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Prebus/Box/MMP/projects/working/thesis/chapter3_salvini_group_revision/additional_material/"/>
    </mc:Choice>
  </mc:AlternateContent>
  <xr:revisionPtr revIDLastSave="0" documentId="13_ncr:1_{CDF96091-6691-8F47-A4B0-32C144D824E5}" xr6:coauthVersionLast="46" xr6:coauthVersionMax="46" xr10:uidLastSave="{00000000-0000-0000-0000-000000000000}"/>
  <bookViews>
    <workbookView xWindow="0" yWindow="500" windowWidth="28800" windowHeight="16020" xr2:uid="{698B97CA-5BD9-4444-93C1-121919BDBE7F}"/>
  </bookViews>
  <sheets>
    <sheet name="measurements" sheetId="1" r:id="rId1"/>
    <sheet name="collection_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73" i="1" l="1"/>
  <c r="BA373" i="1"/>
  <c r="AZ373" i="1"/>
  <c r="AY373" i="1"/>
  <c r="AX373" i="1"/>
  <c r="AW373" i="1"/>
  <c r="AV373" i="1"/>
  <c r="AU373" i="1"/>
  <c r="AT373" i="1"/>
  <c r="AS373" i="1"/>
  <c r="AQ373" i="1"/>
  <c r="AP373" i="1"/>
  <c r="AO373" i="1"/>
  <c r="BB372" i="1"/>
  <c r="BA372" i="1"/>
  <c r="AZ372" i="1"/>
  <c r="AY372" i="1"/>
  <c r="AX372" i="1"/>
  <c r="AW372" i="1"/>
  <c r="AV372" i="1"/>
  <c r="AU372" i="1"/>
  <c r="AT372" i="1"/>
  <c r="AS372" i="1"/>
  <c r="AQ372" i="1"/>
  <c r="AP372" i="1"/>
  <c r="AR372" i="1" s="1"/>
  <c r="AO372" i="1"/>
  <c r="BB371" i="1"/>
  <c r="BA371" i="1"/>
  <c r="AZ371" i="1"/>
  <c r="AY371" i="1"/>
  <c r="AX371" i="1"/>
  <c r="AW371" i="1"/>
  <c r="AV371" i="1"/>
  <c r="AU371" i="1"/>
  <c r="AT371" i="1"/>
  <c r="AS371" i="1"/>
  <c r="AQ371" i="1"/>
  <c r="AP371" i="1"/>
  <c r="AR371" i="1" s="1"/>
  <c r="AO371" i="1"/>
  <c r="BB370" i="1"/>
  <c r="BA370" i="1"/>
  <c r="AZ370" i="1"/>
  <c r="AY370" i="1"/>
  <c r="AX370" i="1"/>
  <c r="AW370" i="1"/>
  <c r="AV370" i="1"/>
  <c r="AU370" i="1"/>
  <c r="AT370" i="1"/>
  <c r="AS370" i="1"/>
  <c r="AQ370" i="1"/>
  <c r="AP370" i="1"/>
  <c r="AO370" i="1"/>
  <c r="BB369" i="1"/>
  <c r="BA369" i="1"/>
  <c r="AZ369" i="1"/>
  <c r="AY369" i="1"/>
  <c r="AX369" i="1"/>
  <c r="AW369" i="1"/>
  <c r="AV369" i="1"/>
  <c r="AU369" i="1"/>
  <c r="AT369" i="1"/>
  <c r="AS369" i="1"/>
  <c r="AQ369" i="1"/>
  <c r="AP369" i="1"/>
  <c r="AO369" i="1"/>
  <c r="BB368" i="1"/>
  <c r="BA368" i="1"/>
  <c r="AZ368" i="1"/>
  <c r="AY368" i="1"/>
  <c r="AX368" i="1"/>
  <c r="AW368" i="1"/>
  <c r="AV368" i="1"/>
  <c r="AU368" i="1"/>
  <c r="AT368" i="1"/>
  <c r="AS368" i="1"/>
  <c r="AQ368" i="1"/>
  <c r="AP368" i="1"/>
  <c r="AO368" i="1"/>
  <c r="BB367" i="1"/>
  <c r="BA367" i="1"/>
  <c r="AZ367" i="1"/>
  <c r="AY367" i="1"/>
  <c r="AX367" i="1"/>
  <c r="AW367" i="1"/>
  <c r="AV367" i="1"/>
  <c r="AU367" i="1"/>
  <c r="AT367" i="1"/>
  <c r="AS367" i="1"/>
  <c r="AQ367" i="1"/>
  <c r="AP367" i="1"/>
  <c r="AO367" i="1"/>
  <c r="BB366" i="1"/>
  <c r="BA366" i="1"/>
  <c r="AZ366" i="1"/>
  <c r="AY366" i="1"/>
  <c r="AX366" i="1"/>
  <c r="AW366" i="1"/>
  <c r="AV366" i="1"/>
  <c r="AU366" i="1"/>
  <c r="AT366" i="1"/>
  <c r="AS366" i="1"/>
  <c r="AQ366" i="1"/>
  <c r="AP366" i="1"/>
  <c r="AO366" i="1"/>
  <c r="BB365" i="1"/>
  <c r="BA365" i="1"/>
  <c r="AZ365" i="1"/>
  <c r="AY365" i="1"/>
  <c r="AX365" i="1"/>
  <c r="AW365" i="1"/>
  <c r="AV365" i="1"/>
  <c r="AU365" i="1"/>
  <c r="AT365" i="1"/>
  <c r="AS365" i="1"/>
  <c r="AQ365" i="1"/>
  <c r="AP365" i="1"/>
  <c r="AO365" i="1"/>
  <c r="BB364" i="1"/>
  <c r="BA364" i="1"/>
  <c r="AZ364" i="1"/>
  <c r="AY364" i="1"/>
  <c r="AX364" i="1"/>
  <c r="AW364" i="1"/>
  <c r="AV364" i="1"/>
  <c r="AU364" i="1"/>
  <c r="AT364" i="1"/>
  <c r="AS364" i="1"/>
  <c r="AQ364" i="1"/>
  <c r="AP364" i="1"/>
  <c r="AR364" i="1" s="1"/>
  <c r="AO364" i="1"/>
  <c r="BB363" i="1"/>
  <c r="BA363" i="1"/>
  <c r="AZ363" i="1"/>
  <c r="AY363" i="1"/>
  <c r="AX363" i="1"/>
  <c r="AW363" i="1"/>
  <c r="AV363" i="1"/>
  <c r="AU363" i="1"/>
  <c r="AT363" i="1"/>
  <c r="AS363" i="1"/>
  <c r="AQ363" i="1"/>
  <c r="AP363" i="1"/>
  <c r="AO363" i="1"/>
  <c r="AR363" i="1" s="1"/>
  <c r="BB362" i="1"/>
  <c r="BA362" i="1"/>
  <c r="AZ362" i="1"/>
  <c r="AY362" i="1"/>
  <c r="AX362" i="1"/>
  <c r="AW362" i="1"/>
  <c r="AV362" i="1"/>
  <c r="AU362" i="1"/>
  <c r="AT362" i="1"/>
  <c r="AS362" i="1"/>
  <c r="AQ362" i="1"/>
  <c r="AP362" i="1"/>
  <c r="AO362" i="1"/>
  <c r="BB361" i="1"/>
  <c r="BA361" i="1"/>
  <c r="AZ361" i="1"/>
  <c r="AY361" i="1"/>
  <c r="AX361" i="1"/>
  <c r="AW361" i="1"/>
  <c r="AV361" i="1"/>
  <c r="AU361" i="1"/>
  <c r="AT361" i="1"/>
  <c r="AS361" i="1"/>
  <c r="AQ361" i="1"/>
  <c r="AP361" i="1"/>
  <c r="AO361" i="1"/>
  <c r="BB360" i="1"/>
  <c r="BA360" i="1"/>
  <c r="AZ360" i="1"/>
  <c r="AY360" i="1"/>
  <c r="AX360" i="1"/>
  <c r="AW360" i="1"/>
  <c r="AV360" i="1"/>
  <c r="AU360" i="1"/>
  <c r="AT360" i="1"/>
  <c r="AS360" i="1"/>
  <c r="AQ360" i="1"/>
  <c r="AP360" i="1"/>
  <c r="AO360" i="1"/>
  <c r="AR360" i="1" s="1"/>
  <c r="BB359" i="1"/>
  <c r="BA359" i="1"/>
  <c r="AZ359" i="1"/>
  <c r="AY359" i="1"/>
  <c r="AX359" i="1"/>
  <c r="AW359" i="1"/>
  <c r="AV359" i="1"/>
  <c r="AU359" i="1"/>
  <c r="AT359" i="1"/>
  <c r="AS359" i="1"/>
  <c r="AQ359" i="1"/>
  <c r="AP359" i="1"/>
  <c r="AR359" i="1" s="1"/>
  <c r="AO359" i="1"/>
  <c r="BB358" i="1"/>
  <c r="BA358" i="1"/>
  <c r="AZ358" i="1"/>
  <c r="AY358" i="1"/>
  <c r="AX358" i="1"/>
  <c r="AW358" i="1"/>
  <c r="AV358" i="1"/>
  <c r="AU358" i="1"/>
  <c r="AT358" i="1"/>
  <c r="AS358" i="1"/>
  <c r="AQ358" i="1"/>
  <c r="AP358" i="1"/>
  <c r="AO358" i="1"/>
  <c r="BB357" i="1"/>
  <c r="BA357" i="1"/>
  <c r="AZ357" i="1"/>
  <c r="AY357" i="1"/>
  <c r="AX357" i="1"/>
  <c r="AW357" i="1"/>
  <c r="AV357" i="1"/>
  <c r="AU357" i="1"/>
  <c r="AT357" i="1"/>
  <c r="AS357" i="1"/>
  <c r="AQ357" i="1"/>
  <c r="AP357" i="1"/>
  <c r="AR357" i="1" s="1"/>
  <c r="AO357" i="1"/>
  <c r="BB356" i="1"/>
  <c r="BA356" i="1"/>
  <c r="AZ356" i="1"/>
  <c r="AY356" i="1"/>
  <c r="AX356" i="1"/>
  <c r="AW356" i="1"/>
  <c r="AV356" i="1"/>
  <c r="AU356" i="1"/>
  <c r="AT356" i="1"/>
  <c r="AS356" i="1"/>
  <c r="AQ356" i="1"/>
  <c r="AP356" i="1"/>
  <c r="AO356" i="1"/>
  <c r="BB355" i="1"/>
  <c r="BA355" i="1"/>
  <c r="AZ355" i="1"/>
  <c r="AY355" i="1"/>
  <c r="AX355" i="1"/>
  <c r="AW355" i="1"/>
  <c r="AV355" i="1"/>
  <c r="AU355" i="1"/>
  <c r="AT355" i="1"/>
  <c r="AS355" i="1"/>
  <c r="AQ355" i="1"/>
  <c r="AP355" i="1"/>
  <c r="AO355" i="1"/>
  <c r="BB354" i="1"/>
  <c r="BA354" i="1"/>
  <c r="AZ354" i="1"/>
  <c r="AY354" i="1"/>
  <c r="AX354" i="1"/>
  <c r="AW354" i="1"/>
  <c r="AV354" i="1"/>
  <c r="AU354" i="1"/>
  <c r="AT354" i="1"/>
  <c r="AS354" i="1"/>
  <c r="AQ354" i="1"/>
  <c r="AP354" i="1"/>
  <c r="AO354" i="1"/>
  <c r="BB353" i="1"/>
  <c r="BA353" i="1"/>
  <c r="AZ353" i="1"/>
  <c r="AY353" i="1"/>
  <c r="AX353" i="1"/>
  <c r="AW353" i="1"/>
  <c r="AV353" i="1"/>
  <c r="AU353" i="1"/>
  <c r="AT353" i="1"/>
  <c r="AS353" i="1"/>
  <c r="AQ353" i="1"/>
  <c r="AP353" i="1"/>
  <c r="AR353" i="1" s="1"/>
  <c r="AO353" i="1"/>
  <c r="BB352" i="1"/>
  <c r="BA352" i="1"/>
  <c r="AZ352" i="1"/>
  <c r="AY352" i="1"/>
  <c r="AX352" i="1"/>
  <c r="AW352" i="1"/>
  <c r="AV352" i="1"/>
  <c r="AU352" i="1"/>
  <c r="AT352" i="1"/>
  <c r="AS352" i="1"/>
  <c r="AQ352" i="1"/>
  <c r="AP352" i="1"/>
  <c r="AO352" i="1"/>
  <c r="BB351" i="1"/>
  <c r="BA351" i="1"/>
  <c r="AZ351" i="1"/>
  <c r="AY351" i="1"/>
  <c r="AX351" i="1"/>
  <c r="AW351" i="1"/>
  <c r="AV351" i="1"/>
  <c r="AU351" i="1"/>
  <c r="AT351" i="1"/>
  <c r="AS351" i="1"/>
  <c r="AQ351" i="1"/>
  <c r="AP351" i="1"/>
  <c r="AO351" i="1"/>
  <c r="BB350" i="1"/>
  <c r="BA350" i="1"/>
  <c r="AZ350" i="1"/>
  <c r="AY350" i="1"/>
  <c r="AX350" i="1"/>
  <c r="AW350" i="1"/>
  <c r="AV350" i="1"/>
  <c r="AU350" i="1"/>
  <c r="AT350" i="1"/>
  <c r="AS350" i="1"/>
  <c r="AQ350" i="1"/>
  <c r="AP350" i="1"/>
  <c r="AR350" i="1" s="1"/>
  <c r="AO350" i="1"/>
  <c r="BB349" i="1"/>
  <c r="BA349" i="1"/>
  <c r="AZ349" i="1"/>
  <c r="AY349" i="1"/>
  <c r="AX349" i="1"/>
  <c r="AW349" i="1"/>
  <c r="AV349" i="1"/>
  <c r="AU349" i="1"/>
  <c r="AT349" i="1"/>
  <c r="AS349" i="1"/>
  <c r="AQ349" i="1"/>
  <c r="AP349" i="1"/>
  <c r="AR349" i="1" s="1"/>
  <c r="AO349" i="1"/>
  <c r="BB348" i="1"/>
  <c r="BA348" i="1"/>
  <c r="AZ348" i="1"/>
  <c r="AY348" i="1"/>
  <c r="AX348" i="1"/>
  <c r="AW348" i="1"/>
  <c r="AV348" i="1"/>
  <c r="AU348" i="1"/>
  <c r="AT348" i="1"/>
  <c r="AS348" i="1"/>
  <c r="AQ348" i="1"/>
  <c r="AP348" i="1"/>
  <c r="AO348" i="1"/>
  <c r="AR348" i="1" s="1"/>
  <c r="BB347" i="1"/>
  <c r="BA347" i="1"/>
  <c r="AZ347" i="1"/>
  <c r="AY347" i="1"/>
  <c r="AX347" i="1"/>
  <c r="AW347" i="1"/>
  <c r="AV347" i="1"/>
  <c r="AU347" i="1"/>
  <c r="AT347" i="1"/>
  <c r="AS347" i="1"/>
  <c r="AQ347" i="1"/>
  <c r="AP347" i="1"/>
  <c r="AR347" i="1" s="1"/>
  <c r="AO347" i="1"/>
  <c r="BB346" i="1"/>
  <c r="BA346" i="1"/>
  <c r="AZ346" i="1"/>
  <c r="AY346" i="1"/>
  <c r="AX346" i="1"/>
  <c r="AW346" i="1"/>
  <c r="AV346" i="1"/>
  <c r="AU346" i="1"/>
  <c r="AT346" i="1"/>
  <c r="AS346" i="1"/>
  <c r="AQ346" i="1"/>
  <c r="AP346" i="1"/>
  <c r="AO346" i="1"/>
  <c r="BB345" i="1"/>
  <c r="BA345" i="1"/>
  <c r="AZ345" i="1"/>
  <c r="AY345" i="1"/>
  <c r="AX345" i="1"/>
  <c r="AW345" i="1"/>
  <c r="AV345" i="1"/>
  <c r="AU345" i="1"/>
  <c r="AT345" i="1"/>
  <c r="AS345" i="1"/>
  <c r="AQ345" i="1"/>
  <c r="AP345" i="1"/>
  <c r="AO345" i="1"/>
  <c r="BB344" i="1"/>
  <c r="BA344" i="1"/>
  <c r="AZ344" i="1"/>
  <c r="AY344" i="1"/>
  <c r="AX344" i="1"/>
  <c r="AW344" i="1"/>
  <c r="AV344" i="1"/>
  <c r="AU344" i="1"/>
  <c r="AT344" i="1"/>
  <c r="AS344" i="1"/>
  <c r="AQ344" i="1"/>
  <c r="AP344" i="1"/>
  <c r="AR344" i="1" s="1"/>
  <c r="AO344" i="1"/>
  <c r="BB343" i="1"/>
  <c r="BA343" i="1"/>
  <c r="AZ343" i="1"/>
  <c r="AY343" i="1"/>
  <c r="AX343" i="1"/>
  <c r="AW343" i="1"/>
  <c r="AV343" i="1"/>
  <c r="AU343" i="1"/>
  <c r="AT343" i="1"/>
  <c r="AS343" i="1"/>
  <c r="AQ343" i="1"/>
  <c r="AP343" i="1"/>
  <c r="AR343" i="1" s="1"/>
  <c r="AO343" i="1"/>
  <c r="BB342" i="1"/>
  <c r="BA342" i="1"/>
  <c r="AZ342" i="1"/>
  <c r="AY342" i="1"/>
  <c r="AX342" i="1"/>
  <c r="AW342" i="1"/>
  <c r="AV342" i="1"/>
  <c r="AU342" i="1"/>
  <c r="AT342" i="1"/>
  <c r="AS342" i="1"/>
  <c r="AQ342" i="1"/>
  <c r="AP342" i="1"/>
  <c r="AO342" i="1"/>
  <c r="BB341" i="1"/>
  <c r="BA341" i="1"/>
  <c r="AZ341" i="1"/>
  <c r="AY341" i="1"/>
  <c r="AX341" i="1"/>
  <c r="AW341" i="1"/>
  <c r="AV341" i="1"/>
  <c r="AU341" i="1"/>
  <c r="AT341" i="1"/>
  <c r="AS341" i="1"/>
  <c r="AQ341" i="1"/>
  <c r="AP341" i="1"/>
  <c r="AO341" i="1"/>
  <c r="BB340" i="1"/>
  <c r="BA340" i="1"/>
  <c r="AZ340" i="1"/>
  <c r="AY340" i="1"/>
  <c r="AX340" i="1"/>
  <c r="AW340" i="1"/>
  <c r="AV340" i="1"/>
  <c r="AU340" i="1"/>
  <c r="AT340" i="1"/>
  <c r="AS340" i="1"/>
  <c r="AQ340" i="1"/>
  <c r="AP340" i="1"/>
  <c r="AO340" i="1"/>
  <c r="BB339" i="1"/>
  <c r="BA339" i="1"/>
  <c r="AZ339" i="1"/>
  <c r="AY339" i="1"/>
  <c r="AX339" i="1"/>
  <c r="AW339" i="1"/>
  <c r="AV339" i="1"/>
  <c r="AU339" i="1"/>
  <c r="AT339" i="1"/>
  <c r="AS339" i="1"/>
  <c r="AQ339" i="1"/>
  <c r="AP339" i="1"/>
  <c r="AR339" i="1" s="1"/>
  <c r="AO339" i="1"/>
  <c r="BB338" i="1"/>
  <c r="BA338" i="1"/>
  <c r="AZ338" i="1"/>
  <c r="AY338" i="1"/>
  <c r="AX338" i="1"/>
  <c r="AW338" i="1"/>
  <c r="AV338" i="1"/>
  <c r="AU338" i="1"/>
  <c r="AT338" i="1"/>
  <c r="AS338" i="1"/>
  <c r="AQ338" i="1"/>
  <c r="AP338" i="1"/>
  <c r="AO338" i="1"/>
  <c r="BB325" i="1"/>
  <c r="BA325" i="1"/>
  <c r="AZ325" i="1"/>
  <c r="AY325" i="1"/>
  <c r="AX325" i="1"/>
  <c r="AW325" i="1"/>
  <c r="AV325" i="1"/>
  <c r="AU325" i="1"/>
  <c r="AT325" i="1"/>
  <c r="AS325" i="1"/>
  <c r="AQ325" i="1"/>
  <c r="AP325" i="1"/>
  <c r="AR325" i="1" s="1"/>
  <c r="AO325" i="1"/>
  <c r="BB309" i="1"/>
  <c r="BA309" i="1"/>
  <c r="AZ309" i="1"/>
  <c r="AY309" i="1"/>
  <c r="AX309" i="1"/>
  <c r="AW309" i="1"/>
  <c r="AV309" i="1"/>
  <c r="AU309" i="1"/>
  <c r="AT309" i="1"/>
  <c r="AS309" i="1"/>
  <c r="AQ309" i="1"/>
  <c r="AP309" i="1"/>
  <c r="AR309" i="1" s="1"/>
  <c r="AO309" i="1"/>
  <c r="BB308" i="1"/>
  <c r="BA308" i="1"/>
  <c r="AZ308" i="1"/>
  <c r="AY308" i="1"/>
  <c r="AX308" i="1"/>
  <c r="AW308" i="1"/>
  <c r="AV308" i="1"/>
  <c r="AU308" i="1"/>
  <c r="AT308" i="1"/>
  <c r="AS308" i="1"/>
  <c r="AQ308" i="1"/>
  <c r="AP308" i="1"/>
  <c r="AO308" i="1"/>
  <c r="BB307" i="1"/>
  <c r="BA307" i="1"/>
  <c r="AZ307" i="1"/>
  <c r="AY307" i="1"/>
  <c r="AX307" i="1"/>
  <c r="AW307" i="1"/>
  <c r="AV307" i="1"/>
  <c r="AU307" i="1"/>
  <c r="AT307" i="1"/>
  <c r="AS307" i="1"/>
  <c r="AQ307" i="1"/>
  <c r="AP307" i="1"/>
  <c r="AO307" i="1"/>
  <c r="BB306" i="1"/>
  <c r="BA306" i="1"/>
  <c r="AZ306" i="1"/>
  <c r="AY306" i="1"/>
  <c r="AX306" i="1"/>
  <c r="AW306" i="1"/>
  <c r="AV306" i="1"/>
  <c r="AU306" i="1"/>
  <c r="AT306" i="1"/>
  <c r="AS306" i="1"/>
  <c r="AQ306" i="1"/>
  <c r="AP306" i="1"/>
  <c r="AO306" i="1"/>
  <c r="BB305" i="1"/>
  <c r="BA305" i="1"/>
  <c r="AZ305" i="1"/>
  <c r="AY305" i="1"/>
  <c r="AX305" i="1"/>
  <c r="AW305" i="1"/>
  <c r="AV305" i="1"/>
  <c r="AU305" i="1"/>
  <c r="AT305" i="1"/>
  <c r="AS305" i="1"/>
  <c r="AQ305" i="1"/>
  <c r="AP305" i="1"/>
  <c r="AO305" i="1"/>
  <c r="AR305" i="1" s="1"/>
  <c r="BB304" i="1"/>
  <c r="BA304" i="1"/>
  <c r="AZ304" i="1"/>
  <c r="AY304" i="1"/>
  <c r="AX304" i="1"/>
  <c r="AW304" i="1"/>
  <c r="AV304" i="1"/>
  <c r="AU304" i="1"/>
  <c r="AT304" i="1"/>
  <c r="AS304" i="1"/>
  <c r="AR304" i="1"/>
  <c r="AQ304" i="1"/>
  <c r="AP304" i="1"/>
  <c r="AO304" i="1"/>
  <c r="BB250" i="1"/>
  <c r="BA250" i="1"/>
  <c r="AZ250" i="1"/>
  <c r="AY250" i="1"/>
  <c r="AX250" i="1"/>
  <c r="AW250" i="1"/>
  <c r="AV250" i="1"/>
  <c r="AU250" i="1"/>
  <c r="AT250" i="1"/>
  <c r="AS250" i="1"/>
  <c r="AQ250" i="1"/>
  <c r="AP250" i="1"/>
  <c r="AO250" i="1"/>
  <c r="BB249" i="1"/>
  <c r="BA249" i="1"/>
  <c r="AZ249" i="1"/>
  <c r="AY249" i="1"/>
  <c r="AX249" i="1"/>
  <c r="AW249" i="1"/>
  <c r="AV249" i="1"/>
  <c r="AU249" i="1"/>
  <c r="AT249" i="1"/>
  <c r="AS249" i="1"/>
  <c r="AQ249" i="1"/>
  <c r="AP249" i="1"/>
  <c r="AO249" i="1"/>
  <c r="BB248" i="1"/>
  <c r="BA248" i="1"/>
  <c r="AZ248" i="1"/>
  <c r="AY248" i="1"/>
  <c r="AX248" i="1"/>
  <c r="AW248" i="1"/>
  <c r="AV248" i="1"/>
  <c r="AU248" i="1"/>
  <c r="AT248" i="1"/>
  <c r="AS248" i="1"/>
  <c r="AR248" i="1"/>
  <c r="AQ248" i="1"/>
  <c r="AP248" i="1"/>
  <c r="AO248" i="1"/>
  <c r="BB376" i="1"/>
  <c r="BA376" i="1"/>
  <c r="AZ376" i="1"/>
  <c r="AY376" i="1"/>
  <c r="AX376" i="1"/>
  <c r="AW376" i="1"/>
  <c r="AV376" i="1"/>
  <c r="AU376" i="1"/>
  <c r="AT376" i="1"/>
  <c r="AS376" i="1"/>
  <c r="AQ376" i="1"/>
  <c r="AP376" i="1"/>
  <c r="AO376" i="1"/>
  <c r="BB375" i="1"/>
  <c r="BA375" i="1"/>
  <c r="AZ375" i="1"/>
  <c r="AY375" i="1"/>
  <c r="AX375" i="1"/>
  <c r="AW375" i="1"/>
  <c r="AV375" i="1"/>
  <c r="AU375" i="1"/>
  <c r="AT375" i="1"/>
  <c r="AS375" i="1"/>
  <c r="AQ375" i="1"/>
  <c r="AP375" i="1"/>
  <c r="AO375" i="1"/>
  <c r="BB374" i="1"/>
  <c r="BA374" i="1"/>
  <c r="AZ374" i="1"/>
  <c r="AY374" i="1"/>
  <c r="AX374" i="1"/>
  <c r="AW374" i="1"/>
  <c r="AV374" i="1"/>
  <c r="AU374" i="1"/>
  <c r="AT374" i="1"/>
  <c r="AS374" i="1"/>
  <c r="AQ374" i="1"/>
  <c r="AP374" i="1"/>
  <c r="AO374" i="1"/>
  <c r="BB337" i="1"/>
  <c r="BA337" i="1"/>
  <c r="AZ337" i="1"/>
  <c r="AY337" i="1"/>
  <c r="AX337" i="1"/>
  <c r="AW337" i="1"/>
  <c r="AV337" i="1"/>
  <c r="AU337" i="1"/>
  <c r="AT337" i="1"/>
  <c r="AS337" i="1"/>
  <c r="AQ337" i="1"/>
  <c r="AP337" i="1"/>
  <c r="AO337" i="1"/>
  <c r="BB336" i="1"/>
  <c r="BA336" i="1"/>
  <c r="AZ336" i="1"/>
  <c r="AY336" i="1"/>
  <c r="AX336" i="1"/>
  <c r="AW336" i="1"/>
  <c r="AV336" i="1"/>
  <c r="AU336" i="1"/>
  <c r="AT336" i="1"/>
  <c r="AS336" i="1"/>
  <c r="AQ336" i="1"/>
  <c r="AP336" i="1"/>
  <c r="AR336" i="1" s="1"/>
  <c r="AO336" i="1"/>
  <c r="BB335" i="1"/>
  <c r="BA335" i="1"/>
  <c r="AZ335" i="1"/>
  <c r="AY335" i="1"/>
  <c r="AX335" i="1"/>
  <c r="AW335" i="1"/>
  <c r="AV335" i="1"/>
  <c r="AU335" i="1"/>
  <c r="AT335" i="1"/>
  <c r="AS335" i="1"/>
  <c r="AQ335" i="1"/>
  <c r="AP335" i="1"/>
  <c r="AR335" i="1" s="1"/>
  <c r="AO335" i="1"/>
  <c r="BB334" i="1"/>
  <c r="BA334" i="1"/>
  <c r="AZ334" i="1"/>
  <c r="AY334" i="1"/>
  <c r="AX334" i="1"/>
  <c r="AW334" i="1"/>
  <c r="AV334" i="1"/>
  <c r="AU334" i="1"/>
  <c r="AT334" i="1"/>
  <c r="AS334" i="1"/>
  <c r="AQ334" i="1"/>
  <c r="AP334" i="1"/>
  <c r="AR334" i="1" s="1"/>
  <c r="AO334" i="1"/>
  <c r="BB303" i="1"/>
  <c r="BA303" i="1"/>
  <c r="AZ303" i="1"/>
  <c r="AY303" i="1"/>
  <c r="AX303" i="1"/>
  <c r="AW303" i="1"/>
  <c r="AV303" i="1"/>
  <c r="AU303" i="1"/>
  <c r="AT303" i="1"/>
  <c r="AS303" i="1"/>
  <c r="AQ303" i="1"/>
  <c r="AP303" i="1"/>
  <c r="AO303" i="1"/>
  <c r="BB302" i="1"/>
  <c r="BA302" i="1"/>
  <c r="AZ302" i="1"/>
  <c r="AY302" i="1"/>
  <c r="AX302" i="1"/>
  <c r="AW302" i="1"/>
  <c r="AV302" i="1"/>
  <c r="AU302" i="1"/>
  <c r="AT302" i="1"/>
  <c r="AS302" i="1"/>
  <c r="AQ302" i="1"/>
  <c r="AP302" i="1"/>
  <c r="AO302" i="1"/>
  <c r="AR302" i="1" s="1"/>
  <c r="BB301" i="1"/>
  <c r="BA301" i="1"/>
  <c r="AZ301" i="1"/>
  <c r="AY301" i="1"/>
  <c r="AX301" i="1"/>
  <c r="AW301" i="1"/>
  <c r="AV301" i="1"/>
  <c r="AU301" i="1"/>
  <c r="AT301" i="1"/>
  <c r="AS301" i="1"/>
  <c r="AQ301" i="1"/>
  <c r="AP301" i="1"/>
  <c r="AO301" i="1"/>
  <c r="BB300" i="1"/>
  <c r="BA300" i="1"/>
  <c r="AZ300" i="1"/>
  <c r="AY300" i="1"/>
  <c r="AX300" i="1"/>
  <c r="AW300" i="1"/>
  <c r="AV300" i="1"/>
  <c r="AU300" i="1"/>
  <c r="AT300" i="1"/>
  <c r="AS300" i="1"/>
  <c r="AQ300" i="1"/>
  <c r="AP300" i="1"/>
  <c r="AO300" i="1"/>
  <c r="BB324" i="1"/>
  <c r="BA324" i="1"/>
  <c r="AZ324" i="1"/>
  <c r="AY324" i="1"/>
  <c r="AX324" i="1"/>
  <c r="AW324" i="1"/>
  <c r="AV324" i="1"/>
  <c r="AU324" i="1"/>
  <c r="AT324" i="1"/>
  <c r="AS324" i="1"/>
  <c r="AQ324" i="1"/>
  <c r="AP324" i="1"/>
  <c r="AO324" i="1"/>
  <c r="AR324" i="1" s="1"/>
  <c r="BB323" i="1"/>
  <c r="BA323" i="1"/>
  <c r="AZ323" i="1"/>
  <c r="AY323" i="1"/>
  <c r="AX323" i="1"/>
  <c r="AW323" i="1"/>
  <c r="AV323" i="1"/>
  <c r="AU323" i="1"/>
  <c r="AT323" i="1"/>
  <c r="AS323" i="1"/>
  <c r="AQ323" i="1"/>
  <c r="AP323" i="1"/>
  <c r="AR323" i="1" s="1"/>
  <c r="AO323" i="1"/>
  <c r="BB322" i="1"/>
  <c r="BA322" i="1"/>
  <c r="AZ322" i="1"/>
  <c r="AY322" i="1"/>
  <c r="AX322" i="1"/>
  <c r="AW322" i="1"/>
  <c r="AV322" i="1"/>
  <c r="AU322" i="1"/>
  <c r="AT322" i="1"/>
  <c r="AS322" i="1"/>
  <c r="AQ322" i="1"/>
  <c r="AP322" i="1"/>
  <c r="AO322" i="1"/>
  <c r="BB321" i="1"/>
  <c r="BA321" i="1"/>
  <c r="AZ321" i="1"/>
  <c r="AY321" i="1"/>
  <c r="AX321" i="1"/>
  <c r="AW321" i="1"/>
  <c r="AV321" i="1"/>
  <c r="AU321" i="1"/>
  <c r="AT321" i="1"/>
  <c r="AS321" i="1"/>
  <c r="AQ321" i="1"/>
  <c r="AP321" i="1"/>
  <c r="AO321" i="1"/>
  <c r="BB320" i="1"/>
  <c r="BA320" i="1"/>
  <c r="AZ320" i="1"/>
  <c r="AY320" i="1"/>
  <c r="AX320" i="1"/>
  <c r="AW320" i="1"/>
  <c r="AV320" i="1"/>
  <c r="AU320" i="1"/>
  <c r="AT320" i="1"/>
  <c r="AS320" i="1"/>
  <c r="AQ320" i="1"/>
  <c r="AP320" i="1"/>
  <c r="AR320" i="1" s="1"/>
  <c r="AO320" i="1"/>
  <c r="BB319" i="1"/>
  <c r="BA319" i="1"/>
  <c r="AZ319" i="1"/>
  <c r="AY319" i="1"/>
  <c r="AX319" i="1"/>
  <c r="AW319" i="1"/>
  <c r="AV319" i="1"/>
  <c r="AU319" i="1"/>
  <c r="AT319" i="1"/>
  <c r="AS319" i="1"/>
  <c r="AQ319" i="1"/>
  <c r="AP319" i="1"/>
  <c r="AR319" i="1" s="1"/>
  <c r="AO319" i="1"/>
  <c r="BB318" i="1"/>
  <c r="BA318" i="1"/>
  <c r="AZ318" i="1"/>
  <c r="AY318" i="1"/>
  <c r="AX318" i="1"/>
  <c r="AW318" i="1"/>
  <c r="AV318" i="1"/>
  <c r="AU318" i="1"/>
  <c r="AT318" i="1"/>
  <c r="AS318" i="1"/>
  <c r="AQ318" i="1"/>
  <c r="AP318" i="1"/>
  <c r="AO318" i="1"/>
  <c r="BB317" i="1"/>
  <c r="BA317" i="1"/>
  <c r="AZ317" i="1"/>
  <c r="AY317" i="1"/>
  <c r="AX317" i="1"/>
  <c r="AW317" i="1"/>
  <c r="AV317" i="1"/>
  <c r="AU317" i="1"/>
  <c r="AT317" i="1"/>
  <c r="AS317" i="1"/>
  <c r="AQ317" i="1"/>
  <c r="AP317" i="1"/>
  <c r="AR317" i="1" s="1"/>
  <c r="AO317" i="1"/>
  <c r="BB316" i="1"/>
  <c r="BA316" i="1"/>
  <c r="AZ316" i="1"/>
  <c r="AY316" i="1"/>
  <c r="AX316" i="1"/>
  <c r="AW316" i="1"/>
  <c r="AV316" i="1"/>
  <c r="AU316" i="1"/>
  <c r="AT316" i="1"/>
  <c r="AS316" i="1"/>
  <c r="AQ316" i="1"/>
  <c r="AP316" i="1"/>
  <c r="AR316" i="1" s="1"/>
  <c r="AO316" i="1"/>
  <c r="BB315" i="1"/>
  <c r="BA315" i="1"/>
  <c r="AZ315" i="1"/>
  <c r="AY315" i="1"/>
  <c r="AX315" i="1"/>
  <c r="AW315" i="1"/>
  <c r="AV315" i="1"/>
  <c r="AU315" i="1"/>
  <c r="AT315" i="1"/>
  <c r="AS315" i="1"/>
  <c r="AQ315" i="1"/>
  <c r="AP315" i="1"/>
  <c r="AR315" i="1" s="1"/>
  <c r="AO315" i="1"/>
  <c r="BB314" i="1"/>
  <c r="BA314" i="1"/>
  <c r="AZ314" i="1"/>
  <c r="AY314" i="1"/>
  <c r="AX314" i="1"/>
  <c r="AW314" i="1"/>
  <c r="AV314" i="1"/>
  <c r="AU314" i="1"/>
  <c r="AT314" i="1"/>
  <c r="AS314" i="1"/>
  <c r="AQ314" i="1"/>
  <c r="AP314" i="1"/>
  <c r="AO314" i="1"/>
  <c r="BB313" i="1"/>
  <c r="BA313" i="1"/>
  <c r="AZ313" i="1"/>
  <c r="AY313" i="1"/>
  <c r="AX313" i="1"/>
  <c r="AW313" i="1"/>
  <c r="AV313" i="1"/>
  <c r="AU313" i="1"/>
  <c r="AT313" i="1"/>
  <c r="AS313" i="1"/>
  <c r="AQ313" i="1"/>
  <c r="AP313" i="1"/>
  <c r="AO313" i="1"/>
  <c r="BB312" i="1"/>
  <c r="BA312" i="1"/>
  <c r="AZ312" i="1"/>
  <c r="AY312" i="1"/>
  <c r="AX312" i="1"/>
  <c r="AW312" i="1"/>
  <c r="AV312" i="1"/>
  <c r="AU312" i="1"/>
  <c r="AT312" i="1"/>
  <c r="AS312" i="1"/>
  <c r="AQ312" i="1"/>
  <c r="AP312" i="1"/>
  <c r="AO312" i="1"/>
  <c r="BB311" i="1"/>
  <c r="BA311" i="1"/>
  <c r="AZ311" i="1"/>
  <c r="AY311" i="1"/>
  <c r="AX311" i="1"/>
  <c r="AW311" i="1"/>
  <c r="AV311" i="1"/>
  <c r="AU311" i="1"/>
  <c r="AT311" i="1"/>
  <c r="AS311" i="1"/>
  <c r="AP311" i="1"/>
  <c r="AO311" i="1"/>
  <c r="BB310" i="1"/>
  <c r="BA310" i="1"/>
  <c r="AZ310" i="1"/>
  <c r="AY310" i="1"/>
  <c r="AX310" i="1"/>
  <c r="AW310" i="1"/>
  <c r="AV310" i="1"/>
  <c r="AU310" i="1"/>
  <c r="AT310" i="1"/>
  <c r="AS310" i="1"/>
  <c r="AQ310" i="1"/>
  <c r="AP310" i="1"/>
  <c r="AO310" i="1"/>
  <c r="BB299" i="1"/>
  <c r="BA299" i="1"/>
  <c r="AZ299" i="1"/>
  <c r="AY299" i="1"/>
  <c r="AX299" i="1"/>
  <c r="AW299" i="1"/>
  <c r="AV299" i="1"/>
  <c r="AU299" i="1"/>
  <c r="AT299" i="1"/>
  <c r="AS299" i="1"/>
  <c r="AQ299" i="1"/>
  <c r="AP299" i="1"/>
  <c r="AO299" i="1"/>
  <c r="BB298" i="1"/>
  <c r="BA298" i="1"/>
  <c r="AZ298" i="1"/>
  <c r="AY298" i="1"/>
  <c r="AX298" i="1"/>
  <c r="AW298" i="1"/>
  <c r="AV298" i="1"/>
  <c r="AU298" i="1"/>
  <c r="AT298" i="1"/>
  <c r="AS298" i="1"/>
  <c r="AQ298" i="1"/>
  <c r="AP298" i="1"/>
  <c r="AR298" i="1" s="1"/>
  <c r="AO298" i="1"/>
  <c r="BB297" i="1"/>
  <c r="BA297" i="1"/>
  <c r="AZ297" i="1"/>
  <c r="AY297" i="1"/>
  <c r="AX297" i="1"/>
  <c r="AW297" i="1"/>
  <c r="AV297" i="1"/>
  <c r="AU297" i="1"/>
  <c r="AT297" i="1"/>
  <c r="AS297" i="1"/>
  <c r="AQ297" i="1"/>
  <c r="AP297" i="1"/>
  <c r="AO297" i="1"/>
  <c r="BB296" i="1"/>
  <c r="BA296" i="1"/>
  <c r="AZ296" i="1"/>
  <c r="AY296" i="1"/>
  <c r="AX296" i="1"/>
  <c r="AW296" i="1"/>
  <c r="AV296" i="1"/>
  <c r="AU296" i="1"/>
  <c r="AT296" i="1"/>
  <c r="AS296" i="1"/>
  <c r="AQ296" i="1"/>
  <c r="AP296" i="1"/>
  <c r="AO296" i="1"/>
  <c r="BB295" i="1"/>
  <c r="BA295" i="1"/>
  <c r="AZ295" i="1"/>
  <c r="AY295" i="1"/>
  <c r="AX295" i="1"/>
  <c r="AW295" i="1"/>
  <c r="AV295" i="1"/>
  <c r="AU295" i="1"/>
  <c r="AT295" i="1"/>
  <c r="AS295" i="1"/>
  <c r="AQ295" i="1"/>
  <c r="AP295" i="1"/>
  <c r="AO295" i="1"/>
  <c r="BB294" i="1"/>
  <c r="BA294" i="1"/>
  <c r="AZ294" i="1"/>
  <c r="AY294" i="1"/>
  <c r="AX294" i="1"/>
  <c r="AW294" i="1"/>
  <c r="AV294" i="1"/>
  <c r="AU294" i="1"/>
  <c r="AT294" i="1"/>
  <c r="AS294" i="1"/>
  <c r="AQ294" i="1"/>
  <c r="AP294" i="1"/>
  <c r="AO294" i="1"/>
  <c r="BB293" i="1"/>
  <c r="BA293" i="1"/>
  <c r="AZ293" i="1"/>
  <c r="AY293" i="1"/>
  <c r="AX293" i="1"/>
  <c r="AW293" i="1"/>
  <c r="AV293" i="1"/>
  <c r="AU293" i="1"/>
  <c r="AT293" i="1"/>
  <c r="AS293" i="1"/>
  <c r="AQ293" i="1"/>
  <c r="AP293" i="1"/>
  <c r="AO293" i="1"/>
  <c r="BB292" i="1"/>
  <c r="BA292" i="1"/>
  <c r="AZ292" i="1"/>
  <c r="AY292" i="1"/>
  <c r="AX292" i="1"/>
  <c r="AW292" i="1"/>
  <c r="AV292" i="1"/>
  <c r="AU292" i="1"/>
  <c r="AT292" i="1"/>
  <c r="AS292" i="1"/>
  <c r="AQ292" i="1"/>
  <c r="AP292" i="1"/>
  <c r="AO292" i="1"/>
  <c r="BB291" i="1"/>
  <c r="BA291" i="1"/>
  <c r="AZ291" i="1"/>
  <c r="AY291" i="1"/>
  <c r="AX291" i="1"/>
  <c r="AW291" i="1"/>
  <c r="AV291" i="1"/>
  <c r="AU291" i="1"/>
  <c r="AT291" i="1"/>
  <c r="AS291" i="1"/>
  <c r="AQ291" i="1"/>
  <c r="AP291" i="1"/>
  <c r="AR291" i="1" s="1"/>
  <c r="AO291" i="1"/>
  <c r="BB247" i="1"/>
  <c r="BA247" i="1"/>
  <c r="AZ247" i="1"/>
  <c r="AY247" i="1"/>
  <c r="AX247" i="1"/>
  <c r="AW247" i="1"/>
  <c r="AV247" i="1"/>
  <c r="AU247" i="1"/>
  <c r="AT247" i="1"/>
  <c r="AS247" i="1"/>
  <c r="AQ247" i="1"/>
  <c r="AP247" i="1"/>
  <c r="AR247" i="1" s="1"/>
  <c r="AO247" i="1"/>
  <c r="BB246" i="1"/>
  <c r="BA246" i="1"/>
  <c r="AZ246" i="1"/>
  <c r="AY246" i="1"/>
  <c r="AX246" i="1"/>
  <c r="AW246" i="1"/>
  <c r="AV246" i="1"/>
  <c r="AU246" i="1"/>
  <c r="AT246" i="1"/>
  <c r="AS246" i="1"/>
  <c r="AQ246" i="1"/>
  <c r="AP246" i="1"/>
  <c r="AR246" i="1" s="1"/>
  <c r="AO246" i="1"/>
  <c r="BB245" i="1"/>
  <c r="BA245" i="1"/>
  <c r="AZ245" i="1"/>
  <c r="AY245" i="1"/>
  <c r="AX245" i="1"/>
  <c r="AW245" i="1"/>
  <c r="AV245" i="1"/>
  <c r="AU245" i="1"/>
  <c r="AT245" i="1"/>
  <c r="AS245" i="1"/>
  <c r="AQ245" i="1"/>
  <c r="AP245" i="1"/>
  <c r="AO245" i="1"/>
  <c r="BB244" i="1"/>
  <c r="BA244" i="1"/>
  <c r="AZ244" i="1"/>
  <c r="AY244" i="1"/>
  <c r="AX244" i="1"/>
  <c r="AW244" i="1"/>
  <c r="AV244" i="1"/>
  <c r="AU244" i="1"/>
  <c r="AT244" i="1"/>
  <c r="AS244" i="1"/>
  <c r="AQ244" i="1"/>
  <c r="AP244" i="1"/>
  <c r="AO244" i="1"/>
  <c r="BB243" i="1"/>
  <c r="BA243" i="1"/>
  <c r="AZ243" i="1"/>
  <c r="AY243" i="1"/>
  <c r="AX243" i="1"/>
  <c r="AW243" i="1"/>
  <c r="AV243" i="1"/>
  <c r="AU243" i="1"/>
  <c r="AT243" i="1"/>
  <c r="AS243" i="1"/>
  <c r="AQ243" i="1"/>
  <c r="AP243" i="1"/>
  <c r="AO243" i="1"/>
  <c r="BB242" i="1"/>
  <c r="BA242" i="1"/>
  <c r="AZ242" i="1"/>
  <c r="AY242" i="1"/>
  <c r="AX242" i="1"/>
  <c r="AW242" i="1"/>
  <c r="AV242" i="1"/>
  <c r="AU242" i="1"/>
  <c r="AT242" i="1"/>
  <c r="AS242" i="1"/>
  <c r="AQ242" i="1"/>
  <c r="AP242" i="1"/>
  <c r="AR242" i="1" s="1"/>
  <c r="AO242" i="1"/>
  <c r="BB241" i="1"/>
  <c r="BA241" i="1"/>
  <c r="AZ241" i="1"/>
  <c r="AY241" i="1"/>
  <c r="AX241" i="1"/>
  <c r="AW241" i="1"/>
  <c r="AV241" i="1"/>
  <c r="AU241" i="1"/>
  <c r="AT241" i="1"/>
  <c r="AS241" i="1"/>
  <c r="AQ241" i="1"/>
  <c r="AP241" i="1"/>
  <c r="AO241" i="1"/>
  <c r="BB240" i="1"/>
  <c r="BA240" i="1"/>
  <c r="AZ240" i="1"/>
  <c r="AY240" i="1"/>
  <c r="AX240" i="1"/>
  <c r="AW240" i="1"/>
  <c r="AV240" i="1"/>
  <c r="AU240" i="1"/>
  <c r="AT240" i="1"/>
  <c r="AS240" i="1"/>
  <c r="AQ240" i="1"/>
  <c r="AP240" i="1"/>
  <c r="AR240" i="1" s="1"/>
  <c r="AO240" i="1"/>
  <c r="BB333" i="1"/>
  <c r="BA333" i="1"/>
  <c r="AZ333" i="1"/>
  <c r="AY333" i="1"/>
  <c r="AX333" i="1"/>
  <c r="AW333" i="1"/>
  <c r="AV333" i="1"/>
  <c r="AU333" i="1"/>
  <c r="AT333" i="1"/>
  <c r="AS333" i="1"/>
  <c r="AQ333" i="1"/>
  <c r="AP333" i="1"/>
  <c r="AR333" i="1" s="1"/>
  <c r="AO333" i="1"/>
  <c r="BB332" i="1"/>
  <c r="BA332" i="1"/>
  <c r="AZ332" i="1"/>
  <c r="AY332" i="1"/>
  <c r="AX332" i="1"/>
  <c r="AW332" i="1"/>
  <c r="AV332" i="1"/>
  <c r="AU332" i="1"/>
  <c r="AT332" i="1"/>
  <c r="AS332" i="1"/>
  <c r="AQ332" i="1"/>
  <c r="AP332" i="1"/>
  <c r="AR332" i="1" s="1"/>
  <c r="AO332" i="1"/>
  <c r="BB331" i="1"/>
  <c r="BA331" i="1"/>
  <c r="AZ331" i="1"/>
  <c r="AY331" i="1"/>
  <c r="AX331" i="1"/>
  <c r="AW331" i="1"/>
  <c r="AV331" i="1"/>
  <c r="AU331" i="1"/>
  <c r="AT331" i="1"/>
  <c r="AS331" i="1"/>
  <c r="AQ331" i="1"/>
  <c r="AP331" i="1"/>
  <c r="AO331" i="1"/>
  <c r="BB330" i="1"/>
  <c r="BA330" i="1"/>
  <c r="AZ330" i="1"/>
  <c r="AY330" i="1"/>
  <c r="AX330" i="1"/>
  <c r="AW330" i="1"/>
  <c r="AV330" i="1"/>
  <c r="AU330" i="1"/>
  <c r="AT330" i="1"/>
  <c r="AS330" i="1"/>
  <c r="AP330" i="1"/>
  <c r="AO330" i="1"/>
  <c r="BB329" i="1"/>
  <c r="BA329" i="1"/>
  <c r="AZ329" i="1"/>
  <c r="AY329" i="1"/>
  <c r="AX329" i="1"/>
  <c r="AW329" i="1"/>
  <c r="AV329" i="1"/>
  <c r="AU329" i="1"/>
  <c r="AT329" i="1"/>
  <c r="AS329" i="1"/>
  <c r="AQ329" i="1"/>
  <c r="AP329" i="1"/>
  <c r="AR329" i="1" s="1"/>
  <c r="AO329" i="1"/>
  <c r="BB328" i="1"/>
  <c r="BA328" i="1"/>
  <c r="AZ328" i="1"/>
  <c r="AY328" i="1"/>
  <c r="AX328" i="1"/>
  <c r="AW328" i="1"/>
  <c r="AV328" i="1"/>
  <c r="AU328" i="1"/>
  <c r="AT328" i="1"/>
  <c r="AS328" i="1"/>
  <c r="AQ328" i="1"/>
  <c r="AP328" i="1"/>
  <c r="AO328" i="1"/>
  <c r="BB327" i="1"/>
  <c r="BA327" i="1"/>
  <c r="AZ327" i="1"/>
  <c r="AY327" i="1"/>
  <c r="AX327" i="1"/>
  <c r="AW327" i="1"/>
  <c r="AV327" i="1"/>
  <c r="AU327" i="1"/>
  <c r="AT327" i="1"/>
  <c r="AS327" i="1"/>
  <c r="AQ327" i="1"/>
  <c r="AP327" i="1"/>
  <c r="AO327" i="1"/>
  <c r="BB326" i="1"/>
  <c r="BA326" i="1"/>
  <c r="AZ326" i="1"/>
  <c r="AY326" i="1"/>
  <c r="AX326" i="1"/>
  <c r="AW326" i="1"/>
  <c r="AV326" i="1"/>
  <c r="AU326" i="1"/>
  <c r="AT326" i="1"/>
  <c r="AS326" i="1"/>
  <c r="AQ326" i="1"/>
  <c r="AP326" i="1"/>
  <c r="AR326" i="1" s="1"/>
  <c r="AO326" i="1"/>
  <c r="BB389" i="1"/>
  <c r="BA389" i="1"/>
  <c r="AZ389" i="1"/>
  <c r="AY389" i="1"/>
  <c r="AX389" i="1"/>
  <c r="AW389" i="1"/>
  <c r="AV389" i="1"/>
  <c r="AU389" i="1"/>
  <c r="AT389" i="1"/>
  <c r="AS389" i="1"/>
  <c r="AR389" i="1"/>
  <c r="AQ389" i="1"/>
  <c r="AP389" i="1"/>
  <c r="AO389" i="1"/>
  <c r="BB388" i="1"/>
  <c r="BA388" i="1"/>
  <c r="AZ388" i="1"/>
  <c r="AY388" i="1"/>
  <c r="AX388" i="1"/>
  <c r="AW388" i="1"/>
  <c r="AV388" i="1"/>
  <c r="AU388" i="1"/>
  <c r="AT388" i="1"/>
  <c r="AS388" i="1"/>
  <c r="AQ388" i="1"/>
  <c r="AP388" i="1"/>
  <c r="AO388" i="1"/>
  <c r="BB387" i="1"/>
  <c r="BA387" i="1"/>
  <c r="AZ387" i="1"/>
  <c r="AY387" i="1"/>
  <c r="AX387" i="1"/>
  <c r="AW387" i="1"/>
  <c r="AV387" i="1"/>
  <c r="AU387" i="1"/>
  <c r="AT387" i="1"/>
  <c r="AS387" i="1"/>
  <c r="AQ387" i="1"/>
  <c r="AP387" i="1"/>
  <c r="AO387" i="1"/>
  <c r="BB386" i="1"/>
  <c r="BA386" i="1"/>
  <c r="AZ386" i="1"/>
  <c r="AY386" i="1"/>
  <c r="AX386" i="1"/>
  <c r="AW386" i="1"/>
  <c r="AV386" i="1"/>
  <c r="AU386" i="1"/>
  <c r="AT386" i="1"/>
  <c r="AS386" i="1"/>
  <c r="AR386" i="1"/>
  <c r="AQ386" i="1"/>
  <c r="AP386" i="1"/>
  <c r="AO386" i="1"/>
  <c r="BB385" i="1"/>
  <c r="BA385" i="1"/>
  <c r="AZ385" i="1"/>
  <c r="AY385" i="1"/>
  <c r="AX385" i="1"/>
  <c r="AW385" i="1"/>
  <c r="AV385" i="1"/>
  <c r="AU385" i="1"/>
  <c r="AT385" i="1"/>
  <c r="AS385" i="1"/>
  <c r="AQ385" i="1"/>
  <c r="AP385" i="1"/>
  <c r="AO385" i="1"/>
  <c r="BB384" i="1"/>
  <c r="BA384" i="1"/>
  <c r="AZ384" i="1"/>
  <c r="AY384" i="1"/>
  <c r="AX384" i="1"/>
  <c r="AW384" i="1"/>
  <c r="AV384" i="1"/>
  <c r="AU384" i="1"/>
  <c r="AT384" i="1"/>
  <c r="AS384" i="1"/>
  <c r="AQ384" i="1"/>
  <c r="AP384" i="1"/>
  <c r="AO384" i="1"/>
  <c r="BB383" i="1"/>
  <c r="BA383" i="1"/>
  <c r="AZ383" i="1"/>
  <c r="AY383" i="1"/>
  <c r="AX383" i="1"/>
  <c r="AW383" i="1"/>
  <c r="AV383" i="1"/>
  <c r="AU383" i="1"/>
  <c r="AT383" i="1"/>
  <c r="AS383" i="1"/>
  <c r="AQ383" i="1"/>
  <c r="AP383" i="1"/>
  <c r="AR383" i="1" s="1"/>
  <c r="AO383" i="1"/>
  <c r="BB382" i="1"/>
  <c r="BA382" i="1"/>
  <c r="AZ382" i="1"/>
  <c r="AY382" i="1"/>
  <c r="AX382" i="1"/>
  <c r="AW382" i="1"/>
  <c r="AV382" i="1"/>
  <c r="AU382" i="1"/>
  <c r="AT382" i="1"/>
  <c r="AS382" i="1"/>
  <c r="AQ382" i="1"/>
  <c r="AP382" i="1"/>
  <c r="AO382" i="1"/>
  <c r="BB381" i="1"/>
  <c r="BA381" i="1"/>
  <c r="AZ381" i="1"/>
  <c r="AY381" i="1"/>
  <c r="AX381" i="1"/>
  <c r="AW381" i="1"/>
  <c r="AV381" i="1"/>
  <c r="AU381" i="1"/>
  <c r="AT381" i="1"/>
  <c r="AS381" i="1"/>
  <c r="AQ381" i="1"/>
  <c r="AP381" i="1"/>
  <c r="AR381" i="1" s="1"/>
  <c r="AO381" i="1"/>
  <c r="BB380" i="1"/>
  <c r="BA380" i="1"/>
  <c r="AZ380" i="1"/>
  <c r="AY380" i="1"/>
  <c r="AX380" i="1"/>
  <c r="AW380" i="1"/>
  <c r="AV380" i="1"/>
  <c r="AU380" i="1"/>
  <c r="AT380" i="1"/>
  <c r="AS380" i="1"/>
  <c r="AQ380" i="1"/>
  <c r="AP380" i="1"/>
  <c r="AR380" i="1" s="1"/>
  <c r="AO380" i="1"/>
  <c r="BB379" i="1"/>
  <c r="BA379" i="1"/>
  <c r="AZ379" i="1"/>
  <c r="AY379" i="1"/>
  <c r="AX379" i="1"/>
  <c r="AW379" i="1"/>
  <c r="AV379" i="1"/>
  <c r="AU379" i="1"/>
  <c r="AT379" i="1"/>
  <c r="AS379" i="1"/>
  <c r="AQ379" i="1"/>
  <c r="AP379" i="1"/>
  <c r="AR379" i="1" s="1"/>
  <c r="AO379" i="1"/>
  <c r="BB378" i="1"/>
  <c r="BA378" i="1"/>
  <c r="AZ378" i="1"/>
  <c r="AY378" i="1"/>
  <c r="AX378" i="1"/>
  <c r="AW378" i="1"/>
  <c r="AV378" i="1"/>
  <c r="AU378" i="1"/>
  <c r="AT378" i="1"/>
  <c r="AS378" i="1"/>
  <c r="AQ378" i="1"/>
  <c r="AP378" i="1"/>
  <c r="AO378" i="1"/>
  <c r="BB377" i="1"/>
  <c r="BA377" i="1"/>
  <c r="AZ377" i="1"/>
  <c r="AY377" i="1"/>
  <c r="AX377" i="1"/>
  <c r="AW377" i="1"/>
  <c r="AT377" i="1"/>
  <c r="AS377" i="1"/>
  <c r="AQ377" i="1"/>
  <c r="AP377" i="1"/>
  <c r="AO377" i="1"/>
  <c r="BB290" i="1"/>
  <c r="BA290" i="1"/>
  <c r="AZ290" i="1"/>
  <c r="AY290" i="1"/>
  <c r="AX290" i="1"/>
  <c r="AW290" i="1"/>
  <c r="AV290" i="1"/>
  <c r="AU290" i="1"/>
  <c r="AT290" i="1"/>
  <c r="AS290" i="1"/>
  <c r="AQ290" i="1"/>
  <c r="AP290" i="1"/>
  <c r="AO290" i="1"/>
  <c r="BB289" i="1"/>
  <c r="BA289" i="1"/>
  <c r="AZ289" i="1"/>
  <c r="AY289" i="1"/>
  <c r="AX289" i="1"/>
  <c r="AW289" i="1"/>
  <c r="AV289" i="1"/>
  <c r="AU289" i="1"/>
  <c r="AT289" i="1"/>
  <c r="AS289" i="1"/>
  <c r="AQ289" i="1"/>
  <c r="AP289" i="1"/>
  <c r="AR289" i="1" s="1"/>
  <c r="AO289" i="1"/>
  <c r="BB288" i="1"/>
  <c r="BA288" i="1"/>
  <c r="AZ288" i="1"/>
  <c r="AY288" i="1"/>
  <c r="AX288" i="1"/>
  <c r="AW288" i="1"/>
  <c r="AV288" i="1"/>
  <c r="AU288" i="1"/>
  <c r="AT288" i="1"/>
  <c r="AS288" i="1"/>
  <c r="AQ288" i="1"/>
  <c r="AP288" i="1"/>
  <c r="AR288" i="1" s="1"/>
  <c r="AO288" i="1"/>
  <c r="BB287" i="1"/>
  <c r="BA287" i="1"/>
  <c r="AZ287" i="1"/>
  <c r="AY287" i="1"/>
  <c r="AX287" i="1"/>
  <c r="AW287" i="1"/>
  <c r="AV287" i="1"/>
  <c r="AU287" i="1"/>
  <c r="AT287" i="1"/>
  <c r="AS287" i="1"/>
  <c r="AQ287" i="1"/>
  <c r="AP287" i="1"/>
  <c r="AO287" i="1"/>
  <c r="BB286" i="1"/>
  <c r="BA286" i="1"/>
  <c r="AZ286" i="1"/>
  <c r="AY286" i="1"/>
  <c r="AX286" i="1"/>
  <c r="AW286" i="1"/>
  <c r="AV286" i="1"/>
  <c r="AU286" i="1"/>
  <c r="AT286" i="1"/>
  <c r="AS286" i="1"/>
  <c r="AQ286" i="1"/>
  <c r="AP286" i="1"/>
  <c r="AO286" i="1"/>
  <c r="BB285" i="1"/>
  <c r="BA285" i="1"/>
  <c r="AZ285" i="1"/>
  <c r="AY285" i="1"/>
  <c r="AX285" i="1"/>
  <c r="AW285" i="1"/>
  <c r="AV285" i="1"/>
  <c r="AU285" i="1"/>
  <c r="AT285" i="1"/>
  <c r="AS285" i="1"/>
  <c r="AQ285" i="1"/>
  <c r="AP285" i="1"/>
  <c r="AR285" i="1" s="1"/>
  <c r="AO285" i="1"/>
  <c r="BB284" i="1"/>
  <c r="BA284" i="1"/>
  <c r="AZ284" i="1"/>
  <c r="AY284" i="1"/>
  <c r="AX284" i="1"/>
  <c r="AW284" i="1"/>
  <c r="AV284" i="1"/>
  <c r="AU284" i="1"/>
  <c r="AT284" i="1"/>
  <c r="AS284" i="1"/>
  <c r="AQ284" i="1"/>
  <c r="AP284" i="1"/>
  <c r="AR284" i="1" s="1"/>
  <c r="AO284" i="1"/>
  <c r="BB283" i="1"/>
  <c r="BA283" i="1"/>
  <c r="AZ283" i="1"/>
  <c r="AY283" i="1"/>
  <c r="AX283" i="1"/>
  <c r="AW283" i="1"/>
  <c r="AV283" i="1"/>
  <c r="AU283" i="1"/>
  <c r="AT283" i="1"/>
  <c r="AS283" i="1"/>
  <c r="AQ283" i="1"/>
  <c r="AP283" i="1"/>
  <c r="AR283" i="1" s="1"/>
  <c r="AO283" i="1"/>
  <c r="BB282" i="1"/>
  <c r="BA282" i="1"/>
  <c r="AZ282" i="1"/>
  <c r="AY282" i="1"/>
  <c r="AX282" i="1"/>
  <c r="AW282" i="1"/>
  <c r="AV282" i="1"/>
  <c r="AU282" i="1"/>
  <c r="AT282" i="1"/>
  <c r="AS282" i="1"/>
  <c r="AQ282" i="1"/>
  <c r="AP282" i="1"/>
  <c r="AR282" i="1" s="1"/>
  <c r="AO282" i="1"/>
  <c r="BB281" i="1"/>
  <c r="BA281" i="1"/>
  <c r="AZ281" i="1"/>
  <c r="AY281" i="1"/>
  <c r="AX281" i="1"/>
  <c r="AW281" i="1"/>
  <c r="AV281" i="1"/>
  <c r="AU281" i="1"/>
  <c r="AT281" i="1"/>
  <c r="AS281" i="1"/>
  <c r="AQ281" i="1"/>
  <c r="AP281" i="1"/>
  <c r="AO281" i="1"/>
  <c r="BB280" i="1"/>
  <c r="BA280" i="1"/>
  <c r="AZ280" i="1"/>
  <c r="AY280" i="1"/>
  <c r="AX280" i="1"/>
  <c r="AW280" i="1"/>
  <c r="AV280" i="1"/>
  <c r="AU280" i="1"/>
  <c r="AT280" i="1"/>
  <c r="AS280" i="1"/>
  <c r="AQ280" i="1"/>
  <c r="AP280" i="1"/>
  <c r="AO280" i="1"/>
  <c r="BB279" i="1"/>
  <c r="BA279" i="1"/>
  <c r="AZ279" i="1"/>
  <c r="AY279" i="1"/>
  <c r="AX279" i="1"/>
  <c r="AW279" i="1"/>
  <c r="AV279" i="1"/>
  <c r="AU279" i="1"/>
  <c r="AT279" i="1"/>
  <c r="AS279" i="1"/>
  <c r="AQ279" i="1"/>
  <c r="AP279" i="1"/>
  <c r="AO279" i="1"/>
  <c r="BB278" i="1"/>
  <c r="BA278" i="1"/>
  <c r="AZ278" i="1"/>
  <c r="AY278" i="1"/>
  <c r="AX278" i="1"/>
  <c r="AW278" i="1"/>
  <c r="AV278" i="1"/>
  <c r="AU278" i="1"/>
  <c r="AT278" i="1"/>
  <c r="AS278" i="1"/>
  <c r="AQ278" i="1"/>
  <c r="AP278" i="1"/>
  <c r="AO278" i="1"/>
  <c r="BB277" i="1"/>
  <c r="BA277" i="1"/>
  <c r="AZ277" i="1"/>
  <c r="AY277" i="1"/>
  <c r="AX277" i="1"/>
  <c r="AW277" i="1"/>
  <c r="AV277" i="1"/>
  <c r="AU277" i="1"/>
  <c r="AT277" i="1"/>
  <c r="AS277" i="1"/>
  <c r="AQ277" i="1"/>
  <c r="AP277" i="1"/>
  <c r="AO277" i="1"/>
  <c r="BB276" i="1"/>
  <c r="BA276" i="1"/>
  <c r="AZ276" i="1"/>
  <c r="AY276" i="1"/>
  <c r="AX276" i="1"/>
  <c r="AW276" i="1"/>
  <c r="AV276" i="1"/>
  <c r="AU276" i="1"/>
  <c r="AT276" i="1"/>
  <c r="AS276" i="1"/>
  <c r="AQ276" i="1"/>
  <c r="AP276" i="1"/>
  <c r="AO276" i="1"/>
  <c r="AR276" i="1" s="1"/>
  <c r="BB275" i="1"/>
  <c r="BA275" i="1"/>
  <c r="AZ275" i="1"/>
  <c r="AY275" i="1"/>
  <c r="AX275" i="1"/>
  <c r="AW275" i="1"/>
  <c r="AV275" i="1"/>
  <c r="AU275" i="1"/>
  <c r="AT275" i="1"/>
  <c r="AS275" i="1"/>
  <c r="AQ275" i="1"/>
  <c r="AP275" i="1"/>
  <c r="AO275" i="1"/>
  <c r="BB274" i="1"/>
  <c r="BA274" i="1"/>
  <c r="AZ274" i="1"/>
  <c r="AY274" i="1"/>
  <c r="AX274" i="1"/>
  <c r="AW274" i="1"/>
  <c r="AV274" i="1"/>
  <c r="AU274" i="1"/>
  <c r="AT274" i="1"/>
  <c r="AS274" i="1"/>
  <c r="AQ274" i="1"/>
  <c r="AP274" i="1"/>
  <c r="AO274" i="1"/>
  <c r="BB273" i="1"/>
  <c r="BA273" i="1"/>
  <c r="AZ273" i="1"/>
  <c r="AY273" i="1"/>
  <c r="AX273" i="1"/>
  <c r="AW273" i="1"/>
  <c r="AV273" i="1"/>
  <c r="AU273" i="1"/>
  <c r="AT273" i="1"/>
  <c r="AS273" i="1"/>
  <c r="AQ273" i="1"/>
  <c r="AP273" i="1"/>
  <c r="AO273" i="1"/>
  <c r="AR273" i="1" s="1"/>
  <c r="BB272" i="1"/>
  <c r="BA272" i="1"/>
  <c r="AZ272" i="1"/>
  <c r="AY272" i="1"/>
  <c r="AX272" i="1"/>
  <c r="AW272" i="1"/>
  <c r="AV272" i="1"/>
  <c r="AU272" i="1"/>
  <c r="AT272" i="1"/>
  <c r="AS272" i="1"/>
  <c r="AR272" i="1"/>
  <c r="AQ272" i="1"/>
  <c r="AP272" i="1"/>
  <c r="AO272" i="1"/>
  <c r="BB271" i="1"/>
  <c r="BA271" i="1"/>
  <c r="AZ271" i="1"/>
  <c r="AY271" i="1"/>
  <c r="AX271" i="1"/>
  <c r="AW271" i="1"/>
  <c r="AT271" i="1"/>
  <c r="AS271" i="1"/>
  <c r="AQ271" i="1"/>
  <c r="AP271" i="1"/>
  <c r="AR271" i="1" s="1"/>
  <c r="AO271" i="1"/>
  <c r="BB270" i="1"/>
  <c r="BA270" i="1"/>
  <c r="AZ270" i="1"/>
  <c r="AY270" i="1"/>
  <c r="AX270" i="1"/>
  <c r="AW270" i="1"/>
  <c r="AT270" i="1"/>
  <c r="AS270" i="1"/>
  <c r="AQ270" i="1"/>
  <c r="AP270" i="1"/>
  <c r="AR270" i="1" s="1"/>
  <c r="AO270" i="1"/>
  <c r="BB269" i="1"/>
  <c r="BA269" i="1"/>
  <c r="AZ269" i="1"/>
  <c r="AY269" i="1"/>
  <c r="AX269" i="1"/>
  <c r="AW269" i="1"/>
  <c r="AT269" i="1"/>
  <c r="AS269" i="1"/>
  <c r="AQ269" i="1"/>
  <c r="AP269" i="1"/>
  <c r="AO269" i="1"/>
  <c r="BB268" i="1"/>
  <c r="BA268" i="1"/>
  <c r="AZ268" i="1"/>
  <c r="AY268" i="1"/>
  <c r="AX268" i="1"/>
  <c r="AW268" i="1"/>
  <c r="AV268" i="1"/>
  <c r="AU268" i="1"/>
  <c r="AT268" i="1"/>
  <c r="AS268" i="1"/>
  <c r="AR268" i="1"/>
  <c r="AQ268" i="1"/>
  <c r="AP268" i="1"/>
  <c r="AO268" i="1"/>
  <c r="BB267" i="1"/>
  <c r="BA267" i="1"/>
  <c r="AZ267" i="1"/>
  <c r="AY267" i="1"/>
  <c r="AX267" i="1"/>
  <c r="AW267" i="1"/>
  <c r="AV267" i="1"/>
  <c r="AU267" i="1"/>
  <c r="AT267" i="1"/>
  <c r="AS267" i="1"/>
  <c r="AQ267" i="1"/>
  <c r="AP267" i="1"/>
  <c r="AO267" i="1"/>
  <c r="BB266" i="1"/>
  <c r="BA266" i="1"/>
  <c r="AZ266" i="1"/>
  <c r="AY266" i="1"/>
  <c r="AX266" i="1"/>
  <c r="AW266" i="1"/>
  <c r="AV266" i="1"/>
  <c r="AU266" i="1"/>
  <c r="AT266" i="1"/>
  <c r="AS266" i="1"/>
  <c r="AQ266" i="1"/>
  <c r="AP266" i="1"/>
  <c r="AR266" i="1" s="1"/>
  <c r="AO266" i="1"/>
  <c r="BB265" i="1"/>
  <c r="BA265" i="1"/>
  <c r="AZ265" i="1"/>
  <c r="AY265" i="1"/>
  <c r="AX265" i="1"/>
  <c r="AW265" i="1"/>
  <c r="AV265" i="1"/>
  <c r="AU265" i="1"/>
  <c r="AT265" i="1"/>
  <c r="AS265" i="1"/>
  <c r="AQ265" i="1"/>
  <c r="AP265" i="1"/>
  <c r="AO265" i="1"/>
  <c r="BB264" i="1"/>
  <c r="BA264" i="1"/>
  <c r="AZ264" i="1"/>
  <c r="AY264" i="1"/>
  <c r="AX264" i="1"/>
  <c r="AW264" i="1"/>
  <c r="AV264" i="1"/>
  <c r="AU264" i="1"/>
  <c r="AT264" i="1"/>
  <c r="AS264" i="1"/>
  <c r="AQ264" i="1"/>
  <c r="AP264" i="1"/>
  <c r="AR264" i="1" s="1"/>
  <c r="AO264" i="1"/>
  <c r="BB263" i="1"/>
  <c r="BA263" i="1"/>
  <c r="AZ263" i="1"/>
  <c r="AY263" i="1"/>
  <c r="AX263" i="1"/>
  <c r="AW263" i="1"/>
  <c r="AV263" i="1"/>
  <c r="AU263" i="1"/>
  <c r="AT263" i="1"/>
  <c r="AS263" i="1"/>
  <c r="AQ263" i="1"/>
  <c r="AP263" i="1"/>
  <c r="AO263" i="1"/>
  <c r="BB262" i="1"/>
  <c r="BA262" i="1"/>
  <c r="AZ262" i="1"/>
  <c r="AY262" i="1"/>
  <c r="AX262" i="1"/>
  <c r="AW262" i="1"/>
  <c r="AV262" i="1"/>
  <c r="AU262" i="1"/>
  <c r="AT262" i="1"/>
  <c r="AS262" i="1"/>
  <c r="AQ262" i="1"/>
  <c r="AP262" i="1"/>
  <c r="AO262" i="1"/>
  <c r="BB261" i="1"/>
  <c r="BA261" i="1"/>
  <c r="AZ261" i="1"/>
  <c r="AY261" i="1"/>
  <c r="AX261" i="1"/>
  <c r="AW261" i="1"/>
  <c r="AV261" i="1"/>
  <c r="AU261" i="1"/>
  <c r="AT261" i="1"/>
  <c r="AS261" i="1"/>
  <c r="AQ261" i="1"/>
  <c r="AP261" i="1"/>
  <c r="AO261" i="1"/>
  <c r="AR261" i="1" s="1"/>
  <c r="BB260" i="1"/>
  <c r="BA260" i="1"/>
  <c r="AZ260" i="1"/>
  <c r="AY260" i="1"/>
  <c r="AX260" i="1"/>
  <c r="AW260" i="1"/>
  <c r="AV260" i="1"/>
  <c r="AU260" i="1"/>
  <c r="AT260" i="1"/>
  <c r="AS260" i="1"/>
  <c r="AQ260" i="1"/>
  <c r="AP260" i="1"/>
  <c r="AO260" i="1"/>
  <c r="BB259" i="1"/>
  <c r="BA259" i="1"/>
  <c r="AZ259" i="1"/>
  <c r="AY259" i="1"/>
  <c r="AX259" i="1"/>
  <c r="AW259" i="1"/>
  <c r="AV259" i="1"/>
  <c r="AU259" i="1"/>
  <c r="AT259" i="1"/>
  <c r="AS259" i="1"/>
  <c r="AQ259" i="1"/>
  <c r="AP259" i="1"/>
  <c r="AO259" i="1"/>
  <c r="BB258" i="1"/>
  <c r="BA258" i="1"/>
  <c r="AZ258" i="1"/>
  <c r="AY258" i="1"/>
  <c r="AX258" i="1"/>
  <c r="AW258" i="1"/>
  <c r="AV258" i="1"/>
  <c r="AU258" i="1"/>
  <c r="AT258" i="1"/>
  <c r="AS258" i="1"/>
  <c r="AQ258" i="1"/>
  <c r="AP258" i="1"/>
  <c r="AR258" i="1" s="1"/>
  <c r="AO258" i="1"/>
  <c r="BB257" i="1"/>
  <c r="BA257" i="1"/>
  <c r="AZ257" i="1"/>
  <c r="AY257" i="1"/>
  <c r="AX257" i="1"/>
  <c r="AW257" i="1"/>
  <c r="AV257" i="1"/>
  <c r="AU257" i="1"/>
  <c r="AT257" i="1"/>
  <c r="AS257" i="1"/>
  <c r="AQ257" i="1"/>
  <c r="AP257" i="1"/>
  <c r="AO257" i="1"/>
  <c r="BB256" i="1"/>
  <c r="BA256" i="1"/>
  <c r="AZ256" i="1"/>
  <c r="AY256" i="1"/>
  <c r="AX256" i="1"/>
  <c r="AW256" i="1"/>
  <c r="AV256" i="1"/>
  <c r="AU256" i="1"/>
  <c r="AT256" i="1"/>
  <c r="AS256" i="1"/>
  <c r="AQ256" i="1"/>
  <c r="AP256" i="1"/>
  <c r="AO256" i="1"/>
  <c r="BB255" i="1"/>
  <c r="BA255" i="1"/>
  <c r="AZ255" i="1"/>
  <c r="AY255" i="1"/>
  <c r="AX255" i="1"/>
  <c r="AW255" i="1"/>
  <c r="AV255" i="1"/>
  <c r="AU255" i="1"/>
  <c r="AT255" i="1"/>
  <c r="AS255" i="1"/>
  <c r="AQ255" i="1"/>
  <c r="AP255" i="1"/>
  <c r="AO255" i="1"/>
  <c r="BB254" i="1"/>
  <c r="BA254" i="1"/>
  <c r="AZ254" i="1"/>
  <c r="AY254" i="1"/>
  <c r="AX254" i="1"/>
  <c r="AW254" i="1"/>
  <c r="AV254" i="1"/>
  <c r="AU254" i="1"/>
  <c r="AT254" i="1"/>
  <c r="AS254" i="1"/>
  <c r="AQ254" i="1"/>
  <c r="AP254" i="1"/>
  <c r="AO254" i="1"/>
  <c r="BB253" i="1"/>
  <c r="BA253" i="1"/>
  <c r="AZ253" i="1"/>
  <c r="AY253" i="1"/>
  <c r="AX253" i="1"/>
  <c r="AW253" i="1"/>
  <c r="AV253" i="1"/>
  <c r="AU253" i="1"/>
  <c r="AT253" i="1"/>
  <c r="AS253" i="1"/>
  <c r="AQ253" i="1"/>
  <c r="AP253" i="1"/>
  <c r="AO253" i="1"/>
  <c r="AR253" i="1" s="1"/>
  <c r="BB252" i="1"/>
  <c r="BA252" i="1"/>
  <c r="AZ252" i="1"/>
  <c r="AY252" i="1"/>
  <c r="AX252" i="1"/>
  <c r="AW252" i="1"/>
  <c r="AV252" i="1"/>
  <c r="AU252" i="1"/>
  <c r="AT252" i="1"/>
  <c r="AS252" i="1"/>
  <c r="AQ252" i="1"/>
  <c r="AP252" i="1"/>
  <c r="AO252" i="1"/>
  <c r="BB251" i="1"/>
  <c r="BA251" i="1"/>
  <c r="AZ251" i="1"/>
  <c r="AY251" i="1"/>
  <c r="AX251" i="1"/>
  <c r="AW251" i="1"/>
  <c r="AT251" i="1"/>
  <c r="AS251" i="1"/>
  <c r="AQ251" i="1"/>
  <c r="AP251" i="1"/>
  <c r="AO251" i="1"/>
  <c r="BB195" i="1"/>
  <c r="BA195" i="1"/>
  <c r="AZ195" i="1"/>
  <c r="AY195" i="1"/>
  <c r="AX195" i="1"/>
  <c r="AW195" i="1"/>
  <c r="AV195" i="1"/>
  <c r="AU195" i="1"/>
  <c r="AT195" i="1"/>
  <c r="AS195" i="1"/>
  <c r="AQ195" i="1"/>
  <c r="AP195" i="1"/>
  <c r="AO195" i="1"/>
  <c r="BB194" i="1"/>
  <c r="BA194" i="1"/>
  <c r="AZ194" i="1"/>
  <c r="AY194" i="1"/>
  <c r="AX194" i="1"/>
  <c r="AW194" i="1"/>
  <c r="AV194" i="1"/>
  <c r="AU194" i="1"/>
  <c r="AT194" i="1"/>
  <c r="AS194" i="1"/>
  <c r="AQ194" i="1"/>
  <c r="AP194" i="1"/>
  <c r="AO194" i="1"/>
  <c r="BB193" i="1"/>
  <c r="BA193" i="1"/>
  <c r="AZ193" i="1"/>
  <c r="AY193" i="1"/>
  <c r="AX193" i="1"/>
  <c r="AW193" i="1"/>
  <c r="AV193" i="1"/>
  <c r="AU193" i="1"/>
  <c r="AT193" i="1"/>
  <c r="AS193" i="1"/>
  <c r="AQ193" i="1"/>
  <c r="AP193" i="1"/>
  <c r="AR193" i="1" s="1"/>
  <c r="AO193" i="1"/>
  <c r="BB192" i="1"/>
  <c r="BA192" i="1"/>
  <c r="AZ192" i="1"/>
  <c r="AY192" i="1"/>
  <c r="AX192" i="1"/>
  <c r="AW192" i="1"/>
  <c r="AV192" i="1"/>
  <c r="AU192" i="1"/>
  <c r="AT192" i="1"/>
  <c r="AS192" i="1"/>
  <c r="AQ192" i="1"/>
  <c r="AP192" i="1"/>
  <c r="AR192" i="1" s="1"/>
  <c r="AO192" i="1"/>
  <c r="BB191" i="1"/>
  <c r="BA191" i="1"/>
  <c r="AZ191" i="1"/>
  <c r="AY191" i="1"/>
  <c r="AX191" i="1"/>
  <c r="AW191" i="1"/>
  <c r="AV191" i="1"/>
  <c r="AU191" i="1"/>
  <c r="AT191" i="1"/>
  <c r="AS191" i="1"/>
  <c r="AQ191" i="1"/>
  <c r="AP191" i="1"/>
  <c r="AO191" i="1"/>
  <c r="BB190" i="1"/>
  <c r="BA190" i="1"/>
  <c r="AZ190" i="1"/>
  <c r="AY190" i="1"/>
  <c r="AX190" i="1"/>
  <c r="AW190" i="1"/>
  <c r="AV190" i="1"/>
  <c r="AU190" i="1"/>
  <c r="AT190" i="1"/>
  <c r="AS190" i="1"/>
  <c r="AQ190" i="1"/>
  <c r="AP190" i="1"/>
  <c r="AO190" i="1"/>
  <c r="BB189" i="1"/>
  <c r="BA189" i="1"/>
  <c r="AZ189" i="1"/>
  <c r="AY189" i="1"/>
  <c r="AX189" i="1"/>
  <c r="AW189" i="1"/>
  <c r="AV189" i="1"/>
  <c r="AU189" i="1"/>
  <c r="AT189" i="1"/>
  <c r="AS189" i="1"/>
  <c r="AQ189" i="1"/>
  <c r="AP189" i="1"/>
  <c r="AO189" i="1"/>
  <c r="BB188" i="1"/>
  <c r="BA188" i="1"/>
  <c r="AZ188" i="1"/>
  <c r="AY188" i="1"/>
  <c r="AX188" i="1"/>
  <c r="AW188" i="1"/>
  <c r="AV188" i="1"/>
  <c r="AU188" i="1"/>
  <c r="AT188" i="1"/>
  <c r="AS188" i="1"/>
  <c r="AQ188" i="1"/>
  <c r="AP188" i="1"/>
  <c r="AO188" i="1"/>
  <c r="BB187" i="1"/>
  <c r="BA187" i="1"/>
  <c r="AZ187" i="1"/>
  <c r="AY187" i="1"/>
  <c r="AX187" i="1"/>
  <c r="AW187" i="1"/>
  <c r="AV187" i="1"/>
  <c r="AU187" i="1"/>
  <c r="AT187" i="1"/>
  <c r="AS187" i="1"/>
  <c r="AQ187" i="1"/>
  <c r="AP187" i="1"/>
  <c r="AO187" i="1"/>
  <c r="AR187" i="1" s="1"/>
  <c r="BB186" i="1"/>
  <c r="BA186" i="1"/>
  <c r="AZ186" i="1"/>
  <c r="AY186" i="1"/>
  <c r="AX186" i="1"/>
  <c r="AW186" i="1"/>
  <c r="AV186" i="1"/>
  <c r="AU186" i="1"/>
  <c r="AT186" i="1"/>
  <c r="AS186" i="1"/>
  <c r="AQ186" i="1"/>
  <c r="AP186" i="1"/>
  <c r="AO186" i="1"/>
  <c r="BB185" i="1"/>
  <c r="BA185" i="1"/>
  <c r="AZ185" i="1"/>
  <c r="AY185" i="1"/>
  <c r="AX185" i="1"/>
  <c r="AW185" i="1"/>
  <c r="AV185" i="1"/>
  <c r="AU185" i="1"/>
  <c r="AT185" i="1"/>
  <c r="AS185" i="1"/>
  <c r="AQ185" i="1"/>
  <c r="AP185" i="1"/>
  <c r="AO185" i="1"/>
  <c r="BB184" i="1"/>
  <c r="BA184" i="1"/>
  <c r="AZ184" i="1"/>
  <c r="AY184" i="1"/>
  <c r="AX184" i="1"/>
  <c r="AW184" i="1"/>
  <c r="AV184" i="1"/>
  <c r="AU184" i="1"/>
  <c r="AT184" i="1"/>
  <c r="AS184" i="1"/>
  <c r="AQ184" i="1"/>
  <c r="AP184" i="1"/>
  <c r="AO184" i="1"/>
  <c r="BB183" i="1"/>
  <c r="BA183" i="1"/>
  <c r="AZ183" i="1"/>
  <c r="AY183" i="1"/>
  <c r="AX183" i="1"/>
  <c r="AW183" i="1"/>
  <c r="AV183" i="1"/>
  <c r="AU183" i="1"/>
  <c r="AT183" i="1"/>
  <c r="AS183" i="1"/>
  <c r="AQ183" i="1"/>
  <c r="AP183" i="1"/>
  <c r="AO183" i="1"/>
  <c r="BB182" i="1"/>
  <c r="BA182" i="1"/>
  <c r="AZ182" i="1"/>
  <c r="AY182" i="1"/>
  <c r="AX182" i="1"/>
  <c r="AW182" i="1"/>
  <c r="AV182" i="1"/>
  <c r="AU182" i="1"/>
  <c r="AT182" i="1"/>
  <c r="AS182" i="1"/>
  <c r="AQ182" i="1"/>
  <c r="AP182" i="1"/>
  <c r="AO182" i="1"/>
  <c r="BB181" i="1"/>
  <c r="BA181" i="1"/>
  <c r="AZ181" i="1"/>
  <c r="AY181" i="1"/>
  <c r="AX181" i="1"/>
  <c r="AW181" i="1"/>
  <c r="AV181" i="1"/>
  <c r="AU181" i="1"/>
  <c r="AT181" i="1"/>
  <c r="AS181" i="1"/>
  <c r="AQ181" i="1"/>
  <c r="AP181" i="1"/>
  <c r="AO181" i="1"/>
  <c r="AR181" i="1" s="1"/>
  <c r="BB180" i="1"/>
  <c r="BA180" i="1"/>
  <c r="AZ180" i="1"/>
  <c r="AY180" i="1"/>
  <c r="AX180" i="1"/>
  <c r="AW180" i="1"/>
  <c r="AV180" i="1"/>
  <c r="AU180" i="1"/>
  <c r="AT180" i="1"/>
  <c r="AS180" i="1"/>
  <c r="AQ180" i="1"/>
  <c r="AP180" i="1"/>
  <c r="AO180" i="1"/>
  <c r="BB179" i="1"/>
  <c r="BA179" i="1"/>
  <c r="AZ179" i="1"/>
  <c r="AY179" i="1"/>
  <c r="AX179" i="1"/>
  <c r="AW179" i="1"/>
  <c r="AV179" i="1"/>
  <c r="AU179" i="1"/>
  <c r="AT179" i="1"/>
  <c r="AS179" i="1"/>
  <c r="AQ179" i="1"/>
  <c r="AP179" i="1"/>
  <c r="AO179" i="1"/>
  <c r="BB178" i="1"/>
  <c r="BA178" i="1"/>
  <c r="AZ178" i="1"/>
  <c r="AY178" i="1"/>
  <c r="AX178" i="1"/>
  <c r="AW178" i="1"/>
  <c r="AT178" i="1"/>
  <c r="AS178" i="1"/>
  <c r="AQ178" i="1"/>
  <c r="AP178" i="1"/>
  <c r="AO178" i="1"/>
  <c r="BB177" i="1"/>
  <c r="BA177" i="1"/>
  <c r="AZ177" i="1"/>
  <c r="AY177" i="1"/>
  <c r="AX177" i="1"/>
  <c r="AW177" i="1"/>
  <c r="AT177" i="1"/>
  <c r="AS177" i="1"/>
  <c r="AQ177" i="1"/>
  <c r="AP177" i="1"/>
  <c r="AO177" i="1"/>
  <c r="BB176" i="1"/>
  <c r="BA176" i="1"/>
  <c r="AZ176" i="1"/>
  <c r="AY176" i="1"/>
  <c r="AX176" i="1"/>
  <c r="AW176" i="1"/>
  <c r="AV176" i="1"/>
  <c r="AU176" i="1"/>
  <c r="AT176" i="1"/>
  <c r="AS176" i="1"/>
  <c r="AQ176" i="1"/>
  <c r="AP176" i="1"/>
  <c r="AO176" i="1"/>
  <c r="BB175" i="1"/>
  <c r="BA175" i="1"/>
  <c r="AZ175" i="1"/>
  <c r="AY175" i="1"/>
  <c r="AX175" i="1"/>
  <c r="AW175" i="1"/>
  <c r="AV175" i="1"/>
  <c r="AU175" i="1"/>
  <c r="AT175" i="1"/>
  <c r="AS175" i="1"/>
  <c r="AR175" i="1"/>
  <c r="AQ175" i="1"/>
  <c r="AP175" i="1"/>
  <c r="AO175" i="1"/>
  <c r="BB174" i="1"/>
  <c r="BA174" i="1"/>
  <c r="AZ174" i="1"/>
  <c r="AY174" i="1"/>
  <c r="AV174" i="1"/>
  <c r="AU174" i="1"/>
  <c r="AT174" i="1"/>
  <c r="AS174" i="1"/>
  <c r="AQ174" i="1"/>
  <c r="AP174" i="1"/>
  <c r="AR174" i="1" s="1"/>
  <c r="AO174" i="1"/>
  <c r="BB173" i="1"/>
  <c r="BA173" i="1"/>
  <c r="AZ173" i="1"/>
  <c r="AY173" i="1"/>
  <c r="AX173" i="1"/>
  <c r="AW173" i="1"/>
  <c r="AV173" i="1"/>
  <c r="AU173" i="1"/>
  <c r="AT173" i="1"/>
  <c r="AS173" i="1"/>
  <c r="AQ173" i="1"/>
  <c r="AP173" i="1"/>
  <c r="AO173" i="1"/>
  <c r="BB172" i="1"/>
  <c r="BA172" i="1"/>
  <c r="AZ172" i="1"/>
  <c r="AY172" i="1"/>
  <c r="AX172" i="1"/>
  <c r="AW172" i="1"/>
  <c r="AV172" i="1"/>
  <c r="AU172" i="1"/>
  <c r="AT172" i="1"/>
  <c r="AS172" i="1"/>
  <c r="AP172" i="1"/>
  <c r="AO172" i="1"/>
  <c r="BB171" i="1"/>
  <c r="BA171" i="1"/>
  <c r="AZ171" i="1"/>
  <c r="AY171" i="1"/>
  <c r="AX171" i="1"/>
  <c r="AW171" i="1"/>
  <c r="AV171" i="1"/>
  <c r="AU171" i="1"/>
  <c r="AT171" i="1"/>
  <c r="AS171" i="1"/>
  <c r="AQ171" i="1"/>
  <c r="AP171" i="1"/>
  <c r="AO171" i="1"/>
  <c r="BB170" i="1"/>
  <c r="BA170" i="1"/>
  <c r="AZ170" i="1"/>
  <c r="AY170" i="1"/>
  <c r="AX170" i="1"/>
  <c r="AW170" i="1"/>
  <c r="AV170" i="1"/>
  <c r="AU170" i="1"/>
  <c r="AT170" i="1"/>
  <c r="AS170" i="1"/>
  <c r="AQ170" i="1"/>
  <c r="AP170" i="1"/>
  <c r="AR170" i="1" s="1"/>
  <c r="AO170" i="1"/>
  <c r="BB169" i="1"/>
  <c r="BA169" i="1"/>
  <c r="AZ169" i="1"/>
  <c r="AY169" i="1"/>
  <c r="AX169" i="1"/>
  <c r="AW169" i="1"/>
  <c r="AV169" i="1"/>
  <c r="AU169" i="1"/>
  <c r="AT169" i="1"/>
  <c r="AS169" i="1"/>
  <c r="AQ169" i="1"/>
  <c r="AP169" i="1"/>
  <c r="AO169" i="1"/>
  <c r="BB168" i="1"/>
  <c r="BA168" i="1"/>
  <c r="AZ168" i="1"/>
  <c r="AY168" i="1"/>
  <c r="AX168" i="1"/>
  <c r="AW168" i="1"/>
  <c r="AV168" i="1"/>
  <c r="AU168" i="1"/>
  <c r="AT168" i="1"/>
  <c r="AS168" i="1"/>
  <c r="AQ168" i="1"/>
  <c r="AP168" i="1"/>
  <c r="AO168" i="1"/>
  <c r="BB167" i="1"/>
  <c r="BA167" i="1"/>
  <c r="AZ167" i="1"/>
  <c r="AY167" i="1"/>
  <c r="AX167" i="1"/>
  <c r="AW167" i="1"/>
  <c r="AV167" i="1"/>
  <c r="AU167" i="1"/>
  <c r="AT167" i="1"/>
  <c r="AS167" i="1"/>
  <c r="AQ167" i="1"/>
  <c r="AP167" i="1"/>
  <c r="AO167" i="1"/>
  <c r="BB166" i="1"/>
  <c r="BA166" i="1"/>
  <c r="AZ166" i="1"/>
  <c r="AY166" i="1"/>
  <c r="AX166" i="1"/>
  <c r="AW166" i="1"/>
  <c r="AV166" i="1"/>
  <c r="AU166" i="1"/>
  <c r="AT166" i="1"/>
  <c r="AS166" i="1"/>
  <c r="AQ166" i="1"/>
  <c r="AP166" i="1"/>
  <c r="AO166" i="1"/>
  <c r="BB165" i="1"/>
  <c r="BA165" i="1"/>
  <c r="AZ165" i="1"/>
  <c r="AY165" i="1"/>
  <c r="AV165" i="1"/>
  <c r="AU165" i="1"/>
  <c r="AT165" i="1"/>
  <c r="AS165" i="1"/>
  <c r="AQ165" i="1"/>
  <c r="AP165" i="1"/>
  <c r="AO165" i="1"/>
  <c r="BB164" i="1"/>
  <c r="BA164" i="1"/>
  <c r="AZ164" i="1"/>
  <c r="AY164" i="1"/>
  <c r="AX164" i="1"/>
  <c r="AW164" i="1"/>
  <c r="AV164" i="1"/>
  <c r="AU164" i="1"/>
  <c r="AT164" i="1"/>
  <c r="AS164" i="1"/>
  <c r="AQ164" i="1"/>
  <c r="AP164" i="1"/>
  <c r="AO164" i="1"/>
  <c r="BB163" i="1"/>
  <c r="BA163" i="1"/>
  <c r="AZ163" i="1"/>
  <c r="AY163" i="1"/>
  <c r="AX163" i="1"/>
  <c r="AW163" i="1"/>
  <c r="AV163" i="1"/>
  <c r="AU163" i="1"/>
  <c r="AT163" i="1"/>
  <c r="AS163" i="1"/>
  <c r="AQ163" i="1"/>
  <c r="AP163" i="1"/>
  <c r="AO163" i="1"/>
  <c r="BB162" i="1"/>
  <c r="BA162" i="1"/>
  <c r="AZ162" i="1"/>
  <c r="AY162" i="1"/>
  <c r="AX162" i="1"/>
  <c r="AW162" i="1"/>
  <c r="AV162" i="1"/>
  <c r="AU162" i="1"/>
  <c r="AT162" i="1"/>
  <c r="AS162" i="1"/>
  <c r="AQ162" i="1"/>
  <c r="AP162" i="1"/>
  <c r="AO162" i="1"/>
  <c r="BB161" i="1"/>
  <c r="BA161" i="1"/>
  <c r="AZ161" i="1"/>
  <c r="AY161" i="1"/>
  <c r="AX161" i="1"/>
  <c r="AW161" i="1"/>
  <c r="AV161" i="1"/>
  <c r="AU161" i="1"/>
  <c r="AT161" i="1"/>
  <c r="AS161" i="1"/>
  <c r="AQ161" i="1"/>
  <c r="AP161" i="1"/>
  <c r="AO161" i="1"/>
  <c r="BB160" i="1"/>
  <c r="BA160" i="1"/>
  <c r="AZ160" i="1"/>
  <c r="AY160" i="1"/>
  <c r="AX160" i="1"/>
  <c r="AW160" i="1"/>
  <c r="AV160" i="1"/>
  <c r="AU160" i="1"/>
  <c r="AT160" i="1"/>
  <c r="AS160" i="1"/>
  <c r="AQ160" i="1"/>
  <c r="AP160" i="1"/>
  <c r="AR160" i="1" s="1"/>
  <c r="AO160" i="1"/>
  <c r="BB159" i="1"/>
  <c r="BA159" i="1"/>
  <c r="AZ159" i="1"/>
  <c r="AY159" i="1"/>
  <c r="AX159" i="1"/>
  <c r="AW159" i="1"/>
  <c r="AV159" i="1"/>
  <c r="AU159" i="1"/>
  <c r="AT159" i="1"/>
  <c r="AS159" i="1"/>
  <c r="AQ159" i="1"/>
  <c r="AP159" i="1"/>
  <c r="AR159" i="1" s="1"/>
  <c r="AO159" i="1"/>
  <c r="BB158" i="1"/>
  <c r="BA158" i="1"/>
  <c r="AZ158" i="1"/>
  <c r="AY158" i="1"/>
  <c r="AX158" i="1"/>
  <c r="AW158" i="1"/>
  <c r="AV158" i="1"/>
  <c r="AU158" i="1"/>
  <c r="AT158" i="1"/>
  <c r="AS158" i="1"/>
  <c r="AQ158" i="1"/>
  <c r="AP158" i="1"/>
  <c r="AO158" i="1"/>
  <c r="BB157" i="1"/>
  <c r="BA157" i="1"/>
  <c r="AZ157" i="1"/>
  <c r="AY157" i="1"/>
  <c r="AX157" i="1"/>
  <c r="AW157" i="1"/>
  <c r="AV157" i="1"/>
  <c r="AU157" i="1"/>
  <c r="AT157" i="1"/>
  <c r="AS157" i="1"/>
  <c r="AQ157" i="1"/>
  <c r="AP157" i="1"/>
  <c r="AO157" i="1"/>
  <c r="BB156" i="1"/>
  <c r="BA156" i="1"/>
  <c r="AZ156" i="1"/>
  <c r="AY156" i="1"/>
  <c r="AX156" i="1"/>
  <c r="AW156" i="1"/>
  <c r="AV156" i="1"/>
  <c r="AU156" i="1"/>
  <c r="AT156" i="1"/>
  <c r="AS156" i="1"/>
  <c r="AQ156" i="1"/>
  <c r="AP156" i="1"/>
  <c r="AO156" i="1"/>
  <c r="BB155" i="1"/>
  <c r="BA155" i="1"/>
  <c r="AZ155" i="1"/>
  <c r="AY155" i="1"/>
  <c r="AX155" i="1"/>
  <c r="AW155" i="1"/>
  <c r="AV155" i="1"/>
  <c r="AU155" i="1"/>
  <c r="AT155" i="1"/>
  <c r="AS155" i="1"/>
  <c r="AQ155" i="1"/>
  <c r="AP155" i="1"/>
  <c r="AO155" i="1"/>
  <c r="BB154" i="1"/>
  <c r="BA154" i="1"/>
  <c r="AZ154" i="1"/>
  <c r="AY154" i="1"/>
  <c r="AX154" i="1"/>
  <c r="AW154" i="1"/>
  <c r="AV154" i="1"/>
  <c r="AU154" i="1"/>
  <c r="AT154" i="1"/>
  <c r="AS154" i="1"/>
  <c r="AQ154" i="1"/>
  <c r="AP154" i="1"/>
  <c r="AO154" i="1"/>
  <c r="BB153" i="1"/>
  <c r="BA153" i="1"/>
  <c r="AZ153" i="1"/>
  <c r="AY153" i="1"/>
  <c r="AX153" i="1"/>
  <c r="AW153" i="1"/>
  <c r="AV153" i="1"/>
  <c r="AU153" i="1"/>
  <c r="AT153" i="1"/>
  <c r="AS153" i="1"/>
  <c r="AQ153" i="1"/>
  <c r="AP153" i="1"/>
  <c r="AR153" i="1" s="1"/>
  <c r="AO153" i="1"/>
  <c r="BB152" i="1"/>
  <c r="BA152" i="1"/>
  <c r="AZ152" i="1"/>
  <c r="AY152" i="1"/>
  <c r="AX152" i="1"/>
  <c r="AW152" i="1"/>
  <c r="AV152" i="1"/>
  <c r="AU152" i="1"/>
  <c r="AT152" i="1"/>
  <c r="AS152" i="1"/>
  <c r="AQ152" i="1"/>
  <c r="AP152" i="1"/>
  <c r="AR152" i="1" s="1"/>
  <c r="AO152" i="1"/>
  <c r="BB151" i="1"/>
  <c r="BA151" i="1"/>
  <c r="AZ151" i="1"/>
  <c r="AY151" i="1"/>
  <c r="AX151" i="1"/>
  <c r="AW151" i="1"/>
  <c r="AV151" i="1"/>
  <c r="AU151" i="1"/>
  <c r="AT151" i="1"/>
  <c r="AS151" i="1"/>
  <c r="AQ151" i="1"/>
  <c r="AP151" i="1"/>
  <c r="AO151" i="1"/>
  <c r="BB150" i="1"/>
  <c r="BA150" i="1"/>
  <c r="AZ150" i="1"/>
  <c r="AY150" i="1"/>
  <c r="AX150" i="1"/>
  <c r="AW150" i="1"/>
  <c r="AV150" i="1"/>
  <c r="AU150" i="1"/>
  <c r="AT150" i="1"/>
  <c r="AS150" i="1"/>
  <c r="AQ150" i="1"/>
  <c r="AP150" i="1"/>
  <c r="AO150" i="1"/>
  <c r="BB149" i="1"/>
  <c r="BA149" i="1"/>
  <c r="AZ149" i="1"/>
  <c r="AY149" i="1"/>
  <c r="AX149" i="1"/>
  <c r="AW149" i="1"/>
  <c r="AV149" i="1"/>
  <c r="AU149" i="1"/>
  <c r="AT149" i="1"/>
  <c r="AS149" i="1"/>
  <c r="AQ149" i="1"/>
  <c r="AP149" i="1"/>
  <c r="AO149" i="1"/>
  <c r="BB148" i="1"/>
  <c r="BA148" i="1"/>
  <c r="AZ148" i="1"/>
  <c r="AY148" i="1"/>
  <c r="AX148" i="1"/>
  <c r="AW148" i="1"/>
  <c r="AV148" i="1"/>
  <c r="AU148" i="1"/>
  <c r="AT148" i="1"/>
  <c r="AS148" i="1"/>
  <c r="AQ148" i="1"/>
  <c r="AP148" i="1"/>
  <c r="AO148" i="1"/>
  <c r="BB147" i="1"/>
  <c r="BA147" i="1"/>
  <c r="AZ147" i="1"/>
  <c r="AY147" i="1"/>
  <c r="AX147" i="1"/>
  <c r="AW147" i="1"/>
  <c r="AV147" i="1"/>
  <c r="AU147" i="1"/>
  <c r="AT147" i="1"/>
  <c r="AS147" i="1"/>
  <c r="AQ147" i="1"/>
  <c r="AP147" i="1"/>
  <c r="AO147" i="1"/>
  <c r="BB146" i="1"/>
  <c r="BA146" i="1"/>
  <c r="AZ146" i="1"/>
  <c r="AY146" i="1"/>
  <c r="AX146" i="1"/>
  <c r="AW146" i="1"/>
  <c r="AV146" i="1"/>
  <c r="AU146" i="1"/>
  <c r="AT146" i="1"/>
  <c r="AS146" i="1"/>
  <c r="AQ146" i="1"/>
  <c r="AP146" i="1"/>
  <c r="AO146" i="1"/>
  <c r="BB512" i="1"/>
  <c r="BA512" i="1"/>
  <c r="AZ512" i="1"/>
  <c r="AY512" i="1"/>
  <c r="AX512" i="1"/>
  <c r="AW512" i="1"/>
  <c r="AV512" i="1"/>
  <c r="AU512" i="1"/>
  <c r="AT512" i="1"/>
  <c r="AS512" i="1"/>
  <c r="AQ512" i="1"/>
  <c r="AP512" i="1"/>
  <c r="AO512" i="1"/>
  <c r="BB511" i="1"/>
  <c r="BA511" i="1"/>
  <c r="AZ511" i="1"/>
  <c r="AY511" i="1"/>
  <c r="AX511" i="1"/>
  <c r="AW511" i="1"/>
  <c r="AV511" i="1"/>
  <c r="AU511" i="1"/>
  <c r="AT511" i="1"/>
  <c r="AS511" i="1"/>
  <c r="AQ511" i="1"/>
  <c r="AP511" i="1"/>
  <c r="AO511" i="1"/>
  <c r="BB510" i="1"/>
  <c r="BA510" i="1"/>
  <c r="AZ510" i="1"/>
  <c r="AY510" i="1"/>
  <c r="AX510" i="1"/>
  <c r="AW510" i="1"/>
  <c r="AV510" i="1"/>
  <c r="AU510" i="1"/>
  <c r="AT510" i="1"/>
  <c r="AS510" i="1"/>
  <c r="AQ510" i="1"/>
  <c r="AP510" i="1"/>
  <c r="AO510" i="1"/>
  <c r="BB509" i="1"/>
  <c r="BA509" i="1"/>
  <c r="AZ509" i="1"/>
  <c r="AY509" i="1"/>
  <c r="AX509" i="1"/>
  <c r="AW509" i="1"/>
  <c r="AV509" i="1"/>
  <c r="AU509" i="1"/>
  <c r="AT509" i="1"/>
  <c r="AS509" i="1"/>
  <c r="AQ509" i="1"/>
  <c r="AP509" i="1"/>
  <c r="AO509" i="1"/>
  <c r="AR509" i="1" s="1"/>
  <c r="BB508" i="1"/>
  <c r="BA508" i="1"/>
  <c r="AZ508" i="1"/>
  <c r="AY508" i="1"/>
  <c r="AX508" i="1"/>
  <c r="AW508" i="1"/>
  <c r="AV508" i="1"/>
  <c r="AU508" i="1"/>
  <c r="AT508" i="1"/>
  <c r="AS508" i="1"/>
  <c r="AQ508" i="1"/>
  <c r="AP508" i="1"/>
  <c r="AO508" i="1"/>
  <c r="BB507" i="1"/>
  <c r="BA507" i="1"/>
  <c r="AZ507" i="1"/>
  <c r="AY507" i="1"/>
  <c r="AX507" i="1"/>
  <c r="AW507" i="1"/>
  <c r="AV507" i="1"/>
  <c r="AU507" i="1"/>
  <c r="AT507" i="1"/>
  <c r="AS507" i="1"/>
  <c r="AQ507" i="1"/>
  <c r="AP507" i="1"/>
  <c r="AO507" i="1"/>
  <c r="BB506" i="1"/>
  <c r="BA506" i="1"/>
  <c r="AZ506" i="1"/>
  <c r="AY506" i="1"/>
  <c r="AX506" i="1"/>
  <c r="AW506" i="1"/>
  <c r="AV506" i="1"/>
  <c r="AU506" i="1"/>
  <c r="AT506" i="1"/>
  <c r="AS506" i="1"/>
  <c r="AQ506" i="1"/>
  <c r="AP506" i="1"/>
  <c r="AO506" i="1"/>
  <c r="BB505" i="1"/>
  <c r="BA505" i="1"/>
  <c r="AZ505" i="1"/>
  <c r="AY505" i="1"/>
  <c r="AX505" i="1"/>
  <c r="AW505" i="1"/>
  <c r="AV505" i="1"/>
  <c r="AU505" i="1"/>
  <c r="AT505" i="1"/>
  <c r="AS505" i="1"/>
  <c r="AQ505" i="1"/>
  <c r="AP505" i="1"/>
  <c r="AO505" i="1"/>
  <c r="AR505" i="1" s="1"/>
  <c r="BB504" i="1"/>
  <c r="BA504" i="1"/>
  <c r="AZ504" i="1"/>
  <c r="AY504" i="1"/>
  <c r="AX504" i="1"/>
  <c r="AW504" i="1"/>
  <c r="AV504" i="1"/>
  <c r="AU504" i="1"/>
  <c r="AT504" i="1"/>
  <c r="AS504" i="1"/>
  <c r="AQ504" i="1"/>
  <c r="AP504" i="1"/>
  <c r="AO504" i="1"/>
  <c r="BB503" i="1"/>
  <c r="BA503" i="1"/>
  <c r="AZ503" i="1"/>
  <c r="AY503" i="1"/>
  <c r="AX503" i="1"/>
  <c r="AW503" i="1"/>
  <c r="AV503" i="1"/>
  <c r="AU503" i="1"/>
  <c r="AT503" i="1"/>
  <c r="AS503" i="1"/>
  <c r="AQ503" i="1"/>
  <c r="AP503" i="1"/>
  <c r="AR503" i="1" s="1"/>
  <c r="AO503" i="1"/>
  <c r="BB502" i="1"/>
  <c r="BA502" i="1"/>
  <c r="AZ502" i="1"/>
  <c r="AY502" i="1"/>
  <c r="AX502" i="1"/>
  <c r="AW502" i="1"/>
  <c r="AV502" i="1"/>
  <c r="AU502" i="1"/>
  <c r="AT502" i="1"/>
  <c r="AS502" i="1"/>
  <c r="AQ502" i="1"/>
  <c r="AP502" i="1"/>
  <c r="AO502" i="1"/>
  <c r="BB501" i="1"/>
  <c r="BA501" i="1"/>
  <c r="AZ501" i="1"/>
  <c r="AY501" i="1"/>
  <c r="AX501" i="1"/>
  <c r="AW501" i="1"/>
  <c r="AV501" i="1"/>
  <c r="AU501" i="1"/>
  <c r="AT501" i="1"/>
  <c r="AS501" i="1"/>
  <c r="AQ501" i="1"/>
  <c r="AP501" i="1"/>
  <c r="AO501" i="1"/>
  <c r="BB500" i="1"/>
  <c r="BA500" i="1"/>
  <c r="AZ500" i="1"/>
  <c r="AY500" i="1"/>
  <c r="AX500" i="1"/>
  <c r="AW500" i="1"/>
  <c r="AV500" i="1"/>
  <c r="AU500" i="1"/>
  <c r="AT500" i="1"/>
  <c r="AS500" i="1"/>
  <c r="AQ500" i="1"/>
  <c r="AP500" i="1"/>
  <c r="AO500" i="1"/>
  <c r="BB499" i="1"/>
  <c r="BA499" i="1"/>
  <c r="AZ499" i="1"/>
  <c r="AY499" i="1"/>
  <c r="AX499" i="1"/>
  <c r="AW499" i="1"/>
  <c r="AV499" i="1"/>
  <c r="AU499" i="1"/>
  <c r="AT499" i="1"/>
  <c r="AS499" i="1"/>
  <c r="AQ499" i="1"/>
  <c r="AP499" i="1"/>
  <c r="AO499" i="1"/>
  <c r="BB498" i="1"/>
  <c r="BA498" i="1"/>
  <c r="AZ498" i="1"/>
  <c r="AY498" i="1"/>
  <c r="AX498" i="1"/>
  <c r="AW498" i="1"/>
  <c r="AV498" i="1"/>
  <c r="AU498" i="1"/>
  <c r="AT498" i="1"/>
  <c r="AS498" i="1"/>
  <c r="AQ498" i="1"/>
  <c r="AP498" i="1"/>
  <c r="AO498" i="1"/>
  <c r="BB497" i="1"/>
  <c r="BA497" i="1"/>
  <c r="AZ497" i="1"/>
  <c r="AY497" i="1"/>
  <c r="AX497" i="1"/>
  <c r="AW497" i="1"/>
  <c r="AV497" i="1"/>
  <c r="AU497" i="1"/>
  <c r="AT497" i="1"/>
  <c r="AS497" i="1"/>
  <c r="AQ497" i="1"/>
  <c r="AP497" i="1"/>
  <c r="AO497" i="1"/>
  <c r="BB496" i="1"/>
  <c r="BA496" i="1"/>
  <c r="AZ496" i="1"/>
  <c r="AY496" i="1"/>
  <c r="AX496" i="1"/>
  <c r="AW496" i="1"/>
  <c r="AV496" i="1"/>
  <c r="AU496" i="1"/>
  <c r="AT496" i="1"/>
  <c r="AS496" i="1"/>
  <c r="AQ496" i="1"/>
  <c r="AP496" i="1"/>
  <c r="AR496" i="1" s="1"/>
  <c r="AO496" i="1"/>
  <c r="BB495" i="1"/>
  <c r="BA495" i="1"/>
  <c r="AZ495" i="1"/>
  <c r="AY495" i="1"/>
  <c r="AX495" i="1"/>
  <c r="AW495" i="1"/>
  <c r="AV495" i="1"/>
  <c r="AU495" i="1"/>
  <c r="AT495" i="1"/>
  <c r="AS495" i="1"/>
  <c r="AQ495" i="1"/>
  <c r="AP495" i="1"/>
  <c r="AR495" i="1" s="1"/>
  <c r="AO495" i="1"/>
  <c r="BB494" i="1"/>
  <c r="BA494" i="1"/>
  <c r="AZ494" i="1"/>
  <c r="AY494" i="1"/>
  <c r="AX494" i="1"/>
  <c r="AW494" i="1"/>
  <c r="AT494" i="1"/>
  <c r="AS494" i="1"/>
  <c r="AQ494" i="1"/>
  <c r="AP494" i="1"/>
  <c r="AO494" i="1"/>
  <c r="BB493" i="1"/>
  <c r="BA493" i="1"/>
  <c r="AZ493" i="1"/>
  <c r="AY493" i="1"/>
  <c r="AX493" i="1"/>
  <c r="AW493" i="1"/>
  <c r="AT493" i="1"/>
  <c r="AS493" i="1"/>
  <c r="AQ493" i="1"/>
  <c r="AP493" i="1"/>
  <c r="AO493" i="1"/>
  <c r="BB492" i="1"/>
  <c r="BA492" i="1"/>
  <c r="AZ492" i="1"/>
  <c r="AY492" i="1"/>
  <c r="AX492" i="1"/>
  <c r="AW492" i="1"/>
  <c r="AT492" i="1"/>
  <c r="AS492" i="1"/>
  <c r="AQ492" i="1"/>
  <c r="AP492" i="1"/>
  <c r="AO492" i="1"/>
  <c r="BB491" i="1"/>
  <c r="BA491" i="1"/>
  <c r="AZ491" i="1"/>
  <c r="AY491" i="1"/>
  <c r="AX491" i="1"/>
  <c r="AW491" i="1"/>
  <c r="AV491" i="1"/>
  <c r="AU491" i="1"/>
  <c r="AT491" i="1"/>
  <c r="AS491" i="1"/>
  <c r="AQ491" i="1"/>
  <c r="AP491" i="1"/>
  <c r="AO491" i="1"/>
  <c r="BB490" i="1"/>
  <c r="BA490" i="1"/>
  <c r="AZ490" i="1"/>
  <c r="AY490" i="1"/>
  <c r="AX490" i="1"/>
  <c r="AW490" i="1"/>
  <c r="AV490" i="1"/>
  <c r="AU490" i="1"/>
  <c r="AT490" i="1"/>
  <c r="AS490" i="1"/>
  <c r="AQ490" i="1"/>
  <c r="AP490" i="1"/>
  <c r="AR490" i="1" s="1"/>
  <c r="AO490" i="1"/>
  <c r="BB489" i="1"/>
  <c r="BA489" i="1"/>
  <c r="AZ489" i="1"/>
  <c r="AY489" i="1"/>
  <c r="AX489" i="1"/>
  <c r="AW489" i="1"/>
  <c r="AV489" i="1"/>
  <c r="AU489" i="1"/>
  <c r="AT489" i="1"/>
  <c r="AS489" i="1"/>
  <c r="AQ489" i="1"/>
  <c r="AP489" i="1"/>
  <c r="AR489" i="1" s="1"/>
  <c r="AO489" i="1"/>
  <c r="BB488" i="1"/>
  <c r="BA488" i="1"/>
  <c r="AZ488" i="1"/>
  <c r="AY488" i="1"/>
  <c r="AX488" i="1"/>
  <c r="AW488" i="1"/>
  <c r="AV488" i="1"/>
  <c r="AU488" i="1"/>
  <c r="AT488" i="1"/>
  <c r="AS488" i="1"/>
  <c r="AQ488" i="1"/>
  <c r="AP488" i="1"/>
  <c r="AR488" i="1" s="1"/>
  <c r="AO488" i="1"/>
  <c r="BB487" i="1"/>
  <c r="BA487" i="1"/>
  <c r="AZ487" i="1"/>
  <c r="AY487" i="1"/>
  <c r="AX487" i="1"/>
  <c r="AW487" i="1"/>
  <c r="AV487" i="1"/>
  <c r="AU487" i="1"/>
  <c r="AT487" i="1"/>
  <c r="AS487" i="1"/>
  <c r="AQ487" i="1"/>
  <c r="AP487" i="1"/>
  <c r="AO487" i="1"/>
  <c r="BB486" i="1"/>
  <c r="BA486" i="1"/>
  <c r="AZ486" i="1"/>
  <c r="AY486" i="1"/>
  <c r="AX486" i="1"/>
  <c r="AW486" i="1"/>
  <c r="AV486" i="1"/>
  <c r="AU486" i="1"/>
  <c r="AT486" i="1"/>
  <c r="AS486" i="1"/>
  <c r="AQ486" i="1"/>
  <c r="AP486" i="1"/>
  <c r="AO486" i="1"/>
  <c r="BB485" i="1"/>
  <c r="BA485" i="1"/>
  <c r="AZ485" i="1"/>
  <c r="AY485" i="1"/>
  <c r="AX485" i="1"/>
  <c r="AW485" i="1"/>
  <c r="AV485" i="1"/>
  <c r="AU485" i="1"/>
  <c r="AT485" i="1"/>
  <c r="AS485" i="1"/>
  <c r="AQ485" i="1"/>
  <c r="AP485" i="1"/>
  <c r="AO485" i="1"/>
  <c r="BB484" i="1"/>
  <c r="BA484" i="1"/>
  <c r="AZ484" i="1"/>
  <c r="AY484" i="1"/>
  <c r="AX484" i="1"/>
  <c r="AW484" i="1"/>
  <c r="AV484" i="1"/>
  <c r="AU484" i="1"/>
  <c r="AT484" i="1"/>
  <c r="AS484" i="1"/>
  <c r="AQ484" i="1"/>
  <c r="AP484" i="1"/>
  <c r="AO484" i="1"/>
  <c r="BB239" i="1"/>
  <c r="BA239" i="1"/>
  <c r="AZ239" i="1"/>
  <c r="AY239" i="1"/>
  <c r="AX239" i="1"/>
  <c r="AW239" i="1"/>
  <c r="AV239" i="1"/>
  <c r="AU239" i="1"/>
  <c r="AT239" i="1"/>
  <c r="AS239" i="1"/>
  <c r="AQ239" i="1"/>
  <c r="AP239" i="1"/>
  <c r="AO239" i="1"/>
  <c r="BB238" i="1"/>
  <c r="BA238" i="1"/>
  <c r="AZ238" i="1"/>
  <c r="AY238" i="1"/>
  <c r="AX238" i="1"/>
  <c r="AW238" i="1"/>
  <c r="AV238" i="1"/>
  <c r="AU238" i="1"/>
  <c r="AT238" i="1"/>
  <c r="AS238" i="1"/>
  <c r="AQ238" i="1"/>
  <c r="AP238" i="1"/>
  <c r="AR238" i="1" s="1"/>
  <c r="AO238" i="1"/>
  <c r="BB237" i="1"/>
  <c r="BA237" i="1"/>
  <c r="AZ237" i="1"/>
  <c r="AY237" i="1"/>
  <c r="AX237" i="1"/>
  <c r="AW237" i="1"/>
  <c r="AV237" i="1"/>
  <c r="AU237" i="1"/>
  <c r="AT237" i="1"/>
  <c r="AS237" i="1"/>
  <c r="AQ237" i="1"/>
  <c r="AP237" i="1"/>
  <c r="AR237" i="1" s="1"/>
  <c r="AO237" i="1"/>
  <c r="BB236" i="1"/>
  <c r="BA236" i="1"/>
  <c r="AZ236" i="1"/>
  <c r="AY236" i="1"/>
  <c r="AX236" i="1"/>
  <c r="AW236" i="1"/>
  <c r="AV236" i="1"/>
  <c r="AU236" i="1"/>
  <c r="AT236" i="1"/>
  <c r="AS236" i="1"/>
  <c r="AQ236" i="1"/>
  <c r="AP236" i="1"/>
  <c r="AR236" i="1" s="1"/>
  <c r="AO236" i="1"/>
  <c r="BB235" i="1"/>
  <c r="BA235" i="1"/>
  <c r="AZ235" i="1"/>
  <c r="AY235" i="1"/>
  <c r="AX235" i="1"/>
  <c r="AW235" i="1"/>
  <c r="AV235" i="1"/>
  <c r="AU235" i="1"/>
  <c r="AT235" i="1"/>
  <c r="AS235" i="1"/>
  <c r="AQ235" i="1"/>
  <c r="AP235" i="1"/>
  <c r="AO235" i="1"/>
  <c r="BB72" i="1"/>
  <c r="BA72" i="1"/>
  <c r="AZ72" i="1"/>
  <c r="AY72" i="1"/>
  <c r="AX72" i="1"/>
  <c r="AW72" i="1"/>
  <c r="AV72" i="1"/>
  <c r="AU72" i="1"/>
  <c r="AT72" i="1"/>
  <c r="AS72" i="1"/>
  <c r="AQ72" i="1"/>
  <c r="AP72" i="1"/>
  <c r="AO72" i="1"/>
  <c r="BB71" i="1"/>
  <c r="BA71" i="1"/>
  <c r="AZ71" i="1"/>
  <c r="AY71" i="1"/>
  <c r="AX71" i="1"/>
  <c r="AW71" i="1"/>
  <c r="AV71" i="1"/>
  <c r="AU71" i="1"/>
  <c r="AT71" i="1"/>
  <c r="AS71" i="1"/>
  <c r="AQ71" i="1"/>
  <c r="AP71" i="1"/>
  <c r="AR71" i="1" s="1"/>
  <c r="AO71" i="1"/>
  <c r="BB70" i="1"/>
  <c r="BA70" i="1"/>
  <c r="AZ70" i="1"/>
  <c r="AY70" i="1"/>
  <c r="AX70" i="1"/>
  <c r="AW70" i="1"/>
  <c r="AV70" i="1"/>
  <c r="AU70" i="1"/>
  <c r="AT70" i="1"/>
  <c r="AS70" i="1"/>
  <c r="AQ70" i="1"/>
  <c r="AP70" i="1"/>
  <c r="AO70" i="1"/>
  <c r="AR70" i="1" s="1"/>
  <c r="BB69" i="1"/>
  <c r="BA69" i="1"/>
  <c r="AZ69" i="1"/>
  <c r="AY69" i="1"/>
  <c r="AX69" i="1"/>
  <c r="AW69" i="1"/>
  <c r="AV69" i="1"/>
  <c r="AU69" i="1"/>
  <c r="AT69" i="1"/>
  <c r="AS69" i="1"/>
  <c r="AQ69" i="1"/>
  <c r="AP69" i="1"/>
  <c r="AO69" i="1"/>
  <c r="BB68" i="1"/>
  <c r="BA68" i="1"/>
  <c r="AZ68" i="1"/>
  <c r="AY68" i="1"/>
  <c r="AX68" i="1"/>
  <c r="AW68" i="1"/>
  <c r="AV68" i="1"/>
  <c r="AU68" i="1"/>
  <c r="AT68" i="1"/>
  <c r="AS68" i="1"/>
  <c r="AQ68" i="1"/>
  <c r="AP68" i="1"/>
  <c r="AO68" i="1"/>
  <c r="BB67" i="1"/>
  <c r="BA67" i="1"/>
  <c r="AZ67" i="1"/>
  <c r="AY67" i="1"/>
  <c r="AX67" i="1"/>
  <c r="AW67" i="1"/>
  <c r="AV67" i="1"/>
  <c r="AU67" i="1"/>
  <c r="AT67" i="1"/>
  <c r="AS67" i="1"/>
  <c r="AQ67" i="1"/>
  <c r="AP67" i="1"/>
  <c r="AO67" i="1"/>
  <c r="BB66" i="1"/>
  <c r="BA66" i="1"/>
  <c r="AZ66" i="1"/>
  <c r="AY66" i="1"/>
  <c r="AX66" i="1"/>
  <c r="AW66" i="1"/>
  <c r="AV66" i="1"/>
  <c r="AU66" i="1"/>
  <c r="AT66" i="1"/>
  <c r="AS66" i="1"/>
  <c r="AQ66" i="1"/>
  <c r="AP66" i="1"/>
  <c r="AO66" i="1"/>
  <c r="BB65" i="1"/>
  <c r="BA65" i="1"/>
  <c r="AZ65" i="1"/>
  <c r="AY65" i="1"/>
  <c r="AX65" i="1"/>
  <c r="AW65" i="1"/>
  <c r="AV65" i="1"/>
  <c r="AU65" i="1"/>
  <c r="AT65" i="1"/>
  <c r="AS65" i="1"/>
  <c r="AQ65" i="1"/>
  <c r="AP65" i="1"/>
  <c r="AR65" i="1" s="1"/>
  <c r="AO65" i="1"/>
  <c r="BB64" i="1"/>
  <c r="BA64" i="1"/>
  <c r="AZ64" i="1"/>
  <c r="AY64" i="1"/>
  <c r="AX64" i="1"/>
  <c r="AW64" i="1"/>
  <c r="AV64" i="1"/>
  <c r="AU64" i="1"/>
  <c r="AT64" i="1"/>
  <c r="AS64" i="1"/>
  <c r="AQ64" i="1"/>
  <c r="AP64" i="1"/>
  <c r="AR64" i="1" s="1"/>
  <c r="AO64" i="1"/>
  <c r="BB63" i="1"/>
  <c r="BA63" i="1"/>
  <c r="AZ63" i="1"/>
  <c r="AY63" i="1"/>
  <c r="AX63" i="1"/>
  <c r="AW63" i="1"/>
  <c r="AV63" i="1"/>
  <c r="AU63" i="1"/>
  <c r="AT63" i="1"/>
  <c r="AS63" i="1"/>
  <c r="AQ63" i="1"/>
  <c r="AP63" i="1"/>
  <c r="AR63" i="1" s="1"/>
  <c r="AO63" i="1"/>
  <c r="BB62" i="1"/>
  <c r="BA62" i="1"/>
  <c r="AZ62" i="1"/>
  <c r="AY62" i="1"/>
  <c r="AX62" i="1"/>
  <c r="AW62" i="1"/>
  <c r="AV62" i="1"/>
  <c r="AU62" i="1"/>
  <c r="AT62" i="1"/>
  <c r="AS62" i="1"/>
  <c r="AQ62" i="1"/>
  <c r="AP62" i="1"/>
  <c r="AO62" i="1"/>
  <c r="AR62" i="1" s="1"/>
  <c r="BB61" i="1"/>
  <c r="BA61" i="1"/>
  <c r="AZ61" i="1"/>
  <c r="AY61" i="1"/>
  <c r="AX61" i="1"/>
  <c r="AW61" i="1"/>
  <c r="AV61" i="1"/>
  <c r="AU61" i="1"/>
  <c r="AT61" i="1"/>
  <c r="AS61" i="1"/>
  <c r="AQ61" i="1"/>
  <c r="AP61" i="1"/>
  <c r="AO61" i="1"/>
  <c r="BB60" i="1"/>
  <c r="BA60" i="1"/>
  <c r="AZ60" i="1"/>
  <c r="AY60" i="1"/>
  <c r="AX60" i="1"/>
  <c r="AW60" i="1"/>
  <c r="AV60" i="1"/>
  <c r="AU60" i="1"/>
  <c r="AT60" i="1"/>
  <c r="AS60" i="1"/>
  <c r="AQ60" i="1"/>
  <c r="AP60" i="1"/>
  <c r="AO60" i="1"/>
  <c r="BB59" i="1"/>
  <c r="BA59" i="1"/>
  <c r="AZ59" i="1"/>
  <c r="AY59" i="1"/>
  <c r="AX59" i="1"/>
  <c r="AW59" i="1"/>
  <c r="AV59" i="1"/>
  <c r="AU59" i="1"/>
  <c r="AT59" i="1"/>
  <c r="AS59" i="1"/>
  <c r="AQ59" i="1"/>
  <c r="AP59" i="1"/>
  <c r="AO59" i="1"/>
  <c r="BB79" i="1"/>
  <c r="BA79" i="1"/>
  <c r="AZ79" i="1"/>
  <c r="AY79" i="1"/>
  <c r="AX79" i="1"/>
  <c r="AW79" i="1"/>
  <c r="AV79" i="1"/>
  <c r="AU79" i="1"/>
  <c r="AT79" i="1"/>
  <c r="AS79" i="1"/>
  <c r="AQ79" i="1"/>
  <c r="AP79" i="1"/>
  <c r="AO79" i="1"/>
  <c r="AR79" i="1" s="1"/>
  <c r="BB78" i="1"/>
  <c r="BA78" i="1"/>
  <c r="AZ78" i="1"/>
  <c r="AY78" i="1"/>
  <c r="AX78" i="1"/>
  <c r="AW78" i="1"/>
  <c r="AV78" i="1"/>
  <c r="AU78" i="1"/>
  <c r="AT78" i="1"/>
  <c r="AS78" i="1"/>
  <c r="AQ78" i="1"/>
  <c r="AP78" i="1"/>
  <c r="AR78" i="1" s="1"/>
  <c r="AO78" i="1"/>
  <c r="BB77" i="1"/>
  <c r="BA77" i="1"/>
  <c r="AZ77" i="1"/>
  <c r="AY77" i="1"/>
  <c r="AX77" i="1"/>
  <c r="AW77" i="1"/>
  <c r="AV77" i="1"/>
  <c r="AU77" i="1"/>
  <c r="AT77" i="1"/>
  <c r="AS77" i="1"/>
  <c r="AQ77" i="1"/>
  <c r="AP77" i="1"/>
  <c r="AR77" i="1" s="1"/>
  <c r="AO77" i="1"/>
  <c r="BB76" i="1"/>
  <c r="BA76" i="1"/>
  <c r="AZ76" i="1"/>
  <c r="AY76" i="1"/>
  <c r="AX76" i="1"/>
  <c r="AW76" i="1"/>
  <c r="AV76" i="1"/>
  <c r="AU76" i="1"/>
  <c r="AT76" i="1"/>
  <c r="AS76" i="1"/>
  <c r="AQ76" i="1"/>
  <c r="AP76" i="1"/>
  <c r="AR76" i="1" s="1"/>
  <c r="AO76" i="1"/>
  <c r="BB75" i="1"/>
  <c r="BA75" i="1"/>
  <c r="AZ75" i="1"/>
  <c r="AY75" i="1"/>
  <c r="AX75" i="1"/>
  <c r="AW75" i="1"/>
  <c r="AV75" i="1"/>
  <c r="AU75" i="1"/>
  <c r="AT75" i="1"/>
  <c r="AS75" i="1"/>
  <c r="AQ75" i="1"/>
  <c r="AP75" i="1"/>
  <c r="AO75" i="1"/>
  <c r="BB74" i="1"/>
  <c r="BA74" i="1"/>
  <c r="AZ74" i="1"/>
  <c r="AY74" i="1"/>
  <c r="AX74" i="1"/>
  <c r="AW74" i="1"/>
  <c r="AV74" i="1"/>
  <c r="AU74" i="1"/>
  <c r="AT74" i="1"/>
  <c r="AS74" i="1"/>
  <c r="AQ74" i="1"/>
  <c r="AP74" i="1"/>
  <c r="AO74" i="1"/>
  <c r="BB73" i="1"/>
  <c r="BA73" i="1"/>
  <c r="AZ73" i="1"/>
  <c r="AY73" i="1"/>
  <c r="AX73" i="1"/>
  <c r="AW73" i="1"/>
  <c r="AV73" i="1"/>
  <c r="AU73" i="1"/>
  <c r="AT73" i="1"/>
  <c r="AS73" i="1"/>
  <c r="AQ73" i="1"/>
  <c r="AP73" i="1"/>
  <c r="AO73" i="1"/>
  <c r="BB84" i="1"/>
  <c r="BA84" i="1"/>
  <c r="AZ84" i="1"/>
  <c r="AY84" i="1"/>
  <c r="AX84" i="1"/>
  <c r="AW84" i="1"/>
  <c r="AV84" i="1"/>
  <c r="AU84" i="1"/>
  <c r="AT84" i="1"/>
  <c r="AS84" i="1"/>
  <c r="AQ84" i="1"/>
  <c r="AP84" i="1"/>
  <c r="AO84" i="1"/>
  <c r="BB83" i="1"/>
  <c r="BA83" i="1"/>
  <c r="AZ83" i="1"/>
  <c r="AY83" i="1"/>
  <c r="AX83" i="1"/>
  <c r="AW83" i="1"/>
  <c r="AV83" i="1"/>
  <c r="AU83" i="1"/>
  <c r="AT83" i="1"/>
  <c r="AS83" i="1"/>
  <c r="AQ83" i="1"/>
  <c r="AP83" i="1"/>
  <c r="AO83" i="1"/>
  <c r="BB82" i="1"/>
  <c r="BA82" i="1"/>
  <c r="AZ82" i="1"/>
  <c r="AY82" i="1"/>
  <c r="AX82" i="1"/>
  <c r="AW82" i="1"/>
  <c r="AV82" i="1"/>
  <c r="AU82" i="1"/>
  <c r="AT82" i="1"/>
  <c r="AS82" i="1"/>
  <c r="AQ82" i="1"/>
  <c r="AP82" i="1"/>
  <c r="AR82" i="1" s="1"/>
  <c r="AO82" i="1"/>
  <c r="BB81" i="1"/>
  <c r="BA81" i="1"/>
  <c r="AZ81" i="1"/>
  <c r="AY81" i="1"/>
  <c r="AX81" i="1"/>
  <c r="AW81" i="1"/>
  <c r="AV81" i="1"/>
  <c r="AU81" i="1"/>
  <c r="AT81" i="1"/>
  <c r="AS81" i="1"/>
  <c r="AQ81" i="1"/>
  <c r="AP81" i="1"/>
  <c r="AR81" i="1" s="1"/>
  <c r="AO81" i="1"/>
  <c r="BB80" i="1"/>
  <c r="BA80" i="1"/>
  <c r="AZ80" i="1"/>
  <c r="AY80" i="1"/>
  <c r="AX80" i="1"/>
  <c r="AW80" i="1"/>
  <c r="AV80" i="1"/>
  <c r="AU80" i="1"/>
  <c r="AT80" i="1"/>
  <c r="AS80" i="1"/>
  <c r="AQ80" i="1"/>
  <c r="AP80" i="1"/>
  <c r="AO80" i="1"/>
  <c r="BB58" i="1"/>
  <c r="BA58" i="1"/>
  <c r="AZ58" i="1"/>
  <c r="AY58" i="1"/>
  <c r="AX58" i="1"/>
  <c r="AW58" i="1"/>
  <c r="AV58" i="1"/>
  <c r="AU58" i="1"/>
  <c r="AT58" i="1"/>
  <c r="AS58" i="1"/>
  <c r="AQ58" i="1"/>
  <c r="AP58" i="1"/>
  <c r="AO58" i="1"/>
  <c r="BB57" i="1"/>
  <c r="BA57" i="1"/>
  <c r="AZ57" i="1"/>
  <c r="AY57" i="1"/>
  <c r="AX57" i="1"/>
  <c r="AW57" i="1"/>
  <c r="AV57" i="1"/>
  <c r="AU57" i="1"/>
  <c r="AT57" i="1"/>
  <c r="AS57" i="1"/>
  <c r="AQ57" i="1"/>
  <c r="AP57" i="1"/>
  <c r="AO57" i="1"/>
  <c r="BB56" i="1"/>
  <c r="BA56" i="1"/>
  <c r="AZ56" i="1"/>
  <c r="AY56" i="1"/>
  <c r="AX56" i="1"/>
  <c r="AW56" i="1"/>
  <c r="AV56" i="1"/>
  <c r="AU56" i="1"/>
  <c r="AT56" i="1"/>
  <c r="AS56" i="1"/>
  <c r="AQ56" i="1"/>
  <c r="AP56" i="1"/>
  <c r="AO56" i="1"/>
  <c r="BB145" i="1"/>
  <c r="BA145" i="1"/>
  <c r="AZ145" i="1"/>
  <c r="AY145" i="1"/>
  <c r="AX145" i="1"/>
  <c r="AW145" i="1"/>
  <c r="AV145" i="1"/>
  <c r="AU145" i="1"/>
  <c r="AT145" i="1"/>
  <c r="AS145" i="1"/>
  <c r="AQ145" i="1"/>
  <c r="AP145" i="1"/>
  <c r="AO145" i="1"/>
  <c r="BB144" i="1"/>
  <c r="BA144" i="1"/>
  <c r="AZ144" i="1"/>
  <c r="AY144" i="1"/>
  <c r="AX144" i="1"/>
  <c r="AW144" i="1"/>
  <c r="AV144" i="1"/>
  <c r="AU144" i="1"/>
  <c r="AT144" i="1"/>
  <c r="AS144" i="1"/>
  <c r="AQ144" i="1"/>
  <c r="AP144" i="1"/>
  <c r="AR144" i="1" s="1"/>
  <c r="AO144" i="1"/>
  <c r="BB91" i="1"/>
  <c r="BA91" i="1"/>
  <c r="AZ91" i="1"/>
  <c r="AY91" i="1"/>
  <c r="AX91" i="1"/>
  <c r="AW91" i="1"/>
  <c r="AV91" i="1"/>
  <c r="AU91" i="1"/>
  <c r="AT91" i="1"/>
  <c r="AS91" i="1"/>
  <c r="AQ91" i="1"/>
  <c r="AP91" i="1"/>
  <c r="AO91" i="1"/>
  <c r="BB90" i="1"/>
  <c r="BA90" i="1"/>
  <c r="AZ90" i="1"/>
  <c r="AY90" i="1"/>
  <c r="AX90" i="1"/>
  <c r="AW90" i="1"/>
  <c r="AV90" i="1"/>
  <c r="AU90" i="1"/>
  <c r="AT90" i="1"/>
  <c r="AS90" i="1"/>
  <c r="AQ90" i="1"/>
  <c r="AP90" i="1"/>
  <c r="AO90" i="1"/>
  <c r="BB89" i="1"/>
  <c r="BA89" i="1"/>
  <c r="AZ89" i="1"/>
  <c r="AY89" i="1"/>
  <c r="AX89" i="1"/>
  <c r="AW89" i="1"/>
  <c r="AV89" i="1"/>
  <c r="AU89" i="1"/>
  <c r="AT89" i="1"/>
  <c r="AS89" i="1"/>
  <c r="AQ89" i="1"/>
  <c r="AP89" i="1"/>
  <c r="AO89" i="1"/>
  <c r="BB88" i="1"/>
  <c r="BA88" i="1"/>
  <c r="AZ88" i="1"/>
  <c r="AY88" i="1"/>
  <c r="AX88" i="1"/>
  <c r="AW88" i="1"/>
  <c r="AV88" i="1"/>
  <c r="AU88" i="1"/>
  <c r="AT88" i="1"/>
  <c r="AS88" i="1"/>
  <c r="AQ88" i="1"/>
  <c r="AP88" i="1"/>
  <c r="AR88" i="1" s="1"/>
  <c r="AO88" i="1"/>
  <c r="BB87" i="1"/>
  <c r="BA87" i="1"/>
  <c r="AZ87" i="1"/>
  <c r="AY87" i="1"/>
  <c r="AX87" i="1"/>
  <c r="AW87" i="1"/>
  <c r="AV87" i="1"/>
  <c r="AU87" i="1"/>
  <c r="AT87" i="1"/>
  <c r="AS87" i="1"/>
  <c r="AQ87" i="1"/>
  <c r="AP87" i="1"/>
  <c r="AO87" i="1"/>
  <c r="BB86" i="1"/>
  <c r="BA86" i="1"/>
  <c r="AZ86" i="1"/>
  <c r="AY86" i="1"/>
  <c r="AX86" i="1"/>
  <c r="AW86" i="1"/>
  <c r="AV86" i="1"/>
  <c r="AU86" i="1"/>
  <c r="AT86" i="1"/>
  <c r="AS86" i="1"/>
  <c r="AQ86" i="1"/>
  <c r="AP86" i="1"/>
  <c r="AO86" i="1"/>
  <c r="BB85" i="1"/>
  <c r="BA85" i="1"/>
  <c r="AZ85" i="1"/>
  <c r="AY85" i="1"/>
  <c r="AX85" i="1"/>
  <c r="AW85" i="1"/>
  <c r="AV85" i="1"/>
  <c r="AU85" i="1"/>
  <c r="AT85" i="1"/>
  <c r="AS85" i="1"/>
  <c r="AQ85" i="1"/>
  <c r="AP85" i="1"/>
  <c r="AO85" i="1"/>
  <c r="AR85" i="1" s="1"/>
  <c r="BB129" i="1"/>
  <c r="BA129" i="1"/>
  <c r="AZ129" i="1"/>
  <c r="AY129" i="1"/>
  <c r="AX129" i="1"/>
  <c r="AW129" i="1"/>
  <c r="AV129" i="1"/>
  <c r="AU129" i="1"/>
  <c r="AT129" i="1"/>
  <c r="AS129" i="1"/>
  <c r="AQ129" i="1"/>
  <c r="AP129" i="1"/>
  <c r="AO129" i="1"/>
  <c r="BB128" i="1"/>
  <c r="BA128" i="1"/>
  <c r="AZ128" i="1"/>
  <c r="AY128" i="1"/>
  <c r="AX128" i="1"/>
  <c r="AW128" i="1"/>
  <c r="AV128" i="1"/>
  <c r="AU128" i="1"/>
  <c r="AT128" i="1"/>
  <c r="AS128" i="1"/>
  <c r="AQ128" i="1"/>
  <c r="AP128" i="1"/>
  <c r="AO128" i="1"/>
  <c r="BB127" i="1"/>
  <c r="BA127" i="1"/>
  <c r="AZ127" i="1"/>
  <c r="AY127" i="1"/>
  <c r="AX127" i="1"/>
  <c r="AW127" i="1"/>
  <c r="AV127" i="1"/>
  <c r="AU127" i="1"/>
  <c r="AT127" i="1"/>
  <c r="AS127" i="1"/>
  <c r="AQ127" i="1"/>
  <c r="AP127" i="1"/>
  <c r="AO127" i="1"/>
  <c r="BB126" i="1"/>
  <c r="BA126" i="1"/>
  <c r="AZ126" i="1"/>
  <c r="AY126" i="1"/>
  <c r="AX126" i="1"/>
  <c r="AW126" i="1"/>
  <c r="AV126" i="1"/>
  <c r="AU126" i="1"/>
  <c r="AT126" i="1"/>
  <c r="AS126" i="1"/>
  <c r="AQ126" i="1"/>
  <c r="AP126" i="1"/>
  <c r="AO126" i="1"/>
  <c r="AR126" i="1" s="1"/>
  <c r="BB125" i="1"/>
  <c r="BA125" i="1"/>
  <c r="AZ125" i="1"/>
  <c r="AY125" i="1"/>
  <c r="AX125" i="1"/>
  <c r="AW125" i="1"/>
  <c r="AV125" i="1"/>
  <c r="AU125" i="1"/>
  <c r="AT125" i="1"/>
  <c r="AS125" i="1"/>
  <c r="AQ125" i="1"/>
  <c r="AP125" i="1"/>
  <c r="AO125" i="1"/>
  <c r="AR125" i="1" s="1"/>
  <c r="BB124" i="1"/>
  <c r="BA124" i="1"/>
  <c r="AZ124" i="1"/>
  <c r="AY124" i="1"/>
  <c r="AX124" i="1"/>
  <c r="AW124" i="1"/>
  <c r="AV124" i="1"/>
  <c r="AU124" i="1"/>
  <c r="AT124" i="1"/>
  <c r="AS124" i="1"/>
  <c r="AQ124" i="1"/>
  <c r="AP124" i="1"/>
  <c r="AO124" i="1"/>
  <c r="BB143" i="1"/>
  <c r="BA143" i="1"/>
  <c r="AZ143" i="1"/>
  <c r="AY143" i="1"/>
  <c r="AX143" i="1"/>
  <c r="AW143" i="1"/>
  <c r="AV143" i="1"/>
  <c r="AU143" i="1"/>
  <c r="AT143" i="1"/>
  <c r="AS143" i="1"/>
  <c r="AQ143" i="1"/>
  <c r="AP143" i="1"/>
  <c r="AO143" i="1"/>
  <c r="BB142" i="1"/>
  <c r="BA142" i="1"/>
  <c r="AZ142" i="1"/>
  <c r="AY142" i="1"/>
  <c r="AX142" i="1"/>
  <c r="AW142" i="1"/>
  <c r="AV142" i="1"/>
  <c r="AU142" i="1"/>
  <c r="AT142" i="1"/>
  <c r="AS142" i="1"/>
  <c r="AQ142" i="1"/>
  <c r="AP142" i="1"/>
  <c r="AO142" i="1"/>
  <c r="AR142" i="1" s="1"/>
  <c r="BB141" i="1"/>
  <c r="BA141" i="1"/>
  <c r="AZ141" i="1"/>
  <c r="AY141" i="1"/>
  <c r="AX141" i="1"/>
  <c r="AW141" i="1"/>
  <c r="AV141" i="1"/>
  <c r="AU141" i="1"/>
  <c r="AT141" i="1"/>
  <c r="AS141" i="1"/>
  <c r="AQ141" i="1"/>
  <c r="AP141" i="1"/>
  <c r="AO141" i="1"/>
  <c r="BB140" i="1"/>
  <c r="BA140" i="1"/>
  <c r="AZ140" i="1"/>
  <c r="AY140" i="1"/>
  <c r="AX140" i="1"/>
  <c r="AW140" i="1"/>
  <c r="AV140" i="1"/>
  <c r="AU140" i="1"/>
  <c r="AT140" i="1"/>
  <c r="AS140" i="1"/>
  <c r="AQ140" i="1"/>
  <c r="AP140" i="1"/>
  <c r="AO140" i="1"/>
  <c r="BB139" i="1"/>
  <c r="BA139" i="1"/>
  <c r="AZ139" i="1"/>
  <c r="AY139" i="1"/>
  <c r="AX139" i="1"/>
  <c r="AW139" i="1"/>
  <c r="AV139" i="1"/>
  <c r="AU139" i="1"/>
  <c r="AT139" i="1"/>
  <c r="AS139" i="1"/>
  <c r="AQ139" i="1"/>
  <c r="AP139" i="1"/>
  <c r="AO139" i="1"/>
  <c r="BB138" i="1"/>
  <c r="BA138" i="1"/>
  <c r="AZ138" i="1"/>
  <c r="AY138" i="1"/>
  <c r="AX138" i="1"/>
  <c r="AW138" i="1"/>
  <c r="AV138" i="1"/>
  <c r="AU138" i="1"/>
  <c r="AT138" i="1"/>
  <c r="AS138" i="1"/>
  <c r="AQ138" i="1"/>
  <c r="AP138" i="1"/>
  <c r="AR138" i="1" s="1"/>
  <c r="AO138" i="1"/>
  <c r="BB137" i="1"/>
  <c r="BA137" i="1"/>
  <c r="AZ137" i="1"/>
  <c r="AY137" i="1"/>
  <c r="AX137" i="1"/>
  <c r="AW137" i="1"/>
  <c r="AV137" i="1"/>
  <c r="AU137" i="1"/>
  <c r="AT137" i="1"/>
  <c r="AS137" i="1"/>
  <c r="AQ137" i="1"/>
  <c r="AP137" i="1"/>
  <c r="AR137" i="1" s="1"/>
  <c r="AO137" i="1"/>
  <c r="BB136" i="1"/>
  <c r="BA136" i="1"/>
  <c r="AZ136" i="1"/>
  <c r="AY136" i="1"/>
  <c r="AX136" i="1"/>
  <c r="AW136" i="1"/>
  <c r="AV136" i="1"/>
  <c r="AU136" i="1"/>
  <c r="AT136" i="1"/>
  <c r="AS136" i="1"/>
  <c r="AQ136" i="1"/>
  <c r="AP136" i="1"/>
  <c r="AO136" i="1"/>
  <c r="BB135" i="1"/>
  <c r="BA135" i="1"/>
  <c r="AZ135" i="1"/>
  <c r="AY135" i="1"/>
  <c r="AX135" i="1"/>
  <c r="AW135" i="1"/>
  <c r="AV135" i="1"/>
  <c r="AU135" i="1"/>
  <c r="AT135" i="1"/>
  <c r="AS135" i="1"/>
  <c r="AQ135" i="1"/>
  <c r="AP135" i="1"/>
  <c r="AR135" i="1" s="1"/>
  <c r="AO135" i="1"/>
  <c r="BB134" i="1"/>
  <c r="BA134" i="1"/>
  <c r="AZ134" i="1"/>
  <c r="AY134" i="1"/>
  <c r="AX134" i="1"/>
  <c r="AW134" i="1"/>
  <c r="AV134" i="1"/>
  <c r="AU134" i="1"/>
  <c r="AT134" i="1"/>
  <c r="AS134" i="1"/>
  <c r="AQ134" i="1"/>
  <c r="AP134" i="1"/>
  <c r="AR134" i="1" s="1"/>
  <c r="AO134" i="1"/>
  <c r="BB133" i="1"/>
  <c r="BA133" i="1"/>
  <c r="AZ133" i="1"/>
  <c r="AY133" i="1"/>
  <c r="AX133" i="1"/>
  <c r="AW133" i="1"/>
  <c r="AV133" i="1"/>
  <c r="AU133" i="1"/>
  <c r="AT133" i="1"/>
  <c r="AS133" i="1"/>
  <c r="AQ133" i="1"/>
  <c r="AP133" i="1"/>
  <c r="AR133" i="1" s="1"/>
  <c r="AO133" i="1"/>
  <c r="BB132" i="1"/>
  <c r="BA132" i="1"/>
  <c r="AZ132" i="1"/>
  <c r="AY132" i="1"/>
  <c r="AX132" i="1"/>
  <c r="AW132" i="1"/>
  <c r="AV132" i="1"/>
  <c r="AU132" i="1"/>
  <c r="AT132" i="1"/>
  <c r="AS132" i="1"/>
  <c r="AQ132" i="1"/>
  <c r="AP132" i="1"/>
  <c r="AR132" i="1" s="1"/>
  <c r="AO132" i="1"/>
  <c r="BB131" i="1"/>
  <c r="BA131" i="1"/>
  <c r="AZ131" i="1"/>
  <c r="AY131" i="1"/>
  <c r="AX131" i="1"/>
  <c r="AW131" i="1"/>
  <c r="AV131" i="1"/>
  <c r="AU131" i="1"/>
  <c r="AT131" i="1"/>
  <c r="AS131" i="1"/>
  <c r="AQ131" i="1"/>
  <c r="AP131" i="1"/>
  <c r="AR131" i="1" s="1"/>
  <c r="AO131" i="1"/>
  <c r="BB130" i="1"/>
  <c r="BA130" i="1"/>
  <c r="AZ130" i="1"/>
  <c r="AY130" i="1"/>
  <c r="AX130" i="1"/>
  <c r="AW130" i="1"/>
  <c r="AV130" i="1"/>
  <c r="AU130" i="1"/>
  <c r="AT130" i="1"/>
  <c r="AS130" i="1"/>
  <c r="AQ130" i="1"/>
  <c r="AP130" i="1"/>
  <c r="AO130" i="1"/>
  <c r="BB234" i="1"/>
  <c r="BA234" i="1"/>
  <c r="AZ234" i="1"/>
  <c r="AY234" i="1"/>
  <c r="AX234" i="1"/>
  <c r="AW234" i="1"/>
  <c r="AV234" i="1"/>
  <c r="AU234" i="1"/>
  <c r="AT234" i="1"/>
  <c r="AS234" i="1"/>
  <c r="AQ234" i="1"/>
  <c r="AP234" i="1"/>
  <c r="AR234" i="1" s="1"/>
  <c r="AO234" i="1"/>
  <c r="BB233" i="1"/>
  <c r="BA233" i="1"/>
  <c r="AZ233" i="1"/>
  <c r="AY233" i="1"/>
  <c r="AX233" i="1"/>
  <c r="AW233" i="1"/>
  <c r="AV233" i="1"/>
  <c r="AU233" i="1"/>
  <c r="AT233" i="1"/>
  <c r="AS233" i="1"/>
  <c r="AQ233" i="1"/>
  <c r="AP233" i="1"/>
  <c r="AO233" i="1"/>
  <c r="BB232" i="1"/>
  <c r="BA232" i="1"/>
  <c r="AZ232" i="1"/>
  <c r="AY232" i="1"/>
  <c r="AX232" i="1"/>
  <c r="AW232" i="1"/>
  <c r="AV232" i="1"/>
  <c r="AU232" i="1"/>
  <c r="AT232" i="1"/>
  <c r="AS232" i="1"/>
  <c r="AQ232" i="1"/>
  <c r="AP232" i="1"/>
  <c r="AO232" i="1"/>
  <c r="BB231" i="1"/>
  <c r="BA231" i="1"/>
  <c r="AZ231" i="1"/>
  <c r="AY231" i="1"/>
  <c r="AX231" i="1"/>
  <c r="AW231" i="1"/>
  <c r="AV231" i="1"/>
  <c r="AU231" i="1"/>
  <c r="AT231" i="1"/>
  <c r="AS231" i="1"/>
  <c r="AQ231" i="1"/>
  <c r="AP231" i="1"/>
  <c r="AR231" i="1" s="1"/>
  <c r="AO231" i="1"/>
  <c r="BB230" i="1"/>
  <c r="BA230" i="1"/>
  <c r="AZ230" i="1"/>
  <c r="AY230" i="1"/>
  <c r="AX230" i="1"/>
  <c r="AW230" i="1"/>
  <c r="AV230" i="1"/>
  <c r="AU230" i="1"/>
  <c r="AT230" i="1"/>
  <c r="AS230" i="1"/>
  <c r="AQ230" i="1"/>
  <c r="AP230" i="1"/>
  <c r="AR230" i="1" s="1"/>
  <c r="AO230" i="1"/>
  <c r="BB229" i="1"/>
  <c r="BA229" i="1"/>
  <c r="AZ229" i="1"/>
  <c r="AY229" i="1"/>
  <c r="AX229" i="1"/>
  <c r="AW229" i="1"/>
  <c r="AV229" i="1"/>
  <c r="AU229" i="1"/>
  <c r="AT229" i="1"/>
  <c r="AS229" i="1"/>
  <c r="AQ229" i="1"/>
  <c r="AP229" i="1"/>
  <c r="AO229" i="1"/>
  <c r="BB228" i="1"/>
  <c r="BA228" i="1"/>
  <c r="AZ228" i="1"/>
  <c r="AY228" i="1"/>
  <c r="AX228" i="1"/>
  <c r="AW228" i="1"/>
  <c r="AV228" i="1"/>
  <c r="AU228" i="1"/>
  <c r="AT228" i="1"/>
  <c r="AS228" i="1"/>
  <c r="AQ228" i="1"/>
  <c r="AP228" i="1"/>
  <c r="AO228" i="1"/>
  <c r="BB227" i="1"/>
  <c r="BA227" i="1"/>
  <c r="AZ227" i="1"/>
  <c r="AY227" i="1"/>
  <c r="AX227" i="1"/>
  <c r="AW227" i="1"/>
  <c r="AV227" i="1"/>
  <c r="AU227" i="1"/>
  <c r="AT227" i="1"/>
  <c r="AS227" i="1"/>
  <c r="AQ227" i="1"/>
  <c r="AP227" i="1"/>
  <c r="AO227" i="1"/>
  <c r="BB226" i="1"/>
  <c r="BA226" i="1"/>
  <c r="AZ226" i="1"/>
  <c r="AY226" i="1"/>
  <c r="AX226" i="1"/>
  <c r="AW226" i="1"/>
  <c r="AV226" i="1"/>
  <c r="AU226" i="1"/>
  <c r="AT226" i="1"/>
  <c r="AS226" i="1"/>
  <c r="AQ226" i="1"/>
  <c r="AP226" i="1"/>
  <c r="AO226" i="1"/>
  <c r="BB225" i="1"/>
  <c r="BA225" i="1"/>
  <c r="AZ225" i="1"/>
  <c r="AY225" i="1"/>
  <c r="AX225" i="1"/>
  <c r="AW225" i="1"/>
  <c r="AV225" i="1"/>
  <c r="AU225" i="1"/>
  <c r="AT225" i="1"/>
  <c r="AS225" i="1"/>
  <c r="AQ225" i="1"/>
  <c r="AP225" i="1"/>
  <c r="AO225" i="1"/>
  <c r="BB224" i="1"/>
  <c r="BA224" i="1"/>
  <c r="AZ224" i="1"/>
  <c r="AY224" i="1"/>
  <c r="AX224" i="1"/>
  <c r="AW224" i="1"/>
  <c r="AV224" i="1"/>
  <c r="AU224" i="1"/>
  <c r="AT224" i="1"/>
  <c r="AS224" i="1"/>
  <c r="AQ224" i="1"/>
  <c r="AP224" i="1"/>
  <c r="AO224" i="1"/>
  <c r="BB223" i="1"/>
  <c r="BA223" i="1"/>
  <c r="AZ223" i="1"/>
  <c r="AY223" i="1"/>
  <c r="AX223" i="1"/>
  <c r="AW223" i="1"/>
  <c r="AV223" i="1"/>
  <c r="AU223" i="1"/>
  <c r="AT223" i="1"/>
  <c r="AS223" i="1"/>
  <c r="AQ223" i="1"/>
  <c r="AP223" i="1"/>
  <c r="AR223" i="1" s="1"/>
  <c r="AO223" i="1"/>
  <c r="BB222" i="1"/>
  <c r="BA222" i="1"/>
  <c r="AZ222" i="1"/>
  <c r="AY222" i="1"/>
  <c r="AX222" i="1"/>
  <c r="AW222" i="1"/>
  <c r="AV222" i="1"/>
  <c r="AU222" i="1"/>
  <c r="AT222" i="1"/>
  <c r="AS222" i="1"/>
  <c r="AQ222" i="1"/>
  <c r="AP222" i="1"/>
  <c r="AR222" i="1" s="1"/>
  <c r="AO222" i="1"/>
  <c r="BB221" i="1"/>
  <c r="BA221" i="1"/>
  <c r="AZ221" i="1"/>
  <c r="AY221" i="1"/>
  <c r="AX221" i="1"/>
  <c r="AW221" i="1"/>
  <c r="AV221" i="1"/>
  <c r="AU221" i="1"/>
  <c r="AT221" i="1"/>
  <c r="AS221" i="1"/>
  <c r="AQ221" i="1"/>
  <c r="AP221" i="1"/>
  <c r="AO221" i="1"/>
  <c r="BB220" i="1"/>
  <c r="BA220" i="1"/>
  <c r="AZ220" i="1"/>
  <c r="AY220" i="1"/>
  <c r="AX220" i="1"/>
  <c r="AW220" i="1"/>
  <c r="AV220" i="1"/>
  <c r="AU220" i="1"/>
  <c r="AT220" i="1"/>
  <c r="AS220" i="1"/>
  <c r="AQ220" i="1"/>
  <c r="AP220" i="1"/>
  <c r="AR220" i="1" s="1"/>
  <c r="AO220" i="1"/>
  <c r="BB219" i="1"/>
  <c r="BA219" i="1"/>
  <c r="AZ219" i="1"/>
  <c r="AY219" i="1"/>
  <c r="AX219" i="1"/>
  <c r="AW219" i="1"/>
  <c r="AV219" i="1"/>
  <c r="AU219" i="1"/>
  <c r="AT219" i="1"/>
  <c r="AS219" i="1"/>
  <c r="AQ219" i="1"/>
  <c r="AP219" i="1"/>
  <c r="AR219" i="1" s="1"/>
  <c r="AO219" i="1"/>
  <c r="BB218" i="1"/>
  <c r="BA218" i="1"/>
  <c r="AZ218" i="1"/>
  <c r="AY218" i="1"/>
  <c r="AX218" i="1"/>
  <c r="AW218" i="1"/>
  <c r="AV218" i="1"/>
  <c r="AU218" i="1"/>
  <c r="AT218" i="1"/>
  <c r="AS218" i="1"/>
  <c r="AQ218" i="1"/>
  <c r="AP218" i="1"/>
  <c r="AO218" i="1"/>
  <c r="AR218" i="1" s="1"/>
  <c r="BB217" i="1"/>
  <c r="BA217" i="1"/>
  <c r="AZ217" i="1"/>
  <c r="AY217" i="1"/>
  <c r="AX217" i="1"/>
  <c r="AW217" i="1"/>
  <c r="AV217" i="1"/>
  <c r="AU217" i="1"/>
  <c r="AT217" i="1"/>
  <c r="AS217" i="1"/>
  <c r="AQ217" i="1"/>
  <c r="AP217" i="1"/>
  <c r="AO217" i="1"/>
  <c r="BB216" i="1"/>
  <c r="BA216" i="1"/>
  <c r="AZ216" i="1"/>
  <c r="AY216" i="1"/>
  <c r="AX216" i="1"/>
  <c r="AW216" i="1"/>
  <c r="AV216" i="1"/>
  <c r="AU216" i="1"/>
  <c r="AT216" i="1"/>
  <c r="AS216" i="1"/>
  <c r="AQ216" i="1"/>
  <c r="AP216" i="1"/>
  <c r="AO216" i="1"/>
  <c r="BB215" i="1"/>
  <c r="BA215" i="1"/>
  <c r="AZ215" i="1"/>
  <c r="AY215" i="1"/>
  <c r="AX215" i="1"/>
  <c r="AW215" i="1"/>
  <c r="AV215" i="1"/>
  <c r="AU215" i="1"/>
  <c r="AT215" i="1"/>
  <c r="AS215" i="1"/>
  <c r="AQ215" i="1"/>
  <c r="AP215" i="1"/>
  <c r="AO215" i="1"/>
  <c r="BB214" i="1"/>
  <c r="BA214" i="1"/>
  <c r="AZ214" i="1"/>
  <c r="AY214" i="1"/>
  <c r="AX214" i="1"/>
  <c r="AW214" i="1"/>
  <c r="AV214" i="1"/>
  <c r="AU214" i="1"/>
  <c r="AT214" i="1"/>
  <c r="AS214" i="1"/>
  <c r="AQ214" i="1"/>
  <c r="AP214" i="1"/>
  <c r="AO214" i="1"/>
  <c r="BB213" i="1"/>
  <c r="BA213" i="1"/>
  <c r="AZ213" i="1"/>
  <c r="AY213" i="1"/>
  <c r="AX213" i="1"/>
  <c r="AW213" i="1"/>
  <c r="AV213" i="1"/>
  <c r="AU213" i="1"/>
  <c r="AT213" i="1"/>
  <c r="AS213" i="1"/>
  <c r="AQ213" i="1"/>
  <c r="AP213" i="1"/>
  <c r="AR213" i="1" s="1"/>
  <c r="AO213" i="1"/>
  <c r="BB212" i="1"/>
  <c r="BA212" i="1"/>
  <c r="AZ212" i="1"/>
  <c r="AY212" i="1"/>
  <c r="AX212" i="1"/>
  <c r="AW212" i="1"/>
  <c r="AV212" i="1"/>
  <c r="AU212" i="1"/>
  <c r="AT212" i="1"/>
  <c r="AS212" i="1"/>
  <c r="AQ212" i="1"/>
  <c r="AP212" i="1"/>
  <c r="AR212" i="1" s="1"/>
  <c r="AO212" i="1"/>
  <c r="BB211" i="1"/>
  <c r="BA211" i="1"/>
  <c r="AZ211" i="1"/>
  <c r="AY211" i="1"/>
  <c r="AX211" i="1"/>
  <c r="AW211" i="1"/>
  <c r="AV211" i="1"/>
  <c r="AU211" i="1"/>
  <c r="AT211" i="1"/>
  <c r="AS211" i="1"/>
  <c r="AQ211" i="1"/>
  <c r="AP211" i="1"/>
  <c r="AO211" i="1"/>
  <c r="BB210" i="1"/>
  <c r="BA210" i="1"/>
  <c r="AZ210" i="1"/>
  <c r="AY210" i="1"/>
  <c r="AX210" i="1"/>
  <c r="AW210" i="1"/>
  <c r="AV210" i="1"/>
  <c r="AU210" i="1"/>
  <c r="AT210" i="1"/>
  <c r="AS210" i="1"/>
  <c r="AQ210" i="1"/>
  <c r="AP210" i="1"/>
  <c r="AO210" i="1"/>
  <c r="BB209" i="1"/>
  <c r="BA209" i="1"/>
  <c r="AZ209" i="1"/>
  <c r="AY209" i="1"/>
  <c r="AX209" i="1"/>
  <c r="AW209" i="1"/>
  <c r="AV209" i="1"/>
  <c r="AU209" i="1"/>
  <c r="AT209" i="1"/>
  <c r="AS209" i="1"/>
  <c r="AQ209" i="1"/>
  <c r="AP209" i="1"/>
  <c r="AO209" i="1"/>
  <c r="BB208" i="1"/>
  <c r="BA208" i="1"/>
  <c r="AZ208" i="1"/>
  <c r="AY208" i="1"/>
  <c r="AX208" i="1"/>
  <c r="AW208" i="1"/>
  <c r="AV208" i="1"/>
  <c r="AU208" i="1"/>
  <c r="AT208" i="1"/>
  <c r="AS208" i="1"/>
  <c r="AQ208" i="1"/>
  <c r="AP208" i="1"/>
  <c r="AO208" i="1"/>
  <c r="BB207" i="1"/>
  <c r="BA207" i="1"/>
  <c r="AZ207" i="1"/>
  <c r="AY207" i="1"/>
  <c r="AX207" i="1"/>
  <c r="AW207" i="1"/>
  <c r="AV207" i="1"/>
  <c r="AU207" i="1"/>
  <c r="AT207" i="1"/>
  <c r="AS207" i="1"/>
  <c r="AQ207" i="1"/>
  <c r="AP207" i="1"/>
  <c r="AO207" i="1"/>
  <c r="BB206" i="1"/>
  <c r="BA206" i="1"/>
  <c r="AZ206" i="1"/>
  <c r="AY206" i="1"/>
  <c r="AX206" i="1"/>
  <c r="AW206" i="1"/>
  <c r="AV206" i="1"/>
  <c r="AU206" i="1"/>
  <c r="AT206" i="1"/>
  <c r="AS206" i="1"/>
  <c r="AQ206" i="1"/>
  <c r="AP206" i="1"/>
  <c r="AO206" i="1"/>
  <c r="AR206" i="1" s="1"/>
  <c r="BB205" i="1"/>
  <c r="BA205" i="1"/>
  <c r="AZ205" i="1"/>
  <c r="AY205" i="1"/>
  <c r="AX205" i="1"/>
  <c r="AW205" i="1"/>
  <c r="AV205" i="1"/>
  <c r="AU205" i="1"/>
  <c r="AT205" i="1"/>
  <c r="AS205" i="1"/>
  <c r="AQ205" i="1"/>
  <c r="AP205" i="1"/>
  <c r="AR205" i="1" s="1"/>
  <c r="AO205" i="1"/>
  <c r="BB204" i="1"/>
  <c r="BA204" i="1"/>
  <c r="AZ204" i="1"/>
  <c r="AY204" i="1"/>
  <c r="AX204" i="1"/>
  <c r="AW204" i="1"/>
  <c r="AV204" i="1"/>
  <c r="AU204" i="1"/>
  <c r="AT204" i="1"/>
  <c r="AS204" i="1"/>
  <c r="AQ204" i="1"/>
  <c r="AP204" i="1"/>
  <c r="AR204" i="1" s="1"/>
  <c r="AO204" i="1"/>
  <c r="BB203" i="1"/>
  <c r="BA203" i="1"/>
  <c r="AZ203" i="1"/>
  <c r="AY203" i="1"/>
  <c r="AX203" i="1"/>
  <c r="AW203" i="1"/>
  <c r="AV203" i="1"/>
  <c r="AT203" i="1"/>
  <c r="AS203" i="1"/>
  <c r="AQ203" i="1"/>
  <c r="AP203" i="1"/>
  <c r="AO203" i="1"/>
  <c r="BB202" i="1"/>
  <c r="BA202" i="1"/>
  <c r="AZ202" i="1"/>
  <c r="AY202" i="1"/>
  <c r="AX202" i="1"/>
  <c r="AW202" i="1"/>
  <c r="AV202" i="1"/>
  <c r="AT202" i="1"/>
  <c r="AS202" i="1"/>
  <c r="AQ202" i="1"/>
  <c r="AP202" i="1"/>
  <c r="AR202" i="1" s="1"/>
  <c r="AO202" i="1"/>
  <c r="BB201" i="1"/>
  <c r="BA201" i="1"/>
  <c r="AZ201" i="1"/>
  <c r="AY201" i="1"/>
  <c r="AX201" i="1"/>
  <c r="AW201" i="1"/>
  <c r="AV201" i="1"/>
  <c r="AT201" i="1"/>
  <c r="AS201" i="1"/>
  <c r="AQ201" i="1"/>
  <c r="AP201" i="1"/>
  <c r="AR201" i="1" s="1"/>
  <c r="AO201" i="1"/>
  <c r="BB200" i="1"/>
  <c r="BA200" i="1"/>
  <c r="AZ200" i="1"/>
  <c r="AY200" i="1"/>
  <c r="AX200" i="1"/>
  <c r="AW200" i="1"/>
  <c r="AV200" i="1"/>
  <c r="AT200" i="1"/>
  <c r="AS200" i="1"/>
  <c r="AR200" i="1"/>
  <c r="AQ200" i="1"/>
  <c r="AP200" i="1"/>
  <c r="AO200" i="1"/>
  <c r="BB199" i="1"/>
  <c r="BA199" i="1"/>
  <c r="AZ199" i="1"/>
  <c r="AY199" i="1"/>
  <c r="AX199" i="1"/>
  <c r="AW199" i="1"/>
  <c r="AV199" i="1"/>
  <c r="AT199" i="1"/>
  <c r="AS199" i="1"/>
  <c r="AQ199" i="1"/>
  <c r="AP199" i="1"/>
  <c r="AO199" i="1"/>
  <c r="BB198" i="1"/>
  <c r="BA198" i="1"/>
  <c r="AZ198" i="1"/>
  <c r="AY198" i="1"/>
  <c r="AX198" i="1"/>
  <c r="AW198" i="1"/>
  <c r="AV198" i="1"/>
  <c r="AT198" i="1"/>
  <c r="AS198" i="1"/>
  <c r="AQ198" i="1"/>
  <c r="AP198" i="1"/>
  <c r="AO198" i="1"/>
  <c r="BB197" i="1"/>
  <c r="BA197" i="1"/>
  <c r="AZ197" i="1"/>
  <c r="AY197" i="1"/>
  <c r="AX197" i="1"/>
  <c r="AW197" i="1"/>
  <c r="AV197" i="1"/>
  <c r="AT197" i="1"/>
  <c r="AS197" i="1"/>
  <c r="AQ197" i="1"/>
  <c r="AP197" i="1"/>
  <c r="AO197" i="1"/>
  <c r="BB196" i="1"/>
  <c r="BA196" i="1"/>
  <c r="AZ196" i="1"/>
  <c r="AY196" i="1"/>
  <c r="AX196" i="1"/>
  <c r="AW196" i="1"/>
  <c r="AV196" i="1"/>
  <c r="AT196" i="1"/>
  <c r="AS196" i="1"/>
  <c r="AQ196" i="1"/>
  <c r="AP196" i="1"/>
  <c r="AO196" i="1"/>
  <c r="BB123" i="1"/>
  <c r="BA123" i="1"/>
  <c r="AZ123" i="1"/>
  <c r="AY123" i="1"/>
  <c r="AX123" i="1"/>
  <c r="AW123" i="1"/>
  <c r="AV123" i="1"/>
  <c r="AU123" i="1"/>
  <c r="AT123" i="1"/>
  <c r="AS123" i="1"/>
  <c r="AQ123" i="1"/>
  <c r="AP123" i="1"/>
  <c r="AO123" i="1"/>
  <c r="BB122" i="1"/>
  <c r="BA122" i="1"/>
  <c r="AZ122" i="1"/>
  <c r="AY122" i="1"/>
  <c r="AX122" i="1"/>
  <c r="AW122" i="1"/>
  <c r="AV122" i="1"/>
  <c r="AU122" i="1"/>
  <c r="AT122" i="1"/>
  <c r="AS122" i="1"/>
  <c r="AQ122" i="1"/>
  <c r="AP122" i="1"/>
  <c r="AR122" i="1" s="1"/>
  <c r="AO122" i="1"/>
  <c r="BB121" i="1"/>
  <c r="BA121" i="1"/>
  <c r="AZ121" i="1"/>
  <c r="AY121" i="1"/>
  <c r="AX121" i="1"/>
  <c r="AW121" i="1"/>
  <c r="AV121" i="1"/>
  <c r="AU121" i="1"/>
  <c r="AT121" i="1"/>
  <c r="AS121" i="1"/>
  <c r="AQ121" i="1"/>
  <c r="AP121" i="1"/>
  <c r="AO121" i="1"/>
  <c r="BB120" i="1"/>
  <c r="BA120" i="1"/>
  <c r="AZ120" i="1"/>
  <c r="AY120" i="1"/>
  <c r="AX120" i="1"/>
  <c r="AW120" i="1"/>
  <c r="AV120" i="1"/>
  <c r="AU120" i="1"/>
  <c r="AT120" i="1"/>
  <c r="AS120" i="1"/>
  <c r="AQ120" i="1"/>
  <c r="AP120" i="1"/>
  <c r="AO120" i="1"/>
  <c r="BB115" i="1"/>
  <c r="BA115" i="1"/>
  <c r="AZ115" i="1"/>
  <c r="AY115" i="1"/>
  <c r="AX115" i="1"/>
  <c r="AW115" i="1"/>
  <c r="AV115" i="1"/>
  <c r="AU115" i="1"/>
  <c r="AT115" i="1"/>
  <c r="AS115" i="1"/>
  <c r="AQ115" i="1"/>
  <c r="AP115" i="1"/>
  <c r="AO115" i="1"/>
  <c r="BB114" i="1"/>
  <c r="BA114" i="1"/>
  <c r="AZ114" i="1"/>
  <c r="AY114" i="1"/>
  <c r="AX114" i="1"/>
  <c r="AW114" i="1"/>
  <c r="AV114" i="1"/>
  <c r="AU114" i="1"/>
  <c r="AT114" i="1"/>
  <c r="AS114" i="1"/>
  <c r="AQ114" i="1"/>
  <c r="AP114" i="1"/>
  <c r="AO114" i="1"/>
  <c r="BB113" i="1"/>
  <c r="BA113" i="1"/>
  <c r="AZ113" i="1"/>
  <c r="AY113" i="1"/>
  <c r="AX113" i="1"/>
  <c r="AW113" i="1"/>
  <c r="AV113" i="1"/>
  <c r="AU113" i="1"/>
  <c r="AT113" i="1"/>
  <c r="AS113" i="1"/>
  <c r="AQ113" i="1"/>
  <c r="AP113" i="1"/>
  <c r="AO113" i="1"/>
  <c r="BB112" i="1"/>
  <c r="BA112" i="1"/>
  <c r="AZ112" i="1"/>
  <c r="AY112" i="1"/>
  <c r="AX112" i="1"/>
  <c r="AW112" i="1"/>
  <c r="AV112" i="1"/>
  <c r="AU112" i="1"/>
  <c r="AT112" i="1"/>
  <c r="AS112" i="1"/>
  <c r="AQ112" i="1"/>
  <c r="AP112" i="1"/>
  <c r="AR112" i="1" s="1"/>
  <c r="AO112" i="1"/>
  <c r="BB111" i="1"/>
  <c r="BA111" i="1"/>
  <c r="AZ111" i="1"/>
  <c r="AY111" i="1"/>
  <c r="AX111" i="1"/>
  <c r="AW111" i="1"/>
  <c r="AV111" i="1"/>
  <c r="AU111" i="1"/>
  <c r="AT111" i="1"/>
  <c r="AS111" i="1"/>
  <c r="AQ111" i="1"/>
  <c r="AP111" i="1"/>
  <c r="AO111" i="1"/>
  <c r="BB110" i="1"/>
  <c r="BA110" i="1"/>
  <c r="AZ110" i="1"/>
  <c r="AY110" i="1"/>
  <c r="AX110" i="1"/>
  <c r="AW110" i="1"/>
  <c r="AV110" i="1"/>
  <c r="AU110" i="1"/>
  <c r="AT110" i="1"/>
  <c r="AS110" i="1"/>
  <c r="AQ110" i="1"/>
  <c r="AP110" i="1"/>
  <c r="AR110" i="1" s="1"/>
  <c r="AO110" i="1"/>
  <c r="BB109" i="1"/>
  <c r="BA109" i="1"/>
  <c r="AZ109" i="1"/>
  <c r="AY109" i="1"/>
  <c r="AX109" i="1"/>
  <c r="AW109" i="1"/>
  <c r="AV109" i="1"/>
  <c r="AU109" i="1"/>
  <c r="AT109" i="1"/>
  <c r="AS109" i="1"/>
  <c r="AQ109" i="1"/>
  <c r="AP109" i="1"/>
  <c r="AO109" i="1"/>
  <c r="BB108" i="1"/>
  <c r="BA108" i="1"/>
  <c r="AZ108" i="1"/>
  <c r="AY108" i="1"/>
  <c r="AX108" i="1"/>
  <c r="AW108" i="1"/>
  <c r="AV108" i="1"/>
  <c r="AU108" i="1"/>
  <c r="AT108" i="1"/>
  <c r="AS108" i="1"/>
  <c r="AQ108" i="1"/>
  <c r="AP108" i="1"/>
  <c r="AO108" i="1"/>
  <c r="BB107" i="1"/>
  <c r="BA107" i="1"/>
  <c r="AZ107" i="1"/>
  <c r="AY107" i="1"/>
  <c r="AX107" i="1"/>
  <c r="AW107" i="1"/>
  <c r="AV107" i="1"/>
  <c r="AU107" i="1"/>
  <c r="AT107" i="1"/>
  <c r="AS107" i="1"/>
  <c r="AQ107" i="1"/>
  <c r="AP107" i="1"/>
  <c r="AO107" i="1"/>
  <c r="BB106" i="1"/>
  <c r="BA106" i="1"/>
  <c r="AZ106" i="1"/>
  <c r="AY106" i="1"/>
  <c r="AX106" i="1"/>
  <c r="AW106" i="1"/>
  <c r="AV106" i="1"/>
  <c r="AU106" i="1"/>
  <c r="AT106" i="1"/>
  <c r="AS106" i="1"/>
  <c r="AQ106" i="1"/>
  <c r="AP106" i="1"/>
  <c r="AO106" i="1"/>
  <c r="BB105" i="1"/>
  <c r="BA105" i="1"/>
  <c r="AZ105" i="1"/>
  <c r="AY105" i="1"/>
  <c r="AX105" i="1"/>
  <c r="AW105" i="1"/>
  <c r="AV105" i="1"/>
  <c r="AU105" i="1"/>
  <c r="AT105" i="1"/>
  <c r="AS105" i="1"/>
  <c r="AQ105" i="1"/>
  <c r="AP105" i="1"/>
  <c r="AO105" i="1"/>
  <c r="BB104" i="1"/>
  <c r="BA104" i="1"/>
  <c r="AZ104" i="1"/>
  <c r="AY104" i="1"/>
  <c r="AX104" i="1"/>
  <c r="AW104" i="1"/>
  <c r="AV104" i="1"/>
  <c r="AU104" i="1"/>
  <c r="AT104" i="1"/>
  <c r="AS104" i="1"/>
  <c r="AQ104" i="1"/>
  <c r="AP104" i="1"/>
  <c r="AO104" i="1"/>
  <c r="BB103" i="1"/>
  <c r="BA103" i="1"/>
  <c r="AZ103" i="1"/>
  <c r="AY103" i="1"/>
  <c r="AX103" i="1"/>
  <c r="AW103" i="1"/>
  <c r="AV103" i="1"/>
  <c r="AU103" i="1"/>
  <c r="AT103" i="1"/>
  <c r="AS103" i="1"/>
  <c r="AQ103" i="1"/>
  <c r="AP103" i="1"/>
  <c r="AO103" i="1"/>
  <c r="BB102" i="1"/>
  <c r="BA102" i="1"/>
  <c r="AZ102" i="1"/>
  <c r="AY102" i="1"/>
  <c r="AX102" i="1"/>
  <c r="AW102" i="1"/>
  <c r="AV102" i="1"/>
  <c r="AU102" i="1"/>
  <c r="AT102" i="1"/>
  <c r="AS102" i="1"/>
  <c r="AQ102" i="1"/>
  <c r="AP102" i="1"/>
  <c r="AR102" i="1" s="1"/>
  <c r="AO102" i="1"/>
  <c r="BB101" i="1"/>
  <c r="BA101" i="1"/>
  <c r="AZ101" i="1"/>
  <c r="AY101" i="1"/>
  <c r="AX101" i="1"/>
  <c r="AW101" i="1"/>
  <c r="AV101" i="1"/>
  <c r="AU101" i="1"/>
  <c r="AT101" i="1"/>
  <c r="AS101" i="1"/>
  <c r="AQ101" i="1"/>
  <c r="AP101" i="1"/>
  <c r="AO101" i="1"/>
  <c r="BB100" i="1"/>
  <c r="BA100" i="1"/>
  <c r="AZ100" i="1"/>
  <c r="AY100" i="1"/>
  <c r="AX100" i="1"/>
  <c r="AW100" i="1"/>
  <c r="AV100" i="1"/>
  <c r="AU100" i="1"/>
  <c r="AT100" i="1"/>
  <c r="AS100" i="1"/>
  <c r="AQ100" i="1"/>
  <c r="AP100" i="1"/>
  <c r="AO100" i="1"/>
  <c r="BB99" i="1"/>
  <c r="BA99" i="1"/>
  <c r="AZ99" i="1"/>
  <c r="AY99" i="1"/>
  <c r="AX99" i="1"/>
  <c r="AW99" i="1"/>
  <c r="AV99" i="1"/>
  <c r="AU99" i="1"/>
  <c r="AT99" i="1"/>
  <c r="AS99" i="1"/>
  <c r="AQ99" i="1"/>
  <c r="AP99" i="1"/>
  <c r="AO99" i="1"/>
  <c r="BB98" i="1"/>
  <c r="BA98" i="1"/>
  <c r="AZ98" i="1"/>
  <c r="AY98" i="1"/>
  <c r="AX98" i="1"/>
  <c r="AW98" i="1"/>
  <c r="AV98" i="1"/>
  <c r="AU98" i="1"/>
  <c r="AT98" i="1"/>
  <c r="AS98" i="1"/>
  <c r="AQ98" i="1"/>
  <c r="AP98" i="1"/>
  <c r="AO98" i="1"/>
  <c r="AR98" i="1" s="1"/>
  <c r="BB97" i="1"/>
  <c r="BA97" i="1"/>
  <c r="AZ97" i="1"/>
  <c r="AY97" i="1"/>
  <c r="AX97" i="1"/>
  <c r="AW97" i="1"/>
  <c r="AV97" i="1"/>
  <c r="AU97" i="1"/>
  <c r="AT97" i="1"/>
  <c r="AS97" i="1"/>
  <c r="AQ97" i="1"/>
  <c r="AP97" i="1"/>
  <c r="AO97" i="1"/>
  <c r="BB96" i="1"/>
  <c r="BA96" i="1"/>
  <c r="AZ96" i="1"/>
  <c r="AY96" i="1"/>
  <c r="AX96" i="1"/>
  <c r="AW96" i="1"/>
  <c r="AV96" i="1"/>
  <c r="AU96" i="1"/>
  <c r="AT96" i="1"/>
  <c r="AS96" i="1"/>
  <c r="AQ96" i="1"/>
  <c r="AP96" i="1"/>
  <c r="AR96" i="1" s="1"/>
  <c r="AO96" i="1"/>
  <c r="BB95" i="1"/>
  <c r="BA95" i="1"/>
  <c r="AZ95" i="1"/>
  <c r="AY95" i="1"/>
  <c r="AX95" i="1"/>
  <c r="AW95" i="1"/>
  <c r="AU95" i="1"/>
  <c r="AT95" i="1"/>
  <c r="AS95" i="1"/>
  <c r="AQ95" i="1"/>
  <c r="AP95" i="1"/>
  <c r="AO95" i="1"/>
  <c r="BB94" i="1"/>
  <c r="BA94" i="1"/>
  <c r="AZ94" i="1"/>
  <c r="AY94" i="1"/>
  <c r="AX94" i="1"/>
  <c r="AW94" i="1"/>
  <c r="AU94" i="1"/>
  <c r="AT94" i="1"/>
  <c r="AS94" i="1"/>
  <c r="AQ94" i="1"/>
  <c r="AP94" i="1"/>
  <c r="AR94" i="1" s="1"/>
  <c r="AO94" i="1"/>
  <c r="BB93" i="1"/>
  <c r="BA93" i="1"/>
  <c r="AZ93" i="1"/>
  <c r="AY93" i="1"/>
  <c r="AX93" i="1"/>
  <c r="AW93" i="1"/>
  <c r="AU93" i="1"/>
  <c r="AT93" i="1"/>
  <c r="AS93" i="1"/>
  <c r="AQ93" i="1"/>
  <c r="AP93" i="1"/>
  <c r="AO93" i="1"/>
  <c r="BB92" i="1"/>
  <c r="BA92" i="1"/>
  <c r="AZ92" i="1"/>
  <c r="AY92" i="1"/>
  <c r="AX92" i="1"/>
  <c r="AW92" i="1"/>
  <c r="AT92" i="1"/>
  <c r="AS92" i="1"/>
  <c r="AQ92" i="1"/>
  <c r="AP92" i="1"/>
  <c r="AO92" i="1"/>
  <c r="BB119" i="1"/>
  <c r="BA119" i="1"/>
  <c r="AZ119" i="1"/>
  <c r="AY119" i="1"/>
  <c r="AX119" i="1"/>
  <c r="AW119" i="1"/>
  <c r="AV119" i="1"/>
  <c r="AU119" i="1"/>
  <c r="AT119" i="1"/>
  <c r="AS119" i="1"/>
  <c r="AQ119" i="1"/>
  <c r="AP119" i="1"/>
  <c r="AO119" i="1"/>
  <c r="BB118" i="1"/>
  <c r="BA118" i="1"/>
  <c r="AZ118" i="1"/>
  <c r="AY118" i="1"/>
  <c r="AX118" i="1"/>
  <c r="AW118" i="1"/>
  <c r="AV118" i="1"/>
  <c r="AU118" i="1"/>
  <c r="AT118" i="1"/>
  <c r="AS118" i="1"/>
  <c r="AQ118" i="1"/>
  <c r="AP118" i="1"/>
  <c r="AR118" i="1" s="1"/>
  <c r="AO118" i="1"/>
  <c r="BB117" i="1"/>
  <c r="BA117" i="1"/>
  <c r="AZ117" i="1"/>
  <c r="AY117" i="1"/>
  <c r="AX117" i="1"/>
  <c r="AW117" i="1"/>
  <c r="AV117" i="1"/>
  <c r="AU117" i="1"/>
  <c r="AT117" i="1"/>
  <c r="AS117" i="1"/>
  <c r="AQ117" i="1"/>
  <c r="AP117" i="1"/>
  <c r="AO117" i="1"/>
  <c r="BB116" i="1"/>
  <c r="BA116" i="1"/>
  <c r="AZ116" i="1"/>
  <c r="AY116" i="1"/>
  <c r="AX116" i="1"/>
  <c r="AW116" i="1"/>
  <c r="AU116" i="1"/>
  <c r="AT116" i="1"/>
  <c r="AS116" i="1"/>
  <c r="AQ116" i="1"/>
  <c r="AP116" i="1"/>
  <c r="AO116" i="1"/>
  <c r="BB11" i="1"/>
  <c r="BA11" i="1"/>
  <c r="AZ11" i="1"/>
  <c r="AY11" i="1"/>
  <c r="AX11" i="1"/>
  <c r="AW11" i="1"/>
  <c r="AV11" i="1"/>
  <c r="AU11" i="1"/>
  <c r="AT11" i="1"/>
  <c r="AS11" i="1"/>
  <c r="AQ11" i="1"/>
  <c r="AP11" i="1"/>
  <c r="AR11" i="1" s="1"/>
  <c r="AO11" i="1"/>
  <c r="BB478" i="1"/>
  <c r="BA478" i="1"/>
  <c r="AZ478" i="1"/>
  <c r="AY478" i="1"/>
  <c r="AX478" i="1"/>
  <c r="AW478" i="1"/>
  <c r="AV478" i="1"/>
  <c r="AU478" i="1"/>
  <c r="AT478" i="1"/>
  <c r="AS478" i="1"/>
  <c r="AQ478" i="1"/>
  <c r="AP478" i="1"/>
  <c r="AO478" i="1"/>
  <c r="BB477" i="1"/>
  <c r="BA477" i="1"/>
  <c r="AZ477" i="1"/>
  <c r="AY477" i="1"/>
  <c r="AX477" i="1"/>
  <c r="AW477" i="1"/>
  <c r="AV477" i="1"/>
  <c r="AU477" i="1"/>
  <c r="AT477" i="1"/>
  <c r="AS477" i="1"/>
  <c r="AQ477" i="1"/>
  <c r="AP477" i="1"/>
  <c r="AO477" i="1"/>
  <c r="BB476" i="1"/>
  <c r="BA476" i="1"/>
  <c r="AZ476" i="1"/>
  <c r="AY476" i="1"/>
  <c r="AX476" i="1"/>
  <c r="AW476" i="1"/>
  <c r="AV476" i="1"/>
  <c r="AU476" i="1"/>
  <c r="AT476" i="1"/>
  <c r="AS476" i="1"/>
  <c r="AQ476" i="1"/>
  <c r="AP476" i="1"/>
  <c r="AR476" i="1" s="1"/>
  <c r="AO476" i="1"/>
  <c r="BB475" i="1"/>
  <c r="BA475" i="1"/>
  <c r="AZ475" i="1"/>
  <c r="AY475" i="1"/>
  <c r="AX475" i="1"/>
  <c r="AW475" i="1"/>
  <c r="AV475" i="1"/>
  <c r="AU475" i="1"/>
  <c r="AT475" i="1"/>
  <c r="AS475" i="1"/>
  <c r="AQ475" i="1"/>
  <c r="AP475" i="1"/>
  <c r="AR475" i="1" s="1"/>
  <c r="AO475" i="1"/>
  <c r="BB458" i="1"/>
  <c r="BA458" i="1"/>
  <c r="AZ458" i="1"/>
  <c r="AY458" i="1"/>
  <c r="AX458" i="1"/>
  <c r="AW458" i="1"/>
  <c r="AV458" i="1"/>
  <c r="AU458" i="1"/>
  <c r="AT458" i="1"/>
  <c r="AS458" i="1"/>
  <c r="AQ458" i="1"/>
  <c r="AP458" i="1"/>
  <c r="AR458" i="1" s="1"/>
  <c r="AO458" i="1"/>
  <c r="BB457" i="1"/>
  <c r="BA457" i="1"/>
  <c r="AZ457" i="1"/>
  <c r="AY457" i="1"/>
  <c r="AX457" i="1"/>
  <c r="AW457" i="1"/>
  <c r="AV457" i="1"/>
  <c r="AU457" i="1"/>
  <c r="AT457" i="1"/>
  <c r="AS457" i="1"/>
  <c r="AQ457" i="1"/>
  <c r="AP457" i="1"/>
  <c r="AR457" i="1" s="1"/>
  <c r="AO457" i="1"/>
  <c r="BB459" i="1"/>
  <c r="BA459" i="1"/>
  <c r="AZ459" i="1"/>
  <c r="AY459" i="1"/>
  <c r="AX459" i="1"/>
  <c r="AW459" i="1"/>
  <c r="AV459" i="1"/>
  <c r="AU459" i="1"/>
  <c r="AT459" i="1"/>
  <c r="AS459" i="1"/>
  <c r="AQ459" i="1"/>
  <c r="AP459" i="1"/>
  <c r="AR459" i="1" s="1"/>
  <c r="AO459" i="1"/>
  <c r="BB456" i="1"/>
  <c r="BA456" i="1"/>
  <c r="AZ456" i="1"/>
  <c r="AY456" i="1"/>
  <c r="AX456" i="1"/>
  <c r="AW456" i="1"/>
  <c r="AV456" i="1"/>
  <c r="AU456" i="1"/>
  <c r="AT456" i="1"/>
  <c r="AS456" i="1"/>
  <c r="AQ456" i="1"/>
  <c r="AP456" i="1"/>
  <c r="AO456" i="1"/>
  <c r="AR456" i="1" s="1"/>
  <c r="BB455" i="1"/>
  <c r="BA455" i="1"/>
  <c r="AZ455" i="1"/>
  <c r="AY455" i="1"/>
  <c r="AX455" i="1"/>
  <c r="AW455" i="1"/>
  <c r="AV455" i="1"/>
  <c r="AU455" i="1"/>
  <c r="AT455" i="1"/>
  <c r="AS455" i="1"/>
  <c r="AQ455" i="1"/>
  <c r="AP455" i="1"/>
  <c r="AR455" i="1" s="1"/>
  <c r="AO455" i="1"/>
  <c r="BB435" i="1"/>
  <c r="BA435" i="1"/>
  <c r="AZ435" i="1"/>
  <c r="AY435" i="1"/>
  <c r="AX435" i="1"/>
  <c r="AW435" i="1"/>
  <c r="AV435" i="1"/>
  <c r="AU435" i="1"/>
  <c r="AT435" i="1"/>
  <c r="AS435" i="1"/>
  <c r="AQ435" i="1"/>
  <c r="AP435" i="1"/>
  <c r="AR435" i="1" s="1"/>
  <c r="AO435" i="1"/>
  <c r="BB434" i="1"/>
  <c r="BA434" i="1"/>
  <c r="AZ434" i="1"/>
  <c r="AY434" i="1"/>
  <c r="AX434" i="1"/>
  <c r="AW434" i="1"/>
  <c r="AV434" i="1"/>
  <c r="AU434" i="1"/>
  <c r="AT434" i="1"/>
  <c r="AS434" i="1"/>
  <c r="AQ434" i="1"/>
  <c r="AP434" i="1"/>
  <c r="AR434" i="1" s="1"/>
  <c r="AO434" i="1"/>
  <c r="BB433" i="1"/>
  <c r="BA433" i="1"/>
  <c r="AZ433" i="1"/>
  <c r="AY433" i="1"/>
  <c r="AX433" i="1"/>
  <c r="AW433" i="1"/>
  <c r="AV433" i="1"/>
  <c r="AU433" i="1"/>
  <c r="AT433" i="1"/>
  <c r="AS433" i="1"/>
  <c r="AQ433" i="1"/>
  <c r="AP433" i="1"/>
  <c r="AO433" i="1"/>
  <c r="AR433" i="1" s="1"/>
  <c r="BB432" i="1"/>
  <c r="BA432" i="1"/>
  <c r="AZ432" i="1"/>
  <c r="AY432" i="1"/>
  <c r="AX432" i="1"/>
  <c r="AW432" i="1"/>
  <c r="AV432" i="1"/>
  <c r="AU432" i="1"/>
  <c r="AT432" i="1"/>
  <c r="AS432" i="1"/>
  <c r="AQ432" i="1"/>
  <c r="AP432" i="1"/>
  <c r="AO432" i="1"/>
  <c r="BB431" i="1"/>
  <c r="BA431" i="1"/>
  <c r="AZ431" i="1"/>
  <c r="AY431" i="1"/>
  <c r="AX431" i="1"/>
  <c r="AW431" i="1"/>
  <c r="AV431" i="1"/>
  <c r="AU431" i="1"/>
  <c r="AT431" i="1"/>
  <c r="AS431" i="1"/>
  <c r="AQ431" i="1"/>
  <c r="AP431" i="1"/>
  <c r="AO431" i="1"/>
  <c r="AR431" i="1" s="1"/>
  <c r="BB430" i="1"/>
  <c r="BA430" i="1"/>
  <c r="AZ430" i="1"/>
  <c r="AY430" i="1"/>
  <c r="AX430" i="1"/>
  <c r="AW430" i="1"/>
  <c r="AV430" i="1"/>
  <c r="AU430" i="1"/>
  <c r="AT430" i="1"/>
  <c r="AS430" i="1"/>
  <c r="AQ430" i="1"/>
  <c r="AP430" i="1"/>
  <c r="AO430" i="1"/>
  <c r="BB454" i="1"/>
  <c r="BA454" i="1"/>
  <c r="AZ454" i="1"/>
  <c r="AY454" i="1"/>
  <c r="AX454" i="1"/>
  <c r="AW454" i="1"/>
  <c r="AV454" i="1"/>
  <c r="AU454" i="1"/>
  <c r="AT454" i="1"/>
  <c r="AS454" i="1"/>
  <c r="AQ454" i="1"/>
  <c r="AP454" i="1"/>
  <c r="AO454" i="1"/>
  <c r="BB453" i="1"/>
  <c r="BA453" i="1"/>
  <c r="AZ453" i="1"/>
  <c r="AY453" i="1"/>
  <c r="AX453" i="1"/>
  <c r="AW453" i="1"/>
  <c r="AV453" i="1"/>
  <c r="AU453" i="1"/>
  <c r="AT453" i="1"/>
  <c r="AS453" i="1"/>
  <c r="AQ453" i="1"/>
  <c r="AP453" i="1"/>
  <c r="AO453" i="1"/>
  <c r="BB452" i="1"/>
  <c r="BA452" i="1"/>
  <c r="AZ452" i="1"/>
  <c r="AY452" i="1"/>
  <c r="AX452" i="1"/>
  <c r="AW452" i="1"/>
  <c r="AV452" i="1"/>
  <c r="AU452" i="1"/>
  <c r="AT452" i="1"/>
  <c r="AS452" i="1"/>
  <c r="AR452" i="1"/>
  <c r="AQ452" i="1"/>
  <c r="AP452" i="1"/>
  <c r="AO452" i="1"/>
  <c r="BB451" i="1"/>
  <c r="BA451" i="1"/>
  <c r="AZ451" i="1"/>
  <c r="AY451" i="1"/>
  <c r="AX451" i="1"/>
  <c r="AW451" i="1"/>
  <c r="AV451" i="1"/>
  <c r="AU451" i="1"/>
  <c r="AT451" i="1"/>
  <c r="AS451" i="1"/>
  <c r="AQ451" i="1"/>
  <c r="AP451" i="1"/>
  <c r="AO451" i="1"/>
  <c r="BB450" i="1"/>
  <c r="BA450" i="1"/>
  <c r="AZ450" i="1"/>
  <c r="AY450" i="1"/>
  <c r="AX450" i="1"/>
  <c r="AW450" i="1"/>
  <c r="AV450" i="1"/>
  <c r="AU450" i="1"/>
  <c r="AT450" i="1"/>
  <c r="AS450" i="1"/>
  <c r="AQ450" i="1"/>
  <c r="AP450" i="1"/>
  <c r="AR450" i="1" s="1"/>
  <c r="AO450" i="1"/>
  <c r="BB449" i="1"/>
  <c r="BA449" i="1"/>
  <c r="AZ449" i="1"/>
  <c r="AY449" i="1"/>
  <c r="AX449" i="1"/>
  <c r="AW449" i="1"/>
  <c r="AV449" i="1"/>
  <c r="AU449" i="1"/>
  <c r="AT449" i="1"/>
  <c r="AS449" i="1"/>
  <c r="AQ449" i="1"/>
  <c r="AP449" i="1"/>
  <c r="AR449" i="1" s="1"/>
  <c r="AO449" i="1"/>
  <c r="BB448" i="1"/>
  <c r="BA448" i="1"/>
  <c r="AZ448" i="1"/>
  <c r="AY448" i="1"/>
  <c r="AX448" i="1"/>
  <c r="AW448" i="1"/>
  <c r="AV448" i="1"/>
  <c r="AU448" i="1"/>
  <c r="AT448" i="1"/>
  <c r="AS448" i="1"/>
  <c r="AQ448" i="1"/>
  <c r="AP448" i="1"/>
  <c r="AR448" i="1" s="1"/>
  <c r="AO448" i="1"/>
  <c r="BB447" i="1"/>
  <c r="BA447" i="1"/>
  <c r="AZ447" i="1"/>
  <c r="AY447" i="1"/>
  <c r="AX447" i="1"/>
  <c r="AW447" i="1"/>
  <c r="AV447" i="1"/>
  <c r="AU447" i="1"/>
  <c r="AT447" i="1"/>
  <c r="AS447" i="1"/>
  <c r="AQ447" i="1"/>
  <c r="AP447" i="1"/>
  <c r="AO447" i="1"/>
  <c r="BB446" i="1"/>
  <c r="BA446" i="1"/>
  <c r="AZ446" i="1"/>
  <c r="AY446" i="1"/>
  <c r="AX446" i="1"/>
  <c r="AW446" i="1"/>
  <c r="AV446" i="1"/>
  <c r="AU446" i="1"/>
  <c r="AT446" i="1"/>
  <c r="AS446" i="1"/>
  <c r="AQ446" i="1"/>
  <c r="AP446" i="1"/>
  <c r="AR446" i="1" s="1"/>
  <c r="AO446" i="1"/>
  <c r="BB445" i="1"/>
  <c r="BA445" i="1"/>
  <c r="AZ445" i="1"/>
  <c r="AY445" i="1"/>
  <c r="AX445" i="1"/>
  <c r="AW445" i="1"/>
  <c r="AV445" i="1"/>
  <c r="AU445" i="1"/>
  <c r="AT445" i="1"/>
  <c r="AS445" i="1"/>
  <c r="AQ445" i="1"/>
  <c r="AP445" i="1"/>
  <c r="AR445" i="1" s="1"/>
  <c r="AO445" i="1"/>
  <c r="BB444" i="1"/>
  <c r="BA444" i="1"/>
  <c r="AZ444" i="1"/>
  <c r="AY444" i="1"/>
  <c r="AX444" i="1"/>
  <c r="AW444" i="1"/>
  <c r="AV444" i="1"/>
  <c r="AU444" i="1"/>
  <c r="AT444" i="1"/>
  <c r="AS444" i="1"/>
  <c r="AQ444" i="1"/>
  <c r="AP444" i="1"/>
  <c r="AO444" i="1"/>
  <c r="BB443" i="1"/>
  <c r="BA443" i="1"/>
  <c r="AZ443" i="1"/>
  <c r="AY443" i="1"/>
  <c r="AX443" i="1"/>
  <c r="AW443" i="1"/>
  <c r="AV443" i="1"/>
  <c r="AU443" i="1"/>
  <c r="AT443" i="1"/>
  <c r="AS443" i="1"/>
  <c r="AQ443" i="1"/>
  <c r="AP443" i="1"/>
  <c r="AO443" i="1"/>
  <c r="BB442" i="1"/>
  <c r="BA442" i="1"/>
  <c r="AZ442" i="1"/>
  <c r="AY442" i="1"/>
  <c r="AX442" i="1"/>
  <c r="AW442" i="1"/>
  <c r="AV442" i="1"/>
  <c r="AU442" i="1"/>
  <c r="AT442" i="1"/>
  <c r="AS442" i="1"/>
  <c r="AQ442" i="1"/>
  <c r="AP442" i="1"/>
  <c r="AR442" i="1" s="1"/>
  <c r="AO442" i="1"/>
  <c r="BB441" i="1"/>
  <c r="BA441" i="1"/>
  <c r="AZ441" i="1"/>
  <c r="AY441" i="1"/>
  <c r="AX441" i="1"/>
  <c r="AW441" i="1"/>
  <c r="AV441" i="1"/>
  <c r="AU441" i="1"/>
  <c r="AT441" i="1"/>
  <c r="AS441" i="1"/>
  <c r="AQ441" i="1"/>
  <c r="AP441" i="1"/>
  <c r="AO441" i="1"/>
  <c r="BB440" i="1"/>
  <c r="BA440" i="1"/>
  <c r="AZ440" i="1"/>
  <c r="AY440" i="1"/>
  <c r="AX440" i="1"/>
  <c r="AW440" i="1"/>
  <c r="AV440" i="1"/>
  <c r="AU440" i="1"/>
  <c r="AT440" i="1"/>
  <c r="AS440" i="1"/>
  <c r="AQ440" i="1"/>
  <c r="AP440" i="1"/>
  <c r="AO440" i="1"/>
  <c r="AR440" i="1" s="1"/>
  <c r="BB439" i="1"/>
  <c r="BA439" i="1"/>
  <c r="AZ439" i="1"/>
  <c r="AY439" i="1"/>
  <c r="AX439" i="1"/>
  <c r="AW439" i="1"/>
  <c r="AV439" i="1"/>
  <c r="AU439" i="1"/>
  <c r="AT439" i="1"/>
  <c r="AS439" i="1"/>
  <c r="AQ439" i="1"/>
  <c r="AP439" i="1"/>
  <c r="AO439" i="1"/>
  <c r="BB438" i="1"/>
  <c r="BA438" i="1"/>
  <c r="AY438" i="1"/>
  <c r="AX438" i="1"/>
  <c r="AW438" i="1"/>
  <c r="AV438" i="1"/>
  <c r="AU438" i="1"/>
  <c r="AT438" i="1"/>
  <c r="AS438" i="1"/>
  <c r="AQ438" i="1"/>
  <c r="AP438" i="1"/>
  <c r="AR438" i="1" s="1"/>
  <c r="AO438" i="1"/>
  <c r="BB437" i="1"/>
  <c r="BA437" i="1"/>
  <c r="AY437" i="1"/>
  <c r="AX437" i="1"/>
  <c r="AW437" i="1"/>
  <c r="AV437" i="1"/>
  <c r="AU437" i="1"/>
  <c r="AT437" i="1"/>
  <c r="AS437" i="1"/>
  <c r="AQ437" i="1"/>
  <c r="AP437" i="1"/>
  <c r="AR437" i="1" s="1"/>
  <c r="AO437" i="1"/>
  <c r="BB436" i="1"/>
  <c r="BA436" i="1"/>
  <c r="AY436" i="1"/>
  <c r="AX436" i="1"/>
  <c r="AW436" i="1"/>
  <c r="AT436" i="1"/>
  <c r="AS436" i="1"/>
  <c r="AQ436" i="1"/>
  <c r="AP436" i="1"/>
  <c r="AO436" i="1"/>
  <c r="BB474" i="1"/>
  <c r="BA474" i="1"/>
  <c r="AZ474" i="1"/>
  <c r="AY474" i="1"/>
  <c r="AX474" i="1"/>
  <c r="AW474" i="1"/>
  <c r="AV474" i="1"/>
  <c r="AU474" i="1"/>
  <c r="AT474" i="1"/>
  <c r="AS474" i="1"/>
  <c r="AQ474" i="1"/>
  <c r="AP474" i="1"/>
  <c r="AO474" i="1"/>
  <c r="BB473" i="1"/>
  <c r="BA473" i="1"/>
  <c r="AZ473" i="1"/>
  <c r="AY473" i="1"/>
  <c r="AX473" i="1"/>
  <c r="AW473" i="1"/>
  <c r="AV473" i="1"/>
  <c r="AU473" i="1"/>
  <c r="AT473" i="1"/>
  <c r="AS473" i="1"/>
  <c r="AQ473" i="1"/>
  <c r="AP473" i="1"/>
  <c r="AO473" i="1"/>
  <c r="BB472" i="1"/>
  <c r="BA472" i="1"/>
  <c r="AZ472" i="1"/>
  <c r="AY472" i="1"/>
  <c r="AX472" i="1"/>
  <c r="AW472" i="1"/>
  <c r="AV472" i="1"/>
  <c r="AU472" i="1"/>
  <c r="AT472" i="1"/>
  <c r="AS472" i="1"/>
  <c r="AQ472" i="1"/>
  <c r="AP472" i="1"/>
  <c r="AO472" i="1"/>
  <c r="BB471" i="1"/>
  <c r="BA471" i="1"/>
  <c r="AZ471" i="1"/>
  <c r="AY471" i="1"/>
  <c r="AX471" i="1"/>
  <c r="AW471" i="1"/>
  <c r="AV471" i="1"/>
  <c r="AU471" i="1"/>
  <c r="AT471" i="1"/>
  <c r="AS471" i="1"/>
  <c r="AQ471" i="1"/>
  <c r="AP471" i="1"/>
  <c r="AO471" i="1"/>
  <c r="AR471" i="1" s="1"/>
  <c r="BB470" i="1"/>
  <c r="BA470" i="1"/>
  <c r="AZ470" i="1"/>
  <c r="AY470" i="1"/>
  <c r="AX470" i="1"/>
  <c r="AW470" i="1"/>
  <c r="AV470" i="1"/>
  <c r="AU470" i="1"/>
  <c r="AT470" i="1"/>
  <c r="AS470" i="1"/>
  <c r="AQ470" i="1"/>
  <c r="AP470" i="1"/>
  <c r="AO470" i="1"/>
  <c r="BB469" i="1"/>
  <c r="BA469" i="1"/>
  <c r="AZ469" i="1"/>
  <c r="AY469" i="1"/>
  <c r="AX469" i="1"/>
  <c r="AW469" i="1"/>
  <c r="AV469" i="1"/>
  <c r="AU469" i="1"/>
  <c r="AT469" i="1"/>
  <c r="AS469" i="1"/>
  <c r="AQ469" i="1"/>
  <c r="AP469" i="1"/>
  <c r="AO469" i="1"/>
  <c r="BB466" i="1"/>
  <c r="BA466" i="1"/>
  <c r="AZ466" i="1"/>
  <c r="AY466" i="1"/>
  <c r="AX466" i="1"/>
  <c r="AW466" i="1"/>
  <c r="AV466" i="1"/>
  <c r="AU466" i="1"/>
  <c r="AT466" i="1"/>
  <c r="AS466" i="1"/>
  <c r="AQ466" i="1"/>
  <c r="AP466" i="1"/>
  <c r="AR466" i="1" s="1"/>
  <c r="AO466" i="1"/>
  <c r="BB465" i="1"/>
  <c r="BA465" i="1"/>
  <c r="AZ465" i="1"/>
  <c r="AY465" i="1"/>
  <c r="AX465" i="1"/>
  <c r="AW465" i="1"/>
  <c r="AV465" i="1"/>
  <c r="AU465" i="1"/>
  <c r="AT465" i="1"/>
  <c r="AS465" i="1"/>
  <c r="AQ465" i="1"/>
  <c r="AP465" i="1"/>
  <c r="AR465" i="1" s="1"/>
  <c r="AO465" i="1"/>
  <c r="BB464" i="1"/>
  <c r="BA464" i="1"/>
  <c r="AZ464" i="1"/>
  <c r="AY464" i="1"/>
  <c r="AX464" i="1"/>
  <c r="AW464" i="1"/>
  <c r="AV464" i="1"/>
  <c r="AU464" i="1"/>
  <c r="AT464" i="1"/>
  <c r="AS464" i="1"/>
  <c r="AQ464" i="1"/>
  <c r="AP464" i="1"/>
  <c r="AR464" i="1" s="1"/>
  <c r="AO464" i="1"/>
  <c r="BB463" i="1"/>
  <c r="BA463" i="1"/>
  <c r="AZ463" i="1"/>
  <c r="AY463" i="1"/>
  <c r="AX463" i="1"/>
  <c r="AW463" i="1"/>
  <c r="AV463" i="1"/>
  <c r="AU463" i="1"/>
  <c r="AT463" i="1"/>
  <c r="AS463" i="1"/>
  <c r="AQ463" i="1"/>
  <c r="AP463" i="1"/>
  <c r="AO463" i="1"/>
  <c r="BB462" i="1"/>
  <c r="BA462" i="1"/>
  <c r="AZ462" i="1"/>
  <c r="AY462" i="1"/>
  <c r="AX462" i="1"/>
  <c r="AW462" i="1"/>
  <c r="AV462" i="1"/>
  <c r="AU462" i="1"/>
  <c r="AT462" i="1"/>
  <c r="AS462" i="1"/>
  <c r="AQ462" i="1"/>
  <c r="AP462" i="1"/>
  <c r="AO462" i="1"/>
  <c r="BB461" i="1"/>
  <c r="BA461" i="1"/>
  <c r="AZ461" i="1"/>
  <c r="AY461" i="1"/>
  <c r="AX461" i="1"/>
  <c r="AW461" i="1"/>
  <c r="AV461" i="1"/>
  <c r="AU461" i="1"/>
  <c r="AT461" i="1"/>
  <c r="AS461" i="1"/>
  <c r="AQ461" i="1"/>
  <c r="AP461" i="1"/>
  <c r="AO461" i="1"/>
  <c r="BB460" i="1"/>
  <c r="BA460" i="1"/>
  <c r="AZ460" i="1"/>
  <c r="AY460" i="1"/>
  <c r="AX460" i="1"/>
  <c r="AW460" i="1"/>
  <c r="AV460" i="1"/>
  <c r="AU460" i="1"/>
  <c r="AT460" i="1"/>
  <c r="AS460" i="1"/>
  <c r="AQ460" i="1"/>
  <c r="AP460" i="1"/>
  <c r="AO460" i="1"/>
  <c r="BB400" i="1"/>
  <c r="BA400" i="1"/>
  <c r="AZ400" i="1"/>
  <c r="AY400" i="1"/>
  <c r="AX400" i="1"/>
  <c r="AW400" i="1"/>
  <c r="AV400" i="1"/>
  <c r="AU400" i="1"/>
  <c r="AT400" i="1"/>
  <c r="AS400" i="1"/>
  <c r="AQ400" i="1"/>
  <c r="AP400" i="1"/>
  <c r="AO400" i="1"/>
  <c r="BB399" i="1"/>
  <c r="BA399" i="1"/>
  <c r="AZ399" i="1"/>
  <c r="AY399" i="1"/>
  <c r="AX399" i="1"/>
  <c r="AW399" i="1"/>
  <c r="AV399" i="1"/>
  <c r="AU399" i="1"/>
  <c r="AT399" i="1"/>
  <c r="AS399" i="1"/>
  <c r="AQ399" i="1"/>
  <c r="AP399" i="1"/>
  <c r="AO399" i="1"/>
  <c r="BB398" i="1"/>
  <c r="BA398" i="1"/>
  <c r="AZ398" i="1"/>
  <c r="AY398" i="1"/>
  <c r="AX398" i="1"/>
  <c r="AW398" i="1"/>
  <c r="AV398" i="1"/>
  <c r="AU398" i="1"/>
  <c r="AT398" i="1"/>
  <c r="AS398" i="1"/>
  <c r="AR398" i="1"/>
  <c r="AQ398" i="1"/>
  <c r="AP398" i="1"/>
  <c r="AO398" i="1"/>
  <c r="BB397" i="1"/>
  <c r="BA397" i="1"/>
  <c r="AZ397" i="1"/>
  <c r="AY397" i="1"/>
  <c r="AX397" i="1"/>
  <c r="AW397" i="1"/>
  <c r="AV397" i="1"/>
  <c r="AU397" i="1"/>
  <c r="AT397" i="1"/>
  <c r="AS397" i="1"/>
  <c r="AQ397" i="1"/>
  <c r="AP397" i="1"/>
  <c r="AO397" i="1"/>
  <c r="BB396" i="1"/>
  <c r="BA396" i="1"/>
  <c r="AZ396" i="1"/>
  <c r="AY396" i="1"/>
  <c r="AX396" i="1"/>
  <c r="AW396" i="1"/>
  <c r="AV396" i="1"/>
  <c r="AU396" i="1"/>
  <c r="AT396" i="1"/>
  <c r="AS396" i="1"/>
  <c r="AQ396" i="1"/>
  <c r="AP396" i="1"/>
  <c r="AO396" i="1"/>
  <c r="BB395" i="1"/>
  <c r="BA395" i="1"/>
  <c r="AZ395" i="1"/>
  <c r="AY395" i="1"/>
  <c r="AX395" i="1"/>
  <c r="AW395" i="1"/>
  <c r="AV395" i="1"/>
  <c r="AU395" i="1"/>
  <c r="AT395" i="1"/>
  <c r="AS395" i="1"/>
  <c r="AQ395" i="1"/>
  <c r="AP395" i="1"/>
  <c r="AO395" i="1"/>
  <c r="BB394" i="1"/>
  <c r="BA394" i="1"/>
  <c r="AZ394" i="1"/>
  <c r="AY394" i="1"/>
  <c r="AX394" i="1"/>
  <c r="AW394" i="1"/>
  <c r="AV394" i="1"/>
  <c r="AU394" i="1"/>
  <c r="AT394" i="1"/>
  <c r="AS394" i="1"/>
  <c r="AQ394" i="1"/>
  <c r="AP394" i="1"/>
  <c r="AO394" i="1"/>
  <c r="BB393" i="1"/>
  <c r="BA393" i="1"/>
  <c r="AZ393" i="1"/>
  <c r="AY393" i="1"/>
  <c r="AX393" i="1"/>
  <c r="AW393" i="1"/>
  <c r="AV393" i="1"/>
  <c r="AU393" i="1"/>
  <c r="AT393" i="1"/>
  <c r="AS393" i="1"/>
  <c r="AQ393" i="1"/>
  <c r="AP393" i="1"/>
  <c r="AO393" i="1"/>
  <c r="BB392" i="1"/>
  <c r="BA392" i="1"/>
  <c r="AZ392" i="1"/>
  <c r="AY392" i="1"/>
  <c r="AX392" i="1"/>
  <c r="AW392" i="1"/>
  <c r="AV392" i="1"/>
  <c r="AU392" i="1"/>
  <c r="AT392" i="1"/>
  <c r="AS392" i="1"/>
  <c r="AQ392" i="1"/>
  <c r="AP392" i="1"/>
  <c r="AO392" i="1"/>
  <c r="BB391" i="1"/>
  <c r="BA391" i="1"/>
  <c r="AZ391" i="1"/>
  <c r="AY391" i="1"/>
  <c r="AX391" i="1"/>
  <c r="AW391" i="1"/>
  <c r="AV391" i="1"/>
  <c r="AU391" i="1"/>
  <c r="AT391" i="1"/>
  <c r="AS391" i="1"/>
  <c r="AQ391" i="1"/>
  <c r="AP391" i="1"/>
  <c r="AO391" i="1"/>
  <c r="BB390" i="1"/>
  <c r="BA390" i="1"/>
  <c r="AY390" i="1"/>
  <c r="AX390" i="1"/>
  <c r="AW390" i="1"/>
  <c r="AT390" i="1"/>
  <c r="AS390" i="1"/>
  <c r="AQ390" i="1"/>
  <c r="AP390" i="1"/>
  <c r="AO390" i="1"/>
  <c r="BB429" i="1"/>
  <c r="BA429" i="1"/>
  <c r="AZ429" i="1"/>
  <c r="AY429" i="1"/>
  <c r="AX429" i="1"/>
  <c r="AW429" i="1"/>
  <c r="AV429" i="1"/>
  <c r="AU429" i="1"/>
  <c r="AT429" i="1"/>
  <c r="AS429" i="1"/>
  <c r="AQ429" i="1"/>
  <c r="AP429" i="1"/>
  <c r="AR429" i="1" s="1"/>
  <c r="AO429" i="1"/>
  <c r="BB428" i="1"/>
  <c r="BA428" i="1"/>
  <c r="AZ428" i="1"/>
  <c r="AY428" i="1"/>
  <c r="AX428" i="1"/>
  <c r="AW428" i="1"/>
  <c r="AV428" i="1"/>
  <c r="AU428" i="1"/>
  <c r="AT428" i="1"/>
  <c r="AS428" i="1"/>
  <c r="AQ428" i="1"/>
  <c r="AP428" i="1"/>
  <c r="AO428" i="1"/>
  <c r="BB427" i="1"/>
  <c r="BA427" i="1"/>
  <c r="AZ427" i="1"/>
  <c r="AY427" i="1"/>
  <c r="AX427" i="1"/>
  <c r="AW427" i="1"/>
  <c r="AV427" i="1"/>
  <c r="AU427" i="1"/>
  <c r="AT427" i="1"/>
  <c r="AS427" i="1"/>
  <c r="AQ427" i="1"/>
  <c r="AP427" i="1"/>
  <c r="AR427" i="1" s="1"/>
  <c r="AO427" i="1"/>
  <c r="BB426" i="1"/>
  <c r="BA426" i="1"/>
  <c r="AZ426" i="1"/>
  <c r="AY426" i="1"/>
  <c r="AX426" i="1"/>
  <c r="AW426" i="1"/>
  <c r="AV426" i="1"/>
  <c r="AU426" i="1"/>
  <c r="AT426" i="1"/>
  <c r="AS426" i="1"/>
  <c r="AQ426" i="1"/>
  <c r="AP426" i="1"/>
  <c r="AO426" i="1"/>
  <c r="BB425" i="1"/>
  <c r="BA425" i="1"/>
  <c r="AZ425" i="1"/>
  <c r="AY425" i="1"/>
  <c r="AX425" i="1"/>
  <c r="AW425" i="1"/>
  <c r="AV425" i="1"/>
  <c r="AU425" i="1"/>
  <c r="AT425" i="1"/>
  <c r="AS425" i="1"/>
  <c r="AQ425" i="1"/>
  <c r="AP425" i="1"/>
  <c r="AO425" i="1"/>
  <c r="BB424" i="1"/>
  <c r="BA424" i="1"/>
  <c r="AZ424" i="1"/>
  <c r="AY424" i="1"/>
  <c r="AX424" i="1"/>
  <c r="AW424" i="1"/>
  <c r="AV424" i="1"/>
  <c r="AU424" i="1"/>
  <c r="AT424" i="1"/>
  <c r="AS424" i="1"/>
  <c r="AQ424" i="1"/>
  <c r="AP424" i="1"/>
  <c r="AO424" i="1"/>
  <c r="BB468" i="1"/>
  <c r="BA468" i="1"/>
  <c r="AZ468" i="1"/>
  <c r="AY468" i="1"/>
  <c r="AX468" i="1"/>
  <c r="AW468" i="1"/>
  <c r="AV468" i="1"/>
  <c r="AU468" i="1"/>
  <c r="AT468" i="1"/>
  <c r="AS468" i="1"/>
  <c r="AQ468" i="1"/>
  <c r="AP468" i="1"/>
  <c r="AO468" i="1"/>
  <c r="BB467" i="1"/>
  <c r="BA467" i="1"/>
  <c r="AZ467" i="1"/>
  <c r="AY467" i="1"/>
  <c r="AX467" i="1"/>
  <c r="AW467" i="1"/>
  <c r="AV467" i="1"/>
  <c r="AU467" i="1"/>
  <c r="AT467" i="1"/>
  <c r="AS467" i="1"/>
  <c r="AQ467" i="1"/>
  <c r="AP467" i="1"/>
  <c r="AO467" i="1"/>
  <c r="AR467" i="1" s="1"/>
  <c r="BB483" i="1"/>
  <c r="BA483" i="1"/>
  <c r="AZ483" i="1"/>
  <c r="AY483" i="1"/>
  <c r="AX483" i="1"/>
  <c r="AW483" i="1"/>
  <c r="AV483" i="1"/>
  <c r="AU483" i="1"/>
  <c r="AT483" i="1"/>
  <c r="AS483" i="1"/>
  <c r="AQ483" i="1"/>
  <c r="AP483" i="1"/>
  <c r="AO483" i="1"/>
  <c r="BB482" i="1"/>
  <c r="BA482" i="1"/>
  <c r="AZ482" i="1"/>
  <c r="AY482" i="1"/>
  <c r="AX482" i="1"/>
  <c r="AW482" i="1"/>
  <c r="AV482" i="1"/>
  <c r="AU482" i="1"/>
  <c r="AT482" i="1"/>
  <c r="AS482" i="1"/>
  <c r="AQ482" i="1"/>
  <c r="AP482" i="1"/>
  <c r="AO482" i="1"/>
  <c r="BB481" i="1"/>
  <c r="BA481" i="1"/>
  <c r="AZ481" i="1"/>
  <c r="AY481" i="1"/>
  <c r="AX481" i="1"/>
  <c r="AW481" i="1"/>
  <c r="AV481" i="1"/>
  <c r="AU481" i="1"/>
  <c r="AT481" i="1"/>
  <c r="AS481" i="1"/>
  <c r="AQ481" i="1"/>
  <c r="AP481" i="1"/>
  <c r="AO481" i="1"/>
  <c r="BB480" i="1"/>
  <c r="BA480" i="1"/>
  <c r="AZ480" i="1"/>
  <c r="AY480" i="1"/>
  <c r="AX480" i="1"/>
  <c r="AW480" i="1"/>
  <c r="AV480" i="1"/>
  <c r="AU480" i="1"/>
  <c r="AT480" i="1"/>
  <c r="AS480" i="1"/>
  <c r="AQ480" i="1"/>
  <c r="AP480" i="1"/>
  <c r="AR480" i="1" s="1"/>
  <c r="AO480" i="1"/>
  <c r="BB479" i="1"/>
  <c r="BA479" i="1"/>
  <c r="AZ479" i="1"/>
  <c r="AY479" i="1"/>
  <c r="AX479" i="1"/>
  <c r="AW479" i="1"/>
  <c r="AV479" i="1"/>
  <c r="AU479" i="1"/>
  <c r="AT479" i="1"/>
  <c r="AS479" i="1"/>
  <c r="AQ479" i="1"/>
  <c r="AP479" i="1"/>
  <c r="AR479" i="1" s="1"/>
  <c r="AO479" i="1"/>
  <c r="BB423" i="1"/>
  <c r="BA423" i="1"/>
  <c r="AZ423" i="1"/>
  <c r="AY423" i="1"/>
  <c r="AX423" i="1"/>
  <c r="AW423" i="1"/>
  <c r="AV423" i="1"/>
  <c r="AU423" i="1"/>
  <c r="AT423" i="1"/>
  <c r="AS423" i="1"/>
  <c r="AQ423" i="1"/>
  <c r="AP423" i="1"/>
  <c r="AO423" i="1"/>
  <c r="BB422" i="1"/>
  <c r="BA422" i="1"/>
  <c r="AZ422" i="1"/>
  <c r="AY422" i="1"/>
  <c r="AX422" i="1"/>
  <c r="AW422" i="1"/>
  <c r="AV422" i="1"/>
  <c r="AU422" i="1"/>
  <c r="AT422" i="1"/>
  <c r="AS422" i="1"/>
  <c r="AQ422" i="1"/>
  <c r="AP422" i="1"/>
  <c r="AO422" i="1"/>
  <c r="BB421" i="1"/>
  <c r="BA421" i="1"/>
  <c r="AZ421" i="1"/>
  <c r="AY421" i="1"/>
  <c r="AX421" i="1"/>
  <c r="AW421" i="1"/>
  <c r="AV421" i="1"/>
  <c r="AU421" i="1"/>
  <c r="AT421" i="1"/>
  <c r="AS421" i="1"/>
  <c r="AQ421" i="1"/>
  <c r="AP421" i="1"/>
  <c r="AO421" i="1"/>
  <c r="AR421" i="1" s="1"/>
  <c r="BB420" i="1"/>
  <c r="BA420" i="1"/>
  <c r="AZ420" i="1"/>
  <c r="AY420" i="1"/>
  <c r="AX420" i="1"/>
  <c r="AW420" i="1"/>
  <c r="AV420" i="1"/>
  <c r="AU420" i="1"/>
  <c r="AT420" i="1"/>
  <c r="AS420" i="1"/>
  <c r="AQ420" i="1"/>
  <c r="AP420" i="1"/>
  <c r="AO420" i="1"/>
  <c r="BB419" i="1"/>
  <c r="BA419" i="1"/>
  <c r="AZ419" i="1"/>
  <c r="AY419" i="1"/>
  <c r="AX419" i="1"/>
  <c r="AW419" i="1"/>
  <c r="AV419" i="1"/>
  <c r="AU419" i="1"/>
  <c r="AT419" i="1"/>
  <c r="AS419" i="1"/>
  <c r="AR419" i="1"/>
  <c r="AQ419" i="1"/>
  <c r="AP419" i="1"/>
  <c r="AO419" i="1"/>
  <c r="BB418" i="1"/>
  <c r="BA418" i="1"/>
  <c r="AZ418" i="1"/>
  <c r="AY418" i="1"/>
  <c r="AX418" i="1"/>
  <c r="AW418" i="1"/>
  <c r="AV418" i="1"/>
  <c r="AU418" i="1"/>
  <c r="AT418" i="1"/>
  <c r="AS418" i="1"/>
  <c r="AQ418" i="1"/>
  <c r="AP418" i="1"/>
  <c r="AO418" i="1"/>
  <c r="BB417" i="1"/>
  <c r="BA417" i="1"/>
  <c r="AZ417" i="1"/>
  <c r="AY417" i="1"/>
  <c r="AX417" i="1"/>
  <c r="AW417" i="1"/>
  <c r="AV417" i="1"/>
  <c r="AU417" i="1"/>
  <c r="AT417" i="1"/>
  <c r="AS417" i="1"/>
  <c r="AQ417" i="1"/>
  <c r="AP417" i="1"/>
  <c r="AO417" i="1"/>
  <c r="BB416" i="1"/>
  <c r="BA416" i="1"/>
  <c r="AZ416" i="1"/>
  <c r="AY416" i="1"/>
  <c r="AX416" i="1"/>
  <c r="AW416" i="1"/>
  <c r="AV416" i="1"/>
  <c r="AU416" i="1"/>
  <c r="AT416" i="1"/>
  <c r="AS416" i="1"/>
  <c r="AQ416" i="1"/>
  <c r="AP416" i="1"/>
  <c r="AO416" i="1"/>
  <c r="BB415" i="1"/>
  <c r="BA415" i="1"/>
  <c r="AZ415" i="1"/>
  <c r="AY415" i="1"/>
  <c r="AX415" i="1"/>
  <c r="AW415" i="1"/>
  <c r="AV415" i="1"/>
  <c r="AU415" i="1"/>
  <c r="AT415" i="1"/>
  <c r="AS415" i="1"/>
  <c r="AQ415" i="1"/>
  <c r="AP415" i="1"/>
  <c r="AO415" i="1"/>
  <c r="BB414" i="1"/>
  <c r="BA414" i="1"/>
  <c r="AZ414" i="1"/>
  <c r="AY414" i="1"/>
  <c r="AX414" i="1"/>
  <c r="AW414" i="1"/>
  <c r="AV414" i="1"/>
  <c r="AU414" i="1"/>
  <c r="AT414" i="1"/>
  <c r="AS414" i="1"/>
  <c r="AQ414" i="1"/>
  <c r="AP414" i="1"/>
  <c r="AO414" i="1"/>
  <c r="BB413" i="1"/>
  <c r="BA413" i="1"/>
  <c r="AZ413" i="1"/>
  <c r="AY413" i="1"/>
  <c r="AX413" i="1"/>
  <c r="AW413" i="1"/>
  <c r="AV413" i="1"/>
  <c r="AU413" i="1"/>
  <c r="AT413" i="1"/>
  <c r="AS413" i="1"/>
  <c r="AR413" i="1"/>
  <c r="AQ413" i="1"/>
  <c r="AP413" i="1"/>
  <c r="AO413" i="1"/>
  <c r="BB412" i="1"/>
  <c r="BA412" i="1"/>
  <c r="AZ412" i="1"/>
  <c r="AY412" i="1"/>
  <c r="AX412" i="1"/>
  <c r="AW412" i="1"/>
  <c r="AV412" i="1"/>
  <c r="AU412" i="1"/>
  <c r="AT412" i="1"/>
  <c r="AS412" i="1"/>
  <c r="AQ412" i="1"/>
  <c r="AP412" i="1"/>
  <c r="AO412" i="1"/>
  <c r="BB411" i="1"/>
  <c r="BA411" i="1"/>
  <c r="AZ411" i="1"/>
  <c r="AY411" i="1"/>
  <c r="AX411" i="1"/>
  <c r="AW411" i="1"/>
  <c r="AV411" i="1"/>
  <c r="AU411" i="1"/>
  <c r="AT411" i="1"/>
  <c r="AS411" i="1"/>
  <c r="AQ411" i="1"/>
  <c r="AP411" i="1"/>
  <c r="AR411" i="1" s="1"/>
  <c r="AO411" i="1"/>
  <c r="BB410" i="1"/>
  <c r="BA410" i="1"/>
  <c r="AZ410" i="1"/>
  <c r="AY410" i="1"/>
  <c r="AX410" i="1"/>
  <c r="AW410" i="1"/>
  <c r="AV410" i="1"/>
  <c r="AU410" i="1"/>
  <c r="AT410" i="1"/>
  <c r="AS410" i="1"/>
  <c r="AQ410" i="1"/>
  <c r="AP410" i="1"/>
  <c r="AR410" i="1" s="1"/>
  <c r="AO410" i="1"/>
  <c r="BB409" i="1"/>
  <c r="BA409" i="1"/>
  <c r="AZ409" i="1"/>
  <c r="AY409" i="1"/>
  <c r="AX409" i="1"/>
  <c r="AW409" i="1"/>
  <c r="AV409" i="1"/>
  <c r="AU409" i="1"/>
  <c r="AT409" i="1"/>
  <c r="AS409" i="1"/>
  <c r="AQ409" i="1"/>
  <c r="AP409" i="1"/>
  <c r="AR409" i="1" s="1"/>
  <c r="AO409" i="1"/>
  <c r="BB408" i="1"/>
  <c r="BA408" i="1"/>
  <c r="AZ408" i="1"/>
  <c r="AY408" i="1"/>
  <c r="AX408" i="1"/>
  <c r="AW408" i="1"/>
  <c r="AV408" i="1"/>
  <c r="AU408" i="1"/>
  <c r="AT408" i="1"/>
  <c r="AS408" i="1"/>
  <c r="AQ408" i="1"/>
  <c r="AP408" i="1"/>
  <c r="AO408" i="1"/>
  <c r="BB407" i="1"/>
  <c r="BA407" i="1"/>
  <c r="AZ407" i="1"/>
  <c r="AY407" i="1"/>
  <c r="AX407" i="1"/>
  <c r="AW407" i="1"/>
  <c r="AV407" i="1"/>
  <c r="AU407" i="1"/>
  <c r="AT407" i="1"/>
  <c r="AS407" i="1"/>
  <c r="AQ407" i="1"/>
  <c r="AP407" i="1"/>
  <c r="AO407" i="1"/>
  <c r="AR407" i="1" s="1"/>
  <c r="BB406" i="1"/>
  <c r="BA406" i="1"/>
  <c r="AZ406" i="1"/>
  <c r="AY406" i="1"/>
  <c r="AX406" i="1"/>
  <c r="AW406" i="1"/>
  <c r="AV406" i="1"/>
  <c r="AU406" i="1"/>
  <c r="AT406" i="1"/>
  <c r="AS406" i="1"/>
  <c r="AQ406" i="1"/>
  <c r="AP406" i="1"/>
  <c r="AO406" i="1"/>
  <c r="BB405" i="1"/>
  <c r="BA405" i="1"/>
  <c r="AZ405" i="1"/>
  <c r="AY405" i="1"/>
  <c r="AX405" i="1"/>
  <c r="AW405" i="1"/>
  <c r="AV405" i="1"/>
  <c r="AU405" i="1"/>
  <c r="AT405" i="1"/>
  <c r="AS405" i="1"/>
  <c r="AQ405" i="1"/>
  <c r="AP405" i="1"/>
  <c r="AO405" i="1"/>
  <c r="AR405" i="1" s="1"/>
  <c r="BB404" i="1"/>
  <c r="BA404" i="1"/>
  <c r="AZ404" i="1"/>
  <c r="AY404" i="1"/>
  <c r="AX404" i="1"/>
  <c r="AW404" i="1"/>
  <c r="AV404" i="1"/>
  <c r="AU404" i="1"/>
  <c r="AT404" i="1"/>
  <c r="AS404" i="1"/>
  <c r="AQ404" i="1"/>
  <c r="AP404" i="1"/>
  <c r="AO404" i="1"/>
  <c r="BB403" i="1"/>
  <c r="BA403" i="1"/>
  <c r="AZ403" i="1"/>
  <c r="AY403" i="1"/>
  <c r="AX403" i="1"/>
  <c r="AW403" i="1"/>
  <c r="AV403" i="1"/>
  <c r="AU403" i="1"/>
  <c r="AT403" i="1"/>
  <c r="AS403" i="1"/>
  <c r="AQ403" i="1"/>
  <c r="AP403" i="1"/>
  <c r="AO403" i="1"/>
  <c r="AR403" i="1" s="1"/>
  <c r="BB402" i="1"/>
  <c r="BA402" i="1"/>
  <c r="AZ402" i="1"/>
  <c r="AY402" i="1"/>
  <c r="AX402" i="1"/>
  <c r="AW402" i="1"/>
  <c r="AV402" i="1"/>
  <c r="AU402" i="1"/>
  <c r="AT402" i="1"/>
  <c r="AS402" i="1"/>
  <c r="AQ402" i="1"/>
  <c r="AP402" i="1"/>
  <c r="AO402" i="1"/>
  <c r="BB401" i="1"/>
  <c r="BA401" i="1"/>
  <c r="AZ401" i="1"/>
  <c r="AY401" i="1"/>
  <c r="AX401" i="1"/>
  <c r="AW401" i="1"/>
  <c r="AT401" i="1"/>
  <c r="AS401" i="1"/>
  <c r="AQ401" i="1"/>
  <c r="AP401" i="1"/>
  <c r="AO401" i="1"/>
  <c r="BB55" i="1"/>
  <c r="BA55" i="1"/>
  <c r="AZ55" i="1"/>
  <c r="AY55" i="1"/>
  <c r="AX55" i="1"/>
  <c r="AW55" i="1"/>
  <c r="AV55" i="1"/>
  <c r="AU55" i="1"/>
  <c r="AT55" i="1"/>
  <c r="AS55" i="1"/>
  <c r="AR55" i="1"/>
  <c r="AQ55" i="1"/>
  <c r="AP55" i="1"/>
  <c r="AO55" i="1"/>
  <c r="BB54" i="1"/>
  <c r="BA54" i="1"/>
  <c r="AZ54" i="1"/>
  <c r="AY54" i="1"/>
  <c r="AX54" i="1"/>
  <c r="AW54" i="1"/>
  <c r="AV54" i="1"/>
  <c r="AU54" i="1"/>
  <c r="AT54" i="1"/>
  <c r="AS54" i="1"/>
  <c r="AQ54" i="1"/>
  <c r="AP54" i="1"/>
  <c r="AO54" i="1"/>
  <c r="BB53" i="1"/>
  <c r="BA53" i="1"/>
  <c r="AZ53" i="1"/>
  <c r="AY53" i="1"/>
  <c r="AX53" i="1"/>
  <c r="AW53" i="1"/>
  <c r="AV53" i="1"/>
  <c r="AU53" i="1"/>
  <c r="AT53" i="1"/>
  <c r="AS53" i="1"/>
  <c r="AQ53" i="1"/>
  <c r="AP53" i="1"/>
  <c r="AR53" i="1" s="1"/>
  <c r="AO53" i="1"/>
  <c r="BB52" i="1"/>
  <c r="BA52" i="1"/>
  <c r="AZ52" i="1"/>
  <c r="AY52" i="1"/>
  <c r="AX52" i="1"/>
  <c r="AW52" i="1"/>
  <c r="AV52" i="1"/>
  <c r="AU52" i="1"/>
  <c r="AT52" i="1"/>
  <c r="AS52" i="1"/>
  <c r="AQ52" i="1"/>
  <c r="AP52" i="1"/>
  <c r="AO52" i="1"/>
  <c r="BB51" i="1"/>
  <c r="BA51" i="1"/>
  <c r="AZ51" i="1"/>
  <c r="AY51" i="1"/>
  <c r="AX51" i="1"/>
  <c r="AW51" i="1"/>
  <c r="AV51" i="1"/>
  <c r="AU51" i="1"/>
  <c r="AT51" i="1"/>
  <c r="AS51" i="1"/>
  <c r="AQ51" i="1"/>
  <c r="AP51" i="1"/>
  <c r="AO51" i="1"/>
  <c r="BB50" i="1"/>
  <c r="BA50" i="1"/>
  <c r="AZ50" i="1"/>
  <c r="AY50" i="1"/>
  <c r="AX50" i="1"/>
  <c r="AW50" i="1"/>
  <c r="AV50" i="1"/>
  <c r="AU50" i="1"/>
  <c r="AT50" i="1"/>
  <c r="AS50" i="1"/>
  <c r="AQ50" i="1"/>
  <c r="AP50" i="1"/>
  <c r="AO50" i="1"/>
  <c r="BB49" i="1"/>
  <c r="BA49" i="1"/>
  <c r="AZ49" i="1"/>
  <c r="AY49" i="1"/>
  <c r="AX49" i="1"/>
  <c r="AW49" i="1"/>
  <c r="AV49" i="1"/>
  <c r="AU49" i="1"/>
  <c r="AT49" i="1"/>
  <c r="AS49" i="1"/>
  <c r="AQ49" i="1"/>
  <c r="AP49" i="1"/>
  <c r="AO49" i="1"/>
  <c r="BB48" i="1"/>
  <c r="BA48" i="1"/>
  <c r="AZ48" i="1"/>
  <c r="AY48" i="1"/>
  <c r="AX48" i="1"/>
  <c r="AW48" i="1"/>
  <c r="AV48" i="1"/>
  <c r="AU48" i="1"/>
  <c r="AT48" i="1"/>
  <c r="AS48" i="1"/>
  <c r="AQ48" i="1"/>
  <c r="AP48" i="1"/>
  <c r="AO48" i="1"/>
  <c r="BB47" i="1"/>
  <c r="BA47" i="1"/>
  <c r="AZ47" i="1"/>
  <c r="AY47" i="1"/>
  <c r="AX47" i="1"/>
  <c r="AW47" i="1"/>
  <c r="AV47" i="1"/>
  <c r="AU47" i="1"/>
  <c r="AT47" i="1"/>
  <c r="AS47" i="1"/>
  <c r="AQ47" i="1"/>
  <c r="AP47" i="1"/>
  <c r="AO47" i="1"/>
  <c r="BB46" i="1"/>
  <c r="BA46" i="1"/>
  <c r="AZ46" i="1"/>
  <c r="AY46" i="1"/>
  <c r="AX46" i="1"/>
  <c r="AW46" i="1"/>
  <c r="AV46" i="1"/>
  <c r="AU46" i="1"/>
  <c r="AT46" i="1"/>
  <c r="AS46" i="1"/>
  <c r="AQ46" i="1"/>
  <c r="AP46" i="1"/>
  <c r="AR46" i="1" s="1"/>
  <c r="AO46" i="1"/>
  <c r="BB45" i="1"/>
  <c r="BA45" i="1"/>
  <c r="AZ45" i="1"/>
  <c r="AY45" i="1"/>
  <c r="AX45" i="1"/>
  <c r="AW45" i="1"/>
  <c r="AV45" i="1"/>
  <c r="AU45" i="1"/>
  <c r="AT45" i="1"/>
  <c r="AS45" i="1"/>
  <c r="AQ45" i="1"/>
  <c r="AP45" i="1"/>
  <c r="AO45" i="1"/>
  <c r="BB14" i="1"/>
  <c r="BA14" i="1"/>
  <c r="AZ14" i="1"/>
  <c r="AY14" i="1"/>
  <c r="AX14" i="1"/>
  <c r="AW14" i="1"/>
  <c r="AU14" i="1"/>
  <c r="AT14" i="1"/>
  <c r="AS14" i="1"/>
  <c r="AQ14" i="1"/>
  <c r="AP14" i="1"/>
  <c r="AO14" i="1"/>
  <c r="AR14" i="1" s="1"/>
  <c r="BB13" i="1"/>
  <c r="BA13" i="1"/>
  <c r="AZ13" i="1"/>
  <c r="AY13" i="1"/>
  <c r="AX13" i="1"/>
  <c r="AW13" i="1"/>
  <c r="AV13" i="1"/>
  <c r="AU13" i="1"/>
  <c r="AT13" i="1"/>
  <c r="AS13" i="1"/>
  <c r="AQ13" i="1"/>
  <c r="AP13" i="1"/>
  <c r="AO13" i="1"/>
  <c r="BB12" i="1"/>
  <c r="BA12" i="1"/>
  <c r="AZ12" i="1"/>
  <c r="AY12" i="1"/>
  <c r="AX12" i="1"/>
  <c r="AW12" i="1"/>
  <c r="AV12" i="1"/>
  <c r="AU12" i="1"/>
  <c r="AT12" i="1"/>
  <c r="AS12" i="1"/>
  <c r="AQ12" i="1"/>
  <c r="AP12" i="1"/>
  <c r="AR12" i="1" s="1"/>
  <c r="AO12" i="1"/>
  <c r="BB34" i="1"/>
  <c r="BA34" i="1"/>
  <c r="AZ34" i="1"/>
  <c r="AY34" i="1"/>
  <c r="AX34" i="1"/>
  <c r="AW34" i="1"/>
  <c r="AV34" i="1"/>
  <c r="AU34" i="1"/>
  <c r="AT34" i="1"/>
  <c r="AS34" i="1"/>
  <c r="AQ34" i="1"/>
  <c r="AP34" i="1"/>
  <c r="AO34" i="1"/>
  <c r="BB33" i="1"/>
  <c r="BA33" i="1"/>
  <c r="AZ33" i="1"/>
  <c r="AY33" i="1"/>
  <c r="AX33" i="1"/>
  <c r="AW33" i="1"/>
  <c r="AV33" i="1"/>
  <c r="AU33" i="1"/>
  <c r="AT33" i="1"/>
  <c r="AS33" i="1"/>
  <c r="AQ33" i="1"/>
  <c r="AP33" i="1"/>
  <c r="AO33" i="1"/>
  <c r="BB32" i="1"/>
  <c r="BA32" i="1"/>
  <c r="AZ32" i="1"/>
  <c r="AY32" i="1"/>
  <c r="AX32" i="1"/>
  <c r="AW32" i="1"/>
  <c r="AV32" i="1"/>
  <c r="AU32" i="1"/>
  <c r="AT32" i="1"/>
  <c r="AS32" i="1"/>
  <c r="AQ32" i="1"/>
  <c r="AP32" i="1"/>
  <c r="AO32" i="1"/>
  <c r="BB31" i="1"/>
  <c r="BA31" i="1"/>
  <c r="AZ31" i="1"/>
  <c r="AY31" i="1"/>
  <c r="AX31" i="1"/>
  <c r="AW31" i="1"/>
  <c r="AV31" i="1"/>
  <c r="AU31" i="1"/>
  <c r="AT31" i="1"/>
  <c r="AS31" i="1"/>
  <c r="AQ31" i="1"/>
  <c r="AP31" i="1"/>
  <c r="AO31" i="1"/>
  <c r="BB30" i="1"/>
  <c r="BA30" i="1"/>
  <c r="AZ30" i="1"/>
  <c r="AY30" i="1"/>
  <c r="AX30" i="1"/>
  <c r="AW30" i="1"/>
  <c r="AV30" i="1"/>
  <c r="AU30" i="1"/>
  <c r="AT30" i="1"/>
  <c r="AS30" i="1"/>
  <c r="AQ30" i="1"/>
  <c r="AP30" i="1"/>
  <c r="AO30" i="1"/>
  <c r="BB29" i="1"/>
  <c r="BA29" i="1"/>
  <c r="AZ29" i="1"/>
  <c r="AY29" i="1"/>
  <c r="AX29" i="1"/>
  <c r="AW29" i="1"/>
  <c r="AV29" i="1"/>
  <c r="AU29" i="1"/>
  <c r="AT29" i="1"/>
  <c r="AS29" i="1"/>
  <c r="AQ29" i="1"/>
  <c r="AP29" i="1"/>
  <c r="AO29" i="1"/>
  <c r="AR29" i="1" s="1"/>
  <c r="BB44" i="1"/>
  <c r="BA44" i="1"/>
  <c r="AZ44" i="1"/>
  <c r="AY44" i="1"/>
  <c r="AX44" i="1"/>
  <c r="AW44" i="1"/>
  <c r="AV44" i="1"/>
  <c r="AU44" i="1"/>
  <c r="AT44" i="1"/>
  <c r="AS44" i="1"/>
  <c r="AQ44" i="1"/>
  <c r="AP44" i="1"/>
  <c r="AR44" i="1" s="1"/>
  <c r="AO44" i="1"/>
  <c r="BB43" i="1"/>
  <c r="BA43" i="1"/>
  <c r="AZ43" i="1"/>
  <c r="AY43" i="1"/>
  <c r="AX43" i="1"/>
  <c r="AW43" i="1"/>
  <c r="AV43" i="1"/>
  <c r="AU43" i="1"/>
  <c r="AT43" i="1"/>
  <c r="AS43" i="1"/>
  <c r="AQ43" i="1"/>
  <c r="AP43" i="1"/>
  <c r="AO43" i="1"/>
  <c r="BB42" i="1"/>
  <c r="BA42" i="1"/>
  <c r="AZ42" i="1"/>
  <c r="AY42" i="1"/>
  <c r="AX42" i="1"/>
  <c r="AW42" i="1"/>
  <c r="AV42" i="1"/>
  <c r="AU42" i="1"/>
  <c r="AT42" i="1"/>
  <c r="AS42" i="1"/>
  <c r="AQ42" i="1"/>
  <c r="AP42" i="1"/>
  <c r="AO42" i="1"/>
  <c r="BB41" i="1"/>
  <c r="BA41" i="1"/>
  <c r="AZ41" i="1"/>
  <c r="AY41" i="1"/>
  <c r="AX41" i="1"/>
  <c r="AW41" i="1"/>
  <c r="AV41" i="1"/>
  <c r="AU41" i="1"/>
  <c r="AT41" i="1"/>
  <c r="AS41" i="1"/>
  <c r="AQ41" i="1"/>
  <c r="AP41" i="1"/>
  <c r="AO41" i="1"/>
  <c r="BB40" i="1"/>
  <c r="BA40" i="1"/>
  <c r="AZ40" i="1"/>
  <c r="AY40" i="1"/>
  <c r="AX40" i="1"/>
  <c r="AW40" i="1"/>
  <c r="AV40" i="1"/>
  <c r="AU40" i="1"/>
  <c r="AT40" i="1"/>
  <c r="AS40" i="1"/>
  <c r="AQ40" i="1"/>
  <c r="AP40" i="1"/>
  <c r="AO40" i="1"/>
  <c r="AR40" i="1" s="1"/>
  <c r="BB39" i="1"/>
  <c r="BA39" i="1"/>
  <c r="AZ39" i="1"/>
  <c r="AY39" i="1"/>
  <c r="AX39" i="1"/>
  <c r="AW39" i="1"/>
  <c r="AV39" i="1"/>
  <c r="AU39" i="1"/>
  <c r="AT39" i="1"/>
  <c r="AS39" i="1"/>
  <c r="AQ39" i="1"/>
  <c r="AP39" i="1"/>
  <c r="AO39" i="1"/>
  <c r="BB38" i="1"/>
  <c r="BA38" i="1"/>
  <c r="AZ38" i="1"/>
  <c r="AY38" i="1"/>
  <c r="AX38" i="1"/>
  <c r="AW38" i="1"/>
  <c r="AV38" i="1"/>
  <c r="AU38" i="1"/>
  <c r="AT38" i="1"/>
  <c r="AS38" i="1"/>
  <c r="AQ38" i="1"/>
  <c r="AP38" i="1"/>
  <c r="AO38" i="1"/>
  <c r="BB37" i="1"/>
  <c r="BA37" i="1"/>
  <c r="AZ37" i="1"/>
  <c r="AY37" i="1"/>
  <c r="AX37" i="1"/>
  <c r="AW37" i="1"/>
  <c r="AV37" i="1"/>
  <c r="AU37" i="1"/>
  <c r="AT37" i="1"/>
  <c r="AS37" i="1"/>
  <c r="AQ37" i="1"/>
  <c r="AP37" i="1"/>
  <c r="AO37" i="1"/>
  <c r="BB36" i="1"/>
  <c r="BA36" i="1"/>
  <c r="AZ36" i="1"/>
  <c r="AY36" i="1"/>
  <c r="AX36" i="1"/>
  <c r="AW36" i="1"/>
  <c r="AV36" i="1"/>
  <c r="AU36" i="1"/>
  <c r="AT36" i="1"/>
  <c r="AS36" i="1"/>
  <c r="AQ36" i="1"/>
  <c r="AP36" i="1"/>
  <c r="AR36" i="1" s="1"/>
  <c r="AO36" i="1"/>
  <c r="BB35" i="1"/>
  <c r="BA35" i="1"/>
  <c r="AZ35" i="1"/>
  <c r="AY35" i="1"/>
  <c r="AX35" i="1"/>
  <c r="AW35" i="1"/>
  <c r="AT35" i="1"/>
  <c r="AS35" i="1"/>
  <c r="AQ35" i="1"/>
  <c r="AP35" i="1"/>
  <c r="AR35" i="1" s="1"/>
  <c r="AO35" i="1"/>
  <c r="BB19" i="1"/>
  <c r="BA19" i="1"/>
  <c r="AZ19" i="1"/>
  <c r="AY19" i="1"/>
  <c r="AX19" i="1"/>
  <c r="AW19" i="1"/>
  <c r="AV19" i="1"/>
  <c r="AU19" i="1"/>
  <c r="AT19" i="1"/>
  <c r="AS19" i="1"/>
  <c r="AQ19" i="1"/>
  <c r="AP19" i="1"/>
  <c r="AO19" i="1"/>
  <c r="BB18" i="1"/>
  <c r="BA18" i="1"/>
  <c r="AZ18" i="1"/>
  <c r="AY18" i="1"/>
  <c r="AX18" i="1"/>
  <c r="AW18" i="1"/>
  <c r="AV18" i="1"/>
  <c r="AU18" i="1"/>
  <c r="AT18" i="1"/>
  <c r="AS18" i="1"/>
  <c r="AQ18" i="1"/>
  <c r="AP18" i="1"/>
  <c r="AO18" i="1"/>
  <c r="AR18" i="1" s="1"/>
  <c r="BB28" i="1"/>
  <c r="BA28" i="1"/>
  <c r="AZ28" i="1"/>
  <c r="AY28" i="1"/>
  <c r="AX28" i="1"/>
  <c r="AW28" i="1"/>
  <c r="AV28" i="1"/>
  <c r="AU28" i="1"/>
  <c r="AT28" i="1"/>
  <c r="AS28" i="1"/>
  <c r="AQ28" i="1"/>
  <c r="AP28" i="1"/>
  <c r="AR28" i="1" s="1"/>
  <c r="AO28" i="1"/>
  <c r="BB27" i="1"/>
  <c r="BA27" i="1"/>
  <c r="AZ27" i="1"/>
  <c r="AY27" i="1"/>
  <c r="AX27" i="1"/>
  <c r="AW27" i="1"/>
  <c r="AV27" i="1"/>
  <c r="AU27" i="1"/>
  <c r="AT27" i="1"/>
  <c r="AS27" i="1"/>
  <c r="AQ27" i="1"/>
  <c r="AP27" i="1"/>
  <c r="AR27" i="1" s="1"/>
  <c r="AO27" i="1"/>
  <c r="BB26" i="1"/>
  <c r="BA26" i="1"/>
  <c r="AZ26" i="1"/>
  <c r="AY26" i="1"/>
  <c r="AX26" i="1"/>
  <c r="AW26" i="1"/>
  <c r="AV26" i="1"/>
  <c r="AU26" i="1"/>
  <c r="AT26" i="1"/>
  <c r="AS26" i="1"/>
  <c r="AQ26" i="1"/>
  <c r="AP26" i="1"/>
  <c r="AO26" i="1"/>
  <c r="BB25" i="1"/>
  <c r="BA25" i="1"/>
  <c r="AZ25" i="1"/>
  <c r="AY25" i="1"/>
  <c r="AX25" i="1"/>
  <c r="AW25" i="1"/>
  <c r="AV25" i="1"/>
  <c r="AU25" i="1"/>
  <c r="AT25" i="1"/>
  <c r="AS25" i="1"/>
  <c r="AQ25" i="1"/>
  <c r="AP25" i="1"/>
  <c r="AR25" i="1" s="1"/>
  <c r="AO25" i="1"/>
  <c r="BB24" i="1"/>
  <c r="BA24" i="1"/>
  <c r="AZ24" i="1"/>
  <c r="AY24" i="1"/>
  <c r="AX24" i="1"/>
  <c r="AW24" i="1"/>
  <c r="AV24" i="1"/>
  <c r="AU24" i="1"/>
  <c r="AT24" i="1"/>
  <c r="AS24" i="1"/>
  <c r="AQ24" i="1"/>
  <c r="AP24" i="1"/>
  <c r="AR24" i="1" s="1"/>
  <c r="AO24" i="1"/>
  <c r="BB23" i="1"/>
  <c r="BA23" i="1"/>
  <c r="AZ23" i="1"/>
  <c r="AY23" i="1"/>
  <c r="AX23" i="1"/>
  <c r="AW23" i="1"/>
  <c r="AV23" i="1"/>
  <c r="AU23" i="1"/>
  <c r="AT23" i="1"/>
  <c r="AS23" i="1"/>
  <c r="AQ23" i="1"/>
  <c r="AP23" i="1"/>
  <c r="AR23" i="1" s="1"/>
  <c r="AO23" i="1"/>
  <c r="BB22" i="1"/>
  <c r="BA22" i="1"/>
  <c r="AZ22" i="1"/>
  <c r="AY22" i="1"/>
  <c r="AX22" i="1"/>
  <c r="AW22" i="1"/>
  <c r="AV22" i="1"/>
  <c r="AU22" i="1"/>
  <c r="AT22" i="1"/>
  <c r="AS22" i="1"/>
  <c r="AQ22" i="1"/>
  <c r="AP22" i="1"/>
  <c r="AO22" i="1"/>
  <c r="AR22" i="1" s="1"/>
  <c r="BB21" i="1"/>
  <c r="BA21" i="1"/>
  <c r="AZ21" i="1"/>
  <c r="AY21" i="1"/>
  <c r="AX21" i="1"/>
  <c r="AW21" i="1"/>
  <c r="AV21" i="1"/>
  <c r="AU21" i="1"/>
  <c r="AT21" i="1"/>
  <c r="AS21" i="1"/>
  <c r="AQ21" i="1"/>
  <c r="AP21" i="1"/>
  <c r="AO21" i="1"/>
  <c r="BB20" i="1"/>
  <c r="BA20" i="1"/>
  <c r="AZ20" i="1"/>
  <c r="AY20" i="1"/>
  <c r="AX20" i="1"/>
  <c r="AW20" i="1"/>
  <c r="AV20" i="1"/>
  <c r="AU20" i="1"/>
  <c r="AT20" i="1"/>
  <c r="AS20" i="1"/>
  <c r="AQ20" i="1"/>
  <c r="AP20" i="1"/>
  <c r="AO20" i="1"/>
  <c r="BB17" i="1"/>
  <c r="BA17" i="1"/>
  <c r="AZ17" i="1"/>
  <c r="AY17" i="1"/>
  <c r="AX17" i="1"/>
  <c r="AW17" i="1"/>
  <c r="AV17" i="1"/>
  <c r="AU17" i="1"/>
  <c r="AT17" i="1"/>
  <c r="AS17" i="1"/>
  <c r="AQ17" i="1"/>
  <c r="AP17" i="1"/>
  <c r="AO17" i="1"/>
  <c r="BB16" i="1"/>
  <c r="BA16" i="1"/>
  <c r="AZ16" i="1"/>
  <c r="AY16" i="1"/>
  <c r="AX16" i="1"/>
  <c r="AW16" i="1"/>
  <c r="AV16" i="1"/>
  <c r="AU16" i="1"/>
  <c r="AT16" i="1"/>
  <c r="AS16" i="1"/>
  <c r="AQ16" i="1"/>
  <c r="AP16" i="1"/>
  <c r="AO16" i="1"/>
  <c r="AR16" i="1" s="1"/>
  <c r="BB15" i="1"/>
  <c r="BA15" i="1"/>
  <c r="AZ15" i="1"/>
  <c r="AY15" i="1"/>
  <c r="AX15" i="1"/>
  <c r="AW15" i="1"/>
  <c r="AV15" i="1"/>
  <c r="AU15" i="1"/>
  <c r="AT15" i="1"/>
  <c r="AS15" i="1"/>
  <c r="AQ15" i="1"/>
  <c r="AP15" i="1"/>
  <c r="AO15" i="1"/>
  <c r="AR15" i="1" s="1"/>
  <c r="BB528" i="1"/>
  <c r="BA528" i="1"/>
  <c r="AZ528" i="1"/>
  <c r="AY528" i="1"/>
  <c r="AX528" i="1"/>
  <c r="AW528" i="1"/>
  <c r="AV528" i="1"/>
  <c r="AU528" i="1"/>
  <c r="AT528" i="1"/>
  <c r="AS528" i="1"/>
  <c r="AQ528" i="1"/>
  <c r="AP528" i="1"/>
  <c r="AO528" i="1"/>
  <c r="BB527" i="1"/>
  <c r="BA527" i="1"/>
  <c r="AZ527" i="1"/>
  <c r="AY527" i="1"/>
  <c r="AX527" i="1"/>
  <c r="AW527" i="1"/>
  <c r="AV527" i="1"/>
  <c r="AU527" i="1"/>
  <c r="AT527" i="1"/>
  <c r="AS527" i="1"/>
  <c r="AQ527" i="1"/>
  <c r="AP527" i="1"/>
  <c r="AO527" i="1"/>
  <c r="BB526" i="1"/>
  <c r="BA526" i="1"/>
  <c r="AZ526" i="1"/>
  <c r="AY526" i="1"/>
  <c r="AX526" i="1"/>
  <c r="AW526" i="1"/>
  <c r="AV526" i="1"/>
  <c r="AU526" i="1"/>
  <c r="AT526" i="1"/>
  <c r="AS526" i="1"/>
  <c r="AQ526" i="1"/>
  <c r="AP526" i="1"/>
  <c r="AR526" i="1" s="1"/>
  <c r="AO526" i="1"/>
  <c r="BB525" i="1"/>
  <c r="BA525" i="1"/>
  <c r="AZ525" i="1"/>
  <c r="AY525" i="1"/>
  <c r="AX525" i="1"/>
  <c r="AW525" i="1"/>
  <c r="AV525" i="1"/>
  <c r="AU525" i="1"/>
  <c r="AT525" i="1"/>
  <c r="AS525" i="1"/>
  <c r="AR525" i="1"/>
  <c r="AQ525" i="1"/>
  <c r="AP525" i="1"/>
  <c r="AO525" i="1"/>
  <c r="BB524" i="1"/>
  <c r="BA524" i="1"/>
  <c r="AZ524" i="1"/>
  <c r="AY524" i="1"/>
  <c r="AX524" i="1"/>
  <c r="AW524" i="1"/>
  <c r="AV524" i="1"/>
  <c r="AU524" i="1"/>
  <c r="AT524" i="1"/>
  <c r="AS524" i="1"/>
  <c r="AQ524" i="1"/>
  <c r="AP524" i="1"/>
  <c r="AO524" i="1"/>
  <c r="BB523" i="1"/>
  <c r="BA523" i="1"/>
  <c r="AZ523" i="1"/>
  <c r="AY523" i="1"/>
  <c r="AX523" i="1"/>
  <c r="AW523" i="1"/>
  <c r="AV523" i="1"/>
  <c r="AU523" i="1"/>
  <c r="AT523" i="1"/>
  <c r="AS523" i="1"/>
  <c r="AQ523" i="1"/>
  <c r="AP523" i="1"/>
  <c r="AR523" i="1" s="1"/>
  <c r="AO523" i="1"/>
  <c r="BB522" i="1"/>
  <c r="BA522" i="1"/>
  <c r="AZ522" i="1"/>
  <c r="AY522" i="1"/>
  <c r="AX522" i="1"/>
  <c r="AW522" i="1"/>
  <c r="AV522" i="1"/>
  <c r="AU522" i="1"/>
  <c r="AT522" i="1"/>
  <c r="AS522" i="1"/>
  <c r="AQ522" i="1"/>
  <c r="AP522" i="1"/>
  <c r="AR522" i="1" s="1"/>
  <c r="AO522" i="1"/>
  <c r="BB521" i="1"/>
  <c r="BA521" i="1"/>
  <c r="AZ521" i="1"/>
  <c r="AY521" i="1"/>
  <c r="AX521" i="1"/>
  <c r="AW521" i="1"/>
  <c r="AV521" i="1"/>
  <c r="AU521" i="1"/>
  <c r="AT521" i="1"/>
  <c r="AS521" i="1"/>
  <c r="AQ521" i="1"/>
  <c r="AP521" i="1"/>
  <c r="AO521" i="1"/>
  <c r="BB520" i="1"/>
  <c r="BA520" i="1"/>
  <c r="AZ520" i="1"/>
  <c r="AY520" i="1"/>
  <c r="AX520" i="1"/>
  <c r="AW520" i="1"/>
  <c r="AV520" i="1"/>
  <c r="AU520" i="1"/>
  <c r="AT520" i="1"/>
  <c r="AS520" i="1"/>
  <c r="AQ520" i="1"/>
  <c r="AP520" i="1"/>
  <c r="AO520" i="1"/>
  <c r="BB519" i="1"/>
  <c r="BA519" i="1"/>
  <c r="AZ519" i="1"/>
  <c r="AY519" i="1"/>
  <c r="AX519" i="1"/>
  <c r="AW519" i="1"/>
  <c r="AV519" i="1"/>
  <c r="AU519" i="1"/>
  <c r="AT519" i="1"/>
  <c r="AS519" i="1"/>
  <c r="AQ519" i="1"/>
  <c r="AP519" i="1"/>
  <c r="AO519" i="1"/>
  <c r="BB518" i="1"/>
  <c r="BA518" i="1"/>
  <c r="AZ518" i="1"/>
  <c r="AY518" i="1"/>
  <c r="AX518" i="1"/>
  <c r="AW518" i="1"/>
  <c r="AV518" i="1"/>
  <c r="AU518" i="1"/>
  <c r="AT518" i="1"/>
  <c r="AS518" i="1"/>
  <c r="AQ518" i="1"/>
  <c r="AP518" i="1"/>
  <c r="AO518" i="1"/>
  <c r="BB517" i="1"/>
  <c r="BA517" i="1"/>
  <c r="AZ517" i="1"/>
  <c r="AY517" i="1"/>
  <c r="AX517" i="1"/>
  <c r="AW517" i="1"/>
  <c r="AV517" i="1"/>
  <c r="AU517" i="1"/>
  <c r="AT517" i="1"/>
  <c r="AS517" i="1"/>
  <c r="AQ517" i="1"/>
  <c r="AP517" i="1"/>
  <c r="AO517" i="1"/>
  <c r="BB516" i="1"/>
  <c r="BA516" i="1"/>
  <c r="AZ516" i="1"/>
  <c r="AY516" i="1"/>
  <c r="AX516" i="1"/>
  <c r="AW516" i="1"/>
  <c r="AV516" i="1"/>
  <c r="AU516" i="1"/>
  <c r="AT516" i="1"/>
  <c r="AS516" i="1"/>
  <c r="AQ516" i="1"/>
  <c r="AP516" i="1"/>
  <c r="AO516" i="1"/>
  <c r="BB515" i="1"/>
  <c r="BA515" i="1"/>
  <c r="AZ515" i="1"/>
  <c r="AY515" i="1"/>
  <c r="AX515" i="1"/>
  <c r="AW515" i="1"/>
  <c r="AV515" i="1"/>
  <c r="AU515" i="1"/>
  <c r="AT515" i="1"/>
  <c r="AS515" i="1"/>
  <c r="AQ515" i="1"/>
  <c r="AP515" i="1"/>
  <c r="AR515" i="1" s="1"/>
  <c r="AO515" i="1"/>
  <c r="BB514" i="1"/>
  <c r="BA514" i="1"/>
  <c r="AZ514" i="1"/>
  <c r="AY514" i="1"/>
  <c r="AX514" i="1"/>
  <c r="AW514" i="1"/>
  <c r="AV514" i="1"/>
  <c r="AU514" i="1"/>
  <c r="AT514" i="1"/>
  <c r="AS514" i="1"/>
  <c r="AQ514" i="1"/>
  <c r="AP514" i="1"/>
  <c r="AR514" i="1" s="1"/>
  <c r="AO514" i="1"/>
  <c r="BB513" i="1"/>
  <c r="BA513" i="1"/>
  <c r="AZ513" i="1"/>
  <c r="AY513" i="1"/>
  <c r="AX513" i="1"/>
  <c r="AW513" i="1"/>
  <c r="AV513" i="1"/>
  <c r="AU513" i="1"/>
  <c r="AT513" i="1"/>
  <c r="AS513" i="1"/>
  <c r="AQ513" i="1"/>
  <c r="AP513" i="1"/>
  <c r="AR513" i="1" s="1"/>
  <c r="AO513" i="1"/>
  <c r="BB10" i="1"/>
  <c r="BA10" i="1"/>
  <c r="AZ10" i="1"/>
  <c r="AY10" i="1"/>
  <c r="AX10" i="1"/>
  <c r="AW10" i="1"/>
  <c r="AV10" i="1"/>
  <c r="AU10" i="1"/>
  <c r="AT10" i="1"/>
  <c r="AS10" i="1"/>
  <c r="AQ10" i="1"/>
  <c r="AP10" i="1"/>
  <c r="AO10" i="1"/>
  <c r="BB9" i="1"/>
  <c r="BA9" i="1"/>
  <c r="AZ9" i="1"/>
  <c r="AY9" i="1"/>
  <c r="AX9" i="1"/>
  <c r="AW9" i="1"/>
  <c r="AV9" i="1"/>
  <c r="AU9" i="1"/>
  <c r="AT9" i="1"/>
  <c r="AS9" i="1"/>
  <c r="AQ9" i="1"/>
  <c r="AP9" i="1"/>
  <c r="AO9" i="1"/>
  <c r="BB8" i="1"/>
  <c r="BA8" i="1"/>
  <c r="AZ8" i="1"/>
  <c r="AY8" i="1"/>
  <c r="AX8" i="1"/>
  <c r="AW8" i="1"/>
  <c r="AV8" i="1"/>
  <c r="AU8" i="1"/>
  <c r="AT8" i="1"/>
  <c r="AS8" i="1"/>
  <c r="AQ8" i="1"/>
  <c r="AP8" i="1"/>
  <c r="AO8" i="1"/>
  <c r="BB7" i="1"/>
  <c r="BA7" i="1"/>
  <c r="AZ7" i="1"/>
  <c r="AY7" i="1"/>
  <c r="AX7" i="1"/>
  <c r="AW7" i="1"/>
  <c r="AV7" i="1"/>
  <c r="AU7" i="1"/>
  <c r="AT7" i="1"/>
  <c r="AS7" i="1"/>
  <c r="AR7" i="1"/>
  <c r="AQ7" i="1"/>
  <c r="AP7" i="1"/>
  <c r="AO7" i="1"/>
  <c r="BB6" i="1"/>
  <c r="BA6" i="1"/>
  <c r="AZ6" i="1"/>
  <c r="AY6" i="1"/>
  <c r="AX6" i="1"/>
  <c r="AW6" i="1"/>
  <c r="AV6" i="1"/>
  <c r="AU6" i="1"/>
  <c r="AT6" i="1"/>
  <c r="AS6" i="1"/>
  <c r="AQ6" i="1"/>
  <c r="AP6" i="1"/>
  <c r="AO6" i="1"/>
  <c r="BB5" i="1"/>
  <c r="BA5" i="1"/>
  <c r="AZ5" i="1"/>
  <c r="AY5" i="1"/>
  <c r="AX5" i="1"/>
  <c r="AW5" i="1"/>
  <c r="AV5" i="1"/>
  <c r="AU5" i="1"/>
  <c r="AT5" i="1"/>
  <c r="AS5" i="1"/>
  <c r="AQ5" i="1"/>
  <c r="AP5" i="1"/>
  <c r="AO5" i="1"/>
  <c r="BB4" i="1"/>
  <c r="BA4" i="1"/>
  <c r="AZ4" i="1"/>
  <c r="AY4" i="1"/>
  <c r="AX4" i="1"/>
  <c r="AW4" i="1"/>
  <c r="AV4" i="1"/>
  <c r="AU4" i="1"/>
  <c r="AT4" i="1"/>
  <c r="AS4" i="1"/>
  <c r="AQ4" i="1"/>
  <c r="AP4" i="1"/>
  <c r="AO4" i="1"/>
  <c r="BB3" i="1"/>
  <c r="BA3" i="1"/>
  <c r="AZ3" i="1"/>
  <c r="AY3" i="1"/>
  <c r="AX3" i="1"/>
  <c r="AW3" i="1"/>
  <c r="AV3" i="1"/>
  <c r="AU3" i="1"/>
  <c r="AT3" i="1"/>
  <c r="AS3" i="1"/>
  <c r="AQ3" i="1"/>
  <c r="AP3" i="1"/>
  <c r="AR3" i="1" s="1"/>
  <c r="AO3" i="1"/>
  <c r="BB2" i="1"/>
  <c r="BA2" i="1"/>
  <c r="AZ2" i="1"/>
  <c r="AY2" i="1"/>
  <c r="AX2" i="1"/>
  <c r="AW2" i="1"/>
  <c r="AV2" i="1"/>
  <c r="AU2" i="1"/>
  <c r="AT2" i="1"/>
  <c r="AS2" i="1"/>
  <c r="AQ2" i="1"/>
  <c r="AP2" i="1"/>
  <c r="AO2" i="1"/>
  <c r="AR9" i="1" l="1"/>
  <c r="AR518" i="1"/>
  <c r="AR20" i="1"/>
  <c r="AR37" i="1"/>
  <c r="AR47" i="1"/>
  <c r="AR401" i="1"/>
  <c r="AR406" i="1"/>
  <c r="AR417" i="1"/>
  <c r="AR483" i="1"/>
  <c r="AR424" i="1"/>
  <c r="AR391" i="1"/>
  <c r="AR461" i="1"/>
  <c r="AR474" i="1"/>
  <c r="AR115" i="1"/>
  <c r="AR203" i="1"/>
  <c r="AR208" i="1"/>
  <c r="AR216" i="1"/>
  <c r="AR73" i="1"/>
  <c r="AR60" i="1"/>
  <c r="AR68" i="1"/>
  <c r="AR485" i="1"/>
  <c r="AR494" i="1"/>
  <c r="AR499" i="1"/>
  <c r="AR156" i="1"/>
  <c r="AR164" i="1"/>
  <c r="AR166" i="1"/>
  <c r="AR176" i="1"/>
  <c r="AR178" i="1"/>
  <c r="AR185" i="1"/>
  <c r="AR279" i="1"/>
  <c r="AR384" i="1"/>
  <c r="AR243" i="1"/>
  <c r="AR294" i="1"/>
  <c r="AR312" i="1"/>
  <c r="AR301" i="1"/>
  <c r="AR340" i="1"/>
  <c r="AR351" i="1"/>
  <c r="AR368" i="1"/>
  <c r="AR6" i="1"/>
  <c r="AR10" i="1"/>
  <c r="AR520" i="1"/>
  <c r="AR32" i="1"/>
  <c r="AR52" i="1"/>
  <c r="AR408" i="1"/>
  <c r="AR426" i="1"/>
  <c r="AR463" i="1"/>
  <c r="AR441" i="1"/>
  <c r="AR444" i="1"/>
  <c r="AR447" i="1"/>
  <c r="AR109" i="1"/>
  <c r="AR121" i="1"/>
  <c r="AR196" i="1"/>
  <c r="AR198" i="1"/>
  <c r="AR210" i="1"/>
  <c r="AR229" i="1"/>
  <c r="AR232" i="1"/>
  <c r="AR130" i="1"/>
  <c r="AR58" i="1"/>
  <c r="AR75" i="1"/>
  <c r="AR487" i="1"/>
  <c r="AR501" i="1"/>
  <c r="AR150" i="1"/>
  <c r="AR158" i="1"/>
  <c r="AR173" i="1"/>
  <c r="AR182" i="1"/>
  <c r="AR255" i="1"/>
  <c r="AR263" i="1"/>
  <c r="AR281" i="1"/>
  <c r="AR378" i="1"/>
  <c r="AR331" i="1"/>
  <c r="AR245" i="1"/>
  <c r="AR296" i="1"/>
  <c r="AR314" i="1"/>
  <c r="AR303" i="1"/>
  <c r="AR307" i="1"/>
  <c r="AR356" i="1"/>
  <c r="AR4" i="1"/>
  <c r="AR517" i="1"/>
  <c r="AR39" i="1"/>
  <c r="AR42" i="1"/>
  <c r="AR49" i="1"/>
  <c r="AR416" i="1"/>
  <c r="AR482" i="1"/>
  <c r="AR468" i="1"/>
  <c r="AR460" i="1"/>
  <c r="AR470" i="1"/>
  <c r="AR473" i="1"/>
  <c r="AR106" i="1"/>
  <c r="AR114" i="1"/>
  <c r="AR207" i="1"/>
  <c r="AR215" i="1"/>
  <c r="AR226" i="1"/>
  <c r="AR141" i="1"/>
  <c r="AR59" i="1"/>
  <c r="AR67" i="1"/>
  <c r="AR484" i="1"/>
  <c r="AR492" i="1"/>
  <c r="AR506" i="1"/>
  <c r="AR155" i="1"/>
  <c r="AR163" i="1"/>
  <c r="AR252" i="1"/>
  <c r="AR260" i="1"/>
  <c r="AR275" i="1"/>
  <c r="AR278" i="1"/>
  <c r="AR300" i="1"/>
  <c r="AR374" i="1"/>
  <c r="AR367" i="1"/>
  <c r="AR519" i="1"/>
  <c r="AR21" i="1"/>
  <c r="AR51" i="1"/>
  <c r="AR425" i="1"/>
  <c r="AR436" i="1"/>
  <c r="AR432" i="1"/>
  <c r="AR93" i="1"/>
  <c r="AR95" i="1"/>
  <c r="AR209" i="1"/>
  <c r="AR217" i="1"/>
  <c r="AR129" i="1"/>
  <c r="AR57" i="1"/>
  <c r="AR74" i="1"/>
  <c r="AR69" i="1"/>
  <c r="AR486" i="1"/>
  <c r="AR500" i="1"/>
  <c r="AR149" i="1"/>
  <c r="AR157" i="1"/>
  <c r="AR165" i="1"/>
  <c r="AR167" i="1"/>
  <c r="AR189" i="1"/>
  <c r="AR254" i="1"/>
  <c r="AR262" i="1"/>
  <c r="AR280" i="1"/>
  <c r="AR385" i="1"/>
  <c r="AR244" i="1"/>
  <c r="AR295" i="1"/>
  <c r="AR313" i="1"/>
  <c r="AR376" i="1"/>
  <c r="AR306" i="1"/>
  <c r="AR341" i="1"/>
  <c r="AR355" i="1"/>
  <c r="AR369" i="1"/>
  <c r="AR516" i="1"/>
  <c r="AR521" i="1"/>
  <c r="AR38" i="1"/>
  <c r="AR33" i="1"/>
  <c r="AR13" i="1"/>
  <c r="AR45" i="1"/>
  <c r="AR48" i="1"/>
  <c r="AR415" i="1"/>
  <c r="AR423" i="1"/>
  <c r="AR481" i="1"/>
  <c r="AR390" i="1"/>
  <c r="AR394" i="1"/>
  <c r="AR469" i="1"/>
  <c r="AR472" i="1"/>
  <c r="AR451" i="1"/>
  <c r="AR454" i="1"/>
  <c r="AR477" i="1"/>
  <c r="AR105" i="1"/>
  <c r="AR214" i="1"/>
  <c r="AR140" i="1"/>
  <c r="AR143" i="1"/>
  <c r="AR83" i="1"/>
  <c r="AR66" i="1"/>
  <c r="AR239" i="1"/>
  <c r="AR491" i="1"/>
  <c r="AR497" i="1"/>
  <c r="AR146" i="1"/>
  <c r="AR154" i="1"/>
  <c r="AR162" i="1"/>
  <c r="AR169" i="1"/>
  <c r="AR183" i="1"/>
  <c r="AR191" i="1"/>
  <c r="AR259" i="1"/>
  <c r="AR267" i="1"/>
  <c r="AR277" i="1"/>
  <c r="AR382" i="1"/>
  <c r="AR327" i="1"/>
  <c r="AR241" i="1"/>
  <c r="AR292" i="1"/>
  <c r="AR337" i="1"/>
  <c r="AR308" i="1"/>
  <c r="AR338" i="1"/>
  <c r="AR352" i="1"/>
  <c r="AR422" i="1"/>
  <c r="AR392" i="1"/>
  <c r="AR395" i="1"/>
  <c r="AR439" i="1"/>
  <c r="AR430" i="1"/>
  <c r="AR116" i="1"/>
  <c r="AR97" i="1"/>
  <c r="AR100" i="1"/>
  <c r="AR103" i="1"/>
  <c r="AR72" i="1"/>
  <c r="AR265" i="1"/>
  <c r="AR43" i="1"/>
  <c r="AR30" i="1"/>
  <c r="AR412" i="1"/>
  <c r="AR211" i="1"/>
  <c r="AR136" i="1"/>
  <c r="AR84" i="1"/>
  <c r="AR177" i="1"/>
  <c r="AR251" i="1"/>
  <c r="AR256" i="1"/>
  <c r="AR362" i="1"/>
  <c r="AR528" i="1"/>
  <c r="AR17" i="1"/>
  <c r="AR402" i="1"/>
  <c r="AR418" i="1"/>
  <c r="AR397" i="1"/>
  <c r="AR400" i="1"/>
  <c r="AR462" i="1"/>
  <c r="AR108" i="1"/>
  <c r="AR111" i="1"/>
  <c r="AR225" i="1"/>
  <c r="AR228" i="1"/>
  <c r="AR139" i="1"/>
  <c r="AR128" i="1"/>
  <c r="AR86" i="1"/>
  <c r="AR89" i="1"/>
  <c r="AR508" i="1"/>
  <c r="AR511" i="1"/>
  <c r="AR147" i="1"/>
  <c r="AR172" i="1"/>
  <c r="AR184" i="1"/>
  <c r="AR190" i="1"/>
  <c r="AR377" i="1"/>
  <c r="AR328" i="1"/>
  <c r="AR297" i="1"/>
  <c r="AR310" i="1"/>
  <c r="AR322" i="1"/>
  <c r="AR250" i="1"/>
  <c r="AR346" i="1"/>
  <c r="AR365" i="1"/>
  <c r="AR19" i="1"/>
  <c r="AR99" i="1"/>
  <c r="AR502" i="1"/>
  <c r="AR161" i="1"/>
  <c r="AR195" i="1"/>
  <c r="AR2" i="1"/>
  <c r="AR54" i="1"/>
  <c r="AR414" i="1"/>
  <c r="AR117" i="1"/>
  <c r="AR92" i="1"/>
  <c r="AR113" i="1"/>
  <c r="AR120" i="1"/>
  <c r="AR123" i="1"/>
  <c r="AR91" i="1"/>
  <c r="AR56" i="1"/>
  <c r="AR80" i="1"/>
  <c r="AR287" i="1"/>
  <c r="AR388" i="1"/>
  <c r="AR318" i="1"/>
  <c r="AR375" i="1"/>
  <c r="AR342" i="1"/>
  <c r="AR358" i="1"/>
  <c r="AR361" i="1"/>
  <c r="AR5" i="1"/>
  <c r="AR524" i="1"/>
  <c r="AR527" i="1"/>
  <c r="AR404" i="1"/>
  <c r="AR420" i="1"/>
  <c r="AR393" i="1"/>
  <c r="AR396" i="1"/>
  <c r="AR399" i="1"/>
  <c r="AR453" i="1"/>
  <c r="AR478" i="1"/>
  <c r="AR101" i="1"/>
  <c r="AR104" i="1"/>
  <c r="AR107" i="1"/>
  <c r="AR197" i="1"/>
  <c r="AR199" i="1"/>
  <c r="AR221" i="1"/>
  <c r="AR224" i="1"/>
  <c r="AR227" i="1"/>
  <c r="AR233" i="1"/>
  <c r="AR124" i="1"/>
  <c r="AR127" i="1"/>
  <c r="AR61" i="1"/>
  <c r="AR235" i="1"/>
  <c r="AR504" i="1"/>
  <c r="AR507" i="1"/>
  <c r="AR510" i="1"/>
  <c r="AR168" i="1"/>
  <c r="AR171" i="1"/>
  <c r="AR180" i="1"/>
  <c r="AR186" i="1"/>
  <c r="AR257" i="1"/>
  <c r="AR274" i="1"/>
  <c r="AR290" i="1"/>
  <c r="AR330" i="1"/>
  <c r="AR293" i="1"/>
  <c r="AR299" i="1"/>
  <c r="AR321" i="1"/>
  <c r="AR249" i="1"/>
  <c r="AR345" i="1"/>
  <c r="AR370" i="1"/>
  <c r="AR373" i="1"/>
  <c r="AR8" i="1"/>
  <c r="AR26" i="1"/>
  <c r="AR41" i="1"/>
  <c r="AR31" i="1"/>
  <c r="AR34" i="1"/>
  <c r="AR50" i="1"/>
  <c r="AR428" i="1"/>
  <c r="AR443" i="1"/>
  <c r="AR119" i="1"/>
  <c r="AR498" i="1"/>
  <c r="AR354" i="1"/>
  <c r="AR366" i="1"/>
  <c r="AR87" i="1"/>
  <c r="AR90" i="1"/>
  <c r="AR145" i="1"/>
  <c r="AR493" i="1"/>
  <c r="AR512" i="1"/>
  <c r="AR148" i="1"/>
  <c r="AR151" i="1"/>
  <c r="AR179" i="1"/>
  <c r="AR188" i="1"/>
  <c r="AR194" i="1"/>
  <c r="AR269" i="1"/>
  <c r="AR286" i="1"/>
  <c r="AR387" i="1"/>
  <c r="AR3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1" authorId="0" shapeId="0" xr:uid="{42AB1C1B-33E4-5147-AF47-834C65A88AA0}">
      <text>
        <r>
          <rPr>
            <b/>
            <sz val="10"/>
            <color rgb="FF000000"/>
            <rFont val="Calibri"/>
            <family val="2"/>
          </rPr>
          <t>Microsoft Office User:</t>
        </r>
        <r>
          <rPr>
            <sz val="10"/>
            <color rgb="FF000000"/>
            <rFont val="Calibri"/>
            <family val="2"/>
          </rPr>
          <t xml:space="preserve">
</t>
        </r>
        <r>
          <rPr>
            <sz val="10"/>
            <color rgb="FF000000"/>
            <rFont val="Calibri"/>
            <family val="2"/>
          </rPr>
          <t>Anterior clypeal margin depressed medially. Presence/absence.</t>
        </r>
      </text>
    </comment>
    <comment ref="M1" authorId="0" shapeId="0" xr:uid="{B4A7EFA9-0719-F147-8353-72A15C63FFD6}">
      <text>
        <r>
          <rPr>
            <b/>
            <sz val="10"/>
            <color rgb="FF000000"/>
            <rFont val="Calibri"/>
            <family val="2"/>
          </rPr>
          <t>Microsoft Office User:</t>
        </r>
        <r>
          <rPr>
            <sz val="10"/>
            <color rgb="FF000000"/>
            <rFont val="Calibri"/>
            <family val="2"/>
          </rPr>
          <t xml:space="preserve">
</t>
        </r>
        <r>
          <rPr>
            <sz val="10"/>
            <color rgb="FF000000"/>
            <rFont val="Calibri"/>
            <family val="2"/>
          </rPr>
          <t>Scape length. Maximum straight line scape length excluding the basal neck and the articular condyle (Fig 1A).</t>
        </r>
      </text>
    </comment>
    <comment ref="N1" authorId="0" shapeId="0" xr:uid="{BCCA2273-D2EB-CB47-9258-4D061F8E1B10}">
      <text>
        <r>
          <rPr>
            <b/>
            <sz val="10"/>
            <color rgb="FF000000"/>
            <rFont val="Calibri"/>
            <family val="2"/>
          </rPr>
          <t>Microsoft Office User:</t>
        </r>
        <r>
          <rPr>
            <sz val="10"/>
            <color rgb="FF000000"/>
            <rFont val="Calibri"/>
            <family val="2"/>
          </rPr>
          <t xml:space="preserve">
</t>
        </r>
        <r>
          <rPr>
            <sz val="10"/>
            <color rgb="FF000000"/>
            <rFont val="Calibri"/>
            <family val="2"/>
          </rPr>
          <t>Frontal carina distance. Distance of the frontal carinae immediately caudal of the posterior intersection points between frontal carinae and torular lamellae. If these dorsal lamellae do not laterally surpass the frontal carinae, the deepest point of scape corner pits may be taken as the reference line. These pits take up the inner corner of the scape base when the scape is directed fully caudally and produces a dark, triangular shadow in the lateral frontal lobes immediately posterior to the dorsal lamellae of the scape joint capsule (Fig 1B).</t>
        </r>
      </text>
    </comment>
    <comment ref="O1" authorId="0" shapeId="0" xr:uid="{0D9E857F-6EEC-4247-A3C9-1471066AF6A1}">
      <text>
        <r>
          <rPr>
            <b/>
            <sz val="10"/>
            <color rgb="FF000000"/>
            <rFont val="Calibri"/>
            <family val="2"/>
          </rPr>
          <t>Microsoft Office User:</t>
        </r>
        <r>
          <rPr>
            <sz val="10"/>
            <color rgb="FF000000"/>
            <rFont val="Calibri"/>
            <family val="2"/>
          </rPr>
          <t xml:space="preserve">
</t>
        </r>
        <r>
          <rPr>
            <sz val="10"/>
            <color rgb="FF000000"/>
            <rFont val="Calibri"/>
            <family val="2"/>
          </rPr>
          <t>Maximum width of the head including compound eyes (Fig 1A).</t>
        </r>
      </text>
    </comment>
    <comment ref="P1" authorId="0" shapeId="0" xr:uid="{857DE0E9-B83C-B445-9A18-88A58858DC02}">
      <text>
        <r>
          <rPr>
            <b/>
            <sz val="10"/>
            <color rgb="FF000000"/>
            <rFont val="Calibri"/>
            <family val="2"/>
          </rPr>
          <t>Microsoft Office User:</t>
        </r>
        <r>
          <rPr>
            <sz val="10"/>
            <color rgb="FF000000"/>
            <rFont val="Calibri"/>
            <family val="2"/>
          </rPr>
          <t xml:space="preserve">
</t>
        </r>
        <r>
          <rPr>
            <sz val="10"/>
            <color rgb="FF000000"/>
            <rFont val="Calibri"/>
            <family val="2"/>
          </rPr>
          <t>Maximum width of head capsule without the compound eyes. Measured just posterior to the eyes (Fig 1A).</t>
        </r>
      </text>
    </comment>
    <comment ref="Q1" authorId="0" shapeId="0" xr:uid="{BD32E7F5-4F86-844C-9376-61956E43DBE5}">
      <text>
        <r>
          <rPr>
            <b/>
            <sz val="10"/>
            <color indexed="81"/>
            <rFont val="Calibri"/>
            <family val="2"/>
          </rPr>
          <t>Microsoft Office User:</t>
        </r>
        <r>
          <rPr>
            <sz val="10"/>
            <color indexed="81"/>
            <rFont val="Calibri"/>
            <family val="2"/>
          </rPr>
          <t xml:space="preserve">
Postocular distance. Use a cross-scaled ocular micrometer and adjust the head to the measuring position of CL. Caudal measuring point: median occipital margin; anterior measuring point: median head at the level of the posterior eye margin (Fig. 1A).</t>
        </r>
      </text>
    </comment>
    <comment ref="R1" authorId="0" shapeId="0" xr:uid="{661B43AD-2980-5B47-AC57-CCB54597F1D9}">
      <text>
        <r>
          <rPr>
            <b/>
            <sz val="10"/>
            <color indexed="81"/>
            <rFont val="Calibri"/>
            <family val="2"/>
          </rPr>
          <t>Microsoft Office User:</t>
        </r>
        <r>
          <rPr>
            <sz val="10"/>
            <color indexed="81"/>
            <rFont val="Calibri"/>
            <family val="2"/>
          </rPr>
          <t xml:space="preserve">
Maximum cephalic length in median line. The head must be carefully tilted to the position, providing the true maximum. Excavations of hind vertex and/or clypeus reduce CL (Fig 1A).</t>
        </r>
      </text>
    </comment>
    <comment ref="S1" authorId="0" shapeId="0" xr:uid="{929161BF-8575-7E4E-84E7-A4FFB7D45081}">
      <text>
        <r>
          <rPr>
            <b/>
            <sz val="10"/>
            <color rgb="FF000000"/>
            <rFont val="Calibri"/>
            <family val="2"/>
          </rPr>
          <t>Microsoft Office User:</t>
        </r>
        <r>
          <rPr>
            <sz val="10"/>
            <color rgb="FF000000"/>
            <rFont val="Calibri"/>
            <family val="2"/>
          </rPr>
          <t xml:space="preserve">
</t>
        </r>
        <r>
          <rPr>
            <sz val="10"/>
            <color rgb="FF000000"/>
            <rFont val="Calibri"/>
            <family val="2"/>
          </rPr>
          <t>Maximum diameter of the compound eye.</t>
        </r>
      </text>
    </comment>
    <comment ref="T1" authorId="0" shapeId="0" xr:uid="{18BD1DA2-AC3F-DA49-BF7A-289DA97E101B}">
      <text>
        <r>
          <rPr>
            <b/>
            <sz val="10"/>
            <color indexed="81"/>
            <rFont val="Calibri"/>
            <family val="2"/>
          </rPr>
          <t>Microsoft Office User:</t>
        </r>
        <r>
          <rPr>
            <sz val="10"/>
            <color indexed="81"/>
            <rFont val="Calibri"/>
            <family val="2"/>
          </rPr>
          <t xml:space="preserve">
Minimum diameter of the compound eye.</t>
        </r>
      </text>
    </comment>
    <comment ref="U1" authorId="0" shapeId="0" xr:uid="{8524A97E-2F2F-E244-8E63-CE1F99A277E6}">
      <text>
        <r>
          <rPr>
            <b/>
            <sz val="10"/>
            <color indexed="81"/>
            <rFont val="Calibri"/>
            <family val="2"/>
          </rPr>
          <t>Microsoft Office User:</t>
        </r>
        <r>
          <rPr>
            <sz val="10"/>
            <color indexed="81"/>
            <rFont val="Calibri"/>
            <family val="2"/>
          </rPr>
          <t xml:space="preserve">
Malar distance. Distance from the center of the compound eye to where the manbible articulates with the head capsule.</t>
        </r>
      </text>
    </comment>
    <comment ref="V1" authorId="0" shapeId="0" xr:uid="{5212A5FD-7BED-BC43-ABF7-F2706C877205}">
      <text>
        <r>
          <rPr>
            <b/>
            <sz val="10"/>
            <color indexed="81"/>
            <rFont val="Calibri"/>
            <family val="2"/>
          </rPr>
          <t>Microsoft Office User:</t>
        </r>
        <r>
          <rPr>
            <sz val="10"/>
            <color indexed="81"/>
            <rFont val="Calibri"/>
            <family val="2"/>
          </rPr>
          <t xml:space="preserve">
Mesosoma length from caudalmost point of propodeal lobe to transition point between anterior pronotal slope and anterior pronotal shield (preferentially measured in lateral view; if the transition point is not well defined, use dorsal view and take the center of the dark-shaded borderline between pronotal slope and pronotal shield as anterior reference point) (Fig 1E).</t>
        </r>
      </text>
    </comment>
    <comment ref="W1" authorId="0" shapeId="0" xr:uid="{0A9473F5-DC6B-AF49-A124-9D4131869C55}">
      <text>
        <r>
          <rPr>
            <b/>
            <sz val="10"/>
            <color rgb="FF000000"/>
            <rFont val="Calibri"/>
            <family val="2"/>
          </rPr>
          <t>Microsoft Office User:</t>
        </r>
        <r>
          <rPr>
            <sz val="10"/>
            <color rgb="FF000000"/>
            <rFont val="Calibri"/>
            <family val="2"/>
          </rPr>
          <t xml:space="preserve">
</t>
        </r>
        <r>
          <rPr>
            <sz val="10"/>
            <color rgb="FF000000"/>
            <rFont val="Calibri"/>
            <family val="2"/>
          </rPr>
          <t>Propodeal spine length. Distance between the center of the propodeal spiracle and spine tip. The spiracle center refers to the midpoint defined by the outer cuticular ring but not to the center of the actual spiracle opening, which may be positioned eccentrically (Fig 1F).</t>
        </r>
      </text>
    </comment>
    <comment ref="X1" authorId="0" shapeId="0" xr:uid="{A3FAED9F-692D-B447-8C58-030164AB9EBC}">
      <text>
        <r>
          <rPr>
            <b/>
            <sz val="10"/>
            <color indexed="81"/>
            <rFont val="Calibri"/>
            <family val="2"/>
          </rPr>
          <t>Microsoft Office User:</t>
        </r>
        <r>
          <rPr>
            <sz val="10"/>
            <color indexed="81"/>
            <rFont val="Calibri"/>
            <family val="2"/>
          </rPr>
          <t xml:space="preserve">
Maximum distance from the center of the propodeal spiracle to the posteroventral corner of the ventrolateral margin of the metapleuron (Fig 1F).</t>
        </r>
      </text>
    </comment>
    <comment ref="Y1" authorId="0" shapeId="0" xr:uid="{194BC5E2-1AEF-D44B-A375-9EDE36DF060A}">
      <text>
        <r>
          <rPr>
            <b/>
            <sz val="10"/>
            <color rgb="FF000000"/>
            <rFont val="Calibri"/>
            <family val="2"/>
          </rPr>
          <t>Microsoft Office User:</t>
        </r>
        <r>
          <rPr>
            <sz val="10"/>
            <color rgb="FF000000"/>
            <rFont val="Calibri"/>
            <family val="2"/>
          </rPr>
          <t xml:space="preserve">
</t>
        </r>
        <r>
          <rPr>
            <sz val="10"/>
            <color rgb="FF000000"/>
            <rFont val="Calibri"/>
            <family val="2"/>
          </rPr>
          <t>Diagonal petiolar length in lateral view; measured from anterior corner of subpetiolar process to dorso-caudal corner of caudal cylinder (Fig 1G).</t>
        </r>
      </text>
    </comment>
    <comment ref="Z1" authorId="0" shapeId="0" xr:uid="{6A2CC988-BE93-4149-97F3-E7BED0720911}">
      <text>
        <r>
          <rPr>
            <b/>
            <sz val="10"/>
            <color rgb="FF000000"/>
            <rFont val="Calibri"/>
            <family val="2"/>
          </rPr>
          <t>Microsoft Office User:</t>
        </r>
        <r>
          <rPr>
            <sz val="10"/>
            <color rgb="FF000000"/>
            <rFont val="Calibri"/>
            <family val="2"/>
          </rPr>
          <t xml:space="preserve">
</t>
        </r>
        <r>
          <rPr>
            <sz val="10"/>
            <color rgb="FF000000"/>
            <rFont val="Calibri"/>
            <family val="2"/>
          </rPr>
          <t>Length of the petiolar node. Measured in lateral view from the center of the petiolar spiracle to the dorso-caudal corner of caudal cylinder. Do not erroneously take as the reference point the dorso-caudal corner of the helcium, which is sometimes visible (Fig 1F).</t>
        </r>
      </text>
    </comment>
    <comment ref="AA1" authorId="0" shapeId="0" xr:uid="{432E0253-3CC2-1E45-9094-748395203C94}">
      <text>
        <r>
          <rPr>
            <b/>
            <sz val="10"/>
            <color rgb="FF000000"/>
            <rFont val="Calibri"/>
            <family val="2"/>
          </rPr>
          <t>Microsoft Office User:</t>
        </r>
        <r>
          <rPr>
            <sz val="10"/>
            <color rgb="FF000000"/>
            <rFont val="Calibri"/>
            <family val="2"/>
          </rPr>
          <t xml:space="preserve">
</t>
        </r>
        <r>
          <rPr>
            <sz val="10"/>
            <color rgb="FF000000"/>
            <rFont val="Calibri"/>
            <family val="2"/>
          </rPr>
          <t>Maximum height of the petiolar node, measured in lateral view from the uppermost point of the petiolar node perpendicular to a reference line set from the petiolar spiracle to the imaginary midpoint of the transition between the dorso-caudal slope and dorsal profile of caudal cylinder of the petiole (Fig 1F).</t>
        </r>
      </text>
    </comment>
    <comment ref="AB1" authorId="0" shapeId="0" xr:uid="{FF2761E2-A5B1-D644-A744-9DA853FDF9A8}">
      <text>
        <r>
          <rPr>
            <b/>
            <sz val="10"/>
            <color rgb="FF000000"/>
            <rFont val="Calibri"/>
            <family val="2"/>
          </rPr>
          <t>Microsoft Office User:</t>
        </r>
        <r>
          <rPr>
            <sz val="10"/>
            <color rgb="FF000000"/>
            <rFont val="Calibri"/>
            <family val="2"/>
          </rPr>
          <t xml:space="preserve">
</t>
        </r>
        <r>
          <rPr>
            <sz val="10"/>
            <color rgb="FF000000"/>
            <rFont val="Calibri"/>
            <family val="2"/>
          </rPr>
          <t>Maximum petiole height. The longest distance measured from the ventral petiolar profile at node level (perpendicular to the chord length of the petiolar sternum) to the distalmost  point of the dorsal profile of the petiolar node (Fig 1G).</t>
        </r>
      </text>
    </comment>
    <comment ref="AC1" authorId="0" shapeId="0" xr:uid="{BAE16B46-51A3-1442-8FA8-269ADF45F52D}">
      <text>
        <r>
          <rPr>
            <b/>
            <sz val="10"/>
            <color rgb="FF000000"/>
            <rFont val="Calibri"/>
            <family val="2"/>
          </rPr>
          <t>Microsoft Office User:</t>
        </r>
        <r>
          <rPr>
            <sz val="10"/>
            <color rgb="FF000000"/>
            <rFont val="Calibri"/>
            <family val="2"/>
          </rPr>
          <t xml:space="preserve">
</t>
        </r>
        <r>
          <rPr>
            <sz val="10"/>
            <color rgb="FF000000"/>
            <rFont val="Calibri"/>
            <family val="2"/>
          </rPr>
          <t>Postpetiole length. The longest anatomical line that is perpendicular to the posterior margin of the postpetiole and is between the posterior postpetiolar margin and the anterior postpetiolar margin (Fig 1F).</t>
        </r>
      </text>
    </comment>
    <comment ref="AD1" authorId="0" shapeId="0" xr:uid="{0E323359-6C02-1642-ABE9-A3613A0ECA27}">
      <text>
        <r>
          <rPr>
            <b/>
            <sz val="10"/>
            <color rgb="FF000000"/>
            <rFont val="Calibri"/>
            <family val="2"/>
          </rPr>
          <t>Microsoft Office User:</t>
        </r>
        <r>
          <rPr>
            <sz val="10"/>
            <color rgb="FF000000"/>
            <rFont val="Calibri"/>
            <family val="2"/>
          </rPr>
          <t xml:space="preserve">
</t>
        </r>
        <r>
          <rPr>
            <sz val="10"/>
            <color rgb="FF000000"/>
            <rFont val="Calibri"/>
            <family val="2"/>
          </rPr>
          <t>Maximum height of the postpetiole in lateral view measured perpendicularly to a line defined by the linear section of the segment border between postpetiolar tergite and sternite (Fig 1G).</t>
        </r>
      </text>
    </comment>
    <comment ref="AE1" authorId="0" shapeId="0" xr:uid="{9B9CEFFD-01F3-3E4B-9CC6-005FAD2994EB}">
      <text>
        <r>
          <rPr>
            <b/>
            <sz val="10"/>
            <color indexed="81"/>
            <rFont val="Calibri"/>
            <family val="2"/>
          </rPr>
          <t>Microsoft Office User:</t>
        </r>
        <r>
          <rPr>
            <sz val="10"/>
            <color indexed="81"/>
            <rFont val="Calibri"/>
            <family val="2"/>
          </rPr>
          <t xml:space="preserve">
Anterior petiolar tooth. Pesence/absence.</t>
        </r>
      </text>
    </comment>
    <comment ref="AF1" authorId="0" shapeId="0" xr:uid="{98CB2613-26E3-354F-8AF7-3DAAB5AC64AB}">
      <text>
        <r>
          <rPr>
            <b/>
            <sz val="10"/>
            <color rgb="FF000000"/>
            <rFont val="Calibri"/>
            <family val="2"/>
          </rPr>
          <t>Microsoft Office User:</t>
        </r>
        <r>
          <rPr>
            <sz val="10"/>
            <color rgb="FF000000"/>
            <rFont val="Calibri"/>
            <family val="2"/>
          </rPr>
          <t xml:space="preserve">
</t>
        </r>
        <r>
          <rPr>
            <sz val="10"/>
            <color rgb="FF000000"/>
            <rFont val="Calibri"/>
            <family val="2"/>
          </rPr>
          <t>Maximum width of the pronotum in dorsal view (MW in Fig 1C).</t>
        </r>
      </text>
    </comment>
    <comment ref="AG1" authorId="0" shapeId="0" xr:uid="{D4AB4A9C-C417-B44B-ABA7-9ADD94ABE86A}">
      <text>
        <r>
          <rPr>
            <b/>
            <sz val="10"/>
            <color indexed="81"/>
            <rFont val="Calibri"/>
            <family val="2"/>
          </rPr>
          <t>Microsoft Office User:</t>
        </r>
        <r>
          <rPr>
            <sz val="10"/>
            <color indexed="81"/>
            <rFont val="Calibri"/>
            <family val="2"/>
          </rPr>
          <t xml:space="preserve">
Minimum propodeal spine distance. The smallest distance of the lateral margins of the propodeal spines at their base. This should be measured in antero-dorsal view, since the wider parts of the ventral propodeum do not interfere with the measurement in this position. If the lateral margins of propodeal spines diverge continuously from the tip to the base, a smallest distance at base is not defined. In this case, SPBA is measured at the level of the bottom of the interspinal meniscus (Fig 1D).</t>
        </r>
      </text>
    </comment>
    <comment ref="AH1" authorId="0" shapeId="0" xr:uid="{F219B546-2126-7E47-9EAD-DDB269DF267C}">
      <text>
        <r>
          <rPr>
            <b/>
            <sz val="10"/>
            <color indexed="81"/>
            <rFont val="Calibri"/>
            <family val="2"/>
          </rPr>
          <t>Microsoft Office User:</t>
        </r>
        <r>
          <rPr>
            <sz val="10"/>
            <color indexed="81"/>
            <rFont val="Calibri"/>
            <family val="2"/>
          </rPr>
          <t xml:space="preserve">
Apical propodeal spine distance. The distance of propodeal spine tips in dorsal view; if spine tips are rounded or truncated, the centers of spine tips are taken as reference points (Fig 1D).</t>
        </r>
      </text>
    </comment>
    <comment ref="AI1" authorId="0" shapeId="0" xr:uid="{51D7E45A-1C1D-334F-ADFD-15A1995E14B4}">
      <text>
        <r>
          <rPr>
            <b/>
            <sz val="10"/>
            <color indexed="81"/>
            <rFont val="Calibri"/>
            <family val="2"/>
          </rPr>
          <t>Microsoft Office User:</t>
        </r>
        <r>
          <rPr>
            <sz val="10"/>
            <color indexed="81"/>
            <rFont val="Calibri"/>
            <family val="2"/>
          </rPr>
          <t xml:space="preserve">
Maximum width of petiole in dorsal view, measured across the posteriormost margin.</t>
        </r>
      </text>
    </comment>
    <comment ref="AJ1" authorId="0" shapeId="0" xr:uid="{AD4E3CE6-3A40-7846-B481-6EC00EE66713}">
      <text>
        <r>
          <rPr>
            <b/>
            <sz val="10"/>
            <color indexed="81"/>
            <rFont val="Calibri"/>
            <family val="2"/>
          </rPr>
          <t>Microsoft Office User:</t>
        </r>
        <r>
          <rPr>
            <sz val="10"/>
            <color indexed="81"/>
            <rFont val="Calibri"/>
            <family val="2"/>
          </rPr>
          <t xml:space="preserve">
maximum width of petiolar node in dorsal view.</t>
        </r>
      </text>
    </comment>
    <comment ref="AK1" authorId="0" shapeId="0" xr:uid="{15388B22-30F1-BC4C-903D-FBB72E5409F4}">
      <text>
        <r>
          <rPr>
            <b/>
            <sz val="10"/>
            <color indexed="81"/>
            <rFont val="Calibri"/>
            <family val="2"/>
          </rPr>
          <t>Microsoft Office User:</t>
        </r>
        <r>
          <rPr>
            <sz val="10"/>
            <color indexed="81"/>
            <rFont val="Calibri"/>
            <family val="2"/>
          </rPr>
          <t xml:space="preserve">
Postpetiole width. Maximum width of postpetiole in dorsal view (Fig 1D).</t>
        </r>
      </text>
    </comment>
    <comment ref="AL1" authorId="0" shapeId="0" xr:uid="{D98FA262-5D1A-4841-8917-A50D8D884423}">
      <text>
        <r>
          <rPr>
            <b/>
            <sz val="10"/>
            <color indexed="81"/>
            <rFont val="Calibri"/>
            <family val="2"/>
          </rPr>
          <t>Microsoft Office User:</t>
        </r>
        <r>
          <rPr>
            <sz val="10"/>
            <color indexed="81"/>
            <rFont val="Calibri"/>
            <family val="2"/>
          </rPr>
          <t xml:space="preserve">
Hind femur length. Maximum length of the hind femur in dorsal view.</t>
        </r>
      </text>
    </comment>
    <comment ref="AM1" authorId="0" shapeId="0" xr:uid="{8D6E0955-B3F2-6E4D-B96C-8CC6D7FBC547}">
      <text>
        <r>
          <rPr>
            <b/>
            <sz val="10"/>
            <color indexed="81"/>
            <rFont val="Calibri"/>
            <family val="2"/>
          </rPr>
          <t>Microsoft Office User:</t>
        </r>
        <r>
          <rPr>
            <sz val="10"/>
            <color indexed="81"/>
            <rFont val="Calibri"/>
            <family val="2"/>
          </rPr>
          <t xml:space="preserve">
Maximum hind femur width in dorsal view.</t>
        </r>
      </text>
    </comment>
    <comment ref="AN1" authorId="0" shapeId="0" xr:uid="{6E72EC2F-19B5-5A46-8B9D-9AA929FE63CD}">
      <text>
        <r>
          <rPr>
            <b/>
            <sz val="10"/>
            <color indexed="81"/>
            <rFont val="Calibri"/>
            <family val="2"/>
          </rPr>
          <t>Microsoft Office User:</t>
        </r>
        <r>
          <rPr>
            <sz val="10"/>
            <color indexed="81"/>
            <rFont val="Calibri"/>
            <family val="2"/>
          </rPr>
          <t xml:space="preserve">
Minimum hind femur width in dorsal view.</t>
        </r>
      </text>
    </comment>
    <comment ref="AO1" authorId="0" shapeId="0" xr:uid="{5B7DF0BE-D53E-7B42-972B-EEEAD6EA3C2A}">
      <text>
        <r>
          <rPr>
            <b/>
            <sz val="10"/>
            <color indexed="81"/>
            <rFont val="Calibri"/>
            <family val="2"/>
          </rPr>
          <t>Microsoft Office User:</t>
        </r>
        <r>
          <rPr>
            <sz val="10"/>
            <color indexed="81"/>
            <rFont val="Calibri"/>
            <family val="2"/>
          </rPr>
          <t xml:space="preserve">
Absolute cephalic size. The arithmetic mean of CL and CWb.</t>
        </r>
      </text>
    </comment>
    <comment ref="AP1" authorId="0" shapeId="0" xr:uid="{188C53A8-9A98-F243-9127-599926EE4DFA}">
      <text>
        <r>
          <rPr>
            <b/>
            <sz val="10"/>
            <color rgb="FF000000"/>
            <rFont val="Calibri"/>
            <family val="2"/>
          </rPr>
          <t>Microsoft Office User:</t>
        </r>
        <r>
          <rPr>
            <sz val="10"/>
            <color rgb="FF000000"/>
            <rFont val="Calibri"/>
            <family val="2"/>
          </rPr>
          <t xml:space="preserve">
</t>
        </r>
        <r>
          <rPr>
            <sz val="10"/>
            <color rgb="FF000000"/>
            <rFont val="Calibri"/>
            <family val="2"/>
          </rPr>
          <t>Absolute eye size. The arithmetic mean of EL and EW.</t>
        </r>
      </text>
    </comment>
  </commentList>
</comments>
</file>

<file path=xl/sharedStrings.xml><?xml version="1.0" encoding="utf-8"?>
<sst xmlns="http://schemas.openxmlformats.org/spreadsheetml/2006/main" count="34465" uniqueCount="4333">
  <si>
    <t>SpecimenCode</t>
  </si>
  <si>
    <t>CollectionCode</t>
  </si>
  <si>
    <t>Subfamily</t>
  </si>
  <si>
    <t>Genus</t>
  </si>
  <si>
    <t>Species</t>
  </si>
  <si>
    <t>LifeStageSex</t>
  </si>
  <si>
    <t>SpecimenNotes</t>
  </si>
  <si>
    <t>OwnedBy</t>
  </si>
  <si>
    <t>Adm1</t>
  </si>
  <si>
    <t>Country</t>
  </si>
  <si>
    <t>Elevation</t>
  </si>
  <si>
    <t>ACMD</t>
  </si>
  <si>
    <t>SL</t>
  </si>
  <si>
    <t>FRS</t>
  </si>
  <si>
    <t>CW</t>
  </si>
  <si>
    <t>CWb</t>
  </si>
  <si>
    <t>PoOC</t>
  </si>
  <si>
    <t>CL</t>
  </si>
  <si>
    <t>EL</t>
  </si>
  <si>
    <t>EW</t>
  </si>
  <si>
    <t>MD</t>
  </si>
  <si>
    <t>WL</t>
  </si>
  <si>
    <t>SPST</t>
  </si>
  <si>
    <t>MPST</t>
  </si>
  <si>
    <t>PEL</t>
  </si>
  <si>
    <t>NOL</t>
  </si>
  <si>
    <t>NOH</t>
  </si>
  <si>
    <t>PEH</t>
  </si>
  <si>
    <t>PPL</t>
  </si>
  <si>
    <t>PPH</t>
  </si>
  <si>
    <t>APT</t>
  </si>
  <si>
    <t>PW</t>
  </si>
  <si>
    <t>SBPA</t>
  </si>
  <si>
    <t>SPTI</t>
  </si>
  <si>
    <t>PEW</t>
  </si>
  <si>
    <t>PNW</t>
  </si>
  <si>
    <t>PPW</t>
  </si>
  <si>
    <t>HFL</t>
  </si>
  <si>
    <t>HFWmax</t>
  </si>
  <si>
    <t>HFWmin</t>
  </si>
  <si>
    <t>CS</t>
  </si>
  <si>
    <t>ES</t>
  </si>
  <si>
    <t>SI</t>
  </si>
  <si>
    <t>OI</t>
  </si>
  <si>
    <t>CI</t>
  </si>
  <si>
    <t>WLI</t>
  </si>
  <si>
    <t>SBI</t>
  </si>
  <si>
    <t>PSI</t>
  </si>
  <si>
    <t>PWI</t>
  </si>
  <si>
    <t>PLI</t>
  </si>
  <si>
    <t>NI</t>
  </si>
  <si>
    <t>PNWI</t>
  </si>
  <si>
    <t>NLI</t>
  </si>
  <si>
    <t>FI</t>
  </si>
  <si>
    <t>JTLC000007440</t>
  </si>
  <si>
    <t>JTL6281</t>
  </si>
  <si>
    <t>Myrmicinae</t>
  </si>
  <si>
    <t>Temnothorax</t>
  </si>
  <si>
    <t>acuminatus_sp_nov</t>
  </si>
  <si>
    <t>acuminatus group</t>
  </si>
  <si>
    <t>JTLC</t>
  </si>
  <si>
    <t>Chiapas</t>
  </si>
  <si>
    <t>Mexico</t>
  </si>
  <si>
    <t>1530m</t>
  </si>
  <si>
    <t>JTLC000007452</t>
  </si>
  <si>
    <t>JTL6286</t>
  </si>
  <si>
    <t>JTLC000014336</t>
  </si>
  <si>
    <t>Wa-A-04-2-20</t>
  </si>
  <si>
    <t>1915m</t>
  </si>
  <si>
    <t>CASENT0609711</t>
  </si>
  <si>
    <t>DJC0031b</t>
  </si>
  <si>
    <t>w</t>
  </si>
  <si>
    <t>1780m</t>
  </si>
  <si>
    <t>JTLC000007439</t>
  </si>
  <si>
    <t>JTLC000007451</t>
  </si>
  <si>
    <t>JTLC000007468</t>
  </si>
  <si>
    <t>JTL6278-s</t>
  </si>
  <si>
    <t>JTLC000014329</t>
  </si>
  <si>
    <t>Wa-A-04-2-07</t>
  </si>
  <si>
    <t>UCDC</t>
  </si>
  <si>
    <t>CASENT0640472</t>
  </si>
  <si>
    <t>Wa-F-02-2-31</t>
  </si>
  <si>
    <t>tuxtlanus_sp_nov</t>
  </si>
  <si>
    <t>Veracruz</t>
  </si>
  <si>
    <t>1140m</t>
  </si>
  <si>
    <t>ANTC43810</t>
  </si>
  <si>
    <t>terrigena</t>
  </si>
  <si>
    <t>terrigena group</t>
  </si>
  <si>
    <t>MCZC</t>
  </si>
  <si>
    <t>Texas</t>
  </si>
  <si>
    <t>United States</t>
  </si>
  <si>
    <t>CASENT0758305</t>
  </si>
  <si>
    <t>ANTC43812</t>
  </si>
  <si>
    <t>USNM</t>
  </si>
  <si>
    <t>Tamaulipas</t>
  </si>
  <si>
    <t>LACMENT181910 (bottom)</t>
  </si>
  <si>
    <t>LACM</t>
  </si>
  <si>
    <t>LACMENT181910 (middle)</t>
  </si>
  <si>
    <t>LACMENT181910 (top)</t>
  </si>
  <si>
    <t>CASENT0104775</t>
  </si>
  <si>
    <t>PSW7197-3</t>
  </si>
  <si>
    <t>5m</t>
  </si>
  <si>
    <t>CASENT0758301 (right)</t>
  </si>
  <si>
    <t>ANTC43811</t>
  </si>
  <si>
    <t>160m</t>
  </si>
  <si>
    <t>CASENT0758302</t>
  </si>
  <si>
    <t>CASENT0758303 (bottom)</t>
  </si>
  <si>
    <t>CASENT0758303 (middle)</t>
  </si>
  <si>
    <t>CASENT0758303 (top)</t>
  </si>
  <si>
    <t>CASENT0758304 (top)</t>
  </si>
  <si>
    <t>USNMENT00528965 (middle)</t>
  </si>
  <si>
    <t>Z867/SK</t>
  </si>
  <si>
    <t>annexus</t>
  </si>
  <si>
    <t>annexus group</t>
  </si>
  <si>
    <t>Morelos</t>
  </si>
  <si>
    <t>1500m</t>
  </si>
  <si>
    <t>LACMENT323199 (bottom)</t>
  </si>
  <si>
    <t>ANTC43738</t>
  </si>
  <si>
    <t>balnearius_sp_nov</t>
  </si>
  <si>
    <t>Baja California Sur</t>
  </si>
  <si>
    <t>210m</t>
  </si>
  <si>
    <t>CASENT0758290 (bottom)</t>
  </si>
  <si>
    <t>CASENT0758290 (middle)</t>
  </si>
  <si>
    <t>CASENT0758290 (top)</t>
  </si>
  <si>
    <t>LACMENT323198 (bottom)</t>
  </si>
  <si>
    <t>LACMENT323198 (middle)</t>
  </si>
  <si>
    <t>LACMENT323198 (top)</t>
  </si>
  <si>
    <t>LACMENT323199 (middle)</t>
  </si>
  <si>
    <t>LACMENT323199 (top)</t>
  </si>
  <si>
    <t>CASENT0758357</t>
  </si>
  <si>
    <t>RAJ5277</t>
  </si>
  <si>
    <t>arbustus_sp_nov</t>
  </si>
  <si>
    <t>PSWC</t>
  </si>
  <si>
    <t>385m</t>
  </si>
  <si>
    <t>CASENT0733967</t>
  </si>
  <si>
    <t>LACMENT323217 (bottom)</t>
  </si>
  <si>
    <t>ANTC43767</t>
  </si>
  <si>
    <t>quercicola_sp_nov</t>
  </si>
  <si>
    <t>m</t>
  </si>
  <si>
    <t>Arizona</t>
  </si>
  <si>
    <t>n/a</t>
  </si>
  <si>
    <t>LACMENT323216 (bottom)</t>
  </si>
  <si>
    <t>ANTC43766</t>
  </si>
  <si>
    <t>LACMENT323213 (top)</t>
  </si>
  <si>
    <t>ANTC43763</t>
  </si>
  <si>
    <t>LACMENT323214 (top)</t>
  </si>
  <si>
    <t>ANTC43764</t>
  </si>
  <si>
    <t>LACMENT323215 (top)</t>
  </si>
  <si>
    <t>ANTC43765</t>
  </si>
  <si>
    <t>LACMENT323217 (top)</t>
  </si>
  <si>
    <t>CASENT0758321 (top)</t>
  </si>
  <si>
    <t>RAJAZ1330</t>
  </si>
  <si>
    <t>1220m</t>
  </si>
  <si>
    <t>CASENT0105865 (top)</t>
  </si>
  <si>
    <t>ANTC43769</t>
  </si>
  <si>
    <t>1275m</t>
  </si>
  <si>
    <t>CASENT0758296 (top)</t>
  </si>
  <si>
    <t>ANTC43772</t>
  </si>
  <si>
    <t>obtusigaster_sp_nov</t>
  </si>
  <si>
    <t>RAJBCS197</t>
  </si>
  <si>
    <t>CASENT0104939 (top)</t>
  </si>
  <si>
    <t>CASENT0758654 (top)</t>
  </si>
  <si>
    <t>CASENT0869104</t>
  </si>
  <si>
    <t>RAJC</t>
  </si>
  <si>
    <t>CASENT0615348</t>
  </si>
  <si>
    <t>Go-C-03-2-04</t>
  </si>
  <si>
    <t>acutispinosus_sp_nov</t>
  </si>
  <si>
    <t>Comayagua</t>
  </si>
  <si>
    <t>Honduras</t>
  </si>
  <si>
    <t>1720m</t>
  </si>
  <si>
    <t>JTLC000007450</t>
  </si>
  <si>
    <t>JTL6285</t>
  </si>
  <si>
    <t>CASENT0609722</t>
  </si>
  <si>
    <t>DJC0056</t>
  </si>
  <si>
    <t>UCDC (MMPDNA#P060)</t>
  </si>
  <si>
    <t>1800m</t>
  </si>
  <si>
    <t>CASENT0756078</t>
  </si>
  <si>
    <t>ANTC43726</t>
  </si>
  <si>
    <t>tenuisculptus</t>
  </si>
  <si>
    <t>San Luis Potosi</t>
  </si>
  <si>
    <t>CASENT0756084</t>
  </si>
  <si>
    <t>EOW177</t>
  </si>
  <si>
    <t>375m</t>
  </si>
  <si>
    <t>CASENT0757196</t>
  </si>
  <si>
    <t>MMP02671</t>
  </si>
  <si>
    <t>MMPC</t>
  </si>
  <si>
    <t>CASENT0757197</t>
  </si>
  <si>
    <t>CASENT0757198</t>
  </si>
  <si>
    <t>CASENT0758683</t>
  </si>
  <si>
    <t>CASENT0756076</t>
  </si>
  <si>
    <t>CASENT0756077</t>
  </si>
  <si>
    <t>CASENT0609756</t>
  </si>
  <si>
    <t>DJC0142</t>
  </si>
  <si>
    <t>aztecus</t>
  </si>
  <si>
    <t>salvini group</t>
  </si>
  <si>
    <t>575m</t>
  </si>
  <si>
    <t>CASENT0627698</t>
  </si>
  <si>
    <t>Go-D-01-2-03</t>
  </si>
  <si>
    <t>Matagalpa</t>
  </si>
  <si>
    <t>Nicaragua</t>
  </si>
  <si>
    <t>650m</t>
  </si>
  <si>
    <t>JTLC000014408</t>
  </si>
  <si>
    <t>Wa-A-06-2-18</t>
  </si>
  <si>
    <t>CASENT0609755</t>
  </si>
  <si>
    <t>CASENT0610593</t>
  </si>
  <si>
    <t>Ba-B-04-3-02-07</t>
  </si>
  <si>
    <t>Izabal</t>
  </si>
  <si>
    <t>Guatemala</t>
  </si>
  <si>
    <t>440m</t>
  </si>
  <si>
    <t>CASENT0611481</t>
  </si>
  <si>
    <t>Wm-B-04-2-04</t>
  </si>
  <si>
    <t>410m</t>
  </si>
  <si>
    <t>CASENT0613028</t>
  </si>
  <si>
    <t>Go-B-04-3-01</t>
  </si>
  <si>
    <t>CASENT0615293</t>
  </si>
  <si>
    <t>Wa-C-04-1-46</t>
  </si>
  <si>
    <t>1120m</t>
  </si>
  <si>
    <t>CASENT0618641</t>
  </si>
  <si>
    <t>Wm-C-08-2-03</t>
  </si>
  <si>
    <t>Atlántida</t>
  </si>
  <si>
    <t>550m</t>
  </si>
  <si>
    <t>CASENT0627684</t>
  </si>
  <si>
    <t>Go-D-01-1-03</t>
  </si>
  <si>
    <t>900m</t>
  </si>
  <si>
    <t>CASENT0627800</t>
  </si>
  <si>
    <t>CASENT0758793</t>
  </si>
  <si>
    <t>JTLC000014413</t>
  </si>
  <si>
    <t>Wa-A-06-2-25</t>
  </si>
  <si>
    <t>LACMENT181956 (top)</t>
  </si>
  <si>
    <t>ANTC43070</t>
  </si>
  <si>
    <t>Suchitepequez</t>
  </si>
  <si>
    <t>LACMENT181967 (top)</t>
  </si>
  <si>
    <t>sk/435</t>
  </si>
  <si>
    <t>LACMENT323181 (top)</t>
  </si>
  <si>
    <t>CASENT0733469</t>
  </si>
  <si>
    <t>MMP01643</t>
  </si>
  <si>
    <t>CASENT0733501</t>
  </si>
  <si>
    <t>MMP01650</t>
  </si>
  <si>
    <t>CASENT0732561</t>
  </si>
  <si>
    <t>UCDC (MMPDNA#P048)</t>
  </si>
  <si>
    <t>CASENT0758691</t>
  </si>
  <si>
    <t>UCDC (MMPDNA#P189)</t>
  </si>
  <si>
    <t>CASENT0758692</t>
  </si>
  <si>
    <t>Go-B-04-3-04</t>
  </si>
  <si>
    <t>UCDC (MMPDNA#P190)</t>
  </si>
  <si>
    <t>530m</t>
  </si>
  <si>
    <t>CASENT0758693</t>
  </si>
  <si>
    <t>Wa-C-04-1-49</t>
  </si>
  <si>
    <t>UCDC (MMPDNA#P191)</t>
  </si>
  <si>
    <t>CASENT0614827</t>
  </si>
  <si>
    <t>PWK2007-09</t>
  </si>
  <si>
    <t>UCDC (MMPDNA#P192)</t>
  </si>
  <si>
    <t>Cayo</t>
  </si>
  <si>
    <t>Belize</t>
  </si>
  <si>
    <t>1000m</t>
  </si>
  <si>
    <t>CASENT0868824</t>
  </si>
  <si>
    <t>Wa-A-07-2-28</t>
  </si>
  <si>
    <t>terraztecus_mmp_sp_nov</t>
  </si>
  <si>
    <t>UCDC (MMPDNA#770)</t>
  </si>
  <si>
    <t>930m</t>
  </si>
  <si>
    <t>CASENT0868965</t>
  </si>
  <si>
    <t>CASENT0868966</t>
  </si>
  <si>
    <t>CASENT0868823</t>
  </si>
  <si>
    <t>Wm-C-06-2-03</t>
  </si>
  <si>
    <t>UCDC (MMPDNA#P768)</t>
  </si>
  <si>
    <t>Cortés</t>
  </si>
  <si>
    <t>JTLC000014496</t>
  </si>
  <si>
    <t>Wa-A-07-2-24</t>
  </si>
  <si>
    <t>CASENT0614495</t>
  </si>
  <si>
    <t>Go-B-02-4-03</t>
  </si>
  <si>
    <t>quetzal_sp_nov</t>
  </si>
  <si>
    <t>Baja Verapaz</t>
  </si>
  <si>
    <t>1925m</t>
  </si>
  <si>
    <t>CASENT0614496</t>
  </si>
  <si>
    <t>UCDC (MMPDNA#P193)</t>
  </si>
  <si>
    <t>JTLC000010282 (bottom)</t>
  </si>
  <si>
    <t>JTL6078</t>
  </si>
  <si>
    <t>fortispinosus_sp_nov</t>
  </si>
  <si>
    <t>1740m</t>
  </si>
  <si>
    <t>CASENT0601966</t>
  </si>
  <si>
    <t>RSA2007-021</t>
  </si>
  <si>
    <t>1650m</t>
  </si>
  <si>
    <t>JTLC000010282 (top)</t>
  </si>
  <si>
    <t>JTLC000014251</t>
  </si>
  <si>
    <t>Ba-A-02-3-04-06</t>
  </si>
  <si>
    <t>1610m</t>
  </si>
  <si>
    <t>CASENT0758699</t>
  </si>
  <si>
    <t>Wa-A-02-1-23</t>
  </si>
  <si>
    <t>JTLC (MMPDNA#P198)</t>
  </si>
  <si>
    <t>1520m</t>
  </si>
  <si>
    <t>LACMENT323459</t>
  </si>
  <si>
    <t>ANTC43759</t>
  </si>
  <si>
    <t>CASENT0758790</t>
  </si>
  <si>
    <t>MMP02634</t>
  </si>
  <si>
    <t>aztecoides_sp_nov</t>
  </si>
  <si>
    <t>CASENT0733317</t>
  </si>
  <si>
    <t>MMP01593</t>
  </si>
  <si>
    <t>Oaxaca</t>
  </si>
  <si>
    <t>CASENT0757144</t>
  </si>
  <si>
    <t>MMP02638</t>
  </si>
  <si>
    <t>CASENT0758789</t>
  </si>
  <si>
    <t>CASENT0733318</t>
  </si>
  <si>
    <t>CASENT0733319</t>
  </si>
  <si>
    <t>CASENT0757137</t>
  </si>
  <si>
    <t>MMP02633</t>
  </si>
  <si>
    <t>CASENT0758785</t>
  </si>
  <si>
    <t>MMP02649</t>
  </si>
  <si>
    <t>CASENT0758791</t>
  </si>
  <si>
    <t>CASENT0758792</t>
  </si>
  <si>
    <t>CASENT0758684</t>
  </si>
  <si>
    <t>UCDC (MMPDNA#P173)</t>
  </si>
  <si>
    <t>CASENT0612665</t>
  </si>
  <si>
    <t>JTL6717</t>
  </si>
  <si>
    <t>parvidentatus_sp_nov</t>
  </si>
  <si>
    <t>Suchitepéquez</t>
  </si>
  <si>
    <t>1570m</t>
  </si>
  <si>
    <t>CASENT0610699</t>
  </si>
  <si>
    <t>Go-B-09-1-01</t>
  </si>
  <si>
    <t>1625m</t>
  </si>
  <si>
    <t>CASENT0756087</t>
  </si>
  <si>
    <t>CASENT0758786</t>
  </si>
  <si>
    <t>JTL6715</t>
  </si>
  <si>
    <t>1580m</t>
  </si>
  <si>
    <t>CASENT0758698</t>
  </si>
  <si>
    <t>JTLC (MMPDNA#P197)</t>
  </si>
  <si>
    <t>LACMENT323431</t>
  </si>
  <si>
    <t>ANTC43758</t>
  </si>
  <si>
    <t>LACMENT323432</t>
  </si>
  <si>
    <t>JTLC000001501 (bottom)</t>
  </si>
  <si>
    <t>JTL4660</t>
  </si>
  <si>
    <t>salvini</t>
  </si>
  <si>
    <t>Heredia</t>
  </si>
  <si>
    <t>Costa Rica</t>
  </si>
  <si>
    <t>2000m</t>
  </si>
  <si>
    <t>CASENT0756074</t>
  </si>
  <si>
    <t>CASENT0758295</t>
  </si>
  <si>
    <t>JTL4659</t>
  </si>
  <si>
    <t>JTLC000001501 (top)</t>
  </si>
  <si>
    <t>CASENT0758697</t>
  </si>
  <si>
    <t>JTLC (MMPDNA#P196)</t>
  </si>
  <si>
    <t>CASENT0740647</t>
  </si>
  <si>
    <t>ANTC29708</t>
  </si>
  <si>
    <t>CASC</t>
  </si>
  <si>
    <t>Chiriqui</t>
  </si>
  <si>
    <t>Panama</t>
  </si>
  <si>
    <t>1700m</t>
  </si>
  <si>
    <t>CASENT0619355</t>
  </si>
  <si>
    <t>JTL7413</t>
  </si>
  <si>
    <t>longinoi_sp_nov</t>
  </si>
  <si>
    <t>Nueva Segovia</t>
  </si>
  <si>
    <t>1860m</t>
  </si>
  <si>
    <t>CASENT0619354</t>
  </si>
  <si>
    <t>CASENT0758354 (top)</t>
  </si>
  <si>
    <t>PSW16337</t>
  </si>
  <si>
    <t>Olancho</t>
  </si>
  <si>
    <t>1550m</t>
  </si>
  <si>
    <t>CASENT0740648</t>
  </si>
  <si>
    <t>ANTC29709</t>
  </si>
  <si>
    <t>CASENT0611710</t>
  </si>
  <si>
    <t>RSA2009-030</t>
  </si>
  <si>
    <t>Francisco Morazán</t>
  </si>
  <si>
    <t>CASENT0614144</t>
  </si>
  <si>
    <t>Go-C-02-1-02</t>
  </si>
  <si>
    <t>1670m</t>
  </si>
  <si>
    <t>CASENT0614501</t>
  </si>
  <si>
    <t>Go-B-03-1-03</t>
  </si>
  <si>
    <t>Zacapa</t>
  </si>
  <si>
    <t>CASENT0614503</t>
  </si>
  <si>
    <t>Go-B-03-2-05</t>
  </si>
  <si>
    <t>1430m</t>
  </si>
  <si>
    <t>CASENT0758695</t>
  </si>
  <si>
    <t>JTLC (MMPDNA#P194)</t>
  </si>
  <si>
    <t>CASENT0758696</t>
  </si>
  <si>
    <t>Go-C-01-3-03</t>
  </si>
  <si>
    <t>JTLC (MMPDNA#P195)</t>
  </si>
  <si>
    <t>1630m</t>
  </si>
  <si>
    <t>CASENT0615331</t>
  </si>
  <si>
    <t>Wa-C-03-1-03</t>
  </si>
  <si>
    <t>JTLC (MMPDNA#P199)</t>
  </si>
  <si>
    <t>LACMENT323458</t>
  </si>
  <si>
    <t>ANTC43761</t>
  </si>
  <si>
    <t>Tegucigalpa</t>
  </si>
  <si>
    <t>1770m</t>
  </si>
  <si>
    <t>CASENT0758353</t>
  </si>
  <si>
    <t>PSW16329-03 (top)</t>
  </si>
  <si>
    <t>1470m</t>
  </si>
  <si>
    <t>CASENT0758354 (middle)</t>
  </si>
  <si>
    <t>CASENT0915982</t>
  </si>
  <si>
    <t>PSW16326-2</t>
  </si>
  <si>
    <t>1450m</t>
  </si>
  <si>
    <t>CASENT0758331</t>
  </si>
  <si>
    <t>PSW16325</t>
  </si>
  <si>
    <t>CASENT0758332 (top)</t>
  </si>
  <si>
    <t>1640m</t>
  </si>
  <si>
    <t>CASENT0732601</t>
  </si>
  <si>
    <t>Go-D-06-1-01</t>
  </si>
  <si>
    <t>UCDC (MMPDNA#P050)</t>
  </si>
  <si>
    <t>Jinotega</t>
  </si>
  <si>
    <t>CASENT0632189</t>
  </si>
  <si>
    <t>Go-E-05-1-01</t>
  </si>
  <si>
    <t>University of Costa Rica</t>
  </si>
  <si>
    <t>San Jose</t>
  </si>
  <si>
    <t>1510m</t>
  </si>
  <si>
    <t>CASENT0615221</t>
  </si>
  <si>
    <t>Pollet12818</t>
  </si>
  <si>
    <t>longicaulis_stat_nov_nom_nov</t>
  </si>
  <si>
    <t>Puntarenas</t>
  </si>
  <si>
    <t>1200m</t>
  </si>
  <si>
    <t>CASENT0010847 (top)</t>
  </si>
  <si>
    <t>PSW10571</t>
  </si>
  <si>
    <t>CASENT0758334 (top)</t>
  </si>
  <si>
    <t>PSW10564-2</t>
  </si>
  <si>
    <t>CASENT0758335</t>
  </si>
  <si>
    <t>PSW10658-2</t>
  </si>
  <si>
    <t>CASENT0758671</t>
  </si>
  <si>
    <t>PSW17398-23</t>
  </si>
  <si>
    <t>UCDC (MMPDNA#P160)</t>
  </si>
  <si>
    <t>San José</t>
  </si>
  <si>
    <t>CASENT0758740</t>
  </si>
  <si>
    <t>Go-E-06-1-01</t>
  </si>
  <si>
    <t>UCDC (MMPDNA#P287)</t>
  </si>
  <si>
    <t>CASENT0614500</t>
  </si>
  <si>
    <t>Go-B-03-1-01</t>
  </si>
  <si>
    <t>paraztecus_mmp_sp_nov</t>
  </si>
  <si>
    <t>intercaste</t>
  </si>
  <si>
    <t>1540m</t>
  </si>
  <si>
    <t>CASENT0629030</t>
  </si>
  <si>
    <t>Go-D-03-3-03</t>
  </si>
  <si>
    <t>1110m</t>
  </si>
  <si>
    <t>CASENT0614499</t>
  </si>
  <si>
    <t>paraztecus_mmp_sp_nov_nr</t>
  </si>
  <si>
    <t>CASENT0758802</t>
  </si>
  <si>
    <t>CASENT0629031</t>
  </si>
  <si>
    <t>LACMENT323466 (middle)</t>
  </si>
  <si>
    <t>ANTC43760</t>
  </si>
  <si>
    <t>Cartago</t>
  </si>
  <si>
    <t>2360m</t>
  </si>
  <si>
    <t>LACMENT323466 (top)</t>
  </si>
  <si>
    <t>LACMENT323467 (bottom)</t>
  </si>
  <si>
    <t>LACMENT323467 (top)</t>
  </si>
  <si>
    <t>CASENT0617708</t>
  </si>
  <si>
    <t>Go-C-06-4-03</t>
  </si>
  <si>
    <t>altinodus_sp_nov</t>
  </si>
  <si>
    <t>altinodus group</t>
  </si>
  <si>
    <t>1290m</t>
  </si>
  <si>
    <t>INB0003659261 (bottom)</t>
  </si>
  <si>
    <t>JTL5420</t>
  </si>
  <si>
    <t>nebliselva_sp_nov</t>
  </si>
  <si>
    <t>fuscatus group</t>
  </si>
  <si>
    <t>INB0003659261 (top)</t>
  </si>
  <si>
    <t>JTLC000002967</t>
  </si>
  <si>
    <t>LS2001-pasture-4-1</t>
  </si>
  <si>
    <t>INB0003225001</t>
  </si>
  <si>
    <t>11/RG/DBM/001</t>
  </si>
  <si>
    <t>1100m</t>
  </si>
  <si>
    <t>CASENT0625205 (bottom)</t>
  </si>
  <si>
    <t>PSW16363</t>
  </si>
  <si>
    <t>fuscatus</t>
  </si>
  <si>
    <t>CASENT0615617</t>
  </si>
  <si>
    <t>JTL7005</t>
  </si>
  <si>
    <t>CASENT0625205 (top)</t>
  </si>
  <si>
    <t>LACMENT323457</t>
  </si>
  <si>
    <t>ANTC43707</t>
  </si>
  <si>
    <t>1585m</t>
  </si>
  <si>
    <t>CASENT0916005 (top)</t>
  </si>
  <si>
    <t>PSW11561</t>
  </si>
  <si>
    <t>CASENT0629025</t>
  </si>
  <si>
    <t>Go-D-03-3-02</t>
  </si>
  <si>
    <t>UCDC (MMPDNA#P085)</t>
  </si>
  <si>
    <t>1070m</t>
  </si>
  <si>
    <t>CASENT0758655</t>
  </si>
  <si>
    <t>PSW11559</t>
  </si>
  <si>
    <t>UCDC (MMPDNA#P200)</t>
  </si>
  <si>
    <t>CASENT0610690</t>
  </si>
  <si>
    <t>Go-B-08-4-03</t>
  </si>
  <si>
    <t>Sacatepéquez</t>
  </si>
  <si>
    <t>1810m</t>
  </si>
  <si>
    <t>CASENT0614147</t>
  </si>
  <si>
    <t>Go-C-02-1-03</t>
  </si>
  <si>
    <t>1590m</t>
  </si>
  <si>
    <t>CASENT0625205 (middle)</t>
  </si>
  <si>
    <t>CASENT0629262</t>
  </si>
  <si>
    <t>Go-D-05-4-02</t>
  </si>
  <si>
    <t>CASENT0629264</t>
  </si>
  <si>
    <t>Go-D-06-2-03</t>
  </si>
  <si>
    <t>1410m</t>
  </si>
  <si>
    <t>CASENT0758794 (bottom)</t>
  </si>
  <si>
    <t>INBIOCRI001281867</t>
  </si>
  <si>
    <t>JTL2541</t>
  </si>
  <si>
    <t>CASENT0614497</t>
  </si>
  <si>
    <t>JTLC (MMPDNA#P201)</t>
  </si>
  <si>
    <t>LACMENT323190</t>
  </si>
  <si>
    <t>ANTC43706</t>
  </si>
  <si>
    <t>ANTC7194</t>
  </si>
  <si>
    <t>La Libertad</t>
  </si>
  <si>
    <t>El Salvador</t>
  </si>
  <si>
    <t>CASENT0916005 (bottom)</t>
  </si>
  <si>
    <t>CASENT0916005 (middle)</t>
  </si>
  <si>
    <t>CASENT0732587</t>
  </si>
  <si>
    <t>Ba-D-04-2-06-01</t>
  </si>
  <si>
    <t>UCDC (MMPDNA#P052)</t>
  </si>
  <si>
    <t>1320m</t>
  </si>
  <si>
    <t>CASENT0732588</t>
  </si>
  <si>
    <t>UCDC (MMPDNA#P053)</t>
  </si>
  <si>
    <t>USNMENT00529240</t>
  </si>
  <si>
    <t>ANTC43708</t>
  </si>
  <si>
    <t>1545m</t>
  </si>
  <si>
    <t>USNMENT00921897 (bottom)</t>
  </si>
  <si>
    <t>USNMENT00921897 (middle)</t>
  </si>
  <si>
    <t>USNMENT00531636</t>
  </si>
  <si>
    <t>ANTC43729</t>
  </si>
  <si>
    <t>ocarinae</t>
  </si>
  <si>
    <t>ANTC43821</t>
  </si>
  <si>
    <t>Jalisco</t>
  </si>
  <si>
    <t>1765m</t>
  </si>
  <si>
    <t>ANTC86</t>
  </si>
  <si>
    <t>skwarrae</t>
  </si>
  <si>
    <t>1440m</t>
  </si>
  <si>
    <t>CASENT0619615</t>
  </si>
  <si>
    <t>JTL7396</t>
  </si>
  <si>
    <t>bison_sp_nov</t>
  </si>
  <si>
    <t>pergandei group</t>
  </si>
  <si>
    <t>Madriz</t>
  </si>
  <si>
    <t>1260m</t>
  </si>
  <si>
    <t>CASENT0636947</t>
  </si>
  <si>
    <t>GUAT1F15 188</t>
  </si>
  <si>
    <t>200m</t>
  </si>
  <si>
    <t>JTLC000010340</t>
  </si>
  <si>
    <t>JTL6021-s</t>
  </si>
  <si>
    <t>El Progreso</t>
  </si>
  <si>
    <t>JTLC000010341</t>
  </si>
  <si>
    <t>CASENT0636946</t>
  </si>
  <si>
    <t>JTLC (MMPDNA#P212)</t>
  </si>
  <si>
    <t>ANTC43750</t>
  </si>
  <si>
    <t>CASENT0915984</t>
  </si>
  <si>
    <t>AW2082</t>
  </si>
  <si>
    <t>400m</t>
  </si>
  <si>
    <t>CASENT0619345</t>
  </si>
  <si>
    <t>UCDC (MMPDNA#P001)</t>
  </si>
  <si>
    <t>SPC4993</t>
  </si>
  <si>
    <t>pergandei</t>
  </si>
  <si>
    <t>1255m</t>
  </si>
  <si>
    <t>CASENT0758291 (top)</t>
  </si>
  <si>
    <t>ANTC43744</t>
  </si>
  <si>
    <t>Iowa</t>
  </si>
  <si>
    <t>225m</t>
  </si>
  <si>
    <t>SPC4959</t>
  </si>
  <si>
    <t>Missouri</t>
  </si>
  <si>
    <t>475m</t>
  </si>
  <si>
    <t>SPC4390</t>
  </si>
  <si>
    <t>Florida</t>
  </si>
  <si>
    <t>40m</t>
  </si>
  <si>
    <t>SPC5709</t>
  </si>
  <si>
    <t>1645m</t>
  </si>
  <si>
    <t>SPC5704</t>
  </si>
  <si>
    <t>CASENT0731541 (bottom)</t>
  </si>
  <si>
    <t>ANTC43740</t>
  </si>
  <si>
    <t>1490m</t>
  </si>
  <si>
    <t>CASENT0758229 (bottom)</t>
  </si>
  <si>
    <t>CASENT0758292 (top)</t>
  </si>
  <si>
    <t>ANTC43745</t>
  </si>
  <si>
    <t>Georgia</t>
  </si>
  <si>
    <t>CASENT0758293</t>
  </si>
  <si>
    <t>ANTC43746</t>
  </si>
  <si>
    <t>Arkansas</t>
  </si>
  <si>
    <t>USNMENT00529209</t>
  </si>
  <si>
    <t>ANTC43748</t>
  </si>
  <si>
    <t>Mississippi</t>
  </si>
  <si>
    <t>80m</t>
  </si>
  <si>
    <t>SPC4663</t>
  </si>
  <si>
    <t>215m</t>
  </si>
  <si>
    <t>CASENT0758261</t>
  </si>
  <si>
    <t>ANTC43042</t>
  </si>
  <si>
    <t>North Carolina</t>
  </si>
  <si>
    <t>150m</t>
  </si>
  <si>
    <t>CASENT0758356 (top)</t>
  </si>
  <si>
    <t>PSW7197-2</t>
  </si>
  <si>
    <t>CASENT0915983 (top)</t>
  </si>
  <si>
    <t>PSW3785-6</t>
  </si>
  <si>
    <t>CASENT0731541 (top)</t>
  </si>
  <si>
    <t>CASENT0758308 (top)</t>
  </si>
  <si>
    <t>ANTC43741</t>
  </si>
  <si>
    <t>Illinois</t>
  </si>
  <si>
    <t>CASENT0758313</t>
  </si>
  <si>
    <t>ANTC43743</t>
  </si>
  <si>
    <t>New Mexico</t>
  </si>
  <si>
    <t>1234m</t>
  </si>
  <si>
    <t>CASENT0758291 (bottom)</t>
  </si>
  <si>
    <t>CASENT0758292 (middle)</t>
  </si>
  <si>
    <t>USNMENT00529210 (top)</t>
  </si>
  <si>
    <t>USNMENT00921851 (bottom)</t>
  </si>
  <si>
    <t>USNMENT00921856</t>
  </si>
  <si>
    <t>ANTC43749</t>
  </si>
  <si>
    <t>USNMENT00922508</t>
  </si>
  <si>
    <t>ANTC43747</t>
  </si>
  <si>
    <t>DC</t>
  </si>
  <si>
    <t>USNMENT00532783</t>
  </si>
  <si>
    <t>USNM (lectotype)</t>
  </si>
  <si>
    <t>ANTC43709</t>
  </si>
  <si>
    <t>goniops</t>
  </si>
  <si>
    <t>goniops group</t>
  </si>
  <si>
    <t>Campeche</t>
  </si>
  <si>
    <t>10m</t>
  </si>
  <si>
    <t>CASENT0758363</t>
  </si>
  <si>
    <t>ANTC43710</t>
  </si>
  <si>
    <t>USNMENT00529517</t>
  </si>
  <si>
    <t>ANTC43711</t>
  </si>
  <si>
    <t>huehuetenangoi</t>
  </si>
  <si>
    <t>CASENT0611679</t>
  </si>
  <si>
    <t>MGB1338</t>
  </si>
  <si>
    <t>ixili</t>
  </si>
  <si>
    <t>600m</t>
  </si>
  <si>
    <t>CASENT0611665</t>
  </si>
  <si>
    <t>JTL6795-s</t>
  </si>
  <si>
    <t>CASENT0611669</t>
  </si>
  <si>
    <t>CASENT0611673</t>
  </si>
  <si>
    <t>CASENT0611678</t>
  </si>
  <si>
    <t>LACMENT323191 (top)</t>
  </si>
  <si>
    <t>ANTC43712</t>
  </si>
  <si>
    <t>LACM (paratype)</t>
  </si>
  <si>
    <t>ANTC43713</t>
  </si>
  <si>
    <t>MCZC (paratype)</t>
  </si>
  <si>
    <t>CASENT0732589</t>
  </si>
  <si>
    <t>UCDC (MMPDNA#P031)</t>
  </si>
  <si>
    <t>USNMENT00529550 (top)</t>
  </si>
  <si>
    <t>ANTC43714</t>
  </si>
  <si>
    <t>USNM (holotype)</t>
  </si>
  <si>
    <t>CASENT0758364 (top)</t>
  </si>
  <si>
    <t>SF20968 46-5352</t>
  </si>
  <si>
    <t>USNM (paratype)</t>
  </si>
  <si>
    <t>JTLC000009871</t>
  </si>
  <si>
    <t>JTL6022-s</t>
  </si>
  <si>
    <t>achii_sp_nov</t>
  </si>
  <si>
    <t>460m</t>
  </si>
  <si>
    <t>JTLC000009876</t>
  </si>
  <si>
    <t>JTLC000009906</t>
  </si>
  <si>
    <t>CASENT0758686</t>
  </si>
  <si>
    <t>MB1314</t>
  </si>
  <si>
    <t>JTLC (MMPDNA#P184)</t>
  </si>
  <si>
    <t>Chiquimula</t>
  </si>
  <si>
    <t>CASENT0915976 (top)</t>
  </si>
  <si>
    <t>PSW15097-14</t>
  </si>
  <si>
    <t>1480m</t>
  </si>
  <si>
    <t>CASENT0600922</t>
  </si>
  <si>
    <t>MGB626</t>
  </si>
  <si>
    <t>UCDC (MMPDNA#P080)</t>
  </si>
  <si>
    <t>LACMENT323429 (bottom)</t>
  </si>
  <si>
    <t>RRS1968-8</t>
  </si>
  <si>
    <t>clandestinus_sp_nov</t>
  </si>
  <si>
    <t>clandestinus group</t>
  </si>
  <si>
    <t>LACMENT323429 (middle)</t>
  </si>
  <si>
    <t>LACMENT323429 (top)</t>
  </si>
  <si>
    <t>LACMENT323430 (bottom)</t>
  </si>
  <si>
    <t xml:space="preserve">RRS1968-8 </t>
  </si>
  <si>
    <t>LACMENT323430 (middle)</t>
  </si>
  <si>
    <t>LACMENT323430 (top)</t>
  </si>
  <si>
    <t>CASENT0619604</t>
  </si>
  <si>
    <t>JTL7384-s</t>
  </si>
  <si>
    <t>1415m</t>
  </si>
  <si>
    <t>CASENT0632988</t>
  </si>
  <si>
    <t>MBI304</t>
  </si>
  <si>
    <t>xincai_sp_nov</t>
  </si>
  <si>
    <t>JTLC (MMPDNA#P204)</t>
  </si>
  <si>
    <t>Santa Rosa</t>
  </si>
  <si>
    <t>1462m</t>
  </si>
  <si>
    <t>CASENT0632983</t>
  </si>
  <si>
    <t>MBI302</t>
  </si>
  <si>
    <t>1469m</t>
  </si>
  <si>
    <t>ANTC43069</t>
  </si>
  <si>
    <t>augusti</t>
  </si>
  <si>
    <t>ANTC36515</t>
  </si>
  <si>
    <t>leucacanthus</t>
  </si>
  <si>
    <t>Guerrero</t>
  </si>
  <si>
    <t>LACMENT323192 (bottom)</t>
  </si>
  <si>
    <t>ANTC43715</t>
  </si>
  <si>
    <t>LACMENT323192 (top)</t>
  </si>
  <si>
    <t>CASENT0916001 (bottom)</t>
  </si>
  <si>
    <t>PSW15573</t>
  </si>
  <si>
    <t>leucacanthoides_sp_nov</t>
  </si>
  <si>
    <t>20m</t>
  </si>
  <si>
    <t>CASENT0916001 (middle)</t>
  </si>
  <si>
    <t>CASENT0916001 (top)</t>
  </si>
  <si>
    <t>CASENT0732606</t>
  </si>
  <si>
    <t>CASENT0756102 (bottom)</t>
  </si>
  <si>
    <t>CASENT0756102 (top)</t>
  </si>
  <si>
    <t>CASENT0758708</t>
  </si>
  <si>
    <t>CASENT0740646</t>
  </si>
  <si>
    <t>ANTC29707</t>
  </si>
  <si>
    <t>aureus_sp_nov</t>
  </si>
  <si>
    <t>500m</t>
  </si>
  <si>
    <t>CASENT0619363</t>
  </si>
  <si>
    <t>JTL7420-s</t>
  </si>
  <si>
    <t>Estelí</t>
  </si>
  <si>
    <t>870m</t>
  </si>
  <si>
    <t>CASENT0756095</t>
  </si>
  <si>
    <t>JKW-2012-262</t>
  </si>
  <si>
    <t>San Salvador</t>
  </si>
  <si>
    <t>845m</t>
  </si>
  <si>
    <t>CASENT0619364</t>
  </si>
  <si>
    <t>UCDC (MMPDNA#P006)</t>
  </si>
  <si>
    <t>Esteli</t>
  </si>
  <si>
    <t>LACMENT323464 (top)</t>
  </si>
  <si>
    <t>LRC2003-17</t>
  </si>
  <si>
    <t>casanovai_sp_nov</t>
  </si>
  <si>
    <t>Puebla</t>
  </si>
  <si>
    <t>LACMENT323460</t>
  </si>
  <si>
    <t>ANTC43716</t>
  </si>
  <si>
    <t>1880m</t>
  </si>
  <si>
    <t>LACMENT323461</t>
  </si>
  <si>
    <t>ANTC43718</t>
  </si>
  <si>
    <t>LACMENT323462</t>
  </si>
  <si>
    <t>ANTC43717</t>
  </si>
  <si>
    <t>LACMENT323463</t>
  </si>
  <si>
    <t>LACMENT323464 (bottom)</t>
  </si>
  <si>
    <t>LACMENT323464 (middle)</t>
  </si>
  <si>
    <t>LACMENT323465 (bottom)</t>
  </si>
  <si>
    <t>LACMENT323465 (middle)</t>
  </si>
  <si>
    <t>LACMENT323465 (top)</t>
  </si>
  <si>
    <t>CASENT0756192 (bottom)</t>
  </si>
  <si>
    <t>RA53</t>
  </si>
  <si>
    <t>pilicornis_sp_nov</t>
  </si>
  <si>
    <t>CASENT0756192 (top)</t>
  </si>
  <si>
    <t>CASENT0756194 (bottom)</t>
  </si>
  <si>
    <t>AMB242</t>
  </si>
  <si>
    <t>CASENT0756194 (middle)</t>
  </si>
  <si>
    <t>CASENT0756194 (top)</t>
  </si>
  <si>
    <t>CASENT0756844</t>
  </si>
  <si>
    <t>MMP02493</t>
  </si>
  <si>
    <t>politus</t>
  </si>
  <si>
    <t>ANTC43755</t>
  </si>
  <si>
    <t>685m</t>
  </si>
  <si>
    <t>CASENT0756845</t>
  </si>
  <si>
    <t>CASENT0756846</t>
  </si>
  <si>
    <t>USNMENT00528925 (bottom)</t>
  </si>
  <si>
    <t>ANTC7696</t>
  </si>
  <si>
    <t>945m</t>
  </si>
  <si>
    <t>USNMENT00528925 (middle)</t>
  </si>
  <si>
    <t>USNMENT00528925 (top)</t>
  </si>
  <si>
    <t>Z333/SK</t>
  </si>
  <si>
    <t>subditivus</t>
  </si>
  <si>
    <t>CASENT0756100 (top)</t>
  </si>
  <si>
    <t>PSW7940</t>
  </si>
  <si>
    <t>Magdalena</t>
  </si>
  <si>
    <t>Colombia</t>
  </si>
  <si>
    <t>CASENT0915978 (bottom)</t>
  </si>
  <si>
    <t>PSW7185</t>
  </si>
  <si>
    <t>45m</t>
  </si>
  <si>
    <t>LACMENT141164 (top)</t>
  </si>
  <si>
    <t>JTL0845</t>
  </si>
  <si>
    <t>JTLC (MMPDNA#P225)</t>
  </si>
  <si>
    <t>ANTC43790</t>
  </si>
  <si>
    <t>1600m</t>
  </si>
  <si>
    <t>CASENT0915978 (top)</t>
  </si>
  <si>
    <t>CASENT0619366</t>
  </si>
  <si>
    <t>JTL7421-s</t>
  </si>
  <si>
    <t>CASENT0619367</t>
  </si>
  <si>
    <t>LACMENT141164 (bottom)</t>
  </si>
  <si>
    <t>LACMENT323178 (top)</t>
  </si>
  <si>
    <t>NAW775</t>
  </si>
  <si>
    <t>1735m</t>
  </si>
  <si>
    <t>LACMENT323229</t>
  </si>
  <si>
    <t>ANTC43779</t>
  </si>
  <si>
    <t>Nayarit</t>
  </si>
  <si>
    <t>LACMENT323231 (top)</t>
  </si>
  <si>
    <t>ANTC43781</t>
  </si>
  <si>
    <t>LACMENT323234 (top)</t>
  </si>
  <si>
    <t>ANTC43784</t>
  </si>
  <si>
    <t>Nuevo León</t>
  </si>
  <si>
    <t>ANTC43786</t>
  </si>
  <si>
    <t>ANTC43787</t>
  </si>
  <si>
    <t>CASENT0758337 (top)</t>
  </si>
  <si>
    <t>ANTC43794</t>
  </si>
  <si>
    <t>Guanacaste</t>
  </si>
  <si>
    <t>CASENT0758322 (top)</t>
  </si>
  <si>
    <t>PSW3234</t>
  </si>
  <si>
    <t>CASENT0609888</t>
  </si>
  <si>
    <t>Go-A-08-2-04</t>
  </si>
  <si>
    <t>UCDC (MMPDNA#P059)</t>
  </si>
  <si>
    <t>100m</t>
  </si>
  <si>
    <t>CASENT0758702</t>
  </si>
  <si>
    <t>UCDC (MMPDNA#P208)</t>
  </si>
  <si>
    <t>CASENT0758297</t>
  </si>
  <si>
    <t>ANTC43807</t>
  </si>
  <si>
    <t>UNAM (MMPDNA#P231)</t>
  </si>
  <si>
    <t>135m</t>
  </si>
  <si>
    <t>ANTC43066</t>
  </si>
  <si>
    <t>androsanus</t>
  </si>
  <si>
    <t>The Bahamas</t>
  </si>
  <si>
    <t>Bahamas</t>
  </si>
  <si>
    <t>CASENT0758350 (bottom)</t>
  </si>
  <si>
    <t>ANTC42943</t>
  </si>
  <si>
    <t>Exuma Cays</t>
  </si>
  <si>
    <t>CASENT0758350 (middle)</t>
  </si>
  <si>
    <t>CASENT0758350 (top)</t>
  </si>
  <si>
    <t>CASENT0915979 (bottom)</t>
  </si>
  <si>
    <t>CASENT0915979 (top)</t>
  </si>
  <si>
    <t>ANTC43728</t>
  </si>
  <si>
    <t>nigricans</t>
  </si>
  <si>
    <t>Matanzas</t>
  </si>
  <si>
    <t>Cuba</t>
  </si>
  <si>
    <t>CASENT0758264 (top)</t>
  </si>
  <si>
    <t>CASENT0758265 (top)</t>
  </si>
  <si>
    <t>CASENT0758857 (top)</t>
  </si>
  <si>
    <t>pastinifer</t>
  </si>
  <si>
    <t>MDC</t>
  </si>
  <si>
    <t>Berry Islands</t>
  </si>
  <si>
    <t>CASENT0758269</t>
  </si>
  <si>
    <t>ANTC43736</t>
  </si>
  <si>
    <t>CASENT0758857 (bottom)</t>
  </si>
  <si>
    <t>CASENT0758857 (second from bottom)</t>
  </si>
  <si>
    <t>CASENT0758857 (second from top)</t>
  </si>
  <si>
    <t>CASENT0915977 (bottom)</t>
  </si>
  <si>
    <t>ANTC4024</t>
  </si>
  <si>
    <t>Exuma</t>
  </si>
  <si>
    <t>CASENT0915977 (top)</t>
  </si>
  <si>
    <t>CASENT0106606</t>
  </si>
  <si>
    <t>CASENT0732596 (bottom)</t>
  </si>
  <si>
    <t>ANTC43047</t>
  </si>
  <si>
    <t>CASENT0732596 (top)</t>
  </si>
  <si>
    <t>CASENT0758267 (bottom)</t>
  </si>
  <si>
    <t>ANTC43733</t>
  </si>
  <si>
    <t>CASENT0758267 (middle)</t>
  </si>
  <si>
    <t>CASENT0758268</t>
  </si>
  <si>
    <t>CASENT0756085</t>
  </si>
  <si>
    <t>ANTC43737</t>
  </si>
  <si>
    <t>rutabulafer_sp_nov</t>
  </si>
  <si>
    <t>Bimini</t>
  </si>
  <si>
    <t>CASENT0758230 (middle)</t>
  </si>
  <si>
    <t>ANTC43735</t>
  </si>
  <si>
    <t>Cienfuegos</t>
  </si>
  <si>
    <t>70m</t>
  </si>
  <si>
    <t>CASENT0756086</t>
  </si>
  <si>
    <t>CASENT0758230 (top)</t>
  </si>
  <si>
    <t>ANTC43730</t>
  </si>
  <si>
    <t>ANTC43731</t>
  </si>
  <si>
    <t>CASENT0758266 (middle)</t>
  </si>
  <si>
    <t>ANTC43734</t>
  </si>
  <si>
    <t>CASENT0758266 (top)</t>
  </si>
  <si>
    <t>CASENT0758267 (top)</t>
  </si>
  <si>
    <t>CASENT0758270</t>
  </si>
  <si>
    <t>CASENT0758271</t>
  </si>
  <si>
    <t>CASENT0758272</t>
  </si>
  <si>
    <t>CASENT0758273</t>
  </si>
  <si>
    <t>CASENT0758288 (bottom)</t>
  </si>
  <si>
    <t>CASENT0758288 (middle)</t>
  </si>
  <si>
    <t>CASENT0758288 (top)</t>
  </si>
  <si>
    <t>USNMENT00532012</t>
  </si>
  <si>
    <t>ANTC43762</t>
  </si>
  <si>
    <t>schwarzi</t>
  </si>
  <si>
    <t>Artemisa</t>
  </si>
  <si>
    <t>CASENT0756098</t>
  </si>
  <si>
    <t>ANTC43063</t>
  </si>
  <si>
    <t>albispinus</t>
  </si>
  <si>
    <t>Puerto Rico</t>
  </si>
  <si>
    <t>30m</t>
  </si>
  <si>
    <t>LACMENT323175 (bottom)</t>
  </si>
  <si>
    <t>ANTC43062</t>
  </si>
  <si>
    <t>60m</t>
  </si>
  <si>
    <t>JKW-2007-282</t>
  </si>
  <si>
    <t>LACMENT323171 (bottom)</t>
  </si>
  <si>
    <t>JAT516</t>
  </si>
  <si>
    <t>LACMENT323171 (middle)</t>
  </si>
  <si>
    <t>LACMENT323171 (top)</t>
  </si>
  <si>
    <t>LACMENT323172 (bottom)</t>
  </si>
  <si>
    <t>JAT109</t>
  </si>
  <si>
    <t>LACMENT323172 (middle)</t>
  </si>
  <si>
    <t>LACMENT323172 (top)</t>
  </si>
  <si>
    <t>LACMENT323173</t>
  </si>
  <si>
    <t>JAT252</t>
  </si>
  <si>
    <t>LACMENT323174 (bottom)</t>
  </si>
  <si>
    <t>JAT51</t>
  </si>
  <si>
    <t>LACMENT323174 (middle)</t>
  </si>
  <si>
    <t>LACMENT323174 (top)</t>
  </si>
  <si>
    <t>LACMENT323175 (top)</t>
  </si>
  <si>
    <t>CASENT0758358 (bottom)</t>
  </si>
  <si>
    <t>ANTC43064</t>
  </si>
  <si>
    <t>CASENT0758358 (middle)</t>
  </si>
  <si>
    <t>CASENT0758358 (top)</t>
  </si>
  <si>
    <t>CASENT0758359</t>
  </si>
  <si>
    <t>ANTC43065</t>
  </si>
  <si>
    <t>LACMENT323241</t>
  </si>
  <si>
    <t>ANTC43813</t>
  </si>
  <si>
    <t>LACMENT323242</t>
  </si>
  <si>
    <t>LACMENT323246</t>
  </si>
  <si>
    <t>ANTC43816</t>
  </si>
  <si>
    <t>LACMENT323244 (bottom)</t>
  </si>
  <si>
    <t>ANTC43814</t>
  </si>
  <si>
    <t>50m</t>
  </si>
  <si>
    <t>LACMENT323245 (bottom)</t>
  </si>
  <si>
    <t>ANTC43815</t>
  </si>
  <si>
    <t>LACMENT002311 (bottom)</t>
  </si>
  <si>
    <t>JTL3493-s</t>
  </si>
  <si>
    <t>LACMENT002311 (top)</t>
  </si>
  <si>
    <t>LACMENT002310</t>
  </si>
  <si>
    <t>LACMENT323243</t>
  </si>
  <si>
    <t>RRS98-239</t>
  </si>
  <si>
    <t>LACMENT323244 (middle)</t>
  </si>
  <si>
    <t>LACMENT323244 (top)</t>
  </si>
  <si>
    <t>LACMENT323245 (middle)</t>
  </si>
  <si>
    <t>LACMENT323245 (top)</t>
  </si>
  <si>
    <t>LACMENT323247 (bottom)</t>
  </si>
  <si>
    <t>ANTC43817</t>
  </si>
  <si>
    <t>LACMENT323247 (second from bottom)</t>
  </si>
  <si>
    <t>LACMENT323247 (second from top)</t>
  </si>
  <si>
    <t>LACMENT323247 (top)</t>
  </si>
  <si>
    <t>DL03803</t>
  </si>
  <si>
    <t>bahoruco_sp_nov</t>
  </si>
  <si>
    <t>Pedernales</t>
  </si>
  <si>
    <t>Dominican Republic</t>
  </si>
  <si>
    <t>2025m</t>
  </si>
  <si>
    <t>CASENT0758678</t>
  </si>
  <si>
    <t>DL03802</t>
  </si>
  <si>
    <t>CASENT0758816</t>
  </si>
  <si>
    <t>CASENT0758817</t>
  </si>
  <si>
    <t>CASENT0758813 (top)</t>
  </si>
  <si>
    <t>ANTC43878</t>
  </si>
  <si>
    <t>wilsoni_sp_nov</t>
  </si>
  <si>
    <t>La Vega</t>
  </si>
  <si>
    <t>SPCDR-53</t>
  </si>
  <si>
    <t>CASENT0758813 (second from top)</t>
  </si>
  <si>
    <t>LRD031203-8</t>
  </si>
  <si>
    <t>LRD031203-4</t>
  </si>
  <si>
    <t>CASENT0758820</t>
  </si>
  <si>
    <t>SPCDR-51</t>
  </si>
  <si>
    <t>CASENT0758821</t>
  </si>
  <si>
    <t>SPCDR-57</t>
  </si>
  <si>
    <t>CASENT0758670</t>
  </si>
  <si>
    <t>SPCDR-48</t>
  </si>
  <si>
    <t>DL03387</t>
  </si>
  <si>
    <t>laricrus_sp_nov</t>
  </si>
  <si>
    <t>DL03388</t>
  </si>
  <si>
    <t>ANTC43702</t>
  </si>
  <si>
    <t>194m</t>
  </si>
  <si>
    <t>ANTC43701</t>
  </si>
  <si>
    <t>94m</t>
  </si>
  <si>
    <t>CASENT0733974</t>
  </si>
  <si>
    <t>125m</t>
  </si>
  <si>
    <t>CASENT0758263</t>
  </si>
  <si>
    <t>DL03474</t>
  </si>
  <si>
    <t>agavicola_sp_nov</t>
  </si>
  <si>
    <t>DL03479:001</t>
  </si>
  <si>
    <t>DL03475:001</t>
  </si>
  <si>
    <t>DL03479:003</t>
  </si>
  <si>
    <t>CASENT0758360</t>
  </si>
  <si>
    <t>ANTC43703</t>
  </si>
  <si>
    <t>Barahona</t>
  </si>
  <si>
    <t>120m</t>
  </si>
  <si>
    <t>DL03479:002</t>
  </si>
  <si>
    <t>DL03501</t>
  </si>
  <si>
    <t>balaclava_sp_nov</t>
  </si>
  <si>
    <t>DL03477:004</t>
  </si>
  <si>
    <t>DL03383</t>
  </si>
  <si>
    <t>DL03411</t>
  </si>
  <si>
    <t>DL03433</t>
  </si>
  <si>
    <t>CASENT0756153</t>
  </si>
  <si>
    <t>ANTC43704</t>
  </si>
  <si>
    <t>flavidulus</t>
  </si>
  <si>
    <t>Ouest</t>
  </si>
  <si>
    <t>Haiti</t>
  </si>
  <si>
    <t>CASENT0758361 (left)</t>
  </si>
  <si>
    <t>CASENT0758361 (right)</t>
  </si>
  <si>
    <t>CASENT0758362</t>
  </si>
  <si>
    <t>CASENT0756156</t>
  </si>
  <si>
    <t>SPCDR-152</t>
  </si>
  <si>
    <t>harlequina_sp_nov</t>
  </si>
  <si>
    <t>La Altagracia</t>
  </si>
  <si>
    <t>CASENT0758709</t>
  </si>
  <si>
    <t>CASENT0758825</t>
  </si>
  <si>
    <t>CASENT0758826</t>
  </si>
  <si>
    <t>CASENT0758827</t>
  </si>
  <si>
    <t>CASENT0756091</t>
  </si>
  <si>
    <t>SPCDR-151</t>
  </si>
  <si>
    <t>CASENT0758822</t>
  </si>
  <si>
    <t>CASENT0758823</t>
  </si>
  <si>
    <t>CASENT0758824</t>
  </si>
  <si>
    <t>DL03769</t>
  </si>
  <si>
    <t>ciferrii</t>
  </si>
  <si>
    <t>DL03412</t>
  </si>
  <si>
    <t>DL0398:002</t>
  </si>
  <si>
    <t>92m</t>
  </si>
  <si>
    <t>LACMENT323205</t>
  </si>
  <si>
    <t>JKW-2005-160</t>
  </si>
  <si>
    <t>magnabulla_sp_nov</t>
  </si>
  <si>
    <t>St. Croix</t>
  </si>
  <si>
    <t>United States Virgin Islands</t>
  </si>
  <si>
    <t>LACMENT323206</t>
  </si>
  <si>
    <t>JKW-2005-201</t>
  </si>
  <si>
    <t>CASENT0756093</t>
  </si>
  <si>
    <t>CASENT0758673</t>
  </si>
  <si>
    <t>CASENT0756094</t>
  </si>
  <si>
    <t>JKW-2007-483</t>
  </si>
  <si>
    <t>wettereri_sp_nov</t>
  </si>
  <si>
    <t>Barbuda</t>
  </si>
  <si>
    <t>Antigua &amp; Barbuda</t>
  </si>
  <si>
    <t>CASENT0758818</t>
  </si>
  <si>
    <t>CASENT0758675</t>
  </si>
  <si>
    <t>CASENT0756096</t>
  </si>
  <si>
    <t>JKW-2010-154</t>
  </si>
  <si>
    <t>Providenciales</t>
  </si>
  <si>
    <t>Turks and Caicos Islands</t>
  </si>
  <si>
    <t>CASENT0758819</t>
  </si>
  <si>
    <t>CASENT0758672</t>
  </si>
  <si>
    <t>CASENT0916003</t>
  </si>
  <si>
    <t>ANTC42941</t>
  </si>
  <si>
    <t>Independencia</t>
  </si>
  <si>
    <t>43m</t>
  </si>
  <si>
    <t>CASENT0758330 (bottom)</t>
  </si>
  <si>
    <t>ANTC43699</t>
  </si>
  <si>
    <t>Cibao Norte</t>
  </si>
  <si>
    <t>CASENT0758330 (middle)</t>
  </si>
  <si>
    <t>CASENT0758828</t>
  </si>
  <si>
    <t>CASENT0758829</t>
  </si>
  <si>
    <t>CASENT0758830</t>
  </si>
  <si>
    <t>LACMENT323469</t>
  </si>
  <si>
    <t>ANTC43075</t>
  </si>
  <si>
    <t>hippolytus_sp_nov</t>
  </si>
  <si>
    <t>Camaguey</t>
  </si>
  <si>
    <t>LACMENT323203 (bottom)</t>
  </si>
  <si>
    <t>RRS02-209</t>
  </si>
  <si>
    <t>pulchellus</t>
  </si>
  <si>
    <t>Guana Island</t>
  </si>
  <si>
    <t>British Virgin Islands</t>
  </si>
  <si>
    <t>LACMENT323203 (middle)</t>
  </si>
  <si>
    <t>LACMENT323203 (top)</t>
  </si>
  <si>
    <t>LACMENT323204 (middle)</t>
  </si>
  <si>
    <t>RRS02-228</t>
  </si>
  <si>
    <t>LACMENT323204 (top)</t>
  </si>
  <si>
    <t>LACMENT323204(bottom)</t>
  </si>
  <si>
    <t>LACMENT323207</t>
  </si>
  <si>
    <t>JKW-2005-321</t>
  </si>
  <si>
    <t>St. John</t>
  </si>
  <si>
    <t>LACMENT323208 (bottom)</t>
  </si>
  <si>
    <t>RRS02-210</t>
  </si>
  <si>
    <t>LACMENT323208 (middle)</t>
  </si>
  <si>
    <t>LACMENT323208 (top)</t>
  </si>
  <si>
    <t>CASENT0915980 (bottom)</t>
  </si>
  <si>
    <t>PSW14441-1</t>
  </si>
  <si>
    <t>terricola</t>
  </si>
  <si>
    <t>Guantanamo</t>
  </si>
  <si>
    <t>CASENT0915980 (top)</t>
  </si>
  <si>
    <t>CASENT0712509</t>
  </si>
  <si>
    <t>PSW14453-6</t>
  </si>
  <si>
    <t>CASENT0758300 (bottom)</t>
  </si>
  <si>
    <t>CASENT0758300 (middle)</t>
  </si>
  <si>
    <t>CASENT0758300 (top)</t>
  </si>
  <si>
    <t>CASENT0758707</t>
  </si>
  <si>
    <t>USNMENT00532116 (bottom)</t>
  </si>
  <si>
    <t>ANTC43809</t>
  </si>
  <si>
    <t>USNMENT00532116 (middle)</t>
  </si>
  <si>
    <t>USNMENT00532116 (top, right)</t>
  </si>
  <si>
    <t>USNMENT00922870 (top, right)</t>
  </si>
  <si>
    <t>USNMENT00922871 (bottom)</t>
  </si>
  <si>
    <t>USNMENT00922871 (top, left)</t>
  </si>
  <si>
    <t>USNMENT00922871 (top, right)</t>
  </si>
  <si>
    <t>CASENT0758351 (bottom)</t>
  </si>
  <si>
    <t>ANTC43808</t>
  </si>
  <si>
    <t>torrei</t>
  </si>
  <si>
    <t>CASENT0758351 (middle)</t>
  </si>
  <si>
    <t>CASENT0758351 (top)</t>
  </si>
  <si>
    <t>CASENT0758352 (bottom)</t>
  </si>
  <si>
    <t>CASENT0758352 (middle)</t>
  </si>
  <si>
    <t>CASENT0758352 (top)</t>
  </si>
  <si>
    <t>ANTC43818</t>
  </si>
  <si>
    <t>CASENT0758306</t>
  </si>
  <si>
    <t>ANTC43820</t>
  </si>
  <si>
    <t>ANTC43819</t>
  </si>
  <si>
    <t>Villa Clara</t>
  </si>
  <si>
    <t>CASENT0104776</t>
  </si>
  <si>
    <t>PSW5749A</t>
  </si>
  <si>
    <t>CASENT0733969</t>
  </si>
  <si>
    <t>CSM2216</t>
  </si>
  <si>
    <t>subspecies</t>
  </si>
  <si>
    <t>Medium</t>
  </si>
  <si>
    <t>DNANotes</t>
  </si>
  <si>
    <t>LocatedAt</t>
  </si>
  <si>
    <t>TypeStatus</t>
  </si>
  <si>
    <t>DeterminedBy</t>
  </si>
  <si>
    <t>DateDetermined</t>
  </si>
  <si>
    <t>CollectedBy</t>
  </si>
  <si>
    <t>DateCollectedStart</t>
  </si>
  <si>
    <t>DateCollectedEnd</t>
  </si>
  <si>
    <t>Method</t>
  </si>
  <si>
    <t>Habitat</t>
  </si>
  <si>
    <t>Microhabitat</t>
  </si>
  <si>
    <t>CollectionNotes</t>
  </si>
  <si>
    <t>LocalityName</t>
  </si>
  <si>
    <t>Adm2</t>
  </si>
  <si>
    <t>LocLatitude</t>
  </si>
  <si>
    <t>LocLongitude</t>
  </si>
  <si>
    <t>LatLonMaxError</t>
  </si>
  <si>
    <t>BiogeographicRegion</t>
  </si>
  <si>
    <t>LocalityNotes</t>
  </si>
  <si>
    <t>ElevationMaxError</t>
  </si>
  <si>
    <t>1w</t>
  </si>
  <si>
    <t>pin</t>
  </si>
  <si>
    <t>holotype of Temnothorax acuminatus</t>
  </si>
  <si>
    <t>M.M. Prebus</t>
  </si>
  <si>
    <t>J. Longino</t>
  </si>
  <si>
    <t>search</t>
  </si>
  <si>
    <t>mesophyl forest</t>
  </si>
  <si>
    <t>ex bark crevice in treefall</t>
  </si>
  <si>
    <t>NOTEBY J. Longino, NOTEDATE 19-May-08: Collecting in large treefall. Tree had been down long enough for leaves to be brown and curled but still attached to branches. Epiphyte clumps still intact. Myrmicine worker and queen found in bark crevices at top of tree.</t>
  </si>
  <si>
    <t>Custepec</t>
  </si>
  <si>
    <t>Neotropical</t>
  </si>
  <si>
    <t>paratype of Temnothorax acuminatus</t>
  </si>
  <si>
    <t>under epiphytes in treefall</t>
  </si>
  <si>
    <t>NOTEBY J. Longino, NOTEDATE 19-May-08: Collecting in large treefall. Tree had been down long enough for leaves to be brown and curled but still attached to branches. Epiphyte clumps still intact. Under epiphytes.</t>
  </si>
  <si>
    <t>CASENT0869118</t>
  </si>
  <si>
    <t>foragers</t>
  </si>
  <si>
    <t>MMPDNA#P003</t>
  </si>
  <si>
    <t>D. J. Cox</t>
  </si>
  <si>
    <t>NOTEBY D. J. Cox, NOTEDATE 14-May-08: at a bait along trail on trail back from cerro bola</t>
  </si>
  <si>
    <t>Sierra Morena</t>
  </si>
  <si>
    <t>LLAMA</t>
  </si>
  <si>
    <t>MiniWinkler</t>
  </si>
  <si>
    <t>2º mesophil forest</t>
  </si>
  <si>
    <t>ex sifted leaf litter</t>
  </si>
  <si>
    <t>5km NNW Coapilla</t>
  </si>
  <si>
    <t>unknown</t>
  </si>
  <si>
    <t>NOTEBY LLAMA, NOTEDATE 25-May-08: LLAMA taxa (Formicidae, Curculionidae, Diptera, Hymenoptera, Hemiptera, Myriapoda/Arachnida, Staphylinidae, other Coleoptera) extracted; July 2008, Ecosur.</t>
  </si>
  <si>
    <t>MMPDNA#P291</t>
  </si>
  <si>
    <t>holotype of Temnothorax tuxtlanus</t>
  </si>
  <si>
    <t>ADMAC</t>
  </si>
  <si>
    <t>mini Winkler</t>
  </si>
  <si>
    <t>montane wet forest</t>
  </si>
  <si>
    <t>Ruiz Cortínez, 12 km NE San Andrés Tuxtla</t>
  </si>
  <si>
    <t>JTLC000007447</t>
  </si>
  <si>
    <t>acutispinosus group</t>
  </si>
  <si>
    <t>holotype of Temnothorax acutispinosus</t>
  </si>
  <si>
    <t>JTLC000007448</t>
  </si>
  <si>
    <t>paratype of Temnothorax acutispinosus</t>
  </si>
  <si>
    <t>JTLC000007449</t>
  </si>
  <si>
    <t>ECOSCE</t>
  </si>
  <si>
    <t>CASENT0869149</t>
  </si>
  <si>
    <t>CASENT0869150</t>
  </si>
  <si>
    <t>UNAM</t>
  </si>
  <si>
    <t>CASENT0869151</t>
  </si>
  <si>
    <t>CASENT0869152</t>
  </si>
  <si>
    <t>FSCA</t>
  </si>
  <si>
    <t>CASENT0869153</t>
  </si>
  <si>
    <t>UVGC</t>
  </si>
  <si>
    <t>CASENT0869154</t>
  </si>
  <si>
    <t>AMNH</t>
  </si>
  <si>
    <t>CASENT0869155</t>
  </si>
  <si>
    <t>CASENT0869156</t>
  </si>
  <si>
    <t>CASENT0869119</t>
  </si>
  <si>
    <t>MMPDNA#P060</t>
  </si>
  <si>
    <t>D.J. Cox</t>
  </si>
  <si>
    <t>3km ESE Custepec</t>
  </si>
  <si>
    <t>CCDB-10156 F06; MMPDNA#P002</t>
  </si>
  <si>
    <t>Beating</t>
  </si>
  <si>
    <t>disturbed pine-oak forest</t>
  </si>
  <si>
    <t>beating vegetation</t>
  </si>
  <si>
    <t>9km E Comayagua</t>
  </si>
  <si>
    <t>CCDB-10072 A04; MMPDNA#P213</t>
  </si>
  <si>
    <t>holotype of Temnothorax altinodus</t>
  </si>
  <si>
    <t>mesophyll forest</t>
  </si>
  <si>
    <t>NOTEBY LLAMA, NOTEDATE 1-Jun-10: 45 min session; sample taken at Guanales camp</t>
  </si>
  <si>
    <t>PN Cusuco</t>
  </si>
  <si>
    <t>MCZENT00561746</t>
  </si>
  <si>
    <t>2w</t>
  </si>
  <si>
    <t>paralectotypes of Leptothorax annexus</t>
  </si>
  <si>
    <t>C. Baroni-Urbani</t>
  </si>
  <si>
    <t>E. Skwarra</t>
  </si>
  <si>
    <t>Tillandsia circinnata</t>
  </si>
  <si>
    <t>Cuernavaca</t>
  </si>
  <si>
    <t>8km</t>
  </si>
  <si>
    <t>coordinates, elevation, and errors estimated from label data</t>
  </si>
  <si>
    <t>MCZENT00561747</t>
  </si>
  <si>
    <t>lectotype of Leptothorax annexus (bottom) paralectotype of Leptothorax annexus (top)</t>
  </si>
  <si>
    <t>MMPDNA#P106</t>
  </si>
  <si>
    <t>paratype of Temnothoarx arbustus</t>
  </si>
  <si>
    <t>R.A. Johnson</t>
  </si>
  <si>
    <t>hand collecting</t>
  </si>
  <si>
    <t>dry forest</t>
  </si>
  <si>
    <t>2" dead branch Bursera</t>
  </si>
  <si>
    <t>dry forest with Bursera, Jatropha, Quercus, Pachycereus, organpipe</t>
  </si>
  <si>
    <t>14km NE Hwy 19 turnoff to Presa Santa Inez</t>
  </si>
  <si>
    <t>Nearctic</t>
  </si>
  <si>
    <t>holotype of Temnothoarx arbustus</t>
  </si>
  <si>
    <t>CASENT0869068</t>
  </si>
  <si>
    <t>14.0 km NE Hwy 19 turnoff to Presa Santa Inez</t>
  </si>
  <si>
    <t>384m</t>
  </si>
  <si>
    <t>CASENT0869069</t>
  </si>
  <si>
    <t>SIBR</t>
  </si>
  <si>
    <t>CASENT0758290</t>
  </si>
  <si>
    <t>3w</t>
  </si>
  <si>
    <t>paratypes of Temnothorax balnearius</t>
  </si>
  <si>
    <t>E.L. Sleeper</t>
  </si>
  <si>
    <t>ex Agave stalk</t>
  </si>
  <si>
    <t>El Charro</t>
  </si>
  <si>
    <t>LACMENT323198</t>
  </si>
  <si>
    <t>MMPDNA#P335 (bottom)</t>
  </si>
  <si>
    <t>LACMENT323199</t>
  </si>
  <si>
    <t>MMPDNA#P152 (bottom)</t>
  </si>
  <si>
    <t>holotype of Temnothorax balnearius (top) paratype of Temnothorax balnearius (middle and bottom)</t>
  </si>
  <si>
    <t>CASENT0104939</t>
  </si>
  <si>
    <t>MMPDNA#P176 (bottom)</t>
  </si>
  <si>
    <t>paratypes of Temnothorax obtusigaster</t>
  </si>
  <si>
    <t>Quercus oblongifolia</t>
  </si>
  <si>
    <t>high dead branch (1")</t>
  </si>
  <si>
    <t>1/4 mi S San Francisco</t>
  </si>
  <si>
    <t>CASENT0758654</t>
  </si>
  <si>
    <t>holotype of Temnothorax obtusigaster (bottom) paratype of Temnothorax obtusigaster (top)</t>
  </si>
  <si>
    <t>LACMENT323250</t>
  </si>
  <si>
    <t>E.M. Fisher &amp; E.L. Sleeper</t>
  </si>
  <si>
    <t>17mi SW Loreto</t>
  </si>
  <si>
    <t>LACMENT323251</t>
  </si>
  <si>
    <t>MCZENT00561743</t>
  </si>
  <si>
    <t>CASENT0869070</t>
  </si>
  <si>
    <t>CASENT0869071</t>
  </si>
  <si>
    <t>CASENT0869072</t>
  </si>
  <si>
    <t>CASENT0869073</t>
  </si>
  <si>
    <t>CASENT0869074</t>
  </si>
  <si>
    <t>CASENT0869075</t>
  </si>
  <si>
    <t>CASENT0869076</t>
  </si>
  <si>
    <t>CASENT0869077</t>
  </si>
  <si>
    <t>CASENT0869078</t>
  </si>
  <si>
    <t>CASENT0869079</t>
  </si>
  <si>
    <t>CASENT0869080</t>
  </si>
  <si>
    <t>CASENT0869081</t>
  </si>
  <si>
    <t>CASENT0869082</t>
  </si>
  <si>
    <t>CASENT0869083</t>
  </si>
  <si>
    <t>CASENT0869084</t>
  </si>
  <si>
    <t>CASENT0869085</t>
  </si>
  <si>
    <t>CASENT0869086</t>
  </si>
  <si>
    <t>CASENT0869087</t>
  </si>
  <si>
    <t>CASENT0869088</t>
  </si>
  <si>
    <t>CASENT0869089</t>
  </si>
  <si>
    <t>CASENT0869090</t>
  </si>
  <si>
    <t>CASENT0869091</t>
  </si>
  <si>
    <t>CASENT0869092</t>
  </si>
  <si>
    <t>CASENT0869093</t>
  </si>
  <si>
    <t>CASENT0869094</t>
  </si>
  <si>
    <t>CASENT0869095</t>
  </si>
  <si>
    <t>CASENT0869096</t>
  </si>
  <si>
    <t>CASENT0869097</t>
  </si>
  <si>
    <t>CASENT0869098</t>
  </si>
  <si>
    <t>CASENT0869099</t>
  </si>
  <si>
    <t>CASENT0869100</t>
  </si>
  <si>
    <t>CASENT0869101</t>
  </si>
  <si>
    <t>CASENT0869102</t>
  </si>
  <si>
    <t>CASENT0869103</t>
  </si>
  <si>
    <t>CASENT0105865</t>
  </si>
  <si>
    <t>quarantine?</t>
  </si>
  <si>
    <t>nest in oak branch</t>
  </si>
  <si>
    <t>Ruby</t>
  </si>
  <si>
    <t>Santa Cruz</t>
  </si>
  <si>
    <t>CASENT0758296</t>
  </si>
  <si>
    <t>CASENT0758321</t>
  </si>
  <si>
    <t>MMPDNA#P336 (top)</t>
  </si>
  <si>
    <t>oak woodland</t>
  </si>
  <si>
    <t>2 in. dead branch Quercus grisea</t>
  </si>
  <si>
    <t>Pajarito Mtns., 1.2mi E Sycamore Canyon turnoff</t>
  </si>
  <si>
    <t>CASENT0869105</t>
  </si>
  <si>
    <t>CASENT0869106</t>
  </si>
  <si>
    <t>LACMENT323213</t>
  </si>
  <si>
    <t>W.S. Creighton</t>
  </si>
  <si>
    <t>in Q. emeryi</t>
  </si>
  <si>
    <t>Baboquivari Mountains</t>
  </si>
  <si>
    <t>Pima</t>
  </si>
  <si>
    <t>FMNHINS0000115818</t>
  </si>
  <si>
    <t>tc1357749059</t>
  </si>
  <si>
    <t>FMNH</t>
  </si>
  <si>
    <t>CASENT0869107</t>
  </si>
  <si>
    <t>LACMENT323214</t>
  </si>
  <si>
    <t>Forestry cabin, Baboquivari Mountains</t>
  </si>
  <si>
    <t>FMNHINS0000115823</t>
  </si>
  <si>
    <t>tc1357749101</t>
  </si>
  <si>
    <t>LACMENT323215</t>
  </si>
  <si>
    <t>Molino Canyon, Baboquivari Mountains</t>
  </si>
  <si>
    <t>LACMENT323216</t>
  </si>
  <si>
    <t>holotype of Temnothorax quercicola (middle) paratypes of Temnothorax quercicola (top and bottom)</t>
  </si>
  <si>
    <t>Brown Canyon</t>
  </si>
  <si>
    <t>CASENT0172599</t>
  </si>
  <si>
    <t>4w</t>
  </si>
  <si>
    <t>paratypes of Temnothorax quercicola</t>
  </si>
  <si>
    <t>FMNHINS0000115817</t>
  </si>
  <si>
    <t>W.S.Creighton245</t>
  </si>
  <si>
    <t>LACMENT323217</t>
  </si>
  <si>
    <t>2w, 1m</t>
  </si>
  <si>
    <t>FMNHINS0000115819</t>
  </si>
  <si>
    <t>tc1357749045</t>
  </si>
  <si>
    <t>MCZENT00561744</t>
  </si>
  <si>
    <t>in Q. emoryi</t>
  </si>
  <si>
    <t>forestry cabin Baboquivari Mts.</t>
  </si>
  <si>
    <t>coordinates estimated from label data</t>
  </si>
  <si>
    <t>FMNHINS0000115815</t>
  </si>
  <si>
    <t>tc1357749087</t>
  </si>
  <si>
    <t>CASENT0869108</t>
  </si>
  <si>
    <t>RAJ4559</t>
  </si>
  <si>
    <t>VanDevender, T.</t>
  </si>
  <si>
    <t>2010-6-15</t>
  </si>
  <si>
    <t>Mexican blue oak woodland, rocky mountainside</t>
  </si>
  <si>
    <t>Rancho San Fernando, E side Sierra de la Madera</t>
  </si>
  <si>
    <t>Sonora</t>
  </si>
  <si>
    <t>CASENT0869109</t>
  </si>
  <si>
    <t>CASENT0868466</t>
  </si>
  <si>
    <t>MMP03350</t>
  </si>
  <si>
    <t>grassland with scattered oaks</t>
  </si>
  <si>
    <t>ex dead limb of Quercus emoryi</t>
  </si>
  <si>
    <t>Molino Basin trailhead</t>
  </si>
  <si>
    <t>1330m</t>
  </si>
  <si>
    <t>3m</t>
  </si>
  <si>
    <t>CASENT0868467</t>
  </si>
  <si>
    <t>CASENT0868468</t>
  </si>
  <si>
    <t>MCZENT00021005</t>
  </si>
  <si>
    <t>augusti group</t>
  </si>
  <si>
    <t>lectotype Leptothorax petiolatus (top) paralectotype Leptothorax petiolatus (bottom)</t>
  </si>
  <si>
    <t>W.M. Wheeler</t>
  </si>
  <si>
    <t>in Tillandsia</t>
  </si>
  <si>
    <t>MCZENT00577105</t>
  </si>
  <si>
    <t>paralectotype Leptothorax petiolatus</t>
  </si>
  <si>
    <t>holotype of Temnothorax aureus</t>
  </si>
  <si>
    <t>tropical dry scrub</t>
  </si>
  <si>
    <t>strays</t>
  </si>
  <si>
    <t>16km N Estelí</t>
  </si>
  <si>
    <t>MMPDNA#P008</t>
  </si>
  <si>
    <t>paratype of Temnothorax aureus</t>
  </si>
  <si>
    <t>16km N Esteli</t>
  </si>
  <si>
    <t>CASENT0631217</t>
  </si>
  <si>
    <t>JKW-2012-161</t>
  </si>
  <si>
    <t>J.K. Wetterer</t>
  </si>
  <si>
    <t>forest</t>
  </si>
  <si>
    <t>Isla Tasajera; strays</t>
  </si>
  <si>
    <t>La Paz</t>
  </si>
  <si>
    <t>elevation estimated from coordinates</t>
  </si>
  <si>
    <t>CASENT0638812</t>
  </si>
  <si>
    <t>garden</t>
  </si>
  <si>
    <t>San Salvador; Jardín Botánico La Laguna</t>
  </si>
  <si>
    <t>D.Q. Cavagnaro &amp; M.E. Irwin</t>
  </si>
  <si>
    <t>Quetzaltepeque</t>
  </si>
  <si>
    <t>MMPDNA#P088</t>
  </si>
  <si>
    <t>paratype of Temnothorax leucacanthoides</t>
  </si>
  <si>
    <t>P.S. Ward</t>
  </si>
  <si>
    <t>littoral vegetation</t>
  </si>
  <si>
    <t>ex dead stem of Asteraceae</t>
  </si>
  <si>
    <t>6km W Puerto Angel</t>
  </si>
  <si>
    <t>Cerro Largo</t>
  </si>
  <si>
    <t>CASENT0756102</t>
  </si>
  <si>
    <t>holotype of Teemnothorax leucacanthoides (top) paratype of Temnothorax leucacanthoides (bottom)</t>
  </si>
  <si>
    <t>MMPDNA#P223</t>
  </si>
  <si>
    <t>CASENT0916001</t>
  </si>
  <si>
    <t>paratypes of Temnothorax leucacanthoides</t>
  </si>
  <si>
    <t>LACMENT323192</t>
  </si>
  <si>
    <t>MMPDNA#P368 (bottom)</t>
  </si>
  <si>
    <t>Baroni Urbani</t>
  </si>
  <si>
    <t>F. Bonet</t>
  </si>
  <si>
    <t>Acapulco</t>
  </si>
  <si>
    <t>coordinates and elevation estimated from label data</t>
  </si>
  <si>
    <t>MCZENT00032434</t>
  </si>
  <si>
    <t>holotype Leptothorax leucacanthus</t>
  </si>
  <si>
    <t>W.V. Hagen</t>
  </si>
  <si>
    <t>MCZENT00577108</t>
  </si>
  <si>
    <t>paratype Leptothorax leucacanthus</t>
  </si>
  <si>
    <t>MCZENT00577109</t>
  </si>
  <si>
    <t>CASENT0912957</t>
  </si>
  <si>
    <t>NHMB</t>
  </si>
  <si>
    <t>casanovai group</t>
  </si>
  <si>
    <t>paratype of Temnothorax casanovai</t>
  </si>
  <si>
    <t>L. Rios Casanova</t>
  </si>
  <si>
    <t>pitfall</t>
  </si>
  <si>
    <t>pitfall trap</t>
  </si>
  <si>
    <t>San Rafael Coxcatlan</t>
  </si>
  <si>
    <t>1250m</t>
  </si>
  <si>
    <t>holotype of Temnothorax casanovai</t>
  </si>
  <si>
    <t>LACMENT323464</t>
  </si>
  <si>
    <t>jardin botanico</t>
  </si>
  <si>
    <t>en rama de Pitahaya</t>
  </si>
  <si>
    <t>terraza deteriorada</t>
  </si>
  <si>
    <t>Zapotitlan de las Salinas; jardin botanico</t>
  </si>
  <si>
    <t>LACMENT323465</t>
  </si>
  <si>
    <t>MMPDNA#P342 (bottom)</t>
  </si>
  <si>
    <t>MMPDNA#P007</t>
  </si>
  <si>
    <t>baiting</t>
  </si>
  <si>
    <t>coffee farm</t>
  </si>
  <si>
    <t>at bait</t>
  </si>
  <si>
    <t>8km S Somoto</t>
  </si>
  <si>
    <t>LACMENT323429</t>
  </si>
  <si>
    <t>paratypes of Temnothorax clandestinus</t>
  </si>
  <si>
    <t>R.R. Snelling</t>
  </si>
  <si>
    <t>10 mi W Boca Chica</t>
  </si>
  <si>
    <t>Cameron</t>
  </si>
  <si>
    <t>LACMENT323430</t>
  </si>
  <si>
    <t>holotype of Temnothorax clandestinus (top) paratypes of Temnothorax clandestinus (middle and bottom)</t>
  </si>
  <si>
    <t>lectotype Macromischa fuscata</t>
  </si>
  <si>
    <t>W.M. Mann</t>
  </si>
  <si>
    <t>Antigua</t>
  </si>
  <si>
    <t>3km</t>
  </si>
  <si>
    <t>USNMENT00921897</t>
  </si>
  <si>
    <t>paralectotypes Macromischa fuscata</t>
  </si>
  <si>
    <t>MMPDNA#P398</t>
  </si>
  <si>
    <t>Small plateau at 1200m on Bajo Tigre trail.  Stray worker.</t>
  </si>
  <si>
    <t>NOTEBY J. Longino: Small plateau at 1200m on Bajo Tigre trail.  Stray worker.</t>
  </si>
  <si>
    <t>Bajo Tigre, Monteverde</t>
  </si>
  <si>
    <t>minutes</t>
  </si>
  <si>
    <t>MCZENT00581862</t>
  </si>
  <si>
    <t>MMPDNA#P773</t>
  </si>
  <si>
    <t>W.L.Brown</t>
  </si>
  <si>
    <t>ravine, cafetal, pines</t>
  </si>
  <si>
    <t>Boquerón to Quetzaltepeque</t>
  </si>
  <si>
    <t>coordinates and errors estimated from label data</t>
  </si>
  <si>
    <t>MMPDNA#P776</t>
  </si>
  <si>
    <t>San Francisco Quarantine</t>
  </si>
  <si>
    <t>ex Orchidaceae</t>
  </si>
  <si>
    <t>MMPDNA#P397</t>
  </si>
  <si>
    <t>hardwood forest</t>
  </si>
  <si>
    <t>NOTEBY LLAMA, NOTEDATE 12-Jun-09: 2¬º hardwood forest on a steep slope</t>
  </si>
  <si>
    <t>5km SE Antigua</t>
  </si>
  <si>
    <t>57m</t>
  </si>
  <si>
    <t>MMPDNA#P201</t>
  </si>
  <si>
    <t>cloud forest</t>
  </si>
  <si>
    <t>NOTEBY LLAMA, NOTEDATE 13-May-09: cloud forest: oak trees, tree ferns</t>
  </si>
  <si>
    <t>2km SE La Unión</t>
  </si>
  <si>
    <t>104m</t>
  </si>
  <si>
    <t>J. Rifkind, P. Gum</t>
  </si>
  <si>
    <t>Jutiapa (near Parque Nacional La Tigra)</t>
  </si>
  <si>
    <t>CCDB-10149 F09; MMPDNA#P774</t>
  </si>
  <si>
    <t>10km N Catacamas</t>
  </si>
  <si>
    <t>MMPDNA#P775</t>
  </si>
  <si>
    <t>pasture/pine forest edge</t>
  </si>
  <si>
    <t>ex dead stem</t>
  </si>
  <si>
    <t>NOTEBY J. Longino, NOTEDATE 5-May-10: Edge of pasture and strip of pines and understory broadleaf saplings; ex dead stem; polygyne.</t>
  </si>
  <si>
    <t>9km NNW La Union</t>
  </si>
  <si>
    <t>15m</t>
  </si>
  <si>
    <t>CASENT0625205</t>
  </si>
  <si>
    <t>montane rainforest</t>
  </si>
  <si>
    <t>ex dead twig of vine</t>
  </si>
  <si>
    <t>NOTEBY P.S. Ward, NOTEDATE 5-May-10: Primary montane rainforest with large trees and bamboo understory, along trail (Sendero Jaguar?) that joins Sendero Monte Escondido. GPS reading: 15.09957¬°N 86.73283¬°W. Extent: ¬± 7m (measurement error). different from PSW16337 26dq, 27w, 4m, eggs, larvae, wp, mp</t>
  </si>
  <si>
    <t>Parq. Nac. La Muralla</t>
  </si>
  <si>
    <t>7m</t>
  </si>
  <si>
    <t>CASENT0758794</t>
  </si>
  <si>
    <t>CASENT0758656</t>
  </si>
  <si>
    <t>CASENT0915981</t>
  </si>
  <si>
    <t>MMPDNA#P053</t>
  </si>
  <si>
    <t>B. Boudinot</t>
  </si>
  <si>
    <t>cloud forest w/pine</t>
  </si>
  <si>
    <t>NOTEBY LLAMA, NOTEDATE 5-May-10: Ali's pine forest</t>
  </si>
  <si>
    <t>PN La Muralla</t>
  </si>
  <si>
    <t>CASENT0916005</t>
  </si>
  <si>
    <t>mixed tropical/temp. mesic forest</t>
  </si>
  <si>
    <t>ex dead culm of sedge</t>
  </si>
  <si>
    <t>L. Pojoj, Lagos de Montebello</t>
  </si>
  <si>
    <t>MMPDNA#P200</t>
  </si>
  <si>
    <t>mixed tropical/temperate mesic forest</t>
  </si>
  <si>
    <t>ex dead twig</t>
  </si>
  <si>
    <t>Tziscao,Lagos de Montebello</t>
  </si>
  <si>
    <t>MMPDNA#P052</t>
  </si>
  <si>
    <t>J. Pillow</t>
  </si>
  <si>
    <t>NOTEBY LLAMA, NOTEDATE 20-May-11: Patch of cloud forest near transect 2.</t>
  </si>
  <si>
    <t>RN Datanlí El Diablo</t>
  </si>
  <si>
    <t>CASENT0629157</t>
  </si>
  <si>
    <t>Go-D-04-2-03</t>
  </si>
  <si>
    <t>beating</t>
  </si>
  <si>
    <t>NOTEBY LLAMA, NOTEDATE 20-May-11: Small patch of forest near ag clearing with beats.</t>
  </si>
  <si>
    <t>CASENT0629158</t>
  </si>
  <si>
    <t>CASENT0629161</t>
  </si>
  <si>
    <t>Go-D-04-3-02</t>
  </si>
  <si>
    <t>NOTEBY LLAMA, NOTEDATE 22-Jun-11: sorted at Zamorano. NOTEBY LLAMA, NOTEDATE 20-May-11: Forest in between cloud forest and montane wet forest. Matrix of forest and coffee. Sample taken along a small stream that is used as a water sources. Lots of tree ferns and some big trees. Closed canopy.</t>
  </si>
  <si>
    <t>1310m</t>
  </si>
  <si>
    <t>MMPDNA#P777</t>
  </si>
  <si>
    <t>NOTEBY LLAMA, NOTEDATE 25-May-11: Taken at beginning of transect 2.. NOTEBY LLAMA, NOTEDATE 22-Jun-11: sorted at Zamorano</t>
  </si>
  <si>
    <t>RN Cerro Kilambé</t>
  </si>
  <si>
    <t>CASENT0629307</t>
  </si>
  <si>
    <t>Wm-D-05-2-01</t>
  </si>
  <si>
    <t>maxiWinkler</t>
  </si>
  <si>
    <t>NOTEBY LLAMA, NOTEDATE 23-May-11: Extra litter from transect 2. 1 mesh bag, 3-day extraction.</t>
  </si>
  <si>
    <t>1400m</t>
  </si>
  <si>
    <t>MMPDNA#P085</t>
  </si>
  <si>
    <t>PN Cerro Saslaya</t>
  </si>
  <si>
    <t>MMPDNA#P399</t>
  </si>
  <si>
    <t>oak cloud forest</t>
  </si>
  <si>
    <t>NOTEBY LLAMA, NOTEDATE 22-Jun-11: sorted at Zamorano. NOTEBY LLAMA, NOTEDATE 30-May-11: Habitat more disturbed than near peak and transects.</t>
  </si>
  <si>
    <t>9km NW Jalapa</t>
  </si>
  <si>
    <t>CASENT0610696</t>
  </si>
  <si>
    <t>Go-B-08-4-04</t>
  </si>
  <si>
    <t>CASENT0610697</t>
  </si>
  <si>
    <t>CASENT0615616</t>
  </si>
  <si>
    <t>JTL7004</t>
  </si>
  <si>
    <t>forager on vegetation</t>
  </si>
  <si>
    <t>NOTEBY J. Longino, NOTEDATE 5-May-10: Edge of pasture and strip of pines and understory broadleaf saplings; forager on Palicourea sapling.</t>
  </si>
  <si>
    <t>CASENT0615618</t>
  </si>
  <si>
    <t>CASENT0615619</t>
  </si>
  <si>
    <t>CASENT0615620</t>
  </si>
  <si>
    <t>JTL688893</t>
  </si>
  <si>
    <t>ethanol</t>
  </si>
  <si>
    <t>JTL284774</t>
  </si>
  <si>
    <t>CASENT0616258</t>
  </si>
  <si>
    <t>Wm-C-02-1-05</t>
  </si>
  <si>
    <t>CCDB-10156 A03</t>
  </si>
  <si>
    <t>MaxiWinkler</t>
  </si>
  <si>
    <t>NOTEBY LLAMA, NOTEDATE 9-May-10: 4 mesh bags, 3-day extraction</t>
  </si>
  <si>
    <t>1560m</t>
  </si>
  <si>
    <t>JTL288113</t>
  </si>
  <si>
    <t>Go-C-01-1-01</t>
  </si>
  <si>
    <t>cloud forest edge</t>
  </si>
  <si>
    <t>NOTEBY LLAMA, NOTEDATE 4-May-10: Pizote trail and in clearing around visitor's center</t>
  </si>
  <si>
    <t>JTL288179</t>
  </si>
  <si>
    <t>JTL688876</t>
  </si>
  <si>
    <t>JTL709204</t>
  </si>
  <si>
    <t>Weirauch-H13L41</t>
  </si>
  <si>
    <t>C. Weirauch, J. Mottern, M. Forthman</t>
  </si>
  <si>
    <t>yellow pan trap</t>
  </si>
  <si>
    <t>La Muralla El Liquidambar</t>
  </si>
  <si>
    <t>JTL682334</t>
  </si>
  <si>
    <t>D. Brenes</t>
  </si>
  <si>
    <t>Sweeping</t>
  </si>
  <si>
    <t>Sobre Vegetacion</t>
  </si>
  <si>
    <t>16km SSE La Virgen</t>
  </si>
  <si>
    <t>minute</t>
  </si>
  <si>
    <t>INB0003659261</t>
  </si>
  <si>
    <t>MMPDNA#P202</t>
  </si>
  <si>
    <t>NOTEBY J. Longino, NOTEDATE 9-Feb-05: Temnothorax; cloud forest; Cecropia polyphlebia sapling in pasture; nest in one internode; queenrite; only about 5 workers found.</t>
  </si>
  <si>
    <t>10km NE Vara Blanca</t>
  </si>
  <si>
    <t>Vara Blanca</t>
  </si>
  <si>
    <t>1475m</t>
  </si>
  <si>
    <t>1 km</t>
  </si>
  <si>
    <t>INB0003659262</t>
  </si>
  <si>
    <t>?</t>
  </si>
  <si>
    <t>INB0003659263</t>
  </si>
  <si>
    <t>INB0003659286</t>
  </si>
  <si>
    <t>JTL5433</t>
  </si>
  <si>
    <t>NOTEBY J. Longino, NOTEDATE 10-Feb-05: Temnothorax; cloud forest; Cecropia polyphlebia sapling in pasture; nest in one internode of dead branch. Possibly same colony as next. [This and next both have a single dealate queen, so possibly different colonies.] [There is peculiar depigmentation in some workers. For example, head, all appendages including coxae, postpetiole and gaster black, mesosoma and petiole white.]</t>
  </si>
  <si>
    <t>INB0003659287</t>
  </si>
  <si>
    <t>INB0003659288</t>
  </si>
  <si>
    <t>CASENT0869134</t>
  </si>
  <si>
    <t>CASENT0869135</t>
  </si>
  <si>
    <t>CASENT0869136</t>
  </si>
  <si>
    <t>INB0003659289</t>
  </si>
  <si>
    <t>JTL5434</t>
  </si>
  <si>
    <t>INBIO</t>
  </si>
  <si>
    <t>paratype of Temnothorax nebliselva</t>
  </si>
  <si>
    <t>NOTEBY J. Longino, NOTEDATE 10-Feb-05: Temnothorax; cloud forest; Cecropia polyphlebia sapling in pasture; nest in three internodes of live stem; queenrite, monogynous. Possibly same colony as previous. [note that previous colln also with queen, so maybe separate colony.]</t>
  </si>
  <si>
    <t>CASENT0869137</t>
  </si>
  <si>
    <t>CASENT0869138</t>
  </si>
  <si>
    <t>CASENT0869139</t>
  </si>
  <si>
    <t>holotype of Temnothorax nebliselva</t>
  </si>
  <si>
    <t>CASENT0869161</t>
  </si>
  <si>
    <t>CASENT0869162</t>
  </si>
  <si>
    <t>CASENT0869163</t>
  </si>
  <si>
    <t>CASENT0869164</t>
  </si>
  <si>
    <t>CASENT0869165</t>
  </si>
  <si>
    <t>CASENT0869166</t>
  </si>
  <si>
    <t>CASENT0869167</t>
  </si>
  <si>
    <t>CASENT0869168</t>
  </si>
  <si>
    <t>CASENT0869169</t>
  </si>
  <si>
    <t>INB0003659384</t>
  </si>
  <si>
    <t>JTL5506</t>
  </si>
  <si>
    <t>NOTEBY J. Longino, NOTEDATE 11-Mar-05: Temnothorax; cloud forest; ex live stem Cecropia polyphlebia.</t>
  </si>
  <si>
    <t>CASENT0869140</t>
  </si>
  <si>
    <t>CASENT0869141</t>
  </si>
  <si>
    <t>CASENT0869142</t>
  </si>
  <si>
    <t>MMPDNA#P203</t>
  </si>
  <si>
    <t>Yanoviak &amp; Gering</t>
  </si>
  <si>
    <t>fogging</t>
  </si>
  <si>
    <t>ex relict tree in pasture</t>
  </si>
  <si>
    <t>Monteverde</t>
  </si>
  <si>
    <t>JTLC000002968</t>
  </si>
  <si>
    <t>LS2001-pasture-4-8</t>
  </si>
  <si>
    <t>JTLC000002969</t>
  </si>
  <si>
    <t>LS2001-primary-1-5</t>
  </si>
  <si>
    <t>primary cloud forest</t>
  </si>
  <si>
    <t>ex canopy tree</t>
  </si>
  <si>
    <t>JTLC000002970</t>
  </si>
  <si>
    <t>LS2001-primary-1-8</t>
  </si>
  <si>
    <t>JTLC000002971</t>
  </si>
  <si>
    <t>LS2001-pasture-4-3</t>
  </si>
  <si>
    <t>JTLC000002972</t>
  </si>
  <si>
    <t>LS2001-pasture-3-5</t>
  </si>
  <si>
    <t>JTLC000002973</t>
  </si>
  <si>
    <t>LS2001-pasture-3-9</t>
  </si>
  <si>
    <t>JTLC000002974</t>
  </si>
  <si>
    <t>JTLC000002975</t>
  </si>
  <si>
    <t>LS2001-pasture-3-8</t>
  </si>
  <si>
    <t>JTLC000002976</t>
  </si>
  <si>
    <t>JTLC000002977</t>
  </si>
  <si>
    <t>JTLC000002978</t>
  </si>
  <si>
    <t>LS2001-pasture-1-3</t>
  </si>
  <si>
    <t>JTLC000002979</t>
  </si>
  <si>
    <t>LS2001-pasture-4-2</t>
  </si>
  <si>
    <t>JTLC000002980</t>
  </si>
  <si>
    <t>LS2001-pasture-1-10</t>
  </si>
  <si>
    <t>JTLC000002981</t>
  </si>
  <si>
    <t>JTLC000002982</t>
  </si>
  <si>
    <t>LS2001-pasture-4-7</t>
  </si>
  <si>
    <t>JTLC000002983</t>
  </si>
  <si>
    <t>LS2001-pasture-4-4</t>
  </si>
  <si>
    <t>JTLC000002984</t>
  </si>
  <si>
    <t>JTLC000002985</t>
  </si>
  <si>
    <t>JTLC000002986</t>
  </si>
  <si>
    <t>LS2001-pasture-4-5</t>
  </si>
  <si>
    <t>JTLC000002987</t>
  </si>
  <si>
    <t>JTLC000002988</t>
  </si>
  <si>
    <t>JTLC000002989</t>
  </si>
  <si>
    <t>JTLC000002990</t>
  </si>
  <si>
    <t>LS2001-primary-2-5</t>
  </si>
  <si>
    <t>JTLC000002991</t>
  </si>
  <si>
    <t>LS2001-pasture-1-7</t>
  </si>
  <si>
    <t>JTLC000002992</t>
  </si>
  <si>
    <t>LS2001-pasture-1-1</t>
  </si>
  <si>
    <t>JTLC000002993</t>
  </si>
  <si>
    <t>LS2001-pasture-1-2</t>
  </si>
  <si>
    <t>JTLC000002994</t>
  </si>
  <si>
    <t>LS2001-pasture-2-10</t>
  </si>
  <si>
    <t>JTLC000002995</t>
  </si>
  <si>
    <t>LS2001-pasture-2-1</t>
  </si>
  <si>
    <t>holotype Leptothorax ocarinae</t>
  </si>
  <si>
    <t>on orchid</t>
  </si>
  <si>
    <t>at Nogales, AZ</t>
  </si>
  <si>
    <t>MCZENT00581861</t>
  </si>
  <si>
    <t>E.S. Ross</t>
  </si>
  <si>
    <t>17mi S of Mazamitla</t>
  </si>
  <si>
    <t>1km</t>
  </si>
  <si>
    <t>MCZENT00016358</t>
  </si>
  <si>
    <t>ANTC43774</t>
  </si>
  <si>
    <t>lectotype Macromischa skwarrae</t>
  </si>
  <si>
    <t>MCZENT00577117</t>
  </si>
  <si>
    <t>paralectotype Macromischa skwarrae</t>
  </si>
  <si>
    <t>MMPDNA#P080</t>
  </si>
  <si>
    <t>paratype Temnothorax achii</t>
  </si>
  <si>
    <t>M.G. Branstetter</t>
  </si>
  <si>
    <t>3.7km SW Morazán</t>
  </si>
  <si>
    <t>MMPDNA#P184</t>
  </si>
  <si>
    <t>M. Barrios</t>
  </si>
  <si>
    <t>Maxi Winkler</t>
  </si>
  <si>
    <t>2nd growth oak cloud forest</t>
  </si>
  <si>
    <t>15km W Chiquimula</t>
  </si>
  <si>
    <t>CASENT0915976</t>
  </si>
  <si>
    <t>sifted litter (leaf mold, rotten wood)</t>
  </si>
  <si>
    <t>1km SSW La Cumbre</t>
  </si>
  <si>
    <t>Winkler</t>
  </si>
  <si>
    <t>tropical dry forest</t>
  </si>
  <si>
    <t>NOTEBY J. Longino, NOTEDATE 7-Jul-07: Winkler sample in small dry forest patch; driven to Schuster house, 3 mesh sacks hung by 9pm. Sample taken off at 5am next morning. 8hr extraction.</t>
  </si>
  <si>
    <t>holotype Temnothorax achii</t>
  </si>
  <si>
    <t>CASENT0869159</t>
  </si>
  <si>
    <t>CASENT0869160</t>
  </si>
  <si>
    <t>Jackson</t>
  </si>
  <si>
    <t>200km</t>
  </si>
  <si>
    <t>MCZENT00032436</t>
  </si>
  <si>
    <t>holotype of Leptothorax goniops (top) paratype of Leptothorax goniops (bottom)</t>
  </si>
  <si>
    <t>E.O. Wilson</t>
  </si>
  <si>
    <t>2nd growth thorn forest</t>
  </si>
  <si>
    <t>10km E Campeche</t>
  </si>
  <si>
    <t>holotype of Leptothorax huehuetenangoi</t>
  </si>
  <si>
    <t>Odontoglossum bictoniense</t>
  </si>
  <si>
    <t>SF 20724 46-5347</t>
  </si>
  <si>
    <t>San de Jose</t>
  </si>
  <si>
    <t>USNMENT00529550</t>
  </si>
  <si>
    <t>holotype of Leptothorax ixili</t>
  </si>
  <si>
    <t>Oncidium sp.</t>
  </si>
  <si>
    <t>SF 20968 46-5352</t>
  </si>
  <si>
    <t>CASENT0758364</t>
  </si>
  <si>
    <t>paratypes of Leptothorax ixili</t>
  </si>
  <si>
    <t>quarantine</t>
  </si>
  <si>
    <t>Oneidum sp.</t>
  </si>
  <si>
    <t>LACMENT323191</t>
  </si>
  <si>
    <t>paratypes of Temnothorax ixili</t>
  </si>
  <si>
    <t>C. Baroni Urbani</t>
  </si>
  <si>
    <t>Oncidium</t>
  </si>
  <si>
    <t>MCZENT00581829</t>
  </si>
  <si>
    <t>ex Oneidium sp.</t>
  </si>
  <si>
    <t>stream gully in dry scrub</t>
  </si>
  <si>
    <t>7.5km NE Teculután</t>
  </si>
  <si>
    <t>C. Beza</t>
  </si>
  <si>
    <t>tropical thorn scrub</t>
  </si>
  <si>
    <t>16km SW Teculután</t>
  </si>
  <si>
    <t>MMPDNA#P031</t>
  </si>
  <si>
    <t>holotype of Temnothorax xincai</t>
  </si>
  <si>
    <t>M. Barrios &amp; M. Bustamante</t>
  </si>
  <si>
    <t>pine forest</t>
  </si>
  <si>
    <t>Volcán Tecuamburro</t>
  </si>
  <si>
    <t>CASENT0869157</t>
  </si>
  <si>
    <t>paratype of Temnothorax xincai</t>
  </si>
  <si>
    <t>CASENT0869158</t>
  </si>
  <si>
    <t>CASENT0633331</t>
  </si>
  <si>
    <t>RSA2014-035</t>
  </si>
  <si>
    <t>androsanus_nr</t>
  </si>
  <si>
    <t>pastinifer group</t>
  </si>
  <si>
    <t>R.S. Anderson, F. Cala</t>
  </si>
  <si>
    <t>dry deciduous scrub forest</t>
  </si>
  <si>
    <t>Barrancas</t>
  </si>
  <si>
    <t>Santiago de Cuba</t>
  </si>
  <si>
    <t>163m</t>
  </si>
  <si>
    <t>MCZENT00021003</t>
  </si>
  <si>
    <t>lectotype Macromischa androsana (bottom) paralectotypes Macromischa androsana (top, middle top, middle bottom)</t>
  </si>
  <si>
    <t>under dead palmetto leaves</t>
  </si>
  <si>
    <t>Crawl Creek</t>
  </si>
  <si>
    <t>Central Andros</t>
  </si>
  <si>
    <t>100km</t>
  </si>
  <si>
    <t>CASENT0758350</t>
  </si>
  <si>
    <t>MMPDNA#P211</t>
  </si>
  <si>
    <t>L. Morrison</t>
  </si>
  <si>
    <t>leaf litter</t>
  </si>
  <si>
    <t>Staniel Key</t>
  </si>
  <si>
    <t>1.8km</t>
  </si>
  <si>
    <t>CASENT0915979</t>
  </si>
  <si>
    <t>MMPDNA#P357</t>
  </si>
  <si>
    <t>CASENT0914182</t>
  </si>
  <si>
    <t xml:space="preserve">ANTC27925 </t>
  </si>
  <si>
    <t>NHMUK</t>
  </si>
  <si>
    <t>L. Armas</t>
  </si>
  <si>
    <t>Cayo Caguama, Jardines da la Reina</t>
  </si>
  <si>
    <t>Camagüey</t>
  </si>
  <si>
    <t>Coordinates from Google Maps, Cayo Caguama</t>
  </si>
  <si>
    <t>MCZENT00577110</t>
  </si>
  <si>
    <t>paralectotypes of Macromischa melanocephala</t>
  </si>
  <si>
    <t>J.G.Meyers</t>
  </si>
  <si>
    <t>nest in dead twig of Swietenia mahagoni on ground</t>
  </si>
  <si>
    <t>Hacienda Jiqui, Ensenada de Cochinos</t>
  </si>
  <si>
    <t>13km</t>
  </si>
  <si>
    <t>MCZENT00577111</t>
  </si>
  <si>
    <t>lectotype of Macromischa melanocephala (middle) paralectotypes of Macromischa melanocephala (top and bottom)</t>
  </si>
  <si>
    <t>MCZENT00577112</t>
  </si>
  <si>
    <t>MCZENT00577113</t>
  </si>
  <si>
    <t>MCZENT00577114</t>
  </si>
  <si>
    <t>MCZENT00016365</t>
  </si>
  <si>
    <t>CASENT0758264</t>
  </si>
  <si>
    <t>CASENT0758265</t>
  </si>
  <si>
    <t>MMPDNA#P337 (top)</t>
  </si>
  <si>
    <t>CASENT0904718</t>
  </si>
  <si>
    <t>ANTC24694</t>
  </si>
  <si>
    <t>MSNG</t>
  </si>
  <si>
    <t>lectotype of Macromischa pastinifera</t>
  </si>
  <si>
    <t>Pergande</t>
  </si>
  <si>
    <t>Bahama Isola</t>
  </si>
  <si>
    <t>CASENT0908986</t>
  </si>
  <si>
    <t>ANTC31417</t>
  </si>
  <si>
    <t>MHNG</t>
  </si>
  <si>
    <t>holotype of Macromischa lucayensis</t>
  </si>
  <si>
    <t>Schmitt</t>
  </si>
  <si>
    <t>Haiti, Bahamas</t>
  </si>
  <si>
    <t>CASENT0758857</t>
  </si>
  <si>
    <t xml:space="preserve">ANTC43874 </t>
  </si>
  <si>
    <t>MMPDNA#P787</t>
  </si>
  <si>
    <t>ABS</t>
  </si>
  <si>
    <t>J. Mangold</t>
  </si>
  <si>
    <t>in wood</t>
  </si>
  <si>
    <t>site 37</t>
  </si>
  <si>
    <t>Great Harbour Cay, Bamboo Cay</t>
  </si>
  <si>
    <t>CASENT0758858</t>
  </si>
  <si>
    <t>CASENT0758859</t>
  </si>
  <si>
    <t>CASENT0758860</t>
  </si>
  <si>
    <t>CASENT0758861</t>
  </si>
  <si>
    <t>CASENT0758862</t>
  </si>
  <si>
    <t>CASENT0732596</t>
  </si>
  <si>
    <t>MMPDNA#P075</t>
  </si>
  <si>
    <t>J. Plovia-Scott</t>
  </si>
  <si>
    <t>ground forager</t>
  </si>
  <si>
    <t>2km SE Georgetown</t>
  </si>
  <si>
    <t>CASENT0915977</t>
  </si>
  <si>
    <t>CASENT0758267</t>
  </si>
  <si>
    <t>mixed pin: pastinifer (top specimen), rutabulafer_sp_nov (bottom specimens)</t>
  </si>
  <si>
    <t>Fresh Creek</t>
  </si>
  <si>
    <t>Andros Isl.</t>
  </si>
  <si>
    <t>North Andros</t>
  </si>
  <si>
    <t>Wickham?</t>
  </si>
  <si>
    <t>Water Cay</t>
  </si>
  <si>
    <t>West Grand Bahama</t>
  </si>
  <si>
    <t>1.6km</t>
  </si>
  <si>
    <t>CASENT0901798</t>
  </si>
  <si>
    <t>ANTC21220</t>
  </si>
  <si>
    <t>paratype of Leptothorax pastoris</t>
  </si>
  <si>
    <t>I. Garcia</t>
  </si>
  <si>
    <t>Siboney</t>
  </si>
  <si>
    <t>CASENT0758266</t>
  </si>
  <si>
    <t>holotype of Temnothorax rutabulafer (middle) paratypes of Temnothorax rutabulafer (top and bottom)</t>
  </si>
  <si>
    <t>Soledad</t>
  </si>
  <si>
    <t>20km</t>
  </si>
  <si>
    <t>CASENT0758230</t>
  </si>
  <si>
    <t>MMPDNA#P789</t>
  </si>
  <si>
    <t>paratypes of Temnothorax rutabulafer</t>
  </si>
  <si>
    <t>CASENT0758277</t>
  </si>
  <si>
    <t>CASENT0758278</t>
  </si>
  <si>
    <t>CASENT0758279</t>
  </si>
  <si>
    <t>CASENT0758286</t>
  </si>
  <si>
    <t>CASENT0758287</t>
  </si>
  <si>
    <t>CASENT0758288</t>
  </si>
  <si>
    <t>CASENT0758289</t>
  </si>
  <si>
    <t>CASENT0758280</t>
  </si>
  <si>
    <t>CASENT0758281</t>
  </si>
  <si>
    <t>CASENT0758282</t>
  </si>
  <si>
    <t>CASENT0758283</t>
  </si>
  <si>
    <t>CASENT0758284</t>
  </si>
  <si>
    <t>CASENT0758285</t>
  </si>
  <si>
    <t>MCZENT00581833</t>
  </si>
  <si>
    <t>CASENT0758274</t>
  </si>
  <si>
    <t>C. Cazier &amp; P. Vaurie</t>
  </si>
  <si>
    <t>South Bimini Isl.</t>
  </si>
  <si>
    <t>3.2km</t>
  </si>
  <si>
    <t>CASENT0758275</t>
  </si>
  <si>
    <t>1m</t>
  </si>
  <si>
    <t>MMPDNA#P788</t>
  </si>
  <si>
    <t>CASENT0758276</t>
  </si>
  <si>
    <t>MCZENT00581832</t>
  </si>
  <si>
    <t>Andros Island</t>
  </si>
  <si>
    <t>CASENT0869170</t>
  </si>
  <si>
    <t>CASENT0758831</t>
  </si>
  <si>
    <t>ANTC43837</t>
  </si>
  <si>
    <t>MMPDNA#P334</t>
  </si>
  <si>
    <t>M. Deyrup &amp; L. Davis</t>
  </si>
  <si>
    <t>dense unburned coppice</t>
  </si>
  <si>
    <t>nest in 2cm twig on ground</t>
  </si>
  <si>
    <t>site B</t>
  </si>
  <si>
    <t>north of Stafford Creek bridge, west side of road, rocky hill in from road</t>
  </si>
  <si>
    <t>CASENT0758832</t>
  </si>
  <si>
    <t>5w</t>
  </si>
  <si>
    <t>CASENT0758833</t>
  </si>
  <si>
    <t>CASENT0758834</t>
  </si>
  <si>
    <t>CASENT0758835</t>
  </si>
  <si>
    <t>CASENT0758836</t>
  </si>
  <si>
    <t>CASENT0758837</t>
  </si>
  <si>
    <t>CASENT0758838</t>
  </si>
  <si>
    <t>CASENT0758839</t>
  </si>
  <si>
    <t>CASENT0758840</t>
  </si>
  <si>
    <t>CASENT0758841</t>
  </si>
  <si>
    <t>CASENT0758842</t>
  </si>
  <si>
    <t>CASENT0758843</t>
  </si>
  <si>
    <t>CASENT0758844</t>
  </si>
  <si>
    <t>CASENT0758845</t>
  </si>
  <si>
    <t>CASENT0758846</t>
  </si>
  <si>
    <t>CASENT0758847</t>
  </si>
  <si>
    <t>ANTC46156</t>
  </si>
  <si>
    <t>roadside coppice</t>
  </si>
  <si>
    <t>in small branch on ground</t>
  </si>
  <si>
    <t>1 mi. N. of Forfar</t>
  </si>
  <si>
    <t>CASENT0758848</t>
  </si>
  <si>
    <t>CASENT0758849</t>
  </si>
  <si>
    <t>CASENT0758850</t>
  </si>
  <si>
    <t>CASENT0758851</t>
  </si>
  <si>
    <t>CASENT0758852</t>
  </si>
  <si>
    <t>CASENT0758853</t>
  </si>
  <si>
    <t>ANTC46157</t>
  </si>
  <si>
    <t>CASENT0758854</t>
  </si>
  <si>
    <t>CASENT0758855</t>
  </si>
  <si>
    <t>CASENT0758856</t>
  </si>
  <si>
    <t>MCZENT00581834</t>
  </si>
  <si>
    <t>Berlese funnel</t>
  </si>
  <si>
    <t>Blanco's Woods</t>
  </si>
  <si>
    <t>Soledad L.V.</t>
  </si>
  <si>
    <t>MCZENT00581835</t>
  </si>
  <si>
    <t>MCZENT00581836</t>
  </si>
  <si>
    <t>ANTC43732</t>
  </si>
  <si>
    <t>CASENT0759978</t>
  </si>
  <si>
    <t>holotype of Macromischa schwarzi</t>
  </si>
  <si>
    <t>E.A. Schwarz</t>
  </si>
  <si>
    <t>Cayamas</t>
  </si>
  <si>
    <t>1.5km</t>
  </si>
  <si>
    <t>CASENT0756186</t>
  </si>
  <si>
    <t>AMB245</t>
  </si>
  <si>
    <t>pilicornis group</t>
  </si>
  <si>
    <t>holotype of Temnothorax pilicornis (top) paratype of Temnothorax pilicornis (bottom)</t>
  </si>
  <si>
    <t>A.M. Boulton</t>
  </si>
  <si>
    <t>Isla Carmen S end</t>
  </si>
  <si>
    <t>CASENT0756185</t>
  </si>
  <si>
    <t>RA25</t>
  </si>
  <si>
    <t>R. Aalbu &amp; K. Brown</t>
  </si>
  <si>
    <t>oatmeal pitfall trap</t>
  </si>
  <si>
    <t>CASENT0756184</t>
  </si>
  <si>
    <t>RA24</t>
  </si>
  <si>
    <t>CASENT0756182</t>
  </si>
  <si>
    <t>RA12</t>
  </si>
  <si>
    <t>CASENT0756183</t>
  </si>
  <si>
    <t>RA15</t>
  </si>
  <si>
    <t>R. Aalbu</t>
  </si>
  <si>
    <t>CASENT0756196</t>
  </si>
  <si>
    <t>FS72</t>
  </si>
  <si>
    <t>F. Sanchez-Piñero</t>
  </si>
  <si>
    <t>Isla Ventana</t>
  </si>
  <si>
    <t>Baja California</t>
  </si>
  <si>
    <t>CASENT0756187</t>
  </si>
  <si>
    <t>RA32</t>
  </si>
  <si>
    <t>Isla Danzante</t>
  </si>
  <si>
    <t>CASENT0756188</t>
  </si>
  <si>
    <t>RA34</t>
  </si>
  <si>
    <t>CASENT0756189</t>
  </si>
  <si>
    <t>RA39</t>
  </si>
  <si>
    <t>CASENT0756190</t>
  </si>
  <si>
    <t>AMB244</t>
  </si>
  <si>
    <t>Isla Mestiza</t>
  </si>
  <si>
    <t>CASENT0756192</t>
  </si>
  <si>
    <t>CASENT0756191</t>
  </si>
  <si>
    <t>RA48</t>
  </si>
  <si>
    <t>CASENT0756194</t>
  </si>
  <si>
    <t>MMPDNA#P179</t>
  </si>
  <si>
    <t>Isla Pardo</t>
  </si>
  <si>
    <t>CASENT0756193</t>
  </si>
  <si>
    <t>RA54</t>
  </si>
  <si>
    <t>CASENT0756195</t>
  </si>
  <si>
    <t>RA68</t>
  </si>
  <si>
    <t>Isla Tijeras</t>
  </si>
  <si>
    <t>GUAT1F15188</t>
  </si>
  <si>
    <t>holotype of Temnothorax bison</t>
  </si>
  <si>
    <t>Z. Falin</t>
  </si>
  <si>
    <t>flight intercept trap</t>
  </si>
  <si>
    <t>dry thorn scrub forest</t>
  </si>
  <si>
    <t>Zacapa, finca nr. Univ. Landivar campus</t>
  </si>
  <si>
    <t>paratype of Temnothorax bison</t>
  </si>
  <si>
    <t>scrubby xeric vegetation</t>
  </si>
  <si>
    <t>on ground</t>
  </si>
  <si>
    <t>NOTEBY J. Longino, NOTEDATE 7-Jul-07: Strays from near paved road edge; open scrub and soft serpentine soil. Bank at edge of road looked like rock but easily crumbled.</t>
  </si>
  <si>
    <t>A.L. Wild</t>
  </si>
  <si>
    <t>5km W El Rancho</t>
  </si>
  <si>
    <t>MCZENT00541468</t>
  </si>
  <si>
    <t>J.E. Rawlins</t>
  </si>
  <si>
    <t>Yaxoquintela</t>
  </si>
  <si>
    <t>CCDB-11393 E04; MMPDNA#P001</t>
  </si>
  <si>
    <t>bait</t>
  </si>
  <si>
    <t>dry oak woodland</t>
  </si>
  <si>
    <t>USNMENT00922524</t>
  </si>
  <si>
    <t>lectotype of Leptothorax (Dichothorax) pergandei</t>
  </si>
  <si>
    <t>C. Emery</t>
  </si>
  <si>
    <t>"9.10"</t>
  </si>
  <si>
    <t>Washington</t>
  </si>
  <si>
    <t>District of Columbia</t>
  </si>
  <si>
    <t>9km</t>
  </si>
  <si>
    <t>paralectotype of Temnothorax (Dichothorax) pergandei</t>
  </si>
  <si>
    <t>USNMENT00922509</t>
  </si>
  <si>
    <t>USNMENT00922515</t>
  </si>
  <si>
    <t>USNMENT00922517</t>
  </si>
  <si>
    <t>USNMENT00922518</t>
  </si>
  <si>
    <t>USNMENT00922510</t>
  </si>
  <si>
    <t>USNMENT00922511</t>
  </si>
  <si>
    <t>USNMENT00922522</t>
  </si>
  <si>
    <t>USNMENT00922523</t>
  </si>
  <si>
    <t>USNMENT00922525</t>
  </si>
  <si>
    <t>CASENT0904767</t>
  </si>
  <si>
    <t>ANTC25267</t>
  </si>
  <si>
    <t>USNMENT00921850</t>
  </si>
  <si>
    <t>lectotype of Leptothorax (Dichothorax) pergandei flavus</t>
  </si>
  <si>
    <t>M.R. Smith</t>
  </si>
  <si>
    <t>Adaton</t>
  </si>
  <si>
    <t>Oktibbeha</t>
  </si>
  <si>
    <t>paralectotypes of Leptothorax (Dichothorax) pergandei flavus</t>
  </si>
  <si>
    <t>USNMENT00529210</t>
  </si>
  <si>
    <t>USNMENT00921849</t>
  </si>
  <si>
    <t>USNMENT00921851</t>
  </si>
  <si>
    <t>USNMENT00921852</t>
  </si>
  <si>
    <t>USNMENT00532780</t>
  </si>
  <si>
    <t>lectotype of Leptothorax (Dichothorax) floridanus</t>
  </si>
  <si>
    <t>W.Mackay</t>
  </si>
  <si>
    <t>1882-07-18</t>
  </si>
  <si>
    <t>Ft. George</t>
  </si>
  <si>
    <t>Escambia</t>
  </si>
  <si>
    <t>paralectotype of Leptothorax (Dichothorax) floridanus</t>
  </si>
  <si>
    <t>USNMENT00921857</t>
  </si>
  <si>
    <t>CASENT0904768</t>
  </si>
  <si>
    <t>ANTC25268</t>
  </si>
  <si>
    <t>USNMENT00529639</t>
  </si>
  <si>
    <t>USNM62913</t>
  </si>
  <si>
    <t>lectotype of Temnothorax (Dichothorax) manni (top) paralectotype of Temnothorax (Dichothorax) manni (middle and bottom)</t>
  </si>
  <si>
    <t>Wesson</t>
  </si>
  <si>
    <t>clayey, sunbaked, sparsely vegetated soil</t>
  </si>
  <si>
    <t>Nashville</t>
  </si>
  <si>
    <t>Davidson</t>
  </si>
  <si>
    <t>Tennessee</t>
  </si>
  <si>
    <t>130m</t>
  </si>
  <si>
    <t>CASENT0608344</t>
  </si>
  <si>
    <t>05llaTna311</t>
  </si>
  <si>
    <t>MMPDNA#P324</t>
  </si>
  <si>
    <t>P. Hernández</t>
  </si>
  <si>
    <t>xerophyl scrub</t>
  </si>
  <si>
    <t>1.8km NE Tezontepec</t>
  </si>
  <si>
    <t>Hidalgo</t>
  </si>
  <si>
    <t>1990m</t>
  </si>
  <si>
    <t>CASENT0608345</t>
  </si>
  <si>
    <t>MCZENT00583595</t>
  </si>
  <si>
    <t>1m, 1w</t>
  </si>
  <si>
    <t>S.P. Cover</t>
  </si>
  <si>
    <t>overgrazed desert</t>
  </si>
  <si>
    <t>bare hole in Hilaria patch</t>
  </si>
  <si>
    <t>scattered Ephedra, Mesquite and Acacia. Fine sand w/clay</t>
  </si>
  <si>
    <t>1/2 mi S jct. Rt. 533 on State Line Rd.</t>
  </si>
  <si>
    <t>Cochise</t>
  </si>
  <si>
    <t>CASENT0758667</t>
  </si>
  <si>
    <t>SPC6341</t>
  </si>
  <si>
    <t>MMPDNA#P156</t>
  </si>
  <si>
    <t>oak-juniper woodland</t>
  </si>
  <si>
    <t>nest at base of grass clump</t>
  </si>
  <si>
    <t>Large grassy gap in Juniper-Quercus grisea woodland to 20' tall on rocky S-facing slope. Cryptic nest at base of grass clump, weakly marked by 1" diam. fine gravel pile. Coarse sandy soil. Nest seems to be &lt;4" deep. Mod. grassy veg.</t>
  </si>
  <si>
    <t>Chiricahua Mtns. Cave Creek Canyon. 0.4 mi N of Southwestern Research Station</t>
  </si>
  <si>
    <t>CASENT0731541</t>
  </si>
  <si>
    <t>MMPDNA#P784</t>
  </si>
  <si>
    <t>S.L. Heydon</t>
  </si>
  <si>
    <t>sweeping</t>
  </si>
  <si>
    <t>desert</t>
  </si>
  <si>
    <t>roadside</t>
  </si>
  <si>
    <t>Sonoita</t>
  </si>
  <si>
    <t>D.E. Read</t>
  </si>
  <si>
    <t>Hotsprings</t>
  </si>
  <si>
    <t>Garland</t>
  </si>
  <si>
    <t>5km</t>
  </si>
  <si>
    <t>MCZENT00583597</t>
  </si>
  <si>
    <t>Quercus alba, Q. falcata, Ulmus alata, Shortleaf pine 60' tall on gentle slope</t>
  </si>
  <si>
    <t>rotten branch on litter surface in shade</t>
  </si>
  <si>
    <t>Ouachita Mtns. 1.5 mi NW Jct. Rt. 27N on Rt. 270 (in Mt. Ida)</t>
  </si>
  <si>
    <t>Montgomery</t>
  </si>
  <si>
    <t>MCZENT00583598</t>
  </si>
  <si>
    <t>MMPDNA#P341</t>
  </si>
  <si>
    <t>MCZENT00583599</t>
  </si>
  <si>
    <t>open longleaf pine-Turkey oak sandhill forest</t>
  </si>
  <si>
    <t>rotten pine stub 2 in diam. in open, sparsely grassy area. Pure sand</t>
  </si>
  <si>
    <t>to 50' tall forest</t>
  </si>
  <si>
    <t>Citrus Wildlife Management Area. 5.3 mi W Jct. Rt. 41 on Rt. 44, 0.3 mi S Jct. Rt. 44 on sand rd.</t>
  </si>
  <si>
    <t>Citrus</t>
  </si>
  <si>
    <t>CASENT0758668</t>
  </si>
  <si>
    <t>SPC8411</t>
  </si>
  <si>
    <t>MMPDNA#P157</t>
  </si>
  <si>
    <t>pine-oak forest</t>
  </si>
  <si>
    <t>nest in rotten stick in leaf litter</t>
  </si>
  <si>
    <t>Nest in small rotten stick buried in litter in shade of oak clump. Pure sand. Southern Ridge Sandhill: Dense Slash Pine, Sand Pine, Myrtle Oak, Sand Live Oak, Carya floridana. Pines to 50', oaks and hickories to 15' tall.</t>
  </si>
  <si>
    <t>Southern Ridge Sandhill, Archbold Biological Station</t>
  </si>
  <si>
    <t>Highlands</t>
  </si>
  <si>
    <t>CASENT0758666</t>
  </si>
  <si>
    <t>SPC6168</t>
  </si>
  <si>
    <t>MMPDNA#P155</t>
  </si>
  <si>
    <t>oak-sand pine scrub</t>
  </si>
  <si>
    <t>hollow stick buried in litter</t>
  </si>
  <si>
    <t>Dense, unburned Oak-Sand Pine scrub 20-25' tall. [Quercus geminata, Q. myrtifolia, Lyonia ferruginea] Hollow stick buried in litter. 2" litter, light shade.</t>
  </si>
  <si>
    <t>Indian River City, Titusville Well Field, 0.1 mi. S. Rt. 50.</t>
  </si>
  <si>
    <t>Orange</t>
  </si>
  <si>
    <t>CASENT0758669</t>
  </si>
  <si>
    <t>SPC8557</t>
  </si>
  <si>
    <t>MMPDNA#P158</t>
  </si>
  <si>
    <t>in rotten pine branch</t>
  </si>
  <si>
    <t>In rotten pine branch. Open, recently (&lt;6 months ago) burned Longleaf Pine sandhill, pines to 40', with moderately dense resprouting Turkey Oak, Sand Post Oak, Bracken, Smilax, all less &lt;3' tall. Pure sand.</t>
  </si>
  <si>
    <t>0.2 mi S of the jct. of AFB 211 on AFB 214 at Indigo Pond, Elgin Airforce Base</t>
  </si>
  <si>
    <t>Walton</t>
  </si>
  <si>
    <t>CASENT0758292</t>
  </si>
  <si>
    <t>P. Decelles</t>
  </si>
  <si>
    <t>Athens</t>
  </si>
  <si>
    <t>Clarke</t>
  </si>
  <si>
    <t>CASENT0758308</t>
  </si>
  <si>
    <t>MMPDNA#P785</t>
  </si>
  <si>
    <t>R.E. Levy</t>
  </si>
  <si>
    <t>Giant City S.P.</t>
  </si>
  <si>
    <t>Union</t>
  </si>
  <si>
    <t>2km</t>
  </si>
  <si>
    <t>CASENT0758291</t>
  </si>
  <si>
    <t>2m, 1w</t>
  </si>
  <si>
    <t>W.F. Buren</t>
  </si>
  <si>
    <t>Elkader</t>
  </si>
  <si>
    <t>Clayton</t>
  </si>
  <si>
    <t>CASENT0758229</t>
  </si>
  <si>
    <t>MMPDNA#P786</t>
  </si>
  <si>
    <t>MCZENT00583596</t>
  </si>
  <si>
    <t>MMPDNA#P362</t>
  </si>
  <si>
    <t>black oak, white oak forest</t>
  </si>
  <si>
    <t>in Quercus borealis acorn on litter surface in light shade</t>
  </si>
  <si>
    <t>60'-70' tall forest</t>
  </si>
  <si>
    <t>Ozark Mtns. 8.7 mi. S Jct. Rt. 76/86 on Rt. 112 at FSR 1037.</t>
  </si>
  <si>
    <t>Barry</t>
  </si>
  <si>
    <t>MMPDNA#P315</t>
  </si>
  <si>
    <t>G.W. Forister</t>
  </si>
  <si>
    <t>16km N Rodeo</t>
  </si>
  <si>
    <t>B. Guenard</t>
  </si>
  <si>
    <t>Morrow Mountain SP</t>
  </si>
  <si>
    <t>Stanly</t>
  </si>
  <si>
    <t>CASENT0732597</t>
  </si>
  <si>
    <t>MMPDNA#P036</t>
  </si>
  <si>
    <t>CASENT0758310</t>
  </si>
  <si>
    <t>SBM_272</t>
  </si>
  <si>
    <t>S.B. Menke</t>
  </si>
  <si>
    <t>pitfall trap P8</t>
  </si>
  <si>
    <t>Park at turnoff on tanager</t>
  </si>
  <si>
    <t>Wake</t>
  </si>
  <si>
    <t>CASENT0915983</t>
  </si>
  <si>
    <t>pine-oak-juniper woodland</t>
  </si>
  <si>
    <t>at honey bait in open vegetation</t>
  </si>
  <si>
    <t>The Basin, Chisos Mtns.</t>
  </si>
  <si>
    <t>Brewster</t>
  </si>
  <si>
    <t>CASENT0758355</t>
  </si>
  <si>
    <t>CASENT0758307</t>
  </si>
  <si>
    <t>MMPDNA#P361</t>
  </si>
  <si>
    <t>CASENT0758356</t>
  </si>
  <si>
    <t>coastal mesquite scrub</t>
  </si>
  <si>
    <t>stray foragers</t>
  </si>
  <si>
    <t>Laguna Atacosa N.W.R.</t>
  </si>
  <si>
    <t>CASENT0758309</t>
  </si>
  <si>
    <t>MMPDNA#P360, MMPDNA#P798</t>
  </si>
  <si>
    <t>CASENT0758311</t>
  </si>
  <si>
    <t>ANTC43742</t>
  </si>
  <si>
    <t>L.A. Baptiste</t>
  </si>
  <si>
    <t>sweeping vegetation</t>
  </si>
  <si>
    <t>38km S Kent</t>
  </si>
  <si>
    <t>Jeff Davis</t>
  </si>
  <si>
    <t>CASENT0758312</t>
  </si>
  <si>
    <t>MMPDNA#P316</t>
  </si>
  <si>
    <t>MCZENT00583600</t>
  </si>
  <si>
    <t>Juniper, Emory Oak woodland 25' tall on gentle W-facing slope, sandy loam</t>
  </si>
  <si>
    <t>Found when excavating 5708. Grassy open slope</t>
  </si>
  <si>
    <t>Patagonia Mtns. 0.4mi N Jct FSR 135 on FSR 49</t>
  </si>
  <si>
    <t>MCZENT00583601</t>
  </si>
  <si>
    <t>MCZENT00583602</t>
  </si>
  <si>
    <t>MCZENT00583603</t>
  </si>
  <si>
    <t>Found when digging 5705. At edge of grassy gap in sun</t>
  </si>
  <si>
    <t>Patagonia Mtns. 0.4mi N Jct FSR 135 on FSR 50</t>
  </si>
  <si>
    <t>MCZENT00583604</t>
  </si>
  <si>
    <t>Patagonia Mtns. 0.4mi N Jct FSR 135 on FSR 51</t>
  </si>
  <si>
    <t>MCZENT00583605</t>
  </si>
  <si>
    <t>MMPDNA#P318</t>
  </si>
  <si>
    <t>Patagonia Mtns. 0.4mi N Jct FSR 135 on FSR 52</t>
  </si>
  <si>
    <t>CASENT0869114</t>
  </si>
  <si>
    <t>RAJ2539</t>
  </si>
  <si>
    <t>2001-8-4</t>
  </si>
  <si>
    <t>juniper grassland</t>
  </si>
  <si>
    <t>small tumulus nest</t>
  </si>
  <si>
    <t>Chiricahua Mtns, Paradise cemetery</t>
  </si>
  <si>
    <t>1682m</t>
  </si>
  <si>
    <t>CASENT0869115</t>
  </si>
  <si>
    <t>CASENT0869113</t>
  </si>
  <si>
    <t>RAJ2913</t>
  </si>
  <si>
    <t>2002-8-12</t>
  </si>
  <si>
    <t>oak-juniper-mesquite woodland</t>
  </si>
  <si>
    <t>Chiricahua Mtns, Tex Canyon</t>
  </si>
  <si>
    <t>CASENT0869116</t>
  </si>
  <si>
    <t>RAJ3598</t>
  </si>
  <si>
    <t>2005-9-30</t>
  </si>
  <si>
    <t>Oak-pinyon-juniper-grassland</t>
  </si>
  <si>
    <t>in soil of excavated Trachymyrmex nest</t>
  </si>
  <si>
    <t>1 mi S American Peak</t>
  </si>
  <si>
    <t>1646m</t>
  </si>
  <si>
    <t>CASENT0869110</t>
  </si>
  <si>
    <t>1999-8-25</t>
  </si>
  <si>
    <t>scattered oak woodland</t>
  </si>
  <si>
    <t>2” tumulus nest in grassland</t>
  </si>
  <si>
    <t>1655m</t>
  </si>
  <si>
    <t>CASENT0869111</t>
  </si>
  <si>
    <t>CASENT0869112</t>
  </si>
  <si>
    <t>TESC00009756</t>
  </si>
  <si>
    <t>BEB000439</t>
  </si>
  <si>
    <t>MMPDNA#P523</t>
  </si>
  <si>
    <t>BEBC</t>
  </si>
  <si>
    <t>B.E. Boudinot</t>
  </si>
  <si>
    <t>suburban</t>
  </si>
  <si>
    <t>lawn and fields</t>
  </si>
  <si>
    <t>Hendersonville</t>
  </si>
  <si>
    <t>175m</t>
  </si>
  <si>
    <t>MEM 243844</t>
  </si>
  <si>
    <t>ANTC46124</t>
  </si>
  <si>
    <t>MMPDNA#P829</t>
  </si>
  <si>
    <t>MEM</t>
  </si>
  <si>
    <t>MacGown, J.A.</t>
  </si>
  <si>
    <t>MacGown, J.A., Lewis, J.G.</t>
  </si>
  <si>
    <t>upland hardwood forest</t>
  </si>
  <si>
    <t>Cane Creek Canyon Nature Preserve</t>
  </si>
  <si>
    <t>Colbert</t>
  </si>
  <si>
    <t>Alabama</t>
  </si>
  <si>
    <t>245m</t>
  </si>
  <si>
    <t>CASENT0867001</t>
  </si>
  <si>
    <t>ANTC45761</t>
  </si>
  <si>
    <t>Citronelle</t>
  </si>
  <si>
    <t>Mobile</t>
  </si>
  <si>
    <t>95m</t>
  </si>
  <si>
    <t>MEM 244952</t>
  </si>
  <si>
    <t>ANTC46125</t>
  </si>
  <si>
    <t>MMPDNA#P830</t>
  </si>
  <si>
    <t>Lewis, J.G., MacGown, J.A.</t>
  </si>
  <si>
    <t>Hill, J.G.</t>
  </si>
  <si>
    <t>in glade mixed hardwood/pine forest</t>
  </si>
  <si>
    <t>Ouachita Mountains Biological Station</t>
  </si>
  <si>
    <t>Polk</t>
  </si>
  <si>
    <t>CASENT0867165</t>
  </si>
  <si>
    <t>ANTC45813</t>
  </si>
  <si>
    <t>F.W. Mead</t>
  </si>
  <si>
    <t>blacklight trap</t>
  </si>
  <si>
    <t>Doyle Conner Bldg., Gainesville</t>
  </si>
  <si>
    <t>Alachua</t>
  </si>
  <si>
    <t>CASENT0867167</t>
  </si>
  <si>
    <t>ANTC45815</t>
  </si>
  <si>
    <t>Gainesville</t>
  </si>
  <si>
    <t>CASENT0867164</t>
  </si>
  <si>
    <t>ANTC45812</t>
  </si>
  <si>
    <t>J.R. Wiley</t>
  </si>
  <si>
    <t>Osceola National Forest</t>
  </si>
  <si>
    <t>Columbia</t>
  </si>
  <si>
    <t>CASENT0867166</t>
  </si>
  <si>
    <t>ANTC45814</t>
  </si>
  <si>
    <t>C. Ross</t>
  </si>
  <si>
    <t>CASENT0867162</t>
  </si>
  <si>
    <t>ANTC45810</t>
  </si>
  <si>
    <t>2m</t>
  </si>
  <si>
    <t>L.A. Stange</t>
  </si>
  <si>
    <t>Torreya State Park</t>
  </si>
  <si>
    <t>Liberty</t>
  </si>
  <si>
    <t>55m</t>
  </si>
  <si>
    <t>CASENT0759991</t>
  </si>
  <si>
    <t>ANTC45758</t>
  </si>
  <si>
    <t>H.A. Denmark</t>
  </si>
  <si>
    <t>Pinus clausa</t>
  </si>
  <si>
    <t>11 mi E of Okla. R., Ocala National Forest</t>
  </si>
  <si>
    <t>Marion</t>
  </si>
  <si>
    <t>CASENT0759992</t>
  </si>
  <si>
    <t>CASENT0759993</t>
  </si>
  <si>
    <t>CASENT0759994</t>
  </si>
  <si>
    <t>CASENT0759995</t>
  </si>
  <si>
    <t>CASENT0759996</t>
  </si>
  <si>
    <t>ANTC45759</t>
  </si>
  <si>
    <t>Juniper Springs, Ocala National Forest</t>
  </si>
  <si>
    <t>CASENT0867011</t>
  </si>
  <si>
    <t>ANTC45765</t>
  </si>
  <si>
    <t>#2a</t>
  </si>
  <si>
    <t>CASENT0867004</t>
  </si>
  <si>
    <t>ANTC45763</t>
  </si>
  <si>
    <t>CASENT0867005</t>
  </si>
  <si>
    <t>CASENT0867006</t>
  </si>
  <si>
    <t>CASENT0867007</t>
  </si>
  <si>
    <t>ANTC45764</t>
  </si>
  <si>
    <t>CASENT0867008</t>
  </si>
  <si>
    <t>#2b</t>
  </si>
  <si>
    <t>CASENT0867009</t>
  </si>
  <si>
    <t>CASENT0867016</t>
  </si>
  <si>
    <t>ANTC46032</t>
  </si>
  <si>
    <t>CASENT0867017</t>
  </si>
  <si>
    <t>CASENT0867010</t>
  </si>
  <si>
    <t>CASENT0867012</t>
  </si>
  <si>
    <t>CASENT0867013</t>
  </si>
  <si>
    <t>CASENT0867014</t>
  </si>
  <si>
    <t>CASENT0867015</t>
  </si>
  <si>
    <t>CASENT0867002</t>
  </si>
  <si>
    <t>ANTC45762</t>
  </si>
  <si>
    <t>H.V. Weems</t>
  </si>
  <si>
    <t>Cape Sable</t>
  </si>
  <si>
    <t>Monroe</t>
  </si>
  <si>
    <t>CASENT0759999</t>
  </si>
  <si>
    <t>CSM1380b</t>
  </si>
  <si>
    <t>C.S. Moreau</t>
  </si>
  <si>
    <t>Little Torch Key, Torchwood Hammock, end of Pirates Rd.</t>
  </si>
  <si>
    <t>12m</t>
  </si>
  <si>
    <t>CASENT0867163</t>
  </si>
  <si>
    <t>ANTC45811</t>
  </si>
  <si>
    <t>4.5 mi NW Holt, A &amp; M Res. Sta., Blackwater River State Forest</t>
  </si>
  <si>
    <t>Okaloosa</t>
  </si>
  <si>
    <t>CASENT0867161</t>
  </si>
  <si>
    <t>ANTC45809</t>
  </si>
  <si>
    <t>Fam Biol. Sta., 3 mi NW Holt</t>
  </si>
  <si>
    <t>CASENT0867107</t>
  </si>
  <si>
    <t>ANTC45788</t>
  </si>
  <si>
    <t>Z. Prusak</t>
  </si>
  <si>
    <t>sandhill</t>
  </si>
  <si>
    <t>Wekiwa Springs State Park</t>
  </si>
  <si>
    <t>CASENT0867043</t>
  </si>
  <si>
    <t>ANTC45770</t>
  </si>
  <si>
    <t>R.E. Woodruff</t>
  </si>
  <si>
    <t>in malt trap</t>
  </si>
  <si>
    <t>7.4 mi  S of Narcoossee</t>
  </si>
  <si>
    <t>Osceola</t>
  </si>
  <si>
    <t>25m</t>
  </si>
  <si>
    <t>CASENT0867018</t>
  </si>
  <si>
    <t>ANTC45766</t>
  </si>
  <si>
    <t>A. Van Pelt</t>
  </si>
  <si>
    <t>P. palustris - Q. cinerea</t>
  </si>
  <si>
    <t>Putnam</t>
  </si>
  <si>
    <t>CASENT0867019</t>
  </si>
  <si>
    <t>ANTC45767</t>
  </si>
  <si>
    <t>hydric hammock</t>
  </si>
  <si>
    <t>CASENT0867020</t>
  </si>
  <si>
    <t>CASENT0867021</t>
  </si>
  <si>
    <t>CASENT0867022</t>
  </si>
  <si>
    <t>CASENT0867023</t>
  </si>
  <si>
    <t>CASENT0867024</t>
  </si>
  <si>
    <t>CASENT0867025</t>
  </si>
  <si>
    <t>CASENT0867026</t>
  </si>
  <si>
    <t>CASENT0867027</t>
  </si>
  <si>
    <t>CASENT0867028</t>
  </si>
  <si>
    <t>CASENT0867029</t>
  </si>
  <si>
    <t>CASENT0867030</t>
  </si>
  <si>
    <t>CASENT0867031</t>
  </si>
  <si>
    <t>CASENT0867032</t>
  </si>
  <si>
    <t>CASENT0867033</t>
  </si>
  <si>
    <t>CASENT0867034</t>
  </si>
  <si>
    <t>CASENT0867035</t>
  </si>
  <si>
    <t>CASENT0867036</t>
  </si>
  <si>
    <t>CASENT0867037</t>
  </si>
  <si>
    <t>CASENT0867038</t>
  </si>
  <si>
    <t>CASENT0867039</t>
  </si>
  <si>
    <t>CASENT0867040</t>
  </si>
  <si>
    <t>ANTC45768</t>
  </si>
  <si>
    <t>Turkey oak</t>
  </si>
  <si>
    <t>CASENT0867041</t>
  </si>
  <si>
    <t>CASENT0867042</t>
  </si>
  <si>
    <t>ANTC45769</t>
  </si>
  <si>
    <t>Q. spp., Leon</t>
  </si>
  <si>
    <t>CASENT0867044</t>
  </si>
  <si>
    <t>ANTC45771</t>
  </si>
  <si>
    <t>CASENT0867045</t>
  </si>
  <si>
    <t>CASENT0867046</t>
  </si>
  <si>
    <t>CASENT0867047</t>
  </si>
  <si>
    <t>CASENT0867055</t>
  </si>
  <si>
    <t>ANTC45773</t>
  </si>
  <si>
    <t>CASENT0867056</t>
  </si>
  <si>
    <t>CASENT0867058</t>
  </si>
  <si>
    <t>ANTC45775</t>
  </si>
  <si>
    <t>Pong pine-Fetterbush</t>
  </si>
  <si>
    <t>CASENT0867062</t>
  </si>
  <si>
    <t>ANTC45778</t>
  </si>
  <si>
    <t>CASENT0867063</t>
  </si>
  <si>
    <t>CASENT0867064</t>
  </si>
  <si>
    <t>CASENT0867065</t>
  </si>
  <si>
    <t>CASENT0867066</t>
  </si>
  <si>
    <t>CASENT0867067</t>
  </si>
  <si>
    <t>CASENT0867068</t>
  </si>
  <si>
    <t>CASENT0867069</t>
  </si>
  <si>
    <t>CASENT0867070</t>
  </si>
  <si>
    <t>CASENT0867071</t>
  </si>
  <si>
    <t>CASENT0867072</t>
  </si>
  <si>
    <t>CASENT0867073</t>
  </si>
  <si>
    <t>ANTC45779</t>
  </si>
  <si>
    <t>Quercus spp.</t>
  </si>
  <si>
    <t>CASENT0867080</t>
  </si>
  <si>
    <t>ANTC45781</t>
  </si>
  <si>
    <t>CASENT0867082</t>
  </si>
  <si>
    <t>CASENT0867083</t>
  </si>
  <si>
    <t>CASENT0867084</t>
  </si>
  <si>
    <t>CASENT0867085</t>
  </si>
  <si>
    <t>CASENT0867074</t>
  </si>
  <si>
    <t>ANTC45780</t>
  </si>
  <si>
    <t>CASENT0867075</t>
  </si>
  <si>
    <t>CASENT0867076</t>
  </si>
  <si>
    <t>CASENT0867077</t>
  </si>
  <si>
    <t>CASENT0867078</t>
  </si>
  <si>
    <t>CASENT0867079</t>
  </si>
  <si>
    <t>CASENT0867081</t>
  </si>
  <si>
    <t>CASENT0867096</t>
  </si>
  <si>
    <t>ANTC45785</t>
  </si>
  <si>
    <t>CASENT0867097</t>
  </si>
  <si>
    <t>CASENT0867087</t>
  </si>
  <si>
    <t>ANTC45783</t>
  </si>
  <si>
    <t>mesic hammock</t>
  </si>
  <si>
    <t>CASENT0867088</t>
  </si>
  <si>
    <t>CASENT0867089</t>
  </si>
  <si>
    <t>CASENT0867090</t>
  </si>
  <si>
    <t>CASENT0867091</t>
  </si>
  <si>
    <t>CASENT0867048</t>
  </si>
  <si>
    <t>ANTC45772</t>
  </si>
  <si>
    <t>CASENT0867049</t>
  </si>
  <si>
    <t>CASENT0867050</t>
  </si>
  <si>
    <t>CASENT0867051</t>
  </si>
  <si>
    <t>CASENT0867052</t>
  </si>
  <si>
    <t>CASENT0867053</t>
  </si>
  <si>
    <t>CASENT0867054</t>
  </si>
  <si>
    <t>CASENT0867059</t>
  </si>
  <si>
    <t>ANTC45776</t>
  </si>
  <si>
    <t>P. palustris</t>
  </si>
  <si>
    <t>CASENT0867098</t>
  </si>
  <si>
    <t>ANTC45786</t>
  </si>
  <si>
    <t>CASENT0867099</t>
  </si>
  <si>
    <t>CASENT0867100</t>
  </si>
  <si>
    <t>CASENT0867101</t>
  </si>
  <si>
    <t>CASENT0867102</t>
  </si>
  <si>
    <t>CASENT0867060</t>
  </si>
  <si>
    <t>ANTC45777</t>
  </si>
  <si>
    <t>P. clausa - Q. spp.</t>
  </si>
  <si>
    <t>CASENT0867061</t>
  </si>
  <si>
    <t>CASENT0867057</t>
  </si>
  <si>
    <t>ANTC45774</t>
  </si>
  <si>
    <t>CASENT0867092</t>
  </si>
  <si>
    <t>ANTC45784</t>
  </si>
  <si>
    <t>Q. cinerea</t>
  </si>
  <si>
    <t>CASENT0867093</t>
  </si>
  <si>
    <t>CASENT0867094</t>
  </si>
  <si>
    <t>CASENT0867095</t>
  </si>
  <si>
    <t>CASENT0867086</t>
  </si>
  <si>
    <t>ANTC45782</t>
  </si>
  <si>
    <t>P. serotina - Desmoth</t>
  </si>
  <si>
    <t>CASENT0867103</t>
  </si>
  <si>
    <t>ANTC45787</t>
  </si>
  <si>
    <t>CASENT0867104</t>
  </si>
  <si>
    <t>CASENT0867105</t>
  </si>
  <si>
    <t>CASENT0867106</t>
  </si>
  <si>
    <t>JTL2604</t>
  </si>
  <si>
    <t>Myakka River State Park</t>
  </si>
  <si>
    <t>Sarasota</t>
  </si>
  <si>
    <t>CASENT0867003</t>
  </si>
  <si>
    <t>PBK775</t>
  </si>
  <si>
    <t>P.B. Kannowski</t>
  </si>
  <si>
    <t>pine-oak</t>
  </si>
  <si>
    <t>on sand</t>
  </si>
  <si>
    <t>21st District, Lot#172</t>
  </si>
  <si>
    <t>Seminole</t>
  </si>
  <si>
    <t>35m</t>
  </si>
  <si>
    <t>CASENT0759989</t>
  </si>
  <si>
    <t>W.P. Mackay</t>
  </si>
  <si>
    <t>on Flaveria linearis</t>
  </si>
  <si>
    <t>Saddlebunch Keys</t>
  </si>
  <si>
    <t>MEM 245145</t>
  </si>
  <si>
    <t>ANTC46126</t>
  </si>
  <si>
    <t>MMPDNA#P831</t>
  </si>
  <si>
    <t>mountain trail</t>
  </si>
  <si>
    <t>Tallulah Gorge State Park</t>
  </si>
  <si>
    <t>Rabun</t>
  </si>
  <si>
    <t>CASENT0758874</t>
  </si>
  <si>
    <t>ANTC43849</t>
  </si>
  <si>
    <t>MMPDNA#P363</t>
  </si>
  <si>
    <t>UGCA</t>
  </si>
  <si>
    <t>D. Booher</t>
  </si>
  <si>
    <t>SW facing slope, ex Carya nut</t>
  </si>
  <si>
    <t>H1-02a</t>
  </si>
  <si>
    <t>Pinhoti trail, Mt. Sinai</t>
  </si>
  <si>
    <t>Whitfield</t>
  </si>
  <si>
    <t>485m</t>
  </si>
  <si>
    <t>elevation and errors estimated from label data</t>
  </si>
  <si>
    <t>CASENT0759704</t>
  </si>
  <si>
    <t>INHS439.048</t>
  </si>
  <si>
    <t>95% EtOH</t>
  </si>
  <si>
    <t>INHS</t>
  </si>
  <si>
    <t>Prebus, M.M.</t>
  </si>
  <si>
    <t>Ross &amp; Sanderson</t>
  </si>
  <si>
    <t>ground litter</t>
  </si>
  <si>
    <t>Herod</t>
  </si>
  <si>
    <t>Pope</t>
  </si>
  <si>
    <t>CASENT0867168</t>
  </si>
  <si>
    <t>ANTC45805</t>
  </si>
  <si>
    <t>Wm. Buren</t>
  </si>
  <si>
    <t>Boone</t>
  </si>
  <si>
    <t>345m</t>
  </si>
  <si>
    <t>MEM 245110</t>
  </si>
  <si>
    <t>ANTC46127</t>
  </si>
  <si>
    <t>MMPDNA#P832</t>
  </si>
  <si>
    <t>Daugherty, D.M.</t>
  </si>
  <si>
    <t>Lindgren funnel trap baited with IPS lure</t>
  </si>
  <si>
    <t>Berea</t>
  </si>
  <si>
    <t>Madison</t>
  </si>
  <si>
    <t>Kentucky</t>
  </si>
  <si>
    <t>295m</t>
  </si>
  <si>
    <t>CASENT0867160</t>
  </si>
  <si>
    <t>ANTC45796</t>
  </si>
  <si>
    <t>Glenwood</t>
  </si>
  <si>
    <t>Mill</t>
  </si>
  <si>
    <t>310m</t>
  </si>
  <si>
    <t>MEM 243841</t>
  </si>
  <si>
    <t>ANTC46128</t>
  </si>
  <si>
    <t>MMPDNA#P833</t>
  </si>
  <si>
    <t>Chen, X.</t>
  </si>
  <si>
    <t>on tallow root</t>
  </si>
  <si>
    <t>Jean Lafitte National Historical Park and Preserve</t>
  </si>
  <si>
    <t>Jefferson</t>
  </si>
  <si>
    <t>Louisiana</t>
  </si>
  <si>
    <t>CASENT0868956</t>
  </si>
  <si>
    <t>ANTC46130</t>
  </si>
  <si>
    <t>sloped hardwood forest</t>
  </si>
  <si>
    <t>in Carya glabra nut</t>
  </si>
  <si>
    <t>Tombigbee National Forest</t>
  </si>
  <si>
    <t>Winston Co.</t>
  </si>
  <si>
    <t>CASENT0868957</t>
  </si>
  <si>
    <t>CASENT0868958</t>
  </si>
  <si>
    <t>CASENT0868959</t>
  </si>
  <si>
    <t>CASENT0868960</t>
  </si>
  <si>
    <t>CASENT0868827</t>
  </si>
  <si>
    <t>MMPDNA#P834</t>
  </si>
  <si>
    <t>MEM 244988</t>
  </si>
  <si>
    <t>ANTC46131</t>
  </si>
  <si>
    <t>MMPDNA#P835</t>
  </si>
  <si>
    <t>Watrous, L.E.</t>
  </si>
  <si>
    <t>from glade soil</t>
  </si>
  <si>
    <t>4 miles WSW of Eagle Rock</t>
  </si>
  <si>
    <t>405m</t>
  </si>
  <si>
    <t>CASENT0759990</t>
  </si>
  <si>
    <t>33 mi east of General Bravo</t>
  </si>
  <si>
    <t>Nuevo Leon</t>
  </si>
  <si>
    <t>CASENT0759997</t>
  </si>
  <si>
    <t>ANTC45760</t>
  </si>
  <si>
    <t>G.A. Coovert</t>
  </si>
  <si>
    <t>Abner Hollow Rd., Green Twp.</t>
  </si>
  <si>
    <t>Adams</t>
  </si>
  <si>
    <t>Ohio</t>
  </si>
  <si>
    <t>170m</t>
  </si>
  <si>
    <t>CASENT0759998</t>
  </si>
  <si>
    <t>MMPDNA#P793</t>
  </si>
  <si>
    <t>MEM 245132</t>
  </si>
  <si>
    <t>ANTC46132</t>
  </si>
  <si>
    <t>MMPDNA#P836</t>
  </si>
  <si>
    <t>Big Hill Pond State Park</t>
  </si>
  <si>
    <t>McNairy</t>
  </si>
  <si>
    <t>CASENT0608346</t>
  </si>
  <si>
    <t>P. Hernandez</t>
  </si>
  <si>
    <t>LACMENT141184</t>
  </si>
  <si>
    <t>JTL22Jul83/stray</t>
  </si>
  <si>
    <t>piedmont woodland</t>
  </si>
  <si>
    <t>9km NNE Hillsborough</t>
  </si>
  <si>
    <t>LACMENT141185</t>
  </si>
  <si>
    <t>LACMENT141186</t>
  </si>
  <si>
    <t>LACMENT141180</t>
  </si>
  <si>
    <t>JTL22Jun83/Vienna</t>
  </si>
  <si>
    <t>waste ground in urban area</t>
  </si>
  <si>
    <t>Vienna</t>
  </si>
  <si>
    <t>Fairfax</t>
  </si>
  <si>
    <t>Virginia</t>
  </si>
  <si>
    <t>LACMENT141181</t>
  </si>
  <si>
    <t>LACMENT141182</t>
  </si>
  <si>
    <t>LACMENT141183</t>
  </si>
  <si>
    <t>MCZENT00510559</t>
  </si>
  <si>
    <t>pulchellus group</t>
  </si>
  <si>
    <t>holotype of Temnothorax agavicola</t>
  </si>
  <si>
    <t>D.L. Lubertazzi</t>
  </si>
  <si>
    <t>downed wood</t>
  </si>
  <si>
    <t>Jaragua NP</t>
  </si>
  <si>
    <t>MCZENT00510560</t>
  </si>
  <si>
    <t>paratype of Temnothorax agavicola</t>
  </si>
  <si>
    <t>under dead agave</t>
  </si>
  <si>
    <t>MCZENT00510561</t>
  </si>
  <si>
    <t>MCZENT00510562</t>
  </si>
  <si>
    <t>MMPDNA#P182</t>
  </si>
  <si>
    <t>MCZENT00510541</t>
  </si>
  <si>
    <t>M.A.Ivie,T.K.Philips&amp;K.A.Johnson</t>
  </si>
  <si>
    <t>ex rotten agave</t>
  </si>
  <si>
    <t>28km N Barahona</t>
  </si>
  <si>
    <t>tropical scrub</t>
  </si>
  <si>
    <t>by store</t>
  </si>
  <si>
    <t>Old Airport Road</t>
  </si>
  <si>
    <t>MMPDNA#P161</t>
  </si>
  <si>
    <t>LACMENT323175</t>
  </si>
  <si>
    <t>Coamo Springs</t>
  </si>
  <si>
    <t>Coamo</t>
  </si>
  <si>
    <t>LACMENT323245</t>
  </si>
  <si>
    <t>J.A. Torres</t>
  </si>
  <si>
    <t>Guánica State Forest</t>
  </si>
  <si>
    <t>Guánica</t>
  </si>
  <si>
    <t>LACMENT323247</t>
  </si>
  <si>
    <t>M. Canals</t>
  </si>
  <si>
    <t>lite trap</t>
  </si>
  <si>
    <t>Bosque Estantal de Guanica</t>
  </si>
  <si>
    <t>subtropical deciduous forest</t>
  </si>
  <si>
    <t>ex rotten stick in leaf litter</t>
  </si>
  <si>
    <t>Dry forest. Sifted leaf litter sample.  Taken from moist litter in ravine.  Heav</t>
  </si>
  <si>
    <t>NOTEBY J. Longino: Dry forest. Sifted leaf litter sample.  Taken from moist litter in ravine.  Heavy rains in past week have resulted in layer of moist leaf litter.  4 full mesh sacks filled in hotel room  evening of 30 May. Sample taken off next night, 31 May.</t>
  </si>
  <si>
    <t>LACMENT002311</t>
  </si>
  <si>
    <t>MMPDNA#P339</t>
  </si>
  <si>
    <t>LACMENT002269</t>
  </si>
  <si>
    <t>JTL3494-s</t>
  </si>
  <si>
    <t>Dry forest. Strays from first site.</t>
  </si>
  <si>
    <t>NOTEBY J. Longino: Dry forest. Strays from first site.</t>
  </si>
  <si>
    <t>LACMENT323244</t>
  </si>
  <si>
    <t>LACMENT323169</t>
  </si>
  <si>
    <t>JAT65</t>
  </si>
  <si>
    <t>Isla de Mona</t>
  </si>
  <si>
    <t>Mayagüez</t>
  </si>
  <si>
    <t>LACMENT323170</t>
  </si>
  <si>
    <t>JAT255</t>
  </si>
  <si>
    <t>MCZENT00505426</t>
  </si>
  <si>
    <t>JKW-2007-272</t>
  </si>
  <si>
    <t>5 min. E of antenna, Isla de Mona</t>
  </si>
  <si>
    <t>elevation and elevation error estimated from label data</t>
  </si>
  <si>
    <t>MCZENT00505427</t>
  </si>
  <si>
    <t>MCZENT00505431</t>
  </si>
  <si>
    <t>50 min. E of antenna, Isla de Mona</t>
  </si>
  <si>
    <t>CASENT0756097</t>
  </si>
  <si>
    <t>lowland tropical forest</t>
  </si>
  <si>
    <t>Los Cerezos, Mona Island</t>
  </si>
  <si>
    <t>CASENT0758674</t>
  </si>
  <si>
    <t>JKW-2006-250</t>
  </si>
  <si>
    <t>MMPDNA#P163</t>
  </si>
  <si>
    <t>Mona Island, near antenna</t>
  </si>
  <si>
    <t>CASENT0758358</t>
  </si>
  <si>
    <t>H.A. Beatty</t>
  </si>
  <si>
    <t>LACMENT323171</t>
  </si>
  <si>
    <t>Cayo Luis Pena</t>
  </si>
  <si>
    <t>Culebra</t>
  </si>
  <si>
    <t>1.2km</t>
  </si>
  <si>
    <t>LACMENT323172</t>
  </si>
  <si>
    <t>Isla Piñeros</t>
  </si>
  <si>
    <t>Ceiba</t>
  </si>
  <si>
    <t>Cayo Ratones</t>
  </si>
  <si>
    <t>Salinas</t>
  </si>
  <si>
    <t>LACMENT323174</t>
  </si>
  <si>
    <t>Caja de Muertos</t>
  </si>
  <si>
    <t>Ponce</t>
  </si>
  <si>
    <t>CASENT0759975</t>
  </si>
  <si>
    <t>MMPDNA#P167</t>
  </si>
  <si>
    <t>paratype of Temnothorax bahoruco</t>
  </si>
  <si>
    <t>D. Lubertazzi</t>
  </si>
  <si>
    <t>open pine forest</t>
  </si>
  <si>
    <t>in dead tree trunk and soil</t>
  </si>
  <si>
    <t>Sierra de Baharuco NP</t>
  </si>
  <si>
    <t>holotype of Temnothorax bahoruco</t>
  </si>
  <si>
    <t>MCZENT00521421</t>
  </si>
  <si>
    <t>Sierra de Bahoruco NP</t>
  </si>
  <si>
    <t>CASENT0758262</t>
  </si>
  <si>
    <t>holotype of Temnothorax balaclava</t>
  </si>
  <si>
    <t>MMPDNA#P152</t>
  </si>
  <si>
    <t>paratype of Temnothorax balaclava</t>
  </si>
  <si>
    <t>DL03474:002</t>
  </si>
  <si>
    <t>DL03476</t>
  </si>
  <si>
    <t>in soil under downed wood</t>
  </si>
  <si>
    <t>DL03477</t>
  </si>
  <si>
    <t>MNHNSD</t>
  </si>
  <si>
    <t>MCZENT00510544</t>
  </si>
  <si>
    <t>DL03477:002</t>
  </si>
  <si>
    <t>MCZENT00510545</t>
  </si>
  <si>
    <t>DL03477:003</t>
  </si>
  <si>
    <t>MCZENT00510546</t>
  </si>
  <si>
    <t>MCZENT00510535</t>
  </si>
  <si>
    <t>xeric scrub on limestone</t>
  </si>
  <si>
    <t>in soil and litter at base of tree</t>
  </si>
  <si>
    <t>MCZENT00510536</t>
  </si>
  <si>
    <t>sifted soil and litter under half buried branch</t>
  </si>
  <si>
    <t>MCZENT00510537</t>
  </si>
  <si>
    <t>litter at base of large tree</t>
  </si>
  <si>
    <t>MCZENT00510538</t>
  </si>
  <si>
    <t>soil under downed wood</t>
  </si>
  <si>
    <t>MCZENT00510548</t>
  </si>
  <si>
    <t>DL03497</t>
  </si>
  <si>
    <t>MCZENT00510549</t>
  </si>
  <si>
    <t>DL03497:002</t>
  </si>
  <si>
    <t>MCZENT00510550</t>
  </si>
  <si>
    <t>litter</t>
  </si>
  <si>
    <t>MCZENT00510551</t>
  </si>
  <si>
    <t>MCZENT00510552</t>
  </si>
  <si>
    <t>DL03501:003</t>
  </si>
  <si>
    <t>MMPDNA#P214</t>
  </si>
  <si>
    <t>M.A. Ivie</t>
  </si>
  <si>
    <t>La Florida, ESE Jimani, S. Lago Limon</t>
  </si>
  <si>
    <t>MCZENT00510533</t>
  </si>
  <si>
    <t>MMPDNA#P358</t>
  </si>
  <si>
    <t>MCZENT00510534</t>
  </si>
  <si>
    <t>soil/litter around and under stump</t>
  </si>
  <si>
    <t>11m</t>
  </si>
  <si>
    <t>MCZENT00521295</t>
  </si>
  <si>
    <t>transitional forest</t>
  </si>
  <si>
    <t>sifted litter</t>
  </si>
  <si>
    <t>winkler sample 29</t>
  </si>
  <si>
    <t>CASENT0758330</t>
  </si>
  <si>
    <t>R.O. Schuster</t>
  </si>
  <si>
    <t>12km S Mao</t>
  </si>
  <si>
    <t>CASENT0758875</t>
  </si>
  <si>
    <t>MMPDNA#P338</t>
  </si>
  <si>
    <t>CASENT0758361</t>
  </si>
  <si>
    <t>paralectotypes of Macromischa flavidula</t>
  </si>
  <si>
    <t>W.M. Wheeler&amp;W.M. Mann</t>
  </si>
  <si>
    <t>under stone</t>
  </si>
  <si>
    <t>Manneville</t>
  </si>
  <si>
    <t>MCZENT00021015</t>
  </si>
  <si>
    <t>lectotype of Macromischa flavidula</t>
  </si>
  <si>
    <t>holotype Temnothorax harlequina</t>
  </si>
  <si>
    <t>evergreen coastal forest</t>
  </si>
  <si>
    <t>dead stick on leaf litter surface</t>
  </si>
  <si>
    <t>Evegreen coastal forest 15'-30' tall on coralline rock. Relatively undisturbed native vegetation. Nest fragment in dead, dry stick 1" in diameter on litter surface in shade. Dense, shady tree clump to 20' tall.</t>
  </si>
  <si>
    <t>Caseta de Guaraguao</t>
  </si>
  <si>
    <t>Parque Nacional del Este</t>
  </si>
  <si>
    <t>paratype Temnothorax harlequina</t>
  </si>
  <si>
    <t>MMPDNA#P224</t>
  </si>
  <si>
    <t>nest fragment in dead stick</t>
  </si>
  <si>
    <t>dead dry stick1" in diameter on litter surface in shade. Dense, shady tree clump to 20' tall. Evergreen coastal forest 15-30' tall on coralline rock. Relatively undisturbed native vegetation</t>
  </si>
  <si>
    <t>MMPDNA#P149</t>
  </si>
  <si>
    <t>MCZENT00531354</t>
  </si>
  <si>
    <t>MCZENT00531355</t>
  </si>
  <si>
    <t>holotype worker of Temnothorax hippolytus</t>
  </si>
  <si>
    <t>L.B. Zayas</t>
  </si>
  <si>
    <t>El Dieciocho, Francisco</t>
  </si>
  <si>
    <t>laticrus_sp_nov</t>
  </si>
  <si>
    <t>holotype of Temnothorax laticrus</t>
  </si>
  <si>
    <t>half buried branch (3.5 cm diam) and in soil</t>
  </si>
  <si>
    <t>Jaragua National Park</t>
  </si>
  <si>
    <t>16m</t>
  </si>
  <si>
    <t>MMPDNA#P118</t>
  </si>
  <si>
    <t>paratype of Temnothorax laticrus</t>
  </si>
  <si>
    <t>half buried branch (3.5cm diam) and in soil</t>
  </si>
  <si>
    <t>DL03387:003</t>
  </si>
  <si>
    <t>MCZENT00510556</t>
  </si>
  <si>
    <t>DL03388:004</t>
  </si>
  <si>
    <t>MCZENT00510558</t>
  </si>
  <si>
    <t>MCZENT00594613</t>
  </si>
  <si>
    <t>G.D. Alpert</t>
  </si>
  <si>
    <t>dry scrub forest</t>
  </si>
  <si>
    <t>deep crack between large boulders</t>
  </si>
  <si>
    <t>11km E of Pedernales rt 44, 5km N</t>
  </si>
  <si>
    <t>MCZENT00512198</t>
  </si>
  <si>
    <t>nest in soil, open area</t>
  </si>
  <si>
    <t>holotype of Temnothorax magnabulla</t>
  </si>
  <si>
    <t>Routes 60 &amp; 82</t>
  </si>
  <si>
    <t>Knight</t>
  </si>
  <si>
    <t>MMPDNA#P162</t>
  </si>
  <si>
    <t>paratype of Temnothorax magnabulla</t>
  </si>
  <si>
    <t>Rtes 60 &amp; 62</t>
  </si>
  <si>
    <t>S end Shore Dr</t>
  </si>
  <si>
    <t>SW Hesselberg</t>
  </si>
  <si>
    <t>CASENT0904717</t>
  </si>
  <si>
    <t>ANTC24693</t>
  </si>
  <si>
    <t>lectotype of Macromischa pulchella</t>
  </si>
  <si>
    <t>Eggers</t>
  </si>
  <si>
    <t>St. Thomas</t>
  </si>
  <si>
    <t>LACMENT323203</t>
  </si>
  <si>
    <t>MMPDNA#P183 (bottom)</t>
  </si>
  <si>
    <t>subtropical dry forest</t>
  </si>
  <si>
    <t>ex sifted mixed litter</t>
  </si>
  <si>
    <t>Muskmelon Beach</t>
  </si>
  <si>
    <t>Tortola</t>
  </si>
  <si>
    <t>LACMENT323204</t>
  </si>
  <si>
    <t>N end of bay</t>
  </si>
  <si>
    <t>Privateer Bay</t>
  </si>
  <si>
    <t>LACMENT323208</t>
  </si>
  <si>
    <t>strays in litter</t>
  </si>
  <si>
    <t>MMPDNA#P079</t>
  </si>
  <si>
    <t>1km NE Alto de Cotilla</t>
  </si>
  <si>
    <t>CASENT0758300</t>
  </si>
  <si>
    <t>MMPDNA#P222</t>
  </si>
  <si>
    <t>CASENT0915980</t>
  </si>
  <si>
    <t>rainforest edge</t>
  </si>
  <si>
    <t>6km NW La Vega de Taco</t>
  </si>
  <si>
    <t>USNMENT00532116</t>
  </si>
  <si>
    <t>paralectotypes of Macromischa (Antillaemyrmex) terricola</t>
  </si>
  <si>
    <t>Baracoa</t>
  </si>
  <si>
    <t>USNMENT00922870</t>
  </si>
  <si>
    <t>USNMENT00922871</t>
  </si>
  <si>
    <t>lectotype of Macromischa (Antillaemyrmex) terricola</t>
  </si>
  <si>
    <t>MCZENT00016562</t>
  </si>
  <si>
    <t>holotype of Macromischa torrei</t>
  </si>
  <si>
    <t>C.G.Aguayo</t>
  </si>
  <si>
    <t>P.J. Bermudez</t>
  </si>
  <si>
    <t>worker in land shells</t>
  </si>
  <si>
    <t>Caibarien</t>
  </si>
  <si>
    <t>2.5km</t>
  </si>
  <si>
    <t>CASENT0758351</t>
  </si>
  <si>
    <t>CASENT0758352</t>
  </si>
  <si>
    <t>MMPDNA#P340 (bottom)</t>
  </si>
  <si>
    <t>CASENT0868475</t>
  </si>
  <si>
    <t>JKW-2008-03-08-32</t>
  </si>
  <si>
    <t>MMPDNA#P580</t>
  </si>
  <si>
    <t>1 km up Mastic trail</t>
  </si>
  <si>
    <t>Grand Cayman</t>
  </si>
  <si>
    <t>George Town</t>
  </si>
  <si>
    <t>Cayman Islands</t>
  </si>
  <si>
    <t>beach</t>
  </si>
  <si>
    <t>Pinus clausa debris</t>
  </si>
  <si>
    <t>Deerfield</t>
  </si>
  <si>
    <t>Broward</t>
  </si>
  <si>
    <t>MMPDNA#P108</t>
  </si>
  <si>
    <t>post 99</t>
  </si>
  <si>
    <t>Key Largo Hammock Botanical S.P.</t>
  </si>
  <si>
    <t>MCZENT00583611</t>
  </si>
  <si>
    <t>Klimaszewski &amp; Peck</t>
  </si>
  <si>
    <t>hammock litter</t>
  </si>
  <si>
    <t>Marathon Secl., Key Vaca</t>
  </si>
  <si>
    <t>MCZENT00583612</t>
  </si>
  <si>
    <t>hardwood hammock</t>
  </si>
  <si>
    <t>Watson Hammock</t>
  </si>
  <si>
    <t>Big Pine Key</t>
  </si>
  <si>
    <t>CASENT0759988</t>
  </si>
  <si>
    <t>CSM2208</t>
  </si>
  <si>
    <t>17m</t>
  </si>
  <si>
    <t>CASENT0867193</t>
  </si>
  <si>
    <t>ANTC45808</t>
  </si>
  <si>
    <t>Pinus clausus debris</t>
  </si>
  <si>
    <t>4 mi S Boca Raton</t>
  </si>
  <si>
    <t>CASENT0104056</t>
  </si>
  <si>
    <t>ANTC4968</t>
  </si>
  <si>
    <t>M. Deyrup</t>
  </si>
  <si>
    <t>tropical hammock</t>
  </si>
  <si>
    <t>telephone pole #100</t>
  </si>
  <si>
    <t>N. Key Largo</t>
  </si>
  <si>
    <t>CASENT0104057</t>
  </si>
  <si>
    <t>ANTC4969</t>
  </si>
  <si>
    <t>FMNHINS0000088654</t>
  </si>
  <si>
    <t>CSM2104</t>
  </si>
  <si>
    <t>Key Largo, Crocodile Lake National Wildlife Refuge, Post 220</t>
  </si>
  <si>
    <t>4m</t>
  </si>
  <si>
    <t>holotype of Teemnothorax wettereri</t>
  </si>
  <si>
    <t>Gut Road 4 km W of town</t>
  </si>
  <si>
    <t>Antigua and Barbuda</t>
  </si>
  <si>
    <t>MMPDNA#P164</t>
  </si>
  <si>
    <t>paratype of Temnothorax wettereri</t>
  </si>
  <si>
    <t>MCZENT00583608</t>
  </si>
  <si>
    <t>holotype of Temnothorax wilsoni (top) paratype of Temnothorax wilsoni (bottom)</t>
  </si>
  <si>
    <t>pine woodland</t>
  </si>
  <si>
    <t>nest under rock</t>
  </si>
  <si>
    <t>Pine woodland with grassy understory to 40' tall on steep S facing slope. Superficial nest under small rock in open area on slope.</t>
  </si>
  <si>
    <t>Valle Nuevo Scientific Reserve</t>
  </si>
  <si>
    <t>MCZENT00583609</t>
  </si>
  <si>
    <t>paratypes of Temnothorax wilsoni</t>
  </si>
  <si>
    <t>CASENT0756092</t>
  </si>
  <si>
    <t>paratype of Temnothorax wilsoni</t>
  </si>
  <si>
    <t>MCZENT00583610</t>
  </si>
  <si>
    <t>CASENT0758813</t>
  </si>
  <si>
    <t>open hillside</t>
  </si>
  <si>
    <t>under rock</t>
  </si>
  <si>
    <t>Wilson Harvard Expedition, Estacion Moscoso Puello "Lepto nest #3"</t>
  </si>
  <si>
    <t>Valle Nuevo</t>
  </si>
  <si>
    <t>MMPDNA#P159</t>
  </si>
  <si>
    <t>open pine-juniper woodland</t>
  </si>
  <si>
    <t>Open pine-juniper woodland with grassy understory to 40' tall on steep slope at station. Superficial nest under rock in partial shade. Humusy soil.</t>
  </si>
  <si>
    <t>Valle Nuevo Scientific Reserve Station</t>
  </si>
  <si>
    <t>Pine woodland with grassy understory to 40' tall on steep S facing slope. Superficial nest under rock in shade. Sandy clay.</t>
  </si>
  <si>
    <t>Pine woodland with grassy understory to 40' tall on steep S facing slope. Superficial nest under rock in open. Humusy clay.</t>
  </si>
  <si>
    <t>CASENT0756090</t>
  </si>
  <si>
    <t>SPCDR-59</t>
  </si>
  <si>
    <t>Pine woodland with grassy understory to 40' tall on steep S facing slope</t>
  </si>
  <si>
    <t>2255m</t>
  </si>
  <si>
    <t>MCZENT00513364</t>
  </si>
  <si>
    <t>LRD031203-3</t>
  </si>
  <si>
    <t>L. Davis</t>
  </si>
  <si>
    <t>MCZENT00513365</t>
  </si>
  <si>
    <t>MCZENT00513366</t>
  </si>
  <si>
    <t>LRD031203-9</t>
  </si>
  <si>
    <t>MCZENT00513358</t>
  </si>
  <si>
    <t>MCZENT00513144</t>
  </si>
  <si>
    <t>ANTC43700</t>
  </si>
  <si>
    <t>Wilson Harvard Expedition, Estacion Moscoso Puello "Lepto nest #1"</t>
  </si>
  <si>
    <t>MCZENT00513145</t>
  </si>
  <si>
    <t>CASENT0758814</t>
  </si>
  <si>
    <t>CASENT0758815</t>
  </si>
  <si>
    <t>MCZENT00513146</t>
  </si>
  <si>
    <t>MCZENT00513147</t>
  </si>
  <si>
    <t>MCZENT00513148</t>
  </si>
  <si>
    <t>Wilson Harvard Expedition, Estacion Moscoso Puello "Lepto nest #2"</t>
  </si>
  <si>
    <t>MCZENT00513149</t>
  </si>
  <si>
    <t>MCZENT00513150</t>
  </si>
  <si>
    <t>MCZENT00513151</t>
  </si>
  <si>
    <t>MCZENT00513152</t>
  </si>
  <si>
    <t>MCZENT00513153</t>
  </si>
  <si>
    <t>MCZENT00513154</t>
  </si>
  <si>
    <t>MCZENT00513155</t>
  </si>
  <si>
    <t>LACMENT323351</t>
  </si>
  <si>
    <t>ANTC43872</t>
  </si>
  <si>
    <t>parralensis_mmp_sp_nov</t>
  </si>
  <si>
    <t>rugosus group</t>
  </si>
  <si>
    <t>paratype of Temnothorax parralensis</t>
  </si>
  <si>
    <t>in Quercus grisea</t>
  </si>
  <si>
    <t>34 mi south of Parral</t>
  </si>
  <si>
    <t>Chihuahua</t>
  </si>
  <si>
    <t>LACMENT323352</t>
  </si>
  <si>
    <t>1m, 3w</t>
  </si>
  <si>
    <t>LACMENT323353</t>
  </si>
  <si>
    <t>1m, 2w</t>
  </si>
  <si>
    <t>LACMENT323354</t>
  </si>
  <si>
    <t>MMPDNA#P345 (bottom)</t>
  </si>
  <si>
    <t>LACMENT323355</t>
  </si>
  <si>
    <t>holotype of Temnothorax parralensis (bottom) paratypes of Temnothorax parralensis (top and middle)</t>
  </si>
  <si>
    <t>LACMENT323356</t>
  </si>
  <si>
    <t>LACMENT323357</t>
  </si>
  <si>
    <t>UTEPENT05451</t>
  </si>
  <si>
    <t xml:space="preserve">WM11012-10 </t>
  </si>
  <si>
    <t>rugosus</t>
  </si>
  <si>
    <t>UTEP</t>
  </si>
  <si>
    <t>paratype of Leptothorax rugosus</t>
  </si>
  <si>
    <t>W.P. MacKay</t>
  </si>
  <si>
    <t>Soil Description: rocky, Soil Color: Light brown, Soil Drainage: Good, Soil Moisture: Moist, Soil Organic Content: Medium, Vegetation Type: riparian, oaks, cottonwoods, Vegetation Remarks: beautiful with waterfall, Position: steep, on south facing slope</t>
  </si>
  <si>
    <t>Zaragosa (El Salto)</t>
  </si>
  <si>
    <t>General Zaragoza</t>
  </si>
  <si>
    <t>LACMENT323252</t>
  </si>
  <si>
    <t>ANTC43839</t>
  </si>
  <si>
    <t>Davis Mts. State Park</t>
  </si>
  <si>
    <t>10000m</t>
  </si>
  <si>
    <t>LACMENT323253</t>
  </si>
  <si>
    <t>LACMENT323254</t>
  </si>
  <si>
    <t>LACMENT323255</t>
  </si>
  <si>
    <t>LACMENT323256</t>
  </si>
  <si>
    <t>LACMENT323257</t>
  </si>
  <si>
    <t>MMPDNA#P365 (bottom)</t>
  </si>
  <si>
    <t>LACMENT323258</t>
  </si>
  <si>
    <t>LACMENT323259</t>
  </si>
  <si>
    <t>LACMENT323260</t>
  </si>
  <si>
    <t>MMPDNA#P344 (bottom)</t>
  </si>
  <si>
    <t>LACMENT323261</t>
  </si>
  <si>
    <t>LACMENT323262</t>
  </si>
  <si>
    <t>LACMENT323263</t>
  </si>
  <si>
    <t>LACMENT323264</t>
  </si>
  <si>
    <t>LACMENT323265</t>
  </si>
  <si>
    <t>LACMENT323266</t>
  </si>
  <si>
    <t>LACMENT323267</t>
  </si>
  <si>
    <t>ANTC43852</t>
  </si>
  <si>
    <t>In Quercus polymorpha</t>
  </si>
  <si>
    <t>7mi West of Jacala</t>
  </si>
  <si>
    <t>LACMENT323268</t>
  </si>
  <si>
    <t>LACMENT323269</t>
  </si>
  <si>
    <t>LACMENT323270</t>
  </si>
  <si>
    <t>LACMENT323271</t>
  </si>
  <si>
    <t>ANTC43860</t>
  </si>
  <si>
    <t>in oak twig</t>
  </si>
  <si>
    <t>LACMENT323272</t>
  </si>
  <si>
    <t>LACMENT323273</t>
  </si>
  <si>
    <t>ANTC43861</t>
  </si>
  <si>
    <t>in Quercus clivicola</t>
  </si>
  <si>
    <t>Chipinque Mesa</t>
  </si>
  <si>
    <t>Monterrey</t>
  </si>
  <si>
    <t>975m</t>
  </si>
  <si>
    <t>LACMENT323274</t>
  </si>
  <si>
    <t>LACMENT323275</t>
  </si>
  <si>
    <t>ANTC43863</t>
  </si>
  <si>
    <t>in Quercus canbyi</t>
  </si>
  <si>
    <t>LACMENT323276</t>
  </si>
  <si>
    <t>ANTC43862</t>
  </si>
  <si>
    <t>LACMENT323277</t>
  </si>
  <si>
    <t>LACMENT323278</t>
  </si>
  <si>
    <t>LACMENT323279</t>
  </si>
  <si>
    <t>LACMENT323280</t>
  </si>
  <si>
    <t>ANTC43853</t>
  </si>
  <si>
    <t>MMPDNA#P366 (bottom)</t>
  </si>
  <si>
    <t>LACMENT323281</t>
  </si>
  <si>
    <t>ANTC43864</t>
  </si>
  <si>
    <t>LACMENT323282</t>
  </si>
  <si>
    <t>LACMENT323283</t>
  </si>
  <si>
    <t>LACMENT323284</t>
  </si>
  <si>
    <t>LACMENT323285</t>
  </si>
  <si>
    <t>LACMENT323286</t>
  </si>
  <si>
    <t>ANTC43865</t>
  </si>
  <si>
    <t>1280m</t>
  </si>
  <si>
    <t>LACMENT323287</t>
  </si>
  <si>
    <t>LACMENT323288</t>
  </si>
  <si>
    <t>LACMENT323289</t>
  </si>
  <si>
    <t>LACMENT323290</t>
  </si>
  <si>
    <t>LACMENT323291</t>
  </si>
  <si>
    <t>LACMENT323292</t>
  </si>
  <si>
    <t>ANTC43866</t>
  </si>
  <si>
    <t>in Cercis reniformis</t>
  </si>
  <si>
    <t>LACMENT323293</t>
  </si>
  <si>
    <t>LACMENT323294</t>
  </si>
  <si>
    <t>LACMENT323295</t>
  </si>
  <si>
    <t>LACMENT323296</t>
  </si>
  <si>
    <t>LACMENT323297</t>
  </si>
  <si>
    <t>ANTC43867</t>
  </si>
  <si>
    <t>LACMENT323298</t>
  </si>
  <si>
    <t>LACMENT323299</t>
  </si>
  <si>
    <t>LACMENT323300</t>
  </si>
  <si>
    <t>LACMENT323301</t>
  </si>
  <si>
    <t>LACMENT323302</t>
  </si>
  <si>
    <t>ANTC43868</t>
  </si>
  <si>
    <t>LACMENT323303</t>
  </si>
  <si>
    <t>LACMENT323304</t>
  </si>
  <si>
    <t>LACMENT323305</t>
  </si>
  <si>
    <t>LACMENT323306</t>
  </si>
  <si>
    <t>LACMENT323307</t>
  </si>
  <si>
    <t>LACMENT323308</t>
  </si>
  <si>
    <t>LACMENT323309</t>
  </si>
  <si>
    <t>LACMENT323310</t>
  </si>
  <si>
    <t>LACMENT323311</t>
  </si>
  <si>
    <t>LACMENT323312</t>
  </si>
  <si>
    <t>LACMENT323313</t>
  </si>
  <si>
    <t>LACMENT323314</t>
  </si>
  <si>
    <t>LACMENT323315</t>
  </si>
  <si>
    <t>LACMENT323316</t>
  </si>
  <si>
    <t>LACMENT323317</t>
  </si>
  <si>
    <t>LACMENT323318</t>
  </si>
  <si>
    <t>LACMENT323319</t>
  </si>
  <si>
    <t>LACMENT323320</t>
  </si>
  <si>
    <t>LACMENT323321</t>
  </si>
  <si>
    <t>LACMENT323322</t>
  </si>
  <si>
    <t>LACMENT323323</t>
  </si>
  <si>
    <t>LACMENT323324</t>
  </si>
  <si>
    <t>ANTC43854</t>
  </si>
  <si>
    <t>in oak limb</t>
  </si>
  <si>
    <t>LACMENT323325</t>
  </si>
  <si>
    <t>LACMENT323326</t>
  </si>
  <si>
    <t>ANTC43855</t>
  </si>
  <si>
    <t>LACMENT323327</t>
  </si>
  <si>
    <t>ANTC43856</t>
  </si>
  <si>
    <t>LACMENT323328</t>
  </si>
  <si>
    <t>ANTC43857</t>
  </si>
  <si>
    <t>LACMENT323329</t>
  </si>
  <si>
    <t>ANTC43858</t>
  </si>
  <si>
    <t>LACMENT323330</t>
  </si>
  <si>
    <t>ANTC43859</t>
  </si>
  <si>
    <t>LACMENT323331</t>
  </si>
  <si>
    <t>LACMENT323332</t>
  </si>
  <si>
    <t>LACMENT323333</t>
  </si>
  <si>
    <t>LACMENT323334</t>
  </si>
  <si>
    <t>ANTC43869</t>
  </si>
  <si>
    <t>in Quercus sp.</t>
  </si>
  <si>
    <t>LACMENT323335</t>
  </si>
  <si>
    <t>LACMENT323336</t>
  </si>
  <si>
    <t>LACMENT323337</t>
  </si>
  <si>
    <t>LACMENT323338</t>
  </si>
  <si>
    <t>LACMENT323339</t>
  </si>
  <si>
    <t>LACMENT323358</t>
  </si>
  <si>
    <t>ANTC43870</t>
  </si>
  <si>
    <t>6 mi. west of Iturbide</t>
  </si>
  <si>
    <t>1890m</t>
  </si>
  <si>
    <t>LACMENT323359</t>
  </si>
  <si>
    <t>ANTC43871</t>
  </si>
  <si>
    <t>in hollow stem of Rhus sp.</t>
  </si>
  <si>
    <t>2 mi. west of Iturbide</t>
  </si>
  <si>
    <t>1675m</t>
  </si>
  <si>
    <t>LACMENT323360</t>
  </si>
  <si>
    <t>LACMENT323361</t>
  </si>
  <si>
    <t>LACMENT323362</t>
  </si>
  <si>
    <t>LACMENT323363</t>
  </si>
  <si>
    <t>LACMENT323364</t>
  </si>
  <si>
    <t>LACMENT323365</t>
  </si>
  <si>
    <t>LACMENT323366</t>
  </si>
  <si>
    <t>LACMENT323367</t>
  </si>
  <si>
    <t>holotype of Temnothorax aztecoides</t>
  </si>
  <si>
    <t>ex hollow twig hanging from tree</t>
  </si>
  <si>
    <t>1500-1730 hrs. Trail from cabin at Ejido Ruiz Cortinez.</t>
  </si>
  <si>
    <t>Ruiz Cortínez, 13 km NE San Andrés Tuxtla</t>
  </si>
  <si>
    <t>paratype of Temnothorax aztecoides</t>
  </si>
  <si>
    <t>CASENT0757571</t>
  </si>
  <si>
    <t>MMP02640</t>
  </si>
  <si>
    <t>95%EtOH</t>
  </si>
  <si>
    <t>ex dead vine</t>
  </si>
  <si>
    <t>1115m</t>
  </si>
  <si>
    <t>CASENT0757579</t>
  </si>
  <si>
    <t>MMP02647</t>
  </si>
  <si>
    <t>29w, brood</t>
  </si>
  <si>
    <t>1000-1400 hrs. Trail from cabin at Ejido Ruiz Cortinez.</t>
  </si>
  <si>
    <t>1040m</t>
  </si>
  <si>
    <t>CASENT0757580</t>
  </si>
  <si>
    <t>MMP02648</t>
  </si>
  <si>
    <t>37w, brood</t>
  </si>
  <si>
    <t>montane rainforest edge</t>
  </si>
  <si>
    <t>1500-1800 hrs. Ejido Ruiz Cortinez camp.</t>
  </si>
  <si>
    <t>CASENT0757591</t>
  </si>
  <si>
    <t>MMP02659</t>
  </si>
  <si>
    <t>13w</t>
  </si>
  <si>
    <t>ex dead stick hanging from vine</t>
  </si>
  <si>
    <t>CASENT0757592</t>
  </si>
  <si>
    <t>MMP02660</t>
  </si>
  <si>
    <t>11m, 60w, brood</t>
  </si>
  <si>
    <t>CASENT0757608</t>
  </si>
  <si>
    <t>MMP02677</t>
  </si>
  <si>
    <t>ex dead stick hanging from tree</t>
  </si>
  <si>
    <t>1065m</t>
  </si>
  <si>
    <t>CASENT0757613</t>
  </si>
  <si>
    <t>MMP02684</t>
  </si>
  <si>
    <t>ex dead branch</t>
  </si>
  <si>
    <t>0900-1100 hrs. Ejido Ruiz Cortinez camp.</t>
  </si>
  <si>
    <t>9m</t>
  </si>
  <si>
    <t>CASENT0757615</t>
  </si>
  <si>
    <t>MMP02685</t>
  </si>
  <si>
    <t>stray worker</t>
  </si>
  <si>
    <t>CASENT0757622</t>
  </si>
  <si>
    <t>MMP02692</t>
  </si>
  <si>
    <t>ex dead vine hanging from tree</t>
  </si>
  <si>
    <t xml:space="preserve">1200-1800 hrs. Trail on south side of Volcan San Martin. Montane rainforest and open pasture with Liquidambar. </t>
  </si>
  <si>
    <t>10 km NNE San Andrés Tuxtla</t>
  </si>
  <si>
    <t>1015m</t>
  </si>
  <si>
    <t>13m</t>
  </si>
  <si>
    <t>CASENT0757637</t>
  </si>
  <si>
    <t>MMP02713</t>
  </si>
  <si>
    <t>ex dead stick</t>
  </si>
  <si>
    <t>1200-1800 hrs. On summit ridge of Volcan San Martin.</t>
  </si>
  <si>
    <t>12 km NE San Andrés Tuxtla</t>
  </si>
  <si>
    <t>1495m</t>
  </si>
  <si>
    <t>wet broadleaf forest</t>
  </si>
  <si>
    <t>nest in dead, hollow vine</t>
  </si>
  <si>
    <t>Route 175 between Ixtlán de Juarez and Valle Nacional.</t>
  </si>
  <si>
    <t>13km S Valle Nacional</t>
  </si>
  <si>
    <t>MMPDNA#P388</t>
  </si>
  <si>
    <t>CASENT0642924</t>
  </si>
  <si>
    <t>PSW17623</t>
  </si>
  <si>
    <t>ex dead twig Bursera</t>
  </si>
  <si>
    <t>1030m</t>
  </si>
  <si>
    <t>8m</t>
  </si>
  <si>
    <t>CASENT0640387</t>
  </si>
  <si>
    <t>Go-F-02-1-01</t>
  </si>
  <si>
    <t>1130m</t>
  </si>
  <si>
    <t>250m</t>
  </si>
  <si>
    <t>CASENT0640716</t>
  </si>
  <si>
    <t>Go-F-04-1-01</t>
  </si>
  <si>
    <t>MMPDNA#P764</t>
  </si>
  <si>
    <t>2nd growth vegetation</t>
  </si>
  <si>
    <t>Project ADMAC. Two hour session of beating vegetation.</t>
  </si>
  <si>
    <t>Cafetal Carlota, 3km NW Ayautla</t>
  </si>
  <si>
    <t>dealate gyne in hollow twig on live tree</t>
  </si>
  <si>
    <t>stray on low vegetation</t>
  </si>
  <si>
    <t>MMPDNA#P173</t>
  </si>
  <si>
    <t>CASENT0868850</t>
  </si>
  <si>
    <t>KWG160605-01</t>
  </si>
  <si>
    <t>K.W. Gray</t>
  </si>
  <si>
    <t>in log</t>
  </si>
  <si>
    <t>1131m</t>
  </si>
  <si>
    <t>CASENT0868851</t>
  </si>
  <si>
    <t>CASENT0868852</t>
  </si>
  <si>
    <t>CASENT0868853</t>
  </si>
  <si>
    <t>CASENT0868854</t>
  </si>
  <si>
    <t>CASENT0868855</t>
  </si>
  <si>
    <t>LACMENT323181</t>
  </si>
  <si>
    <t>paralectotypes of Macromischa azteca</t>
  </si>
  <si>
    <t>Mirador</t>
  </si>
  <si>
    <t>LACMENT181967</t>
  </si>
  <si>
    <t>LACMENT181956</t>
  </si>
  <si>
    <t>paralectotypes of Macromischa azteca maya</t>
  </si>
  <si>
    <t>Moca</t>
  </si>
  <si>
    <t>Kovarik-2007-09</t>
  </si>
  <si>
    <t>MMPDNA#P192</t>
  </si>
  <si>
    <t>P.W. Kovarik</t>
  </si>
  <si>
    <t>YPT</t>
  </si>
  <si>
    <t>Chiquibul N.P., Doyle's Delight</t>
  </si>
  <si>
    <t>1025m</t>
  </si>
  <si>
    <t>75m</t>
  </si>
  <si>
    <t>2º lowland rainforest</t>
  </si>
  <si>
    <t>16km ESE Morales</t>
  </si>
  <si>
    <t>108m</t>
  </si>
  <si>
    <t>MMPDNA#P190</t>
  </si>
  <si>
    <t>J.T. Longino</t>
  </si>
  <si>
    <t>Baiting</t>
  </si>
  <si>
    <t>58m</t>
  </si>
  <si>
    <t>28m</t>
  </si>
  <si>
    <t>tropical wet forest</t>
  </si>
  <si>
    <t>NOTEBY LLAMA, NOTEDATE 17-Jun-10: 4.5 mesh bags, 2.5-day extraction</t>
  </si>
  <si>
    <t>10km SSW Tela</t>
  </si>
  <si>
    <t>CASENT0618595</t>
  </si>
  <si>
    <t>Wm-C-08-1-10</t>
  </si>
  <si>
    <t>MMPDNA#P766</t>
  </si>
  <si>
    <t>720m</t>
  </si>
  <si>
    <t>CASENT0624888</t>
  </si>
  <si>
    <t>Wa-C-09-2-40</t>
  </si>
  <si>
    <t>CCDB-11391 C05; MMPDNA#P767</t>
  </si>
  <si>
    <t>tropical rainforest</t>
  </si>
  <si>
    <t>NOTEBY LLAMA, NOTEDATE 19-Jun-10: samples collected in day, kept overnight in room with AC, transported to Zamorano in bus, and hung in Winkler extraction bags; samples sitting in collection bags for apprx. 24hrs</t>
  </si>
  <si>
    <t>12km SW La Ceiba</t>
  </si>
  <si>
    <t>280m</t>
  </si>
  <si>
    <t>ridgetop cloud forest</t>
  </si>
  <si>
    <t>PN Cerro Azul Meambar</t>
  </si>
  <si>
    <t>MMPDNA#P191</t>
  </si>
  <si>
    <t>CASENT0617422</t>
  </si>
  <si>
    <t>Wm-C-04-2-01</t>
  </si>
  <si>
    <t>770m</t>
  </si>
  <si>
    <t>110m</t>
  </si>
  <si>
    <t>CASENT0609815</t>
  </si>
  <si>
    <t>Go-A-06-1-03</t>
  </si>
  <si>
    <t>lowland wet forest</t>
  </si>
  <si>
    <t>Lago Metzabok</t>
  </si>
  <si>
    <t>570m</t>
  </si>
  <si>
    <t>300m</t>
  </si>
  <si>
    <t>NOTEBY LLAMA, NOTEDATE 5-Jun-08: LLAMA taxa (Formicidae, Curculionidae, Diptera, Hymenoptera, Hemiptera, Myriapoda/Arachnida, Staphylinidae, other Coleoptera) extracted; July 2008, Ecosur.</t>
  </si>
  <si>
    <t>CASENT0609754</t>
  </si>
  <si>
    <t>NOTEBY D. J. Cox, NOTEDATE 8-Jun-08: soft dead hanging branch in vines - soft and pithy</t>
  </si>
  <si>
    <t>MMPDNA#P189</t>
  </si>
  <si>
    <t>CASENT0640555</t>
  </si>
  <si>
    <t>Go-F-03-1-03</t>
  </si>
  <si>
    <t>MMPDNA#P763</t>
  </si>
  <si>
    <t>lowland rainforest</t>
  </si>
  <si>
    <t>Uluapan, 4km NE San Bartolomé Ayautla</t>
  </si>
  <si>
    <t>LACMENT323179</t>
  </si>
  <si>
    <t>RJL26Jul74</t>
  </si>
  <si>
    <t>R.L. Jeanne</t>
  </si>
  <si>
    <t>understory vegetation</t>
  </si>
  <si>
    <t>Los Tuxtlas</t>
  </si>
  <si>
    <t>LACMENT323180</t>
  </si>
  <si>
    <t>RJL23Jul74</t>
  </si>
  <si>
    <t>lowland tropical rain forest</t>
  </si>
  <si>
    <t>Los Tuxtlas Biosphere Reserve. Near Los Tuxtlas Biological Station. 0900-1900 hrs</t>
  </si>
  <si>
    <t>1km SW Los Tuxtlas BS</t>
  </si>
  <si>
    <t>CASENT0732975</t>
  </si>
  <si>
    <t>MMP01648</t>
  </si>
  <si>
    <t>42w, brood</t>
  </si>
  <si>
    <t>nest in small twig</t>
  </si>
  <si>
    <t>Los Tuxtlas Biosphere Reserve. Near Los Tuxtlas Biological Station. 0900-1900 hrs. Twig 2cm in diameter and 20cm long.</t>
  </si>
  <si>
    <t>0.5km SW Los Tuxtlas BS</t>
  </si>
  <si>
    <t>CCDB-11398 E09</t>
  </si>
  <si>
    <t>NOTEBY LLAMA, NOTEDATE 3-May-11: Along Sendero El Mojon where forest starts.</t>
  </si>
  <si>
    <t>RN Cerro Musún</t>
  </si>
  <si>
    <t>CASENT0627794</t>
  </si>
  <si>
    <t>MMPDNA#P048</t>
  </si>
  <si>
    <t>CASENT0627802</t>
  </si>
  <si>
    <t>CASENT0627801</t>
  </si>
  <si>
    <t>CCDB-11398 F11</t>
  </si>
  <si>
    <t>CASENT0628778</t>
  </si>
  <si>
    <t>Wm-D-02-1-05</t>
  </si>
  <si>
    <t>CCDB-17628 C04; MMPDNA#P765</t>
  </si>
  <si>
    <t>NOTEBY LLAMA, NOTEDATE 8-May-11: Sample taken as part of a series of maxiWinkler samples forming an elevational transect along Cerro Saslaya from 300-1500m. Island of large trees surrounded by an old corn field and 2nd growth.</t>
  </si>
  <si>
    <t>Costa Caribe Norte</t>
  </si>
  <si>
    <t>510m</t>
  </si>
  <si>
    <t>CASENT0759976</t>
  </si>
  <si>
    <t>JTLC000010282</t>
  </si>
  <si>
    <t>holotype of Temnothorax fortispinosus (top) paratype of Temnothorax fortispinosus (bottom)</t>
  </si>
  <si>
    <t>Liquidambar 2nd growth forest</t>
  </si>
  <si>
    <t>nest in dead stick</t>
  </si>
  <si>
    <t>NOTEBY J. Longino, NOTEDATE 18-Jul-07: nest with workers, brood, colony queen in dead stick</t>
  </si>
  <si>
    <t>2.6km SE Custepec</t>
  </si>
  <si>
    <t>JTLC000010283</t>
  </si>
  <si>
    <t>paratype of Temnothorax fortispinosus</t>
  </si>
  <si>
    <t>JTLC000010281</t>
  </si>
  <si>
    <t>JTL6077</t>
  </si>
  <si>
    <t>NOTEBY J. Longino, NOTEDATE 18-Jul-07: nest with mainly workers in dead stick</t>
  </si>
  <si>
    <t>JTLC000010284</t>
  </si>
  <si>
    <t>JTL6079</t>
  </si>
  <si>
    <t>NOTEBY J. Longino, NOTEDATE 18-Jul-07: nest with abundant brood in dead stick. This species very abundant in area, many dead sticks with nests. Workers sting, leaves lasting small pain.</t>
  </si>
  <si>
    <t>R. S. Anderson</t>
  </si>
  <si>
    <t>Berlese</t>
  </si>
  <si>
    <t>ridgetop oak forest</t>
  </si>
  <si>
    <t>2km SE Custepec</t>
  </si>
  <si>
    <t>MMPDNA#P198</t>
  </si>
  <si>
    <t>mesophil forest</t>
  </si>
  <si>
    <t>NOTEBY LLAMA, NOTEDATE 17-May-08: LLAMA taxa (Formicidae, Curculionidae, Diptera, Hymenoptera, Hemiptera, Myriapoda/Arachnida, Staphylinidae, other Coleoptera) extracted; July 2008, Ecosur.</t>
  </si>
  <si>
    <t>CASENT0609693</t>
  </si>
  <si>
    <t>Go-A-02-1-01</t>
  </si>
  <si>
    <t>CASENT0609694</t>
  </si>
  <si>
    <t>JTLC000007469</t>
  </si>
  <si>
    <t>Darci Andresen</t>
  </si>
  <si>
    <t>CASENT0869143</t>
  </si>
  <si>
    <t>CASENT0869144</t>
  </si>
  <si>
    <t>CASENT0869145</t>
  </si>
  <si>
    <t>CASENT0869146</t>
  </si>
  <si>
    <t>CASENT0869147</t>
  </si>
  <si>
    <t>CASENT0869148</t>
  </si>
  <si>
    <t>CASENT0758334</t>
  </si>
  <si>
    <t>longicaulis_sp_nov</t>
  </si>
  <si>
    <t>neotype of Macromischa salvini obscurior (top) paraneotype of Macromischa salvini obscurior (bottom)</t>
  </si>
  <si>
    <t>second-growth r.f.</t>
  </si>
  <si>
    <t>on low vegetation</t>
  </si>
  <si>
    <t>4km SSE San Vito</t>
  </si>
  <si>
    <t>Marc Pollet &amp; Anja De Braekeleer</t>
  </si>
  <si>
    <t>pan trap</t>
  </si>
  <si>
    <t>ex pan trap</t>
  </si>
  <si>
    <t>5km S San Vito</t>
  </si>
  <si>
    <t>CASENT0010847</t>
  </si>
  <si>
    <t>MMPDNA#P390 (bottom)</t>
  </si>
  <si>
    <t>edge of second. growth rainfor.</t>
  </si>
  <si>
    <t>ex dead twig of Cassia</t>
  </si>
  <si>
    <t>MMPDNA#P287</t>
  </si>
  <si>
    <t>Irene Calderon</t>
  </si>
  <si>
    <t>pasture/cloud forest edge</t>
  </si>
  <si>
    <t>beating veg.</t>
  </si>
  <si>
    <t>Beating sample for project ADMAC. 8:30-10:30am. Sample taken along pasture and forest edge.</t>
  </si>
  <si>
    <t>Cerro Plano</t>
  </si>
  <si>
    <t>CASENT0631383</t>
  </si>
  <si>
    <t>MMPDNA#P160</t>
  </si>
  <si>
    <t>beating vegetation (3 hour period)</t>
  </si>
  <si>
    <t>Ranchos Tinamú</t>
  </si>
  <si>
    <t>Edge of mid-montane rainforest (at border with pasture), along trail from Ranchos Tinamu to Cerro Plano, near San Isidro de Dota. Collections made between 9.48627 -83.96043 (±5m) and 9.48521 -83.96195 (±8m), yielding mean coordinates of 9.48574 -83.96119, with extent ± 110m.</t>
  </si>
  <si>
    <t>CASENT0758892</t>
  </si>
  <si>
    <t>holotype of Temnothorax longinoi</t>
  </si>
  <si>
    <t>low 2nd growth veg.</t>
  </si>
  <si>
    <t>nest in dead stem</t>
  </si>
  <si>
    <t>NOTEBY J. Longino, NOTEDATE 24-Apr-11: Scrubby vegetation on nearly vertical slope; Temnothorax nest in vertical dead stem; includes single colony queen, abundant brood, workers, alate queens and males, an inquiline beetle.</t>
  </si>
  <si>
    <t>14km NNE Ocotal</t>
  </si>
  <si>
    <t>CASENT0758893</t>
  </si>
  <si>
    <t>paratype of Temnothorax longinoi</t>
  </si>
  <si>
    <t>CASENT0758894</t>
  </si>
  <si>
    <t>MMPDNA#P392</t>
  </si>
  <si>
    <t>105m</t>
  </si>
  <si>
    <t>MMPDNA#P194</t>
  </si>
  <si>
    <t>CASENT0616341</t>
  </si>
  <si>
    <t>Ba-C-03-3-03-09</t>
  </si>
  <si>
    <t>2º pine-oak-liquidambar forest</t>
  </si>
  <si>
    <t>CASENT0615769</t>
  </si>
  <si>
    <t>BEB0178</t>
  </si>
  <si>
    <t>Search</t>
  </si>
  <si>
    <t>Cloud Forest, disturbed clearing</t>
  </si>
  <si>
    <t>CASENT0615770</t>
  </si>
  <si>
    <t>CASENT0615344</t>
  </si>
  <si>
    <t>Go-C-03-1-01</t>
  </si>
  <si>
    <t>CCDB-10156 F02</t>
  </si>
  <si>
    <t>10km E Comayagua</t>
  </si>
  <si>
    <t>1980m</t>
  </si>
  <si>
    <t>CCDB-10156 E01; MMPDNA#P199</t>
  </si>
  <si>
    <t>CASENT0615339</t>
  </si>
  <si>
    <t>Wa-C-03-1-39</t>
  </si>
  <si>
    <t>CCDB-10156 E09</t>
  </si>
  <si>
    <t>MMPDNA#P391</t>
  </si>
  <si>
    <t>R. Anderson</t>
  </si>
  <si>
    <t>ex sifted litter</t>
  </si>
  <si>
    <t>Reserva Biologia El Chile</t>
  </si>
  <si>
    <t>CCDB-10149 F06; MMPDNA#P393</t>
  </si>
  <si>
    <t>CASENT0614145</t>
  </si>
  <si>
    <t>CCDB-10149 F07</t>
  </si>
  <si>
    <t>CASENT0614146</t>
  </si>
  <si>
    <t>CCDB-10149 F08</t>
  </si>
  <si>
    <t>CASENT0615048</t>
  </si>
  <si>
    <t>Go-C-01-3-02</t>
  </si>
  <si>
    <t>pine-mesophyll forest</t>
  </si>
  <si>
    <t>NOTEBY LLAMA, NOTEDATE 5-May-10: road</t>
  </si>
  <si>
    <t>MMPDNA#P195</t>
  </si>
  <si>
    <t>CASENT0625203</t>
  </si>
  <si>
    <t>NOTEBY P.S. Ward, NOTEDATE 2-May-10: Edge of cloud forest in Parq. Nac. La Muralla, along road just south of Visitor¬´s Center. Surrounding forest: Quercus, Liquidambar, and various Neotropicalal species. GPS reading: 15.09578¬°N 86.73738¬°W. Extent: ¬± 50m (measurement error: ¬± 10m).  coll.: 1dq, 15w, eggs, larvae, wp</t>
  </si>
  <si>
    <t>PSW16329-03</t>
  </si>
  <si>
    <t>CASENT0615009</t>
  </si>
  <si>
    <t>Wa-C-01-1-36</t>
  </si>
  <si>
    <t>CCDB-00195</t>
  </si>
  <si>
    <t>NOTEBY LLAMA, NOTEDATE 2-May-10: Pizote trail</t>
  </si>
  <si>
    <t>CASENT0758332</t>
  </si>
  <si>
    <t>MMPDNA#P389 (bottom)</t>
  </si>
  <si>
    <t>CASENT0758354</t>
  </si>
  <si>
    <t>CASENT0625204</t>
  </si>
  <si>
    <t>NOTEBY P.S. Ward, NOTEDATE 3-May-10: Cloud forest along Sendero Monte Escondido, at R‚Äôo Escondido. GPS reading: 15.09683¬°N 86.73008¬°W. Extent: ¬± 30m (measurement error: ¬± 15m). this species has skatole-like odor coll.: 1dq, 42w, larvae, wp, qp, mp</t>
  </si>
  <si>
    <t>CASENT0615578</t>
  </si>
  <si>
    <t>JTL6970</t>
  </si>
  <si>
    <t>cloud forest clearing</t>
  </si>
  <si>
    <t>forager</t>
  </si>
  <si>
    <t>NOTEBY J. Longino, NOTEDATE 4-May-10: Clearing in cloud forest; forager.</t>
  </si>
  <si>
    <t>CASENT0615716</t>
  </si>
  <si>
    <t>BEB0174</t>
  </si>
  <si>
    <t>1010m</t>
  </si>
  <si>
    <t>MMPDNA#P394</t>
  </si>
  <si>
    <t>Parque Nacional La Tigra</t>
  </si>
  <si>
    <t>4km</t>
  </si>
  <si>
    <t>CASENT0619621</t>
  </si>
  <si>
    <t>CCDB-11393 E10</t>
  </si>
  <si>
    <t>CASENT0619360</t>
  </si>
  <si>
    <t>JTL7417.1</t>
  </si>
  <si>
    <t>1945m</t>
  </si>
  <si>
    <t>CASENT0629286</t>
  </si>
  <si>
    <t>Wa-D-06-1-12</t>
  </si>
  <si>
    <t>miniWinkler</t>
  </si>
  <si>
    <t>CASENT0629203</t>
  </si>
  <si>
    <t>Wa-D-04-2-32</t>
  </si>
  <si>
    <t>CASENT0629194</t>
  </si>
  <si>
    <t>Wa-D-04-2-07</t>
  </si>
  <si>
    <t>CASENT0629233</t>
  </si>
  <si>
    <t>Wa-D-05-1-25</t>
  </si>
  <si>
    <t>NOTEBY LLAMA, NOTEDATE 23-May-11: Small fallen tree.</t>
  </si>
  <si>
    <t>MMPDNA#P050</t>
  </si>
  <si>
    <t>NOTEBY LLAMA, NOTEDATE 22-Jun-11: sorted at Zamorano. NOTEBY LLAMA, NOTEDATE 24-May-11: Area with bamboo in understory.</t>
  </si>
  <si>
    <t>CASENT0629261</t>
  </si>
  <si>
    <t>TESC000008213</t>
  </si>
  <si>
    <t>BEB000164</t>
  </si>
  <si>
    <t>11km N Catacamas</t>
  </si>
  <si>
    <t>TESC000008211</t>
  </si>
  <si>
    <t>paraztecus_sp_nov</t>
  </si>
  <si>
    <t>holotype of Temnothorax paraztecus</t>
  </si>
  <si>
    <t>NOTEBY LLAMA, NOTEDATE 15-May-11: On ridge near transect 1. 7:45 to 10:45am.</t>
  </si>
  <si>
    <t>MMPDNA#P300</t>
  </si>
  <si>
    <t>paratype of Temnothorax paraztecus</t>
  </si>
  <si>
    <t>MMPDNA#P769</t>
  </si>
  <si>
    <t>CASENT0617083</t>
  </si>
  <si>
    <t>Wa-C-04-1-30</t>
  </si>
  <si>
    <t>CCDB-10155</t>
  </si>
  <si>
    <t>CASENT0608774</t>
  </si>
  <si>
    <t>Go-A-07-1-02</t>
  </si>
  <si>
    <t>Nahá</t>
  </si>
  <si>
    <t>985m</t>
  </si>
  <si>
    <t>holotype of Temnothorax parvidentatus</t>
  </si>
  <si>
    <t>NOTEBY J. Longino, NOTEDATE 16-Jun-09: cloud forest edge, clearing edge around house; nest in thin dead twig.</t>
  </si>
  <si>
    <t>4km S Vol. Atitlán</t>
  </si>
  <si>
    <t>paratype of Temnothorax parvidentatus</t>
  </si>
  <si>
    <t>CASENT0612667</t>
  </si>
  <si>
    <t>ex Odontoglossum grande</t>
  </si>
  <si>
    <t>Guatemala City</t>
  </si>
  <si>
    <t>MMDNA#P197</t>
  </si>
  <si>
    <t>ex live stem</t>
  </si>
  <si>
    <t>NOTEBY J. Longino, NOTEDATE 15-Jun-09: ex live stem of soft-pith shrub</t>
  </si>
  <si>
    <t>CASENT0612659</t>
  </si>
  <si>
    <t>CASENT0612660</t>
  </si>
  <si>
    <t>CASENT0612661</t>
  </si>
  <si>
    <t>CASENT0612662</t>
  </si>
  <si>
    <t>CASENT0612663</t>
  </si>
  <si>
    <t>CASENT0612664</t>
  </si>
  <si>
    <t>NOTEBY LLAMA, NOTEDATE 16-Jun-09: old 2¬º cloud forest with many large trees</t>
  </si>
  <si>
    <t>CASENT0610702</t>
  </si>
  <si>
    <t>Go-B-09-2-01</t>
  </si>
  <si>
    <t>1685m</t>
  </si>
  <si>
    <t>106m</t>
  </si>
  <si>
    <t>holotype of Temnothorax quetzal</t>
  </si>
  <si>
    <t>NOTEBY LLAMA, NOTEDATE 9-May-09: cloud forest: oak trees, tree ferns</t>
  </si>
  <si>
    <t>Biotopo Quetzal</t>
  </si>
  <si>
    <t>207m</t>
  </si>
  <si>
    <t>MMPDNA#P193</t>
  </si>
  <si>
    <t>paratype of Temnothorax quetzal</t>
  </si>
  <si>
    <t>INBIOCRI002281235</t>
  </si>
  <si>
    <t>JTL1328</t>
  </si>
  <si>
    <t>Primary forest. Nest in leaf bases of bromeliad; in large, old treefall; bulk of</t>
  </si>
  <si>
    <t>NOTEBY J. Longino: Primary forest. Nest in leaf bases of bromeliad; in large, old treefall; bulk of crown of fallen tree, and the only part still living, was Clusia, a species with broad leaves like C. alata.</t>
  </si>
  <si>
    <t>8km N Vol. Barba</t>
  </si>
  <si>
    <t>1830m</t>
  </si>
  <si>
    <t>INBIOCRI002281236</t>
  </si>
  <si>
    <t>INBIOCRI002281237</t>
  </si>
  <si>
    <t>INBIOCRI002281238</t>
  </si>
  <si>
    <t>MMPDNA#P792 (bottom)</t>
  </si>
  <si>
    <t>INBIOCRI002281239</t>
  </si>
  <si>
    <t>JTLC000001493</t>
  </si>
  <si>
    <t>JTL4654</t>
  </si>
  <si>
    <t>MMPDNA#P790</t>
  </si>
  <si>
    <t>8km ENE Vara Blanca</t>
  </si>
  <si>
    <t>JTLC000001499</t>
  </si>
  <si>
    <t>montane wet forest treefall</t>
  </si>
  <si>
    <t>ex live stem Araliaceae</t>
  </si>
  <si>
    <t>NOTEBY J. Longino, NOTEDATE 18-Apr-02: Nest in live stem Araliaceae in recent treefall. Stem about 1cm diameter, lumen smooth. Almost entire adult population collected (with sample of brood). Found one dealate queen, so looks monogynous. No alates. Workers of this species thinly spread over treefall.</t>
  </si>
  <si>
    <t>6km ENE Vara Blanca</t>
  </si>
  <si>
    <t>JTLC000001500</t>
  </si>
  <si>
    <t>JTLC000001501</t>
  </si>
  <si>
    <t>nest in epiphytes</t>
  </si>
  <si>
    <t>NOTEBY J. Longino, NOTEDATE 18-Apr-02: Nest in epiphyte clump in recent treefall. One dealate queen found, no alates. But colony not thoroughly extracted from epiphytes.</t>
  </si>
  <si>
    <t>MMPDNA#P196</t>
  </si>
  <si>
    <t>LACMENT323466</t>
  </si>
  <si>
    <t>J. Rifkind</t>
  </si>
  <si>
    <t>4km NE Cañón</t>
  </si>
  <si>
    <t xml:space="preserve">50m </t>
  </si>
  <si>
    <t>LACMENT323467</t>
  </si>
  <si>
    <t>INBIOCRI001280795</t>
  </si>
  <si>
    <t>12-APC-95</t>
  </si>
  <si>
    <t>MMPDNA#P791</t>
  </si>
  <si>
    <t>A. Picado</t>
  </si>
  <si>
    <t>oak forest</t>
  </si>
  <si>
    <t>branchfall</t>
  </si>
  <si>
    <t>NOTEBY J. Longino, NOTEDATE 7-Sep-95: Single worker found by A. Picado, walking on recent branchfall in mature oak forest.</t>
  </si>
  <si>
    <t>Cerro Gemelo</t>
  </si>
  <si>
    <t>2400m</t>
  </si>
  <si>
    <t>MMPDNA#P303</t>
  </si>
  <si>
    <t>Josh Kouri</t>
  </si>
  <si>
    <t>road through cloud forest and pasture, forest young to old 2nd growth, near river</t>
  </si>
  <si>
    <t>Beating sample for project ADMAC.</t>
  </si>
  <si>
    <t>7km SSE Santa María</t>
  </si>
  <si>
    <t>CASENT0632190</t>
  </si>
  <si>
    <t>CASENT0758333</t>
  </si>
  <si>
    <t>PSW7810-4</t>
  </si>
  <si>
    <t>MMPDNA#P395</t>
  </si>
  <si>
    <t>on low vegn.</t>
  </si>
  <si>
    <t>2km E San Gerardo</t>
  </si>
  <si>
    <t>Bocas del Toro</t>
  </si>
  <si>
    <t>CASENT0901796</t>
  </si>
  <si>
    <t>ANTC21218</t>
  </si>
  <si>
    <t>lectotype of Macromischa salvini</t>
  </si>
  <si>
    <t>Forel</t>
  </si>
  <si>
    <t>Champion</t>
  </si>
  <si>
    <t>Volcan de Chiriqui</t>
  </si>
  <si>
    <t>1534m</t>
  </si>
  <si>
    <t>CASENT0908989</t>
  </si>
  <si>
    <t>paralectotype of Macromischa salvini</t>
  </si>
  <si>
    <t>3 km south Cerro Punta</t>
  </si>
  <si>
    <t>MMPDNA#P396</t>
  </si>
  <si>
    <t>terraztecus_sp_nov</t>
  </si>
  <si>
    <t>holotype of Temnothorax terraztecus</t>
  </si>
  <si>
    <t>NOTEBY LLAMA, NOTEDATE 8-Jun-08: LLAMA taxa (Formicidae, Curculionidae, Diptera, Hymenoptera, Hemiptera, Myriapoda/Arachnida, Staphylinidae, other Coleoptera) extracted; July 2008, Ecosur.</t>
  </si>
  <si>
    <t>paratype of Temnothorax terraztecus</t>
  </si>
  <si>
    <t>MMPDNA#P770</t>
  </si>
  <si>
    <t>MMPDNA#P768</t>
  </si>
  <si>
    <t>NOTEBY LLAMA, NOTEDATE 31-May-10: 4 mesh bags, 2.5-day extraction</t>
  </si>
  <si>
    <t>MCZENT00023781</t>
  </si>
  <si>
    <t>subditivus group</t>
  </si>
  <si>
    <t>lectotype of Macromischa polita (top) paralectotype of Macromischa polita (bottom)</t>
  </si>
  <si>
    <t>R.G. Wesson</t>
  </si>
  <si>
    <t>4mi up Santa Cruz River from Tucson</t>
  </si>
  <si>
    <t>USNMENT00528925</t>
  </si>
  <si>
    <t>paralectotypes of Macromischa polita</t>
  </si>
  <si>
    <t>Sabino Canyon</t>
  </si>
  <si>
    <t>USNMENT00922558</t>
  </si>
  <si>
    <t>paralectotype of Macromischa polita</t>
  </si>
  <si>
    <t>USNMENT00922559</t>
  </si>
  <si>
    <t>ANTC43757</t>
  </si>
  <si>
    <t>W of Baboquivari Peak 30 mi E of Sells</t>
  </si>
  <si>
    <t>1145m</t>
  </si>
  <si>
    <t>LACMENT323200</t>
  </si>
  <si>
    <t>ANTC43751</t>
  </si>
  <si>
    <t>Catalina Mtns</t>
  </si>
  <si>
    <t>CASENT0758314</t>
  </si>
  <si>
    <t>PSW13464-6</t>
  </si>
  <si>
    <t>Sonoran desert</t>
  </si>
  <si>
    <t>ex spider middens under stone</t>
  </si>
  <si>
    <t>9km NNE Punta Narragansett</t>
  </si>
  <si>
    <t>Isla Tiburon</t>
  </si>
  <si>
    <t>CASENT0758315</t>
  </si>
  <si>
    <t>CASENT0758316</t>
  </si>
  <si>
    <t>CASENT0758317</t>
  </si>
  <si>
    <t>CASENT0758318</t>
  </si>
  <si>
    <t>PSW13465-3</t>
  </si>
  <si>
    <t>CASENT0758319</t>
  </si>
  <si>
    <t>PSW13472-6</t>
  </si>
  <si>
    <t>Sonoran desert wash</t>
  </si>
  <si>
    <t>ex midden of Solenopsis xyloni</t>
  </si>
  <si>
    <t>2km SW Punta Narragansett</t>
  </si>
  <si>
    <t>CASENT0758320</t>
  </si>
  <si>
    <t>CASENT0758294</t>
  </si>
  <si>
    <t>ANTC43756</t>
  </si>
  <si>
    <t>LACMENT323202</t>
  </si>
  <si>
    <t>ANTC43753</t>
  </si>
  <si>
    <t>on mesquite</t>
  </si>
  <si>
    <t>desert wash</t>
  </si>
  <si>
    <t>nest in hollow Populus twig in leaf litter</t>
  </si>
  <si>
    <t>0900 hrs. Cienega Creek preserve. Desert wash with Acacia and Populus.</t>
  </si>
  <si>
    <t>4.5km N Vail</t>
  </si>
  <si>
    <t>CASENT0758681</t>
  </si>
  <si>
    <t>MMPDNA#P170</t>
  </si>
  <si>
    <t>CASENT0756857</t>
  </si>
  <si>
    <t>MMP02500</t>
  </si>
  <si>
    <t>Populus leaf litter</t>
  </si>
  <si>
    <t>left overnight, from 1900 hrs to 1100 hrs. Cienega Creek preserve. Desert wash with Acacia and Populus.</t>
  </si>
  <si>
    <t>CASENT0756864</t>
  </si>
  <si>
    <t>MMP02501</t>
  </si>
  <si>
    <t>CASENT0756873</t>
  </si>
  <si>
    <t>MMP02503</t>
  </si>
  <si>
    <t>Acacia leaf litter</t>
  </si>
  <si>
    <t>CASENT0758021</t>
  </si>
  <si>
    <t>MMP02912</t>
  </si>
  <si>
    <t>gallery forest</t>
  </si>
  <si>
    <t>ex dead log, in beetle burrows</t>
  </si>
  <si>
    <t>1100-1500 hrs. Cienega Creek Preserve. Desert scrub with riparian gallery forest with Populus and Acacia.</t>
  </si>
  <si>
    <t>Cienega Creek Preserve</t>
  </si>
  <si>
    <t>LACMENT323201</t>
  </si>
  <si>
    <t>ANTC43752</t>
  </si>
  <si>
    <t>ranch</t>
  </si>
  <si>
    <t>citrus sweeps</t>
  </si>
  <si>
    <t>Gilliland Ranch NE Phoenix</t>
  </si>
  <si>
    <t>Maricopa</t>
  </si>
  <si>
    <t>MCZENT00541469</t>
  </si>
  <si>
    <t>ANTC43754</t>
  </si>
  <si>
    <t>M.G. Cattaneo</t>
  </si>
  <si>
    <t>13.24km NE Maricopa</t>
  </si>
  <si>
    <t>Pinal</t>
  </si>
  <si>
    <t>MCZENT00541470</t>
  </si>
  <si>
    <t>MCZENT00541471</t>
  </si>
  <si>
    <t>CASENT0759979</t>
  </si>
  <si>
    <t>CASENT0869117</t>
  </si>
  <si>
    <t>RAJ3991</t>
  </si>
  <si>
    <t>Cover, S.P.</t>
  </si>
  <si>
    <t>Johnson, R.A.</t>
  </si>
  <si>
    <t>2007-9-15</t>
  </si>
  <si>
    <t>solitary forager on rock face</t>
  </si>
  <si>
    <t>Boyce-Thompson Arboretum</t>
  </si>
  <si>
    <t>744m</t>
  </si>
  <si>
    <t>CASENT0869120</t>
  </si>
  <si>
    <t>JTL0047</t>
  </si>
  <si>
    <t>mesic woodland</t>
  </si>
  <si>
    <t>NOTEBY J.Longino: Mesic woodland, large Pithecellobium trees, diverse understory of treelets and shrubs. Single-queen colony in rotten stick, 2cm dia, 1m high.</t>
  </si>
  <si>
    <t>Santa Ana National Wildlife Refuge</t>
  </si>
  <si>
    <t>CASENT0869121</t>
  </si>
  <si>
    <t>CASENT0869122</t>
  </si>
  <si>
    <t>CASENT0869123</t>
  </si>
  <si>
    <t>JTL0076</t>
  </si>
  <si>
    <t>along river bank</t>
  </si>
  <si>
    <t>in dead stems Arundo donax</t>
  </si>
  <si>
    <t>NOTEBY J.Longino: Dead stalks of Arundo donax along riverbank. Single-queen colony.</t>
  </si>
  <si>
    <t>CASENT0869124</t>
  </si>
  <si>
    <t>CASENT0869125</t>
  </si>
  <si>
    <t>CASENT0869126</t>
  </si>
  <si>
    <t>MCZENT00016371</t>
  </si>
  <si>
    <t>ANTC43793</t>
  </si>
  <si>
    <t>lectotype of Macromischa subditiva (middle) paralectotypes of Macromischa subditiva (top and bottom)</t>
  </si>
  <si>
    <t>on bark of Salix nigra</t>
  </si>
  <si>
    <t>Austin</t>
  </si>
  <si>
    <t>Travis</t>
  </si>
  <si>
    <t>15km</t>
  </si>
  <si>
    <t>MCZENT00578574</t>
  </si>
  <si>
    <t>paralectotypes of Macromischa subditiva</t>
  </si>
  <si>
    <t>MCZENT00578573</t>
  </si>
  <si>
    <t>MCZENT00016368</t>
  </si>
  <si>
    <t>lectotype of Macromischa flavitaris (top) paralectotype of Macromischa flavitaris (bottom)</t>
  </si>
  <si>
    <t>hollow twig</t>
  </si>
  <si>
    <t>Guatemala City, Antigua</t>
  </si>
  <si>
    <t>MCZENT00534455</t>
  </si>
  <si>
    <t>paralectotypes of Macromischa flavitarsis</t>
  </si>
  <si>
    <t>USNMENT00921848</t>
  </si>
  <si>
    <t>ANTC43705</t>
  </si>
  <si>
    <t>10km</t>
  </si>
  <si>
    <t>USNMENT00921847</t>
  </si>
  <si>
    <t>USNMENT00529208</t>
  </si>
  <si>
    <t>MCZENT00534456</t>
  </si>
  <si>
    <t>LACMENT323232</t>
  </si>
  <si>
    <t>ANTC43782</t>
  </si>
  <si>
    <t>Sacatepequez</t>
  </si>
  <si>
    <t>CASENT0868784</t>
  </si>
  <si>
    <t>JKW20080308-32</t>
  </si>
  <si>
    <t>MMPDNA#P579</t>
  </si>
  <si>
    <t>1km up Mastic Trail</t>
  </si>
  <si>
    <t>CASENT0868474</t>
  </si>
  <si>
    <t>MCZENT00583614</t>
  </si>
  <si>
    <t>ANTC43792</t>
  </si>
  <si>
    <t>P. Hummelinck</t>
  </si>
  <si>
    <t>Carribean region</t>
  </si>
  <si>
    <t>2km Sud de Rio Hacha</t>
  </si>
  <si>
    <t>La Guajira</t>
  </si>
  <si>
    <t>CASENT0758338</t>
  </si>
  <si>
    <t>tropical thorn woodland</t>
  </si>
  <si>
    <t>dead stalk of Manihot sp.</t>
  </si>
  <si>
    <t>Santa Marta</t>
  </si>
  <si>
    <t>CASENT0756100</t>
  </si>
  <si>
    <t>CASENT0758339</t>
  </si>
  <si>
    <t>ANTC43795</t>
  </si>
  <si>
    <t>H.-G. Müller</t>
  </si>
  <si>
    <t>low vegn.</t>
  </si>
  <si>
    <t>Villa Culebra, near Bonda, 10km E Santa Marta</t>
  </si>
  <si>
    <t>CASENT0758340</t>
  </si>
  <si>
    <t>ANTC43796</t>
  </si>
  <si>
    <t>Bahia de Neguague, Tayrona Pk., ca. 25km NE Sta. Marta</t>
  </si>
  <si>
    <t>CASENT0758344</t>
  </si>
  <si>
    <t>ANTC43800</t>
  </si>
  <si>
    <t>low vegetation</t>
  </si>
  <si>
    <t>Bahia de Neguague, P.N. Tayrona, 25km NE Santa Marta</t>
  </si>
  <si>
    <t>CASENT0758341</t>
  </si>
  <si>
    <t>ANTC43797</t>
  </si>
  <si>
    <t>ex vegn.</t>
  </si>
  <si>
    <t>Bahia Concha, Tayrona Pk, 10km NE Santa Marta</t>
  </si>
  <si>
    <t>CASENT0758342</t>
  </si>
  <si>
    <t>ANTC43798</t>
  </si>
  <si>
    <t>mouth Rio Fundacion, Cienaga Grande de Sta. Marta</t>
  </si>
  <si>
    <t>CASENT0758343</t>
  </si>
  <si>
    <t>ANTC43799</t>
  </si>
  <si>
    <t>MMPDNA#P210</t>
  </si>
  <si>
    <t>Bahia de Cinto, P.N. Tayrona, 30km E Santa Marta</t>
  </si>
  <si>
    <t>CASENT0758345</t>
  </si>
  <si>
    <t>ANTC43801</t>
  </si>
  <si>
    <t>Punta de Betin, Santa Marta</t>
  </si>
  <si>
    <t>CASENT0756101</t>
  </si>
  <si>
    <t>CASENT0758346</t>
  </si>
  <si>
    <t>ANTC43802</t>
  </si>
  <si>
    <t>Barberfallen</t>
  </si>
  <si>
    <t>CASENT0758347</t>
  </si>
  <si>
    <t>ANTC43803</t>
  </si>
  <si>
    <t>CASENT0758348</t>
  </si>
  <si>
    <t>ANTC43804</t>
  </si>
  <si>
    <t>CASENT0758349</t>
  </si>
  <si>
    <t>ANTC43805</t>
  </si>
  <si>
    <t>on vegetation</t>
  </si>
  <si>
    <t>LACMENT141164</t>
  </si>
  <si>
    <t>MMPDNA#P225 (top)</t>
  </si>
  <si>
    <t>Pastures and scrubby second growth vegetation. Leptothorax (#845), monogynous co</t>
  </si>
  <si>
    <t>NOTEBY J. Longino: Pastures and scrubby second growth vegetation. Leptothorax (#845), monogynous colony under bark flap of 2-3cm dia dead branch. Area of nest no more than 2x1cm. Crematogaster (#846) were nesting throughout the same dead branch.</t>
  </si>
  <si>
    <t>2km E Orihueca</t>
  </si>
  <si>
    <t>LACMENT141165</t>
  </si>
  <si>
    <t>LACMENT323176</t>
  </si>
  <si>
    <t>CASENT0869131</t>
  </si>
  <si>
    <t>CASENT0869132</t>
  </si>
  <si>
    <t>CASENT0869133</t>
  </si>
  <si>
    <t>CASENT0758337</t>
  </si>
  <si>
    <t>MMPDNA#P209 (bottom)</t>
  </si>
  <si>
    <t>D.M. Olson</t>
  </si>
  <si>
    <t xml:space="preserve">Isla San Jose, Guanacaste Conservation </t>
  </si>
  <si>
    <t>LACMENT323177</t>
  </si>
  <si>
    <t>ANTC43067</t>
  </si>
  <si>
    <t>I.H. Rathet</t>
  </si>
  <si>
    <t>ex Acacia thorn</t>
  </si>
  <si>
    <t>Palo Verde National Park</t>
  </si>
  <si>
    <t>INBIOCRI002281233</t>
  </si>
  <si>
    <t>JTL0461</t>
  </si>
  <si>
    <t>Xeric scrub on rocky ridge. Nest in dead branch &lt;.5m high. Branch was dry and br</t>
  </si>
  <si>
    <t>NOTEBY J. Longino: Xeric scrub on rocky ridge. Nest in dead branch &lt;.5m high. Branch was dry and brittle.</t>
  </si>
  <si>
    <t>S. Naranjo ridge, Santa Rosa Nat. Park</t>
  </si>
  <si>
    <t>INBIOCRI002281234</t>
  </si>
  <si>
    <t>BEBC-2Sep13</t>
  </si>
  <si>
    <t>CASENT0869127</t>
  </si>
  <si>
    <t>CASENT0869128</t>
  </si>
  <si>
    <t>CASENT0869129</t>
  </si>
  <si>
    <t>CASENT0869130</t>
  </si>
  <si>
    <t>INBIOCRI002281229</t>
  </si>
  <si>
    <t>JTL13Jul84/pm</t>
  </si>
  <si>
    <t>Sweep sample of roadside vegetation.</t>
  </si>
  <si>
    <t>La Pita, rd to Monteverde</t>
  </si>
  <si>
    <t>INBIOCRI002281230</t>
  </si>
  <si>
    <t>JTL13Jul84/am</t>
  </si>
  <si>
    <t>sweep</t>
  </si>
  <si>
    <t>INBIOCRI002281231</t>
  </si>
  <si>
    <t>INBIOCRI002281232</t>
  </si>
  <si>
    <t>JTL20Jul84/2</t>
  </si>
  <si>
    <t>Roadside veg., strays from treetrunks.</t>
  </si>
  <si>
    <t>NOTEBY J. Longino: Roadside veg., strays from treetrunks.</t>
  </si>
  <si>
    <t>Guacimal, rd to Monteverde</t>
  </si>
  <si>
    <t>LACMENT323230</t>
  </si>
  <si>
    <t>ANTC43780</t>
  </si>
  <si>
    <t>LACMENT323223</t>
  </si>
  <si>
    <t>ANTC43775</t>
  </si>
  <si>
    <t>ex Oneidium splendidum</t>
  </si>
  <si>
    <t>LACMENT323226</t>
  </si>
  <si>
    <t>ANTC43778</t>
  </si>
  <si>
    <t>LACMENT323227</t>
  </si>
  <si>
    <t>MCZENT00581856</t>
  </si>
  <si>
    <t>ANTC100</t>
  </si>
  <si>
    <t>Oncidium splendidum</t>
  </si>
  <si>
    <t>CASENT0636941</t>
  </si>
  <si>
    <t>GUAT1F15049</t>
  </si>
  <si>
    <t>under bark, Pinus stump</t>
  </si>
  <si>
    <t>Xeabaj I, road between antennae</t>
  </si>
  <si>
    <t>Totonicapan</t>
  </si>
  <si>
    <t>3180m</t>
  </si>
  <si>
    <t>JTL-SV00859.3</t>
  </si>
  <si>
    <t>GUAT1F15149</t>
  </si>
  <si>
    <t>pyrethrum/insecticide fogging</t>
  </si>
  <si>
    <t>fogging Pereskia trunk/foliage</t>
  </si>
  <si>
    <t>San Agustin Acasaguastlan, near rd to San Cristobal Acasaguastlan</t>
  </si>
  <si>
    <t>JTL-SV00862.3</t>
  </si>
  <si>
    <t>MCZENT00581851</t>
  </si>
  <si>
    <t>MMPDNA#P781 (bottom)</t>
  </si>
  <si>
    <t>MMPDNA#P059</t>
  </si>
  <si>
    <t>2º wet forest</t>
  </si>
  <si>
    <t>8km SE Salto de Agua</t>
  </si>
  <si>
    <t>MCZENT00581852</t>
  </si>
  <si>
    <t>MMPDNA#P782</t>
  </si>
  <si>
    <t>6km SE San Cristobal de las Casas</t>
  </si>
  <si>
    <t xml:space="preserve">pin </t>
  </si>
  <si>
    <t>MMPDNA#P231</t>
  </si>
  <si>
    <t>D. Dubovikoff</t>
  </si>
  <si>
    <t>Estacion de Biologia Chamela</t>
  </si>
  <si>
    <t>CASENT0758298</t>
  </si>
  <si>
    <t>CASENT0758299</t>
  </si>
  <si>
    <t>LACMENT323468</t>
  </si>
  <si>
    <t>ANTC43785</t>
  </si>
  <si>
    <t>MMPDNA#P780</t>
  </si>
  <si>
    <t>E. Fisher, P. Sullivan</t>
  </si>
  <si>
    <t>3 mi SW Tiquicheo</t>
  </si>
  <si>
    <t>Michoacan</t>
  </si>
  <si>
    <t>425m</t>
  </si>
  <si>
    <t>MMPDNA#P779</t>
  </si>
  <si>
    <t>Isla Maria Magdalena</t>
  </si>
  <si>
    <t>Islas Tres Marias</t>
  </si>
  <si>
    <t>LACMENT323234</t>
  </si>
  <si>
    <t>in Quercus fusiformis</t>
  </si>
  <si>
    <t>CASENT0759986</t>
  </si>
  <si>
    <t>ANTC45756</t>
  </si>
  <si>
    <t>MCZENT00583613</t>
  </si>
  <si>
    <t>ANTC43791</t>
  </si>
  <si>
    <t>MMPDNA#P783</t>
  </si>
  <si>
    <t>S.&amp;J. Peck</t>
  </si>
  <si>
    <t>palm-thorn forest</t>
  </si>
  <si>
    <t>Antigue Morelos</t>
  </si>
  <si>
    <t>MCZENT00581853</t>
  </si>
  <si>
    <t>Z154a/SK</t>
  </si>
  <si>
    <t>Conestegia xalapensis</t>
  </si>
  <si>
    <t>MCZENT00581854</t>
  </si>
  <si>
    <t>Z196c/SK</t>
  </si>
  <si>
    <t>MCZENT00581855</t>
  </si>
  <si>
    <t>LACMENT323231</t>
  </si>
  <si>
    <t>MCZENT00730929</t>
  </si>
  <si>
    <t>Z348/SK</t>
  </si>
  <si>
    <t>MCZENT00730930</t>
  </si>
  <si>
    <t>CASENT0619627</t>
  </si>
  <si>
    <t>MMPDNA#P009</t>
  </si>
  <si>
    <t>CASENT0619368</t>
  </si>
  <si>
    <t>LACMENT323178</t>
  </si>
  <si>
    <t>N.A. Weber</t>
  </si>
  <si>
    <t>Juan Diaz R.P.</t>
  </si>
  <si>
    <t>325km</t>
  </si>
  <si>
    <t>LACMENT323224</t>
  </si>
  <si>
    <t>ANTC43776</t>
  </si>
  <si>
    <t>DeRidder</t>
  </si>
  <si>
    <t>Beauregard</t>
  </si>
  <si>
    <t>CASENT0867155</t>
  </si>
  <si>
    <t>ANTC45795</t>
  </si>
  <si>
    <t>CASENT0867156</t>
  </si>
  <si>
    <t>ANTC45797</t>
  </si>
  <si>
    <t>CASENT0867157</t>
  </si>
  <si>
    <t>CASENT0867158</t>
  </si>
  <si>
    <t>CASENT0867159</t>
  </si>
  <si>
    <t>CASENT0758323</t>
  </si>
  <si>
    <t>PSW3825-2</t>
  </si>
  <si>
    <t>honey bait on ground</t>
  </si>
  <si>
    <t>Bastrop State Park</t>
  </si>
  <si>
    <t>Bastrop</t>
  </si>
  <si>
    <t>CASENT0758324</t>
  </si>
  <si>
    <t>PSW3298</t>
  </si>
  <si>
    <t>foraging on low vegetation</t>
  </si>
  <si>
    <t>San Antonio</t>
  </si>
  <si>
    <t>Bexar</t>
  </si>
  <si>
    <t>LACMENT323225</t>
  </si>
  <si>
    <t>ANTC43777</t>
  </si>
  <si>
    <t>Brownsville</t>
  </si>
  <si>
    <t>LACMENT323228</t>
  </si>
  <si>
    <t>RRS73-12</t>
  </si>
  <si>
    <t>Pandora stem</t>
  </si>
  <si>
    <t>La Feria</t>
  </si>
  <si>
    <t>LACMENT323233</t>
  </si>
  <si>
    <t>ANTC43783</t>
  </si>
  <si>
    <t>Young et al., San Bernadino Quarantine</t>
  </si>
  <si>
    <t>ex Washingtonia robusta</t>
  </si>
  <si>
    <t>Harlingen</t>
  </si>
  <si>
    <t>CASENT0750538</t>
  </si>
  <si>
    <t>ANTC44735</t>
  </si>
  <si>
    <t>Trager</t>
  </si>
  <si>
    <t>R.M. Duffield</t>
  </si>
  <si>
    <t>partial colony</t>
  </si>
  <si>
    <t>La Feria (Creighton's)</t>
  </si>
  <si>
    <t>CASENT0750539</t>
  </si>
  <si>
    <t>CASENT0750540</t>
  </si>
  <si>
    <t>JTL713352</t>
  </si>
  <si>
    <t>RSA2013TX05</t>
  </si>
  <si>
    <t>R. &amp; C. Anderson</t>
  </si>
  <si>
    <t>Celtis</t>
  </si>
  <si>
    <t>Resaca de la Palma S.P.</t>
  </si>
  <si>
    <t>CASENT0635918</t>
  </si>
  <si>
    <t>RSA2013TX02</t>
  </si>
  <si>
    <t>Sabal Palm Grove Sanctuary</t>
  </si>
  <si>
    <t>MCZENT00730931</t>
  </si>
  <si>
    <t>SPL89</t>
  </si>
  <si>
    <t>S.P. Lewis</t>
  </si>
  <si>
    <t>4.75km E of US69/287, 0.30km N of FM 420</t>
  </si>
  <si>
    <t>Hardin</t>
  </si>
  <si>
    <t>MCZENT00730932</t>
  </si>
  <si>
    <t>SPL97</t>
  </si>
  <si>
    <t>2.06km W of Silsbee, 0.4km N of Texas 327</t>
  </si>
  <si>
    <t>MCZENT00730933</t>
  </si>
  <si>
    <t>SPL99</t>
  </si>
  <si>
    <t>CASENT0758328</t>
  </si>
  <si>
    <t>PSW3928</t>
  </si>
  <si>
    <t>semi dry deciduous forest</t>
  </si>
  <si>
    <t>on rotten log, by water hole</t>
  </si>
  <si>
    <t>Bentsen Rio Grande S.P.</t>
  </si>
  <si>
    <t>JTL713359</t>
  </si>
  <si>
    <t>RSA2013TX06</t>
  </si>
  <si>
    <t>dry cedar elm</t>
  </si>
  <si>
    <t>CASENT0915978</t>
  </si>
  <si>
    <t>roadside edge</t>
  </si>
  <si>
    <t>ex dead twig of undet tree</t>
  </si>
  <si>
    <t>Mission</t>
  </si>
  <si>
    <t>CASENT0758327</t>
  </si>
  <si>
    <t>MMPDNA#P208</t>
  </si>
  <si>
    <t>CASENT0759985</t>
  </si>
  <si>
    <t>ANTC45755</t>
  </si>
  <si>
    <t>MMPDNA#P795</t>
  </si>
  <si>
    <t>Progreso</t>
  </si>
  <si>
    <t>CASENT0758326</t>
  </si>
  <si>
    <t>PSW7167-2</t>
  </si>
  <si>
    <t>subtropical thorn woodland</t>
  </si>
  <si>
    <t>JTL0002485</t>
  </si>
  <si>
    <t>Dead stalks of Arundo donax along riverbank. Single-queen colony.</t>
  </si>
  <si>
    <t>NOTEBY J. Longino: Dead stalks of Arundo donax along riverbank. Single-queen colony.</t>
  </si>
  <si>
    <t>LACMENT141166</t>
  </si>
  <si>
    <t>Mesic woodland, large Pithecellobium trees, diverse understory of treelets and s</t>
  </si>
  <si>
    <t>NOTEBY J. Longino: Mesic woodland, large Pithecellobium trees, diverse understory of treelets and shrubs. Single-queen colony in rotten stick, 2cm dia, 1m high.</t>
  </si>
  <si>
    <t>JTLC000006433</t>
  </si>
  <si>
    <t>JTL5400-s</t>
  </si>
  <si>
    <t>live oak woodland</t>
  </si>
  <si>
    <t>NOTEBY J. Longino, NOTEDATE 16-Dec-04: Isolated live oak woodland surrounded by desert. ex sifted leaf litter from forest floor beneath oaks. Saw an Atta nest at this site. Litter moist in pockets. This patch of oak forest seemed like the first encounter of eastern oak forest as we traveled east. [3 mesh sacks hung in motel room that night, surplus siftate that did not fit left in pillow case. Extract taken off next morning and litter in mesh sacks discarded. Surplus in pillowcase hung in 1 mesh sack two nights later, in motel room, for one night.]</t>
  </si>
  <si>
    <t>Sycamore Creek at Hwy90</t>
  </si>
  <si>
    <t>Kinney</t>
  </si>
  <si>
    <t>CASENT0758322</t>
  </si>
  <si>
    <t>ex dead twig of Morus</t>
  </si>
  <si>
    <t>CASENT0758336</t>
  </si>
  <si>
    <t>dead twig of Morus</t>
  </si>
  <si>
    <t>MCZENT00581859</t>
  </si>
  <si>
    <t>ANTC43788</t>
  </si>
  <si>
    <t>D.H. Feener</t>
  </si>
  <si>
    <t>Brackenridge Field Station</t>
  </si>
  <si>
    <t>MCZENT00581858</t>
  </si>
  <si>
    <t>CASENT0758325</t>
  </si>
  <si>
    <t>PSW5133</t>
  </si>
  <si>
    <t>semi-deciduous woodland</t>
  </si>
  <si>
    <t>on Ulmus trunk</t>
  </si>
  <si>
    <t>MCZENT00581857</t>
  </si>
  <si>
    <t>SPC3495</t>
  </si>
  <si>
    <t>mature shortleaf loblolly pine forest</t>
  </si>
  <si>
    <t>in standing pine bark (stump remnant) in shade</t>
  </si>
  <si>
    <t>50-60' tall with well-developed mixed deciduous understory to 40'</t>
  </si>
  <si>
    <t>Sam Houston Nat'l Forest 11mi SW Jct. rte. 30 on farm rd. 1791</t>
  </si>
  <si>
    <t>Walker</t>
  </si>
  <si>
    <t>CASENT0758329</t>
  </si>
  <si>
    <t>ANTC43806</t>
  </si>
  <si>
    <t>R.W. Brooks, A.A. Grigarick, J. McLaughlin, R.O. Schuster</t>
  </si>
  <si>
    <t>Quibor, Jimenez</t>
  </si>
  <si>
    <t>Lara</t>
  </si>
  <si>
    <t>Venezuela</t>
  </si>
  <si>
    <t>690m</t>
  </si>
  <si>
    <t>MCZENT00730934</t>
  </si>
  <si>
    <t>ANTC43789</t>
  </si>
  <si>
    <t>dry thorn scrub</t>
  </si>
  <si>
    <t>Maracaibo vic.</t>
  </si>
  <si>
    <t>Zulia</t>
  </si>
  <si>
    <t>22km</t>
  </si>
  <si>
    <t>MCZENT00730935</t>
  </si>
  <si>
    <t>MCZENT00730936</t>
  </si>
  <si>
    <t>MCZENT00032435</t>
  </si>
  <si>
    <t>tenuisculptus group</t>
  </si>
  <si>
    <t>holotype of Leptothorax tenuisculptus (top) paratype of Leptothorax tenuisculptus (bottom)</t>
  </si>
  <si>
    <t>rain forest</t>
  </si>
  <si>
    <t>Pueblo Nuevo nr. Tetzonapa</t>
  </si>
  <si>
    <t>MCZENT00578578</t>
  </si>
  <si>
    <t>paratype of Leptothorax tenuisculptus</t>
  </si>
  <si>
    <t>D.R. Smith</t>
  </si>
  <si>
    <t>J. Kline &amp; R. Eads</t>
  </si>
  <si>
    <t>Quercus sp. with epidendrum sp. orchid plant</t>
  </si>
  <si>
    <t>El Paso 6691 lot no. 76-6737</t>
  </si>
  <si>
    <t>CASENT0756079</t>
  </si>
  <si>
    <t>CASENT0756080</t>
  </si>
  <si>
    <t>CASENT0756081</t>
  </si>
  <si>
    <t>CASENT0756082</t>
  </si>
  <si>
    <t>CASENT0756083</t>
  </si>
  <si>
    <t>between leaves and stalk of Tillandsia</t>
  </si>
  <si>
    <t>1000-1300 hrs. On road from San Andrés Tuxtla to Ruiz Cortínez. Open woodland with Liquidambar.</t>
  </si>
  <si>
    <t>9 km NE San Andrés Tuxtla</t>
  </si>
  <si>
    <t>MMPDNA#P172</t>
  </si>
  <si>
    <t>MCZENT00522078</t>
  </si>
  <si>
    <t>lectotype of Leptothorax terrigena (bottom) paralectotypes of Leptothorax terrigena (top and middle)</t>
  </si>
  <si>
    <t>small spherical chamber under flat stone in "black waxy" soil</t>
  </si>
  <si>
    <t>McNeil</t>
  </si>
  <si>
    <t>LACMENT181910</t>
  </si>
  <si>
    <t>paralectotypes of Leptothorax terrigena</t>
  </si>
  <si>
    <t>1902-02-22</t>
  </si>
  <si>
    <t>nest under stone</t>
  </si>
  <si>
    <t>MCZENT00021038</t>
  </si>
  <si>
    <t>USNMENT00528965</t>
  </si>
  <si>
    <t>on cycad plant</t>
  </si>
  <si>
    <t>47-16324</t>
  </si>
  <si>
    <t>Victoria</t>
  </si>
  <si>
    <t>CASENT0758303</t>
  </si>
  <si>
    <t>CASENT0758304</t>
  </si>
  <si>
    <t>MMPDNA#P177</t>
  </si>
  <si>
    <t>CASENT0758301</t>
  </si>
  <si>
    <t>INB0003661930</t>
  </si>
  <si>
    <t>Branstetter-FM05</t>
  </si>
  <si>
    <t>INBio</t>
  </si>
  <si>
    <t>M. Branstetter</t>
  </si>
  <si>
    <t>JTL-SV00417.12</t>
  </si>
  <si>
    <t>JTL280259</t>
  </si>
  <si>
    <t>JTL688881</t>
  </si>
  <si>
    <t>JTL016439</t>
  </si>
  <si>
    <t>Archbold or JTLC</t>
  </si>
  <si>
    <t>scrubby flatwoods</t>
  </si>
  <si>
    <t>under dead wood on ground</t>
  </si>
  <si>
    <t>JTL-SV00611.10</t>
  </si>
  <si>
    <t>Hernandez23Jul12</t>
  </si>
  <si>
    <t>B. Hernandez</t>
  </si>
  <si>
    <t>JTL209152</t>
  </si>
  <si>
    <t>Wa-A-07-2-35</t>
  </si>
  <si>
    <t>JTL209159</t>
  </si>
  <si>
    <t>Wa-A-07-2-37</t>
  </si>
  <si>
    <t>JTL219757</t>
  </si>
  <si>
    <t>Go-A-06-2-01</t>
  </si>
  <si>
    <t>JTL219787</t>
  </si>
  <si>
    <t>Go-A-06-3-02</t>
  </si>
  <si>
    <t>JTL220573</t>
  </si>
  <si>
    <t>Ba-A-07-3-04-19</t>
  </si>
  <si>
    <t>860m</t>
  </si>
  <si>
    <t>JTL220812</t>
  </si>
  <si>
    <t>JTL220824</t>
  </si>
  <si>
    <t>Go-A-07-1-03</t>
  </si>
  <si>
    <t>JTL220855</t>
  </si>
  <si>
    <t>Go-A-07-3-01</t>
  </si>
  <si>
    <t>JTL220874</t>
  </si>
  <si>
    <t>Go-A-07-3-02</t>
  </si>
  <si>
    <t>JTL220888</t>
  </si>
  <si>
    <t>Go-A-07-3-03</t>
  </si>
  <si>
    <t>JTL220904</t>
  </si>
  <si>
    <t>Go-A-07-3-04</t>
  </si>
  <si>
    <t>JTL220918</t>
  </si>
  <si>
    <t>Go-A-07-4-01</t>
  </si>
  <si>
    <t>950m</t>
  </si>
  <si>
    <t>JTL220932</t>
  </si>
  <si>
    <t>Go-A-07-4-02</t>
  </si>
  <si>
    <t>JTL220939</t>
  </si>
  <si>
    <t>Go-A-07-4-03</t>
  </si>
  <si>
    <t>JTL274334</t>
  </si>
  <si>
    <t>JTL274430</t>
  </si>
  <si>
    <t>Go-B-03-4-04</t>
  </si>
  <si>
    <t>NOTEBY LLAMA, NOTEDATE 14-May-09: cloud forest: oak trees, tree ferns</t>
  </si>
  <si>
    <t>107m</t>
  </si>
  <si>
    <t>JTL278315</t>
  </si>
  <si>
    <t>Go-B-04-3-02</t>
  </si>
  <si>
    <t>JTL278321</t>
  </si>
  <si>
    <t>Go-B-04-3-03</t>
  </si>
  <si>
    <t>JTL278334</t>
  </si>
  <si>
    <t>JTL301383</t>
  </si>
  <si>
    <t>JTL301384</t>
  </si>
  <si>
    <t>Wa-C-04-2-01</t>
  </si>
  <si>
    <t>JTL301385</t>
  </si>
  <si>
    <t>Wa-C-04-2-03</t>
  </si>
  <si>
    <t>JTL301386</t>
  </si>
  <si>
    <t>Wa-C-04-2-05</t>
  </si>
  <si>
    <t>JTL301387</t>
  </si>
  <si>
    <t>Wa-C-04-2-10</t>
  </si>
  <si>
    <t>JTL301388</t>
  </si>
  <si>
    <t>Wa-C-04-2-13</t>
  </si>
  <si>
    <t>JTL301389</t>
  </si>
  <si>
    <t>Wa-C-04-2-15</t>
  </si>
  <si>
    <t>JTL301390</t>
  </si>
  <si>
    <t>Wa-C-04-2-22</t>
  </si>
  <si>
    <t>JTL301391</t>
  </si>
  <si>
    <t>Wa-C-04-2-24</t>
  </si>
  <si>
    <t>JTL301392</t>
  </si>
  <si>
    <t>Wa-C-04-2-42</t>
  </si>
  <si>
    <t>JTL301393</t>
  </si>
  <si>
    <t>Wa-C-04-2-43</t>
  </si>
  <si>
    <t>JTL306081</t>
  </si>
  <si>
    <t>Wm-C-04-1-01</t>
  </si>
  <si>
    <t>NOTEBY LLAMA, NOTEDATE 20-May-10: extra litter from transect 1</t>
  </si>
  <si>
    <t>JTL306126</t>
  </si>
  <si>
    <t>Wm-C-04-1-03</t>
  </si>
  <si>
    <t>940m</t>
  </si>
  <si>
    <t>JTL306358</t>
  </si>
  <si>
    <t>JTL306420</t>
  </si>
  <si>
    <t>Wm-C-04-2-02</t>
  </si>
  <si>
    <t>750m</t>
  </si>
  <si>
    <t>JTL306459</t>
  </si>
  <si>
    <t>Go-C-04-1-02</t>
  </si>
  <si>
    <t>NOTEBY LLAMA, NOTEDATE 21-May-10: original datafile had this colln with lat lon from Comayagua; assumed data entry error, given lat lon from Ba-C-04-1-01, higher error value.</t>
  </si>
  <si>
    <t>880m</t>
  </si>
  <si>
    <t>JTL306470</t>
  </si>
  <si>
    <t>Go-C-04-1-03</t>
  </si>
  <si>
    <t>JTL306481</t>
  </si>
  <si>
    <t>Go-C-04-2-01</t>
  </si>
  <si>
    <t>JTL306519</t>
  </si>
  <si>
    <t>Go-C-04-2-03</t>
  </si>
  <si>
    <t>JTL306549</t>
  </si>
  <si>
    <t>Go-C-04-3-01</t>
  </si>
  <si>
    <t>1060m</t>
  </si>
  <si>
    <t>JTL306564</t>
  </si>
  <si>
    <t>Go-C-04-3-02</t>
  </si>
  <si>
    <t>JTL306579</t>
  </si>
  <si>
    <t>Go-C-04-3-03</t>
  </si>
  <si>
    <t>JTL306591</t>
  </si>
  <si>
    <t>Go-C-04-3-04</t>
  </si>
  <si>
    <t>1170m</t>
  </si>
  <si>
    <t>JTL306609</t>
  </si>
  <si>
    <t>Go-C-04-3-05</t>
  </si>
  <si>
    <t>1150m</t>
  </si>
  <si>
    <t>JTL306621</t>
  </si>
  <si>
    <t>Go-C-04-4-01</t>
  </si>
  <si>
    <t>JTL307237</t>
  </si>
  <si>
    <t>Ba-C-04-2-04-16</t>
  </si>
  <si>
    <t>JTL316083</t>
  </si>
  <si>
    <t>Go-C-06-1-05</t>
  </si>
  <si>
    <t>JTL668112</t>
  </si>
  <si>
    <t>JTL688869</t>
  </si>
  <si>
    <t>JTL688870</t>
  </si>
  <si>
    <t>JTL688879</t>
  </si>
  <si>
    <t>JTL688880</t>
  </si>
  <si>
    <t>JTL688890</t>
  </si>
  <si>
    <t>JTL688892</t>
  </si>
  <si>
    <t>CASENT0612666</t>
  </si>
  <si>
    <t>JTL688895</t>
  </si>
  <si>
    <t>JTL688896</t>
  </si>
  <si>
    <t>JTL688887</t>
  </si>
  <si>
    <t>JTL688888</t>
  </si>
  <si>
    <t>CASENT0614152</t>
  </si>
  <si>
    <t>Go-C-02-3-02</t>
  </si>
  <si>
    <t>CCDB-10149 G02</t>
  </si>
  <si>
    <t>2º mixed hardwood forest</t>
  </si>
  <si>
    <t>9km N Catacamas</t>
  </si>
  <si>
    <t>1370m</t>
  </si>
  <si>
    <t>INB0003220868</t>
  </si>
  <si>
    <t>20/M/11/071</t>
  </si>
  <si>
    <t>inbio_Feb03_ants</t>
  </si>
  <si>
    <t>ALAS</t>
  </si>
  <si>
    <t>Malaise</t>
  </si>
  <si>
    <t>INB0003222329</t>
  </si>
  <si>
    <t>20/M/04/024</t>
  </si>
  <si>
    <t>INB0003222387</t>
  </si>
  <si>
    <t>20/M/19/039</t>
  </si>
  <si>
    <t>INB0003223738</t>
  </si>
  <si>
    <t>20/TN/11/024</t>
  </si>
  <si>
    <t>bajo de M/11</t>
  </si>
  <si>
    <t>INB0003225219</t>
  </si>
  <si>
    <t>20/RG/MPG/001</t>
  </si>
  <si>
    <t>M. Paniagua</t>
  </si>
  <si>
    <t>INB0003225427</t>
  </si>
  <si>
    <t>20/RG/RVC/008</t>
  </si>
  <si>
    <t>R. Vargas C.</t>
  </si>
  <si>
    <t>INB0003657272</t>
  </si>
  <si>
    <t>20/RG/DBM/010</t>
  </si>
  <si>
    <t>JTL201800</t>
  </si>
  <si>
    <t>JTL216266</t>
  </si>
  <si>
    <t>JTL216271</t>
  </si>
  <si>
    <t>Go-A-02-1-02</t>
  </si>
  <si>
    <t>JTL216272</t>
  </si>
  <si>
    <t>Go-A-02-2-01</t>
  </si>
  <si>
    <t>3km SE Custepec</t>
  </si>
  <si>
    <t>JTL216273</t>
  </si>
  <si>
    <t>Go-A-02-3-01</t>
  </si>
  <si>
    <t>1620m</t>
  </si>
  <si>
    <t>JTL216274</t>
  </si>
  <si>
    <t>Go-A-02-3-02</t>
  </si>
  <si>
    <t>JTL216278</t>
  </si>
  <si>
    <t>Go-A-02-3-03</t>
  </si>
  <si>
    <t>JTL216310</t>
  </si>
  <si>
    <t>Ma-A-02-2-01</t>
  </si>
  <si>
    <t>Malaise trap</t>
  </si>
  <si>
    <t>JTL274389</t>
  </si>
  <si>
    <t>JTL274399</t>
  </si>
  <si>
    <t>Go-B-03-3-01</t>
  </si>
  <si>
    <t>156m</t>
  </si>
  <si>
    <t>JTL280152</t>
  </si>
  <si>
    <t>JTL280160</t>
  </si>
  <si>
    <t>Go-B-09-2-04</t>
  </si>
  <si>
    <t>1575m</t>
  </si>
  <si>
    <t>JTL288116</t>
  </si>
  <si>
    <t>JTL288126</t>
  </si>
  <si>
    <t>Go-C-01-1-02</t>
  </si>
  <si>
    <t>NOTEBY LLAMA, NOTEDATE 4-May-10: Pizote trail</t>
  </si>
  <si>
    <t>JTL288134</t>
  </si>
  <si>
    <t>Go-C-01-1-04</t>
  </si>
  <si>
    <t>NOTEBY LLAMA, NOTEDATE 4-May-10: Monte Escondido trail</t>
  </si>
  <si>
    <t>JTL288139</t>
  </si>
  <si>
    <t>Go-C-01-2-01</t>
  </si>
  <si>
    <t>NOTEBY LLAMA, NOTEDATE 4-May-10: Liquidambar trail</t>
  </si>
  <si>
    <t>JTL288149</t>
  </si>
  <si>
    <t>Go-C-01-2-03</t>
  </si>
  <si>
    <t>JTL288153</t>
  </si>
  <si>
    <t>Go-C-01-2-04</t>
  </si>
  <si>
    <t>JTL288165</t>
  </si>
  <si>
    <t>Go-C-01-3-01</t>
  </si>
  <si>
    <t>1460m</t>
  </si>
  <si>
    <t>JTL288173</t>
  </si>
  <si>
    <t>JTL288180</t>
  </si>
  <si>
    <t>JTL288182</t>
  </si>
  <si>
    <t>Go-C-01-3-04</t>
  </si>
  <si>
    <t>JTL288190</t>
  </si>
  <si>
    <t>Go-C-01-4-02</t>
  </si>
  <si>
    <t>NOTEBY LLAMA, NOTEDATE 5-May-10: Jaguar trail</t>
  </si>
  <si>
    <t>JTL288200</t>
  </si>
  <si>
    <t>Go-C-01-4-03</t>
  </si>
  <si>
    <t>NOTEBY LLAMA, NOTEDATE 5-May-10: visitor's center clearing</t>
  </si>
  <si>
    <t>JTL288204</t>
  </si>
  <si>
    <t>Go-C-01-4-04</t>
  </si>
  <si>
    <t>JTL288219</t>
  </si>
  <si>
    <t>Ft-C-01-1-02</t>
  </si>
  <si>
    <t>Flight Intercept Trap</t>
  </si>
  <si>
    <t>JTL298512</t>
  </si>
  <si>
    <t>JTL298514</t>
  </si>
  <si>
    <t>JTL298533</t>
  </si>
  <si>
    <t>Go-C-02-2-04</t>
  </si>
  <si>
    <t>mixed hardwood forest</t>
  </si>
  <si>
    <t>1350m</t>
  </si>
  <si>
    <t>JTL298538</t>
  </si>
  <si>
    <t>Go-C-02-3-01</t>
  </si>
  <si>
    <t>JTL298542</t>
  </si>
  <si>
    <t>JTL298547</t>
  </si>
  <si>
    <t>Go-C-02-3-03</t>
  </si>
  <si>
    <t>JTL298552</t>
  </si>
  <si>
    <t>Go-C-02-3-04</t>
  </si>
  <si>
    <t>1420m</t>
  </si>
  <si>
    <t>JTL298556</t>
  </si>
  <si>
    <t>Go-C-02-3-05</t>
  </si>
  <si>
    <t>1270m</t>
  </si>
  <si>
    <t>JTL298564</t>
  </si>
  <si>
    <t>Go-C-02-4-01</t>
  </si>
  <si>
    <t>JTL298570</t>
  </si>
  <si>
    <t>Go-C-02-4-02</t>
  </si>
  <si>
    <t>JTL298575</t>
  </si>
  <si>
    <t>Go-C-02-4-03</t>
  </si>
  <si>
    <t>JTL298618</t>
  </si>
  <si>
    <t>JTL298705</t>
  </si>
  <si>
    <t>RSA2010-018</t>
  </si>
  <si>
    <t>R.S. Anderson</t>
  </si>
  <si>
    <t>JTL300242</t>
  </si>
  <si>
    <t>JTL300243</t>
  </si>
  <si>
    <t>JTL300244</t>
  </si>
  <si>
    <t>Wa-C-03-1-27</t>
  </si>
  <si>
    <t>JTL300245</t>
  </si>
  <si>
    <t>Wa-C-03-1-40</t>
  </si>
  <si>
    <t>JTL300246</t>
  </si>
  <si>
    <t>Wa-C-03-2-30</t>
  </si>
  <si>
    <t>12km ENE Comayagua</t>
  </si>
  <si>
    <t>2140m</t>
  </si>
  <si>
    <t>JTL300247</t>
  </si>
  <si>
    <t>JTL300248</t>
  </si>
  <si>
    <t>Go-C-03-1-02</t>
  </si>
  <si>
    <t>JTL300249</t>
  </si>
  <si>
    <t>Go-C-03-1-03</t>
  </si>
  <si>
    <t>disturbed cloud forest</t>
  </si>
  <si>
    <t>JTL300250</t>
  </si>
  <si>
    <t>Go-C-03-1-04</t>
  </si>
  <si>
    <t>JTL300251</t>
  </si>
  <si>
    <t>JTL300252</t>
  </si>
  <si>
    <t>Go-C-03-2-05</t>
  </si>
  <si>
    <t>pine-Liquidambar-oak forest</t>
  </si>
  <si>
    <t>1730m</t>
  </si>
  <si>
    <t>JTL300253</t>
  </si>
  <si>
    <t>Go-C-03-3-01</t>
  </si>
  <si>
    <t>2º liquidambar-pine forest</t>
  </si>
  <si>
    <t>1760m</t>
  </si>
  <si>
    <t>JTL300254</t>
  </si>
  <si>
    <t>Go-C-03-3-02</t>
  </si>
  <si>
    <t>JTL300255</t>
  </si>
  <si>
    <t>Go-C-03-3-03</t>
  </si>
  <si>
    <t>JTL300256</t>
  </si>
  <si>
    <t>Go-C-03-3-04</t>
  </si>
  <si>
    <t>2010m</t>
  </si>
  <si>
    <t>JTL300257</t>
  </si>
  <si>
    <t>Go-C-03-3-05</t>
  </si>
  <si>
    <t>JTL300258</t>
  </si>
  <si>
    <t>Wm-C-03-1-02</t>
  </si>
  <si>
    <t>NOTEBY LLAMA, NOTEDATE 16-May-10: 8 mesh bags, 3-day extraction</t>
  </si>
  <si>
    <t>JTL325510</t>
  </si>
  <si>
    <t>JTL676888</t>
  </si>
  <si>
    <t>Go-D-04-1-03</t>
  </si>
  <si>
    <t>NOTEBY LLAMA, NOTEDATE 22-Jun-11: sorted at Zamorano. NOTEBY LLAMA, NOTEDATE 19-May-11: Sample taken near a clearing, canopy more open. Near transect 1.</t>
  </si>
  <si>
    <t>JTL676918</t>
  </si>
  <si>
    <t>Ma-D-04-2-01</t>
  </si>
  <si>
    <t>NOTEBY LLAMA, NOTEDATE 18-May-11: Set up in early afternoon. In forest.</t>
  </si>
  <si>
    <t>1390m</t>
  </si>
  <si>
    <t>JTL678044</t>
  </si>
  <si>
    <t>Wa-D-05-1-48</t>
  </si>
  <si>
    <t>NOTEBY LLAMA, NOTEDATE 23-May-11: Tree fall gap, dense understory vegetation and open canopy.</t>
  </si>
  <si>
    <t>JTL678152</t>
  </si>
  <si>
    <t>Wa-D-05-2-08</t>
  </si>
  <si>
    <t>JTL678190</t>
  </si>
  <si>
    <t>Wa-D-05-2-11</t>
  </si>
  <si>
    <t>JTL678329</t>
  </si>
  <si>
    <t>Wa-D-05-2-23</t>
  </si>
  <si>
    <t>NOTEBY LLAMA, NOTEDATE 23-May-11: Lots of bamboo. Possibly 2nd growth vegetation.</t>
  </si>
  <si>
    <t>JTL680470</t>
  </si>
  <si>
    <t>Go-D-05-2-02</t>
  </si>
  <si>
    <t>JTL680485</t>
  </si>
  <si>
    <t>Go-D-05-3-02</t>
  </si>
  <si>
    <t>NOTEBY LLAMA, NOTEDATE 22-Jun-11: sorted at Zamorano</t>
  </si>
  <si>
    <t>JTL680486</t>
  </si>
  <si>
    <t>Go-D-05-4-01</t>
  </si>
  <si>
    <t>JTL680492</t>
  </si>
  <si>
    <t>JTL680496</t>
  </si>
  <si>
    <t>Go-D-05-4-03</t>
  </si>
  <si>
    <t>NOTEBY LLAMA, NOTEDATE 25-May-11: Taken at beginning of transect 2.</t>
  </si>
  <si>
    <t>JTL680499</t>
  </si>
  <si>
    <t>NOTEBY LLAMA, NOTEDATE 22-Jun-11: sorted at Zamorano. NOTEBY LLAMA, NOTEDATE 30-May-11: Near transect 1.</t>
  </si>
  <si>
    <t>JTL680501</t>
  </si>
  <si>
    <t>Go-D-06-1-02</t>
  </si>
  <si>
    <t>JTL680521</t>
  </si>
  <si>
    <t>Go-D-06-2-04</t>
  </si>
  <si>
    <t>JTL688871</t>
  </si>
  <si>
    <t>JTL688875</t>
  </si>
  <si>
    <t>JTL688877</t>
  </si>
  <si>
    <t>JTL688899</t>
  </si>
  <si>
    <t>JTL705008</t>
  </si>
  <si>
    <t>JTL736065</t>
  </si>
  <si>
    <t>RSA2015-105</t>
  </si>
  <si>
    <t>cloud forest litter</t>
  </si>
  <si>
    <t>Bojonal Road</t>
  </si>
  <si>
    <t>San Marcos</t>
  </si>
  <si>
    <t>1618m</t>
  </si>
  <si>
    <t>JTL751427</t>
  </si>
  <si>
    <t>Go-E-05-4-03</t>
  </si>
  <si>
    <t>along main road through cloud forest and pasture</t>
  </si>
  <si>
    <t>JTLC-Vial-000733.02</t>
  </si>
  <si>
    <t>20/M/03/063</t>
  </si>
  <si>
    <t>INbio</t>
  </si>
  <si>
    <t>JTLC-Vial-000733.03</t>
  </si>
  <si>
    <t>JTLC-Vial-000733.05</t>
  </si>
  <si>
    <t>20/M/04/044</t>
  </si>
  <si>
    <t>JTLC-Vial-000733.06</t>
  </si>
  <si>
    <t>20/M/04/064</t>
  </si>
  <si>
    <t>JTLC-Vial-000733.09</t>
  </si>
  <si>
    <t>20/M/09/069</t>
  </si>
  <si>
    <t>JTLC-Vial-000733.12</t>
  </si>
  <si>
    <t>JTLC-Vial-000733.15</t>
  </si>
  <si>
    <t>20/M/14/094</t>
  </si>
  <si>
    <t>JTLC-Vial-000733.16</t>
  </si>
  <si>
    <t>20/M/16/096</t>
  </si>
  <si>
    <t>JTLC-Vial-000733.17</t>
  </si>
  <si>
    <t>20/M/18/078</t>
  </si>
  <si>
    <t>JTLC-Vial-000733.18</t>
  </si>
  <si>
    <t>20/M/19/019</t>
  </si>
  <si>
    <t>JTLC-Vial-000733.20</t>
  </si>
  <si>
    <t>JTLC-Vial-000733.21</t>
  </si>
  <si>
    <t>20/M/19/079</t>
  </si>
  <si>
    <t>JTLC-Vial-000733.22</t>
  </si>
  <si>
    <t>20/M/19/099</t>
  </si>
  <si>
    <t>JTLC-Vial-000734.06</t>
  </si>
  <si>
    <t>JTL675968</t>
  </si>
  <si>
    <t>MCZENT00561746 (bottom)</t>
  </si>
  <si>
    <t>MCZENT00561746 (top)</t>
  </si>
  <si>
    <t>MCZENT00561747 (bottom)</t>
  </si>
  <si>
    <t>LACM ENT 323250</t>
  </si>
  <si>
    <t>LACM ENT 323251</t>
  </si>
  <si>
    <t>MCZENT00561743 (top)</t>
  </si>
  <si>
    <t>MCZENT00561744 (top)</t>
  </si>
  <si>
    <t>MCZENT00032435 (bottom)</t>
  </si>
  <si>
    <t>MCZENT00032435 (top)</t>
  </si>
  <si>
    <t>MCZENT00021005 (bottom)</t>
  </si>
  <si>
    <t>MCZENT00021005 (top)</t>
  </si>
  <si>
    <t>MCZENT00032436 (top)</t>
  </si>
  <si>
    <t>MCZENT00032436 (bottom)</t>
  </si>
  <si>
    <t>MCZENT00581829 (top)</t>
  </si>
  <si>
    <t>MCZENT00021003 (bottom)</t>
  </si>
  <si>
    <t>MCZENT00021003 (second from bottom)</t>
  </si>
  <si>
    <t>MCZENT00021003 (second from top)</t>
  </si>
  <si>
    <t>MCZENT00021003 (top)</t>
  </si>
  <si>
    <t>MCZENT00577113 (bottom)</t>
  </si>
  <si>
    <t>MCZENT00577113 (top)</t>
  </si>
  <si>
    <t>MCZENT00016365 (top)</t>
  </si>
  <si>
    <t>MCZENT00577110 (middle)</t>
  </si>
  <si>
    <t>MCZENT00577111 (top)</t>
  </si>
  <si>
    <t>MCZENT00577112 top)</t>
  </si>
  <si>
    <t>MCZENT00577114 (bottom)</t>
  </si>
  <si>
    <t>MCZENT00581835 (bottom)</t>
  </si>
  <si>
    <t>MCZENT00581835 (middle)</t>
  </si>
  <si>
    <t>MCZENT00581835 (top)</t>
  </si>
  <si>
    <t>MCZENT00583595 (top)</t>
  </si>
  <si>
    <t>MCZENT00583596 (bottom)</t>
  </si>
  <si>
    <t>MCZENT00583599 (bottom)</t>
  </si>
  <si>
    <t>MCZENT00583600 (bottom)</t>
  </si>
  <si>
    <t>MCZENT00583603 (bottom)</t>
  </si>
  <si>
    <t>MCZENT00583595 (bottom)</t>
  </si>
  <si>
    <t>MCZENT00583596 (top)</t>
  </si>
  <si>
    <t>MCZENT00583598 (top)</t>
  </si>
  <si>
    <t>MCZENT00583599 (top)</t>
  </si>
  <si>
    <t>MCZENT00583600 (top)</t>
  </si>
  <si>
    <t>MCZENT00583603 (top)</t>
  </si>
  <si>
    <t>MCZENT00510562 (bottom)</t>
  </si>
  <si>
    <t>MCZENT00510562 (top)</t>
  </si>
  <si>
    <t>MCZENT00510561 (top)</t>
  </si>
  <si>
    <t>MCZENT00510561 (bottom)</t>
  </si>
  <si>
    <t>MCZENT00510533 (bottom)</t>
  </si>
  <si>
    <t>MCZENT00510533 (top)</t>
  </si>
  <si>
    <t>MCZENT00021015 (bottom)</t>
  </si>
  <si>
    <t>MCZENT00021015 (top, left)</t>
  </si>
  <si>
    <t>MCZENT00021015 (top, right)</t>
  </si>
  <si>
    <t>MCZENT00513365 (bottom)</t>
  </si>
  <si>
    <t>MCZENT00513365 (top)</t>
  </si>
  <si>
    <t>MCZENT00583608 (bottom)</t>
  </si>
  <si>
    <t>MCZENT00583608 (top)</t>
  </si>
  <si>
    <t>MCZENT00583609 (bottom)</t>
  </si>
  <si>
    <t>MCZENT00583609 (top)</t>
  </si>
  <si>
    <t>MCZENT00023781 (bottom)</t>
  </si>
  <si>
    <t>MCZENT00023781 (top)</t>
  </si>
  <si>
    <t>MCZENT00581855 (middle)</t>
  </si>
  <si>
    <t>MCZENT00534455 (top)</t>
  </si>
  <si>
    <t>MCZENT00534456 (bottom)</t>
  </si>
  <si>
    <t>MCZENT00581851 (top)</t>
  </si>
  <si>
    <t>MCZENT00522078 (top)</t>
  </si>
  <si>
    <t>MCZENT00021038 (top)</t>
  </si>
  <si>
    <t>MCZENT00522078 (bottom)</t>
  </si>
  <si>
    <t>MCZENT00522078 (middle)</t>
  </si>
  <si>
    <t>CASENT0869605</t>
  </si>
  <si>
    <t>CASENT0869606</t>
  </si>
  <si>
    <t>CASENT0869607</t>
  </si>
  <si>
    <t>CASENT0869608</t>
  </si>
  <si>
    <t>CASENT0869609</t>
  </si>
  <si>
    <t>CASENT0869610</t>
  </si>
  <si>
    <t>CASENT0869611</t>
  </si>
  <si>
    <t>CASENT0869612</t>
  </si>
  <si>
    <t>CASENT0869613</t>
  </si>
  <si>
    <t>CASENT0869614</t>
  </si>
  <si>
    <t>CASENT0869615</t>
  </si>
  <si>
    <t>CASENT0869616</t>
  </si>
  <si>
    <t>CASENT0869617</t>
  </si>
  <si>
    <t>CASENT0869618</t>
  </si>
  <si>
    <t>CASENT0869619</t>
  </si>
  <si>
    <t>CASENT0869620</t>
  </si>
  <si>
    <t>CASENT0869621</t>
  </si>
  <si>
    <t>CASENT0869622</t>
  </si>
  <si>
    <t>CASENT0869623</t>
  </si>
  <si>
    <t>CASENT0869624</t>
  </si>
  <si>
    <t>CASENT0869625</t>
  </si>
  <si>
    <t>CASENT0869626</t>
  </si>
  <si>
    <t>g</t>
  </si>
  <si>
    <t>1g</t>
  </si>
  <si>
    <t>2w, 1g</t>
  </si>
  <si>
    <t>1g, 2w</t>
  </si>
  <si>
    <t>1g, 1w</t>
  </si>
  <si>
    <t>3g</t>
  </si>
  <si>
    <t>1g, 1m, 1w</t>
  </si>
  <si>
    <t>2g, 1w</t>
  </si>
  <si>
    <t>1w, 1g</t>
  </si>
  <si>
    <t>2g</t>
  </si>
  <si>
    <t>1g, 3w</t>
  </si>
  <si>
    <t>1g, 4w</t>
  </si>
  <si>
    <t>1w, 1m, 1g</t>
  </si>
  <si>
    <t>1m, 1g</t>
  </si>
  <si>
    <t>1m, 1g, 2w</t>
  </si>
  <si>
    <t>3w, 1g</t>
  </si>
  <si>
    <t>4w, 1g</t>
  </si>
  <si>
    <t>3w,1g</t>
  </si>
  <si>
    <t>1g, 14w, brood</t>
  </si>
  <si>
    <t>1g, 77w</t>
  </si>
  <si>
    <t>1g, 2m, 26w, brood</t>
  </si>
  <si>
    <t>1g, 59w, brood</t>
  </si>
  <si>
    <t>1g, 30w, brood</t>
  </si>
  <si>
    <t>g, m, w, brood</t>
  </si>
  <si>
    <t>1intercastee</t>
  </si>
  <si>
    <t>1g, 1w, 1m</t>
  </si>
  <si>
    <t>CASENT4010177</t>
  </si>
  <si>
    <t>CASENT4010178</t>
  </si>
  <si>
    <t>CASENT4010179</t>
  </si>
  <si>
    <t>CASENT4010180</t>
  </si>
  <si>
    <t>CASENT4010181</t>
  </si>
  <si>
    <t>CASENT4010182</t>
  </si>
  <si>
    <t>CASENT4010183</t>
  </si>
  <si>
    <t>CASENT4010184</t>
  </si>
  <si>
    <t>CASENT4010177 (bottom)</t>
  </si>
  <si>
    <t>CASENT4010177 (top)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</si>
</sst>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0"/>
    <numFmt numFmtId="165" formatCode="####&quot;m&quot;"/>
    <numFmt numFmtId="166" formatCode="&quot;LACM ENT &quot;####"/>
    <numFmt numFmtId="167" formatCode="#&quot;m&quot;"/>
    <numFmt numFmtId="168" formatCode="0.00000"/>
    <numFmt numFmtId="169" formatCode="&quot;MCZ-ENT00&quot;#"/>
    <numFmt numFmtId="170" formatCode="####"/>
    <numFmt numFmtId="171" formatCode="[m]&quot;m&quot;"/>
    <numFmt numFmtId="172" formatCode="yyyy\-mm\-dd"/>
    <numFmt numFmtId="173" formatCode="yyyy&quot;-&quot;mm&quot;-&quot;dd"/>
    <numFmt numFmtId="174" formatCode="[$-409]d\-mmm\-yy;@"/>
    <numFmt numFmtId="175" formatCode="yyyy\-mm\-dd;@"/>
  </numFmts>
  <fonts count="15" x14ac:knownFonts="1">
    <font>
      <sz val="12"/>
      <color theme="1"/>
      <name val="Calibri"/>
      <family val="2"/>
      <scheme val="minor"/>
    </font>
    <font>
      <b/>
      <sz val="12"/>
      <color theme="1"/>
      <name val="Helvetica Neue"/>
      <family val="2"/>
    </font>
    <font>
      <b/>
      <sz val="12"/>
      <color rgb="FF000000"/>
      <name val="Helvetica Neue"/>
      <family val="2"/>
    </font>
    <font>
      <sz val="12"/>
      <color theme="1"/>
      <name val="Helvetica Neue"/>
      <family val="2"/>
    </font>
    <font>
      <b/>
      <sz val="12"/>
      <color indexed="8"/>
      <name val="Helvetica Neue"/>
      <family val="2"/>
    </font>
    <font>
      <sz val="12"/>
      <color indexed="8"/>
      <name val="Helvetica Neue"/>
      <family val="2"/>
    </font>
    <font>
      <b/>
      <sz val="10"/>
      <color rgb="FF000000"/>
      <name val="Calibri"/>
      <family val="2"/>
    </font>
    <font>
      <sz val="10"/>
      <color rgb="FF000000"/>
      <name val="Calibri"/>
      <family val="2"/>
    </font>
    <font>
      <b/>
      <sz val="10"/>
      <color indexed="81"/>
      <name val="Calibri"/>
      <family val="2"/>
    </font>
    <font>
      <sz val="10"/>
      <color indexed="81"/>
      <name val="Calibri"/>
      <family val="2"/>
    </font>
    <font>
      <b/>
      <sz val="12"/>
      <name val="Helvetica Neue"/>
      <family val="2"/>
    </font>
    <font>
      <sz val="12"/>
      <name val="Helvetica Neue"/>
      <family val="2"/>
    </font>
    <font>
      <sz val="12"/>
      <color rgb="FF3E3E3E"/>
      <name val="Helvetica Neue"/>
      <family val="2"/>
    </font>
    <font>
      <sz val="12"/>
      <color rgb="FF3E3E3E"/>
      <name val="Helvetica"/>
      <family val="2"/>
    </font>
    <font>
      <sz val="8"/>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75">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1" fontId="2" fillId="2" borderId="0" xfId="0" applyNumberFormat="1" applyFont="1" applyFill="1" applyAlignment="1">
      <alignment horizontal="right" vertical="center"/>
    </xf>
    <xf numFmtId="164" fontId="2"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64" fontId="2" fillId="2" borderId="0" xfId="0" applyNumberFormat="1" applyFont="1" applyFill="1" applyAlignment="1">
      <alignment vertical="center"/>
    </xf>
    <xf numFmtId="1" fontId="2" fillId="2" borderId="0" xfId="0" applyNumberFormat="1" applyFont="1" applyFill="1" applyAlignment="1">
      <alignment vertical="center"/>
    </xf>
    <xf numFmtId="1" fontId="1" fillId="2" borderId="0" xfId="0" applyNumberFormat="1" applyFont="1" applyFill="1"/>
    <xf numFmtId="0" fontId="1" fillId="2" borderId="0" xfId="0" applyFont="1" applyFill="1" applyAlignment="1">
      <alignment horizontal="left"/>
    </xf>
    <xf numFmtId="0" fontId="1" fillId="2" borderId="0" xfId="0" applyFont="1" applyFill="1"/>
    <xf numFmtId="0" fontId="3" fillId="0" borderId="0" xfId="0" applyFont="1"/>
    <xf numFmtId="0" fontId="3" fillId="0" borderId="0" xfId="0" applyFont="1" applyAlignment="1">
      <alignment horizontal="right"/>
    </xf>
    <xf numFmtId="164" fontId="3" fillId="0" borderId="0" xfId="0" applyNumberFormat="1" applyFont="1"/>
    <xf numFmtId="1" fontId="3" fillId="0" borderId="0" xfId="0" applyNumberFormat="1" applyFont="1"/>
    <xf numFmtId="0" fontId="3" fillId="0" borderId="0" xfId="0" applyFont="1" applyAlignment="1">
      <alignment vertical="top"/>
    </xf>
    <xf numFmtId="165" fontId="3" fillId="0" borderId="0" xfId="0" applyNumberFormat="1" applyFont="1" applyAlignment="1">
      <alignment horizontal="right" vertical="top"/>
    </xf>
    <xf numFmtId="166" fontId="1" fillId="2" borderId="0" xfId="0" applyNumberFormat="1" applyFont="1" applyFill="1" applyAlignment="1">
      <alignment horizontal="left" vertical="top"/>
    </xf>
    <xf numFmtId="0" fontId="3" fillId="0" borderId="0" xfId="0" applyFont="1" applyAlignment="1">
      <alignment horizontal="left" vertical="top"/>
    </xf>
    <xf numFmtId="167" fontId="3" fillId="0" borderId="0" xfId="0" applyNumberFormat="1" applyFont="1" applyAlignment="1">
      <alignment horizontal="right"/>
    </xf>
    <xf numFmtId="0" fontId="3" fillId="0" borderId="0" xfId="0" applyFont="1" applyAlignment="1">
      <alignment horizontal="left" vertical="center"/>
    </xf>
    <xf numFmtId="167" fontId="3" fillId="0" borderId="0" xfId="0" applyNumberFormat="1" applyFont="1" applyAlignment="1">
      <alignment horizontal="right" vertical="center"/>
    </xf>
    <xf numFmtId="0" fontId="3" fillId="0" borderId="0" xfId="0" applyFont="1" applyAlignment="1">
      <alignment horizontal="right" vertical="center"/>
    </xf>
    <xf numFmtId="168" fontId="3" fillId="0" borderId="0" xfId="0" applyNumberFormat="1" applyFont="1" applyAlignment="1">
      <alignment horizontal="right" vertical="center"/>
    </xf>
    <xf numFmtId="165" fontId="3" fillId="0" borderId="0" xfId="0" applyNumberFormat="1" applyFont="1" applyAlignment="1">
      <alignment horizontal="right" vertical="center"/>
    </xf>
    <xf numFmtId="0" fontId="4" fillId="2" borderId="0" xfId="0" applyFont="1" applyFill="1" applyAlignment="1">
      <alignment vertical="top"/>
    </xf>
    <xf numFmtId="0" fontId="5" fillId="0" borderId="0" xfId="0" applyFont="1" applyAlignment="1">
      <alignment horizontal="left" vertical="center"/>
    </xf>
    <xf numFmtId="165" fontId="5" fillId="0" borderId="0" xfId="0" applyNumberFormat="1" applyFont="1" applyAlignment="1">
      <alignment horizontal="right" vertical="center"/>
    </xf>
    <xf numFmtId="0" fontId="1" fillId="2" borderId="0" xfId="0" applyFont="1" applyFill="1" applyAlignment="1">
      <alignment horizontal="left" vertical="top"/>
    </xf>
    <xf numFmtId="49" fontId="3" fillId="0" borderId="0" xfId="0" applyNumberFormat="1" applyFont="1"/>
    <xf numFmtId="169" fontId="1" fillId="2" borderId="0" xfId="0" applyNumberFormat="1" applyFont="1" applyFill="1" applyAlignment="1">
      <alignment horizontal="left"/>
    </xf>
    <xf numFmtId="164" fontId="3" fillId="0" borderId="0" xfId="0" applyNumberFormat="1" applyFont="1" applyAlignment="1">
      <alignment horizontal="right"/>
    </xf>
    <xf numFmtId="170" fontId="1" fillId="2" borderId="0" xfId="0" applyNumberFormat="1" applyFont="1" applyFill="1" applyAlignment="1">
      <alignment horizontal="left" vertical="top"/>
    </xf>
    <xf numFmtId="171" fontId="3" fillId="0" borderId="0" xfId="0" applyNumberFormat="1" applyFont="1" applyAlignment="1">
      <alignment horizontal="right" vertical="top"/>
    </xf>
    <xf numFmtId="172" fontId="1" fillId="2" borderId="0" xfId="0" applyNumberFormat="1" applyFont="1" applyFill="1" applyAlignment="1">
      <alignment horizontal="left" vertical="center"/>
    </xf>
    <xf numFmtId="168" fontId="1" fillId="2" borderId="0" xfId="0" applyNumberFormat="1" applyFont="1" applyFill="1" applyAlignment="1">
      <alignment horizontal="left" vertical="center"/>
    </xf>
    <xf numFmtId="0" fontId="3" fillId="2" borderId="0" xfId="0" applyFont="1" applyFill="1" applyAlignment="1">
      <alignment horizontal="left" vertical="center"/>
    </xf>
    <xf numFmtId="166" fontId="1" fillId="2" borderId="0" xfId="0" applyNumberFormat="1" applyFont="1" applyFill="1" applyAlignment="1">
      <alignment horizontal="left" vertical="center"/>
    </xf>
    <xf numFmtId="0" fontId="10" fillId="2" borderId="0" xfId="0" applyFont="1" applyFill="1" applyAlignment="1">
      <alignment horizontal="left" vertical="center"/>
    </xf>
    <xf numFmtId="0" fontId="4" fillId="2" borderId="0" xfId="0" applyFont="1" applyFill="1" applyAlignment="1">
      <alignment horizontal="left" vertical="center"/>
    </xf>
    <xf numFmtId="169" fontId="1" fillId="2" borderId="0" xfId="0" applyNumberFormat="1" applyFont="1" applyFill="1" applyAlignment="1">
      <alignment horizontal="left" vertical="center"/>
    </xf>
    <xf numFmtId="170" fontId="1" fillId="2" borderId="0" xfId="0" applyNumberFormat="1" applyFont="1" applyFill="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172" fontId="3" fillId="0" borderId="0" xfId="0" applyNumberFormat="1" applyFont="1" applyFill="1" applyAlignment="1">
      <alignment horizontal="left" vertical="center"/>
    </xf>
    <xf numFmtId="168" fontId="3" fillId="0" borderId="0" xfId="0" applyNumberFormat="1" applyFont="1" applyFill="1" applyAlignment="1">
      <alignment horizontal="left" vertical="center"/>
    </xf>
    <xf numFmtId="14" fontId="3" fillId="0" borderId="0" xfId="0" applyNumberFormat="1" applyFont="1" applyFill="1" applyAlignment="1">
      <alignment horizontal="left" vertical="center"/>
    </xf>
    <xf numFmtId="167" fontId="3" fillId="0" borderId="0" xfId="0" applyNumberFormat="1" applyFont="1" applyFill="1" applyAlignment="1">
      <alignment horizontal="left" vertical="center"/>
    </xf>
    <xf numFmtId="165" fontId="3" fillId="0" borderId="0" xfId="0" applyNumberFormat="1" applyFont="1" applyFill="1" applyAlignment="1">
      <alignment horizontal="left" vertical="center"/>
    </xf>
    <xf numFmtId="0" fontId="11" fillId="0" borderId="0" xfId="0" applyFont="1" applyFill="1" applyAlignment="1">
      <alignment horizontal="left" vertical="center"/>
    </xf>
    <xf numFmtId="0" fontId="5" fillId="0" borderId="0" xfId="0" applyFont="1" applyFill="1" applyAlignment="1">
      <alignment horizontal="left" vertical="center"/>
    </xf>
    <xf numFmtId="173" fontId="11" fillId="0" borderId="0" xfId="0" applyNumberFormat="1" applyFont="1" applyFill="1" applyAlignment="1">
      <alignment horizontal="left" vertical="center"/>
    </xf>
    <xf numFmtId="1" fontId="3" fillId="0" borderId="0" xfId="0" applyNumberFormat="1" applyFont="1" applyFill="1" applyAlignment="1">
      <alignment horizontal="left" vertical="center"/>
    </xf>
    <xf numFmtId="168" fontId="12" fillId="0" borderId="0" xfId="0" applyNumberFormat="1" applyFont="1" applyFill="1" applyAlignment="1">
      <alignment horizontal="left" vertical="center"/>
    </xf>
    <xf numFmtId="174" fontId="3" fillId="0" borderId="0" xfId="0" applyNumberFormat="1" applyFont="1" applyFill="1" applyAlignment="1">
      <alignment horizontal="left" vertical="center"/>
    </xf>
    <xf numFmtId="0" fontId="13" fillId="0" borderId="0" xfId="0" applyFont="1" applyFill="1"/>
    <xf numFmtId="173" fontId="3" fillId="0" borderId="0" xfId="0" applyNumberFormat="1" applyFont="1" applyFill="1" applyAlignment="1">
      <alignment horizontal="left" vertical="center"/>
    </xf>
    <xf numFmtId="172" fontId="5" fillId="0" borderId="0" xfId="0" applyNumberFormat="1" applyFont="1" applyFill="1" applyAlignment="1">
      <alignment horizontal="left" vertical="center" wrapText="1"/>
    </xf>
    <xf numFmtId="171" fontId="3" fillId="0" borderId="0" xfId="0" applyNumberFormat="1" applyFont="1" applyFill="1" applyAlignment="1">
      <alignment horizontal="left" vertical="center"/>
    </xf>
    <xf numFmtId="0" fontId="5" fillId="0" borderId="0" xfId="0" applyFont="1" applyFill="1" applyAlignment="1">
      <alignment horizontal="left" vertical="center" wrapText="1"/>
    </xf>
    <xf numFmtId="165" fontId="11" fillId="0" borderId="0" xfId="0" applyNumberFormat="1" applyFont="1" applyFill="1" applyAlignment="1">
      <alignment horizontal="left" vertical="center"/>
    </xf>
    <xf numFmtId="1" fontId="11" fillId="0" borderId="0" xfId="0" applyNumberFormat="1" applyFont="1" applyFill="1" applyAlignment="1">
      <alignment horizontal="left" vertical="center"/>
    </xf>
    <xf numFmtId="174" fontId="11" fillId="0" borderId="0" xfId="0" applyNumberFormat="1" applyFont="1" applyFill="1" applyAlignment="1">
      <alignment horizontal="left" vertical="center"/>
    </xf>
    <xf numFmtId="165" fontId="5" fillId="0" borderId="0" xfId="0" applyNumberFormat="1" applyFont="1" applyFill="1" applyAlignment="1">
      <alignment horizontal="left" vertical="center"/>
    </xf>
    <xf numFmtId="168" fontId="11" fillId="0" borderId="0" xfId="0" applyNumberFormat="1" applyFont="1" applyFill="1" applyAlignment="1">
      <alignment horizontal="left" vertical="center"/>
    </xf>
    <xf numFmtId="0" fontId="12" fillId="0" borderId="0" xfId="0" applyFont="1" applyFill="1" applyAlignment="1">
      <alignment horizontal="left" vertical="center"/>
    </xf>
    <xf numFmtId="49" fontId="3" fillId="0" borderId="0" xfId="0" applyNumberFormat="1" applyFont="1" applyFill="1" applyAlignment="1">
      <alignment horizontal="left" vertical="center"/>
    </xf>
    <xf numFmtId="0" fontId="0" fillId="0" borderId="0" xfId="0" applyFill="1"/>
    <xf numFmtId="175" fontId="3" fillId="0" borderId="0" xfId="0" applyNumberFormat="1" applyFont="1" applyFill="1" applyAlignment="1">
      <alignment horizontal="left" vertical="center"/>
    </xf>
    <xf numFmtId="0" fontId="11" fillId="0" borderId="0" xfId="0" applyFont="1" applyAlignment="1">
      <alignment horizontal="left" vertical="center"/>
    </xf>
    <xf numFmtId="173" fontId="11" fillId="0" borderId="0" xfId="0" applyNumberFormat="1" applyFont="1" applyAlignment="1">
      <alignment horizontal="left" vertical="center"/>
    </xf>
    <xf numFmtId="1" fontId="11" fillId="0" borderId="0" xfId="0" applyNumberFormat="1" applyFont="1" applyAlignment="1">
      <alignment horizontal="left" vertical="center"/>
    </xf>
    <xf numFmtId="174" fontId="11" fillId="0" borderId="0" xfId="0" applyNumberFormat="1" applyFont="1" applyAlignment="1">
      <alignment horizontal="left" vertical="center"/>
    </xf>
    <xf numFmtId="165" fontId="5" fillId="0" borderId="0" xfId="0" applyNumberFormat="1" applyFont="1" applyAlignment="1">
      <alignment horizontal="left" vertical="center"/>
    </xf>
    <xf numFmtId="168" fontId="11"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33C6-7246-F641-84B7-246A9DB43210}">
  <dimension ref="A1:BB528"/>
  <sheetViews>
    <sheetView tabSelected="1" topLeftCell="A274" workbookViewId="0">
      <selection activeCell="A300" sqref="A300"/>
    </sheetView>
  </sheetViews>
  <sheetFormatPr baseColWidth="10" defaultRowHeight="16" x14ac:dyDescent="0.2"/>
  <cols>
    <col min="1" max="1" width="41.6640625" style="9" bestFit="1" customWidth="1"/>
    <col min="2" max="2" width="12" style="10" customWidth="1"/>
    <col min="3" max="4" width="12" style="11" customWidth="1"/>
    <col min="5" max="5" width="29.33203125" style="11" bestFit="1" customWidth="1"/>
    <col min="6" max="10" width="12" style="11" customWidth="1"/>
    <col min="11" max="40" width="12" style="12" customWidth="1"/>
    <col min="41" max="42" width="12" style="13" customWidth="1"/>
    <col min="43" max="45" width="12" style="14" customWidth="1"/>
    <col min="46" max="47" width="12" style="11" customWidth="1"/>
    <col min="48" max="51" width="12" style="14" customWidth="1"/>
    <col min="52" max="52" width="12" style="11" customWidth="1"/>
    <col min="53" max="54" width="12" style="14" customWidth="1"/>
  </cols>
  <sheetData>
    <row r="1" spans="1:54" x14ac:dyDescent="0.2">
      <c r="A1" s="1" t="s">
        <v>0</v>
      </c>
      <c r="B1" s="1" t="s">
        <v>1</v>
      </c>
      <c r="C1" s="1" t="s">
        <v>2</v>
      </c>
      <c r="D1" s="1" t="s">
        <v>3</v>
      </c>
      <c r="E1" s="1" t="s">
        <v>4</v>
      </c>
      <c r="F1" s="1" t="s">
        <v>5</v>
      </c>
      <c r="G1" s="1" t="s">
        <v>6</v>
      </c>
      <c r="H1" s="1" t="s">
        <v>7</v>
      </c>
      <c r="I1" s="1" t="s">
        <v>8</v>
      </c>
      <c r="J1" s="1" t="s">
        <v>9</v>
      </c>
      <c r="K1" s="2" t="s">
        <v>10</v>
      </c>
      <c r="L1" s="3"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3" t="s">
        <v>30</v>
      </c>
      <c r="AF1" s="5" t="s">
        <v>31</v>
      </c>
      <c r="AG1" s="4" t="s">
        <v>32</v>
      </c>
      <c r="AH1" s="4" t="s">
        <v>33</v>
      </c>
      <c r="AI1" s="5" t="s">
        <v>34</v>
      </c>
      <c r="AJ1" s="5" t="s">
        <v>35</v>
      </c>
      <c r="AK1" s="5" t="s">
        <v>36</v>
      </c>
      <c r="AL1" s="4" t="s">
        <v>37</v>
      </c>
      <c r="AM1" s="4" t="s">
        <v>38</v>
      </c>
      <c r="AN1" s="4" t="s">
        <v>39</v>
      </c>
      <c r="AO1" s="6" t="s">
        <v>40</v>
      </c>
      <c r="AP1" s="6" t="s">
        <v>41</v>
      </c>
      <c r="AQ1" s="7" t="s">
        <v>42</v>
      </c>
      <c r="AR1" s="7" t="s">
        <v>43</v>
      </c>
      <c r="AS1" s="7" t="s">
        <v>44</v>
      </c>
      <c r="AT1" s="8" t="s">
        <v>45</v>
      </c>
      <c r="AU1" s="8" t="s">
        <v>46</v>
      </c>
      <c r="AV1" s="8" t="s">
        <v>47</v>
      </c>
      <c r="AW1" s="7" t="s">
        <v>48</v>
      </c>
      <c r="AX1" s="7" t="s">
        <v>49</v>
      </c>
      <c r="AY1" s="7" t="s">
        <v>50</v>
      </c>
      <c r="AZ1" s="8" t="s">
        <v>51</v>
      </c>
      <c r="BA1" s="8" t="s">
        <v>52</v>
      </c>
      <c r="BB1" s="8" t="s">
        <v>53</v>
      </c>
    </row>
    <row r="2" spans="1:54" x14ac:dyDescent="0.2">
      <c r="A2" s="9" t="s">
        <v>54</v>
      </c>
      <c r="B2" s="10" t="s">
        <v>55</v>
      </c>
      <c r="C2" s="11" t="s">
        <v>56</v>
      </c>
      <c r="D2" s="11" t="s">
        <v>57</v>
      </c>
      <c r="E2" s="11" t="s">
        <v>58</v>
      </c>
      <c r="F2" s="11" t="s">
        <v>4297</v>
      </c>
      <c r="G2" s="11" t="s">
        <v>59</v>
      </c>
      <c r="H2" s="11" t="s">
        <v>60</v>
      </c>
      <c r="I2" s="11" t="s">
        <v>61</v>
      </c>
      <c r="J2" s="11" t="s">
        <v>62</v>
      </c>
      <c r="K2" s="12" t="s">
        <v>63</v>
      </c>
      <c r="L2" s="12">
        <v>1</v>
      </c>
      <c r="M2" s="12">
        <v>0.51300000000000001</v>
      </c>
      <c r="N2" s="12">
        <v>0.22700000000000001</v>
      </c>
      <c r="O2" s="12">
        <v>0.73899999999999999</v>
      </c>
      <c r="P2" s="12">
        <v>0.71899999999999997</v>
      </c>
      <c r="Q2" s="12">
        <v>0.30099999999999999</v>
      </c>
      <c r="R2" s="12">
        <v>0.75</v>
      </c>
      <c r="S2" s="12">
        <v>0.219</v>
      </c>
      <c r="T2" s="12">
        <v>0.16200000000000001</v>
      </c>
      <c r="U2" s="12">
        <v>0.13900000000000001</v>
      </c>
      <c r="V2" s="12">
        <v>1.2030000000000001</v>
      </c>
      <c r="W2" s="12">
        <v>0.25800000000000001</v>
      </c>
      <c r="X2" s="12">
        <v>0.311</v>
      </c>
      <c r="Y2" s="12">
        <v>0.36499999999999999</v>
      </c>
      <c r="Z2" s="12">
        <v>0.20399999999999999</v>
      </c>
      <c r="AA2" s="12">
        <v>0.14599999999999999</v>
      </c>
      <c r="AB2" s="12">
        <v>0.29299999999999998</v>
      </c>
      <c r="AC2" s="12">
        <v>0.217</v>
      </c>
      <c r="AD2" s="12">
        <v>0.28199999999999997</v>
      </c>
      <c r="AE2" s="12">
        <v>1</v>
      </c>
      <c r="AF2" s="12">
        <v>0.65100000000000002</v>
      </c>
      <c r="AG2" s="12">
        <v>0.30599999999999999</v>
      </c>
      <c r="AH2" s="12">
        <v>0.309</v>
      </c>
      <c r="AI2" s="12">
        <v>0.21099999999999999</v>
      </c>
      <c r="AJ2" s="12">
        <v>0.14599999999999999</v>
      </c>
      <c r="AK2" s="12">
        <v>0.311</v>
      </c>
      <c r="AL2" s="12">
        <v>0.60599999999999998</v>
      </c>
      <c r="AM2" s="12">
        <v>0.152</v>
      </c>
      <c r="AN2" s="12">
        <v>5.8999999999999997E-2</v>
      </c>
      <c r="AO2" s="13">
        <f t="shared" ref="AO2:AO65" si="0">P2+R2/2</f>
        <v>1.0939999999999999</v>
      </c>
      <c r="AP2" s="13">
        <f t="shared" ref="AP2:AP65" si="1">S2+T2/2</f>
        <v>0.3</v>
      </c>
      <c r="AQ2" s="14">
        <f t="shared" ref="AQ2:AQ33" si="2">M2/P2*100</f>
        <v>71.349095966620311</v>
      </c>
      <c r="AR2" s="14">
        <f t="shared" ref="AR2:AR65" si="3">AP2/AO2*100</f>
        <v>27.422303473491777</v>
      </c>
      <c r="AS2" s="14">
        <f t="shared" ref="AS2:AS65" si="4">P2/R2*100</f>
        <v>95.86666666666666</v>
      </c>
      <c r="AT2" s="14">
        <f t="shared" ref="AT2:AT65" si="5">V2/P2*100</f>
        <v>167.31571627260084</v>
      </c>
      <c r="AU2" s="14">
        <f t="shared" ref="AU2:AU34" si="6">AG2/P2*100</f>
        <v>42.559109874826149</v>
      </c>
      <c r="AV2" s="14">
        <f t="shared" ref="AV2:AV13" si="7">W2/V2*100</f>
        <v>21.446384039900249</v>
      </c>
      <c r="AW2" s="14">
        <f t="shared" ref="AW2:AW33" si="8">AK2/AI2*100</f>
        <v>147.39336492890996</v>
      </c>
      <c r="AX2" s="14">
        <f t="shared" ref="AX2:AX33" si="9">Y2/AC2*100</f>
        <v>168.20276497695852</v>
      </c>
      <c r="AY2" s="14">
        <f t="shared" ref="AY2:AY65" si="10">Z2/AA2*100</f>
        <v>139.72602739726028</v>
      </c>
      <c r="AZ2" s="14">
        <f t="shared" ref="AZ2:AZ40" si="11">AJ2/AI2 *100</f>
        <v>69.194312796208521</v>
      </c>
      <c r="BA2" s="14">
        <f t="shared" ref="BA2:BA65" si="12">Z2/Y2*100</f>
        <v>55.890410958904098</v>
      </c>
      <c r="BB2" s="14">
        <f t="shared" ref="BB2:BB65" si="13">AM2/AN2*100</f>
        <v>257.62711864406782</v>
      </c>
    </row>
    <row r="3" spans="1:54" x14ac:dyDescent="0.2">
      <c r="A3" s="9" t="s">
        <v>64</v>
      </c>
      <c r="B3" s="10" t="s">
        <v>65</v>
      </c>
      <c r="C3" s="11" t="s">
        <v>56</v>
      </c>
      <c r="D3" s="11" t="s">
        <v>57</v>
      </c>
      <c r="E3" s="11" t="s">
        <v>58</v>
      </c>
      <c r="F3" s="11" t="s">
        <v>4297</v>
      </c>
      <c r="G3" s="11" t="s">
        <v>59</v>
      </c>
      <c r="H3" s="11" t="s">
        <v>60</v>
      </c>
      <c r="I3" s="11" t="s">
        <v>61</v>
      </c>
      <c r="J3" s="11" t="s">
        <v>62</v>
      </c>
      <c r="K3" s="12" t="s">
        <v>63</v>
      </c>
      <c r="L3" s="12">
        <v>0</v>
      </c>
      <c r="M3" s="12">
        <v>0.51</v>
      </c>
      <c r="N3" s="12">
        <v>0.23100000000000001</v>
      </c>
      <c r="O3" s="12">
        <v>0.72</v>
      </c>
      <c r="P3" s="12">
        <v>0.68600000000000005</v>
      </c>
      <c r="Q3" s="12">
        <v>0.30399999999999999</v>
      </c>
      <c r="R3" s="12">
        <v>0.74099999999999999</v>
      </c>
      <c r="S3" s="12">
        <v>0.21199999999999999</v>
      </c>
      <c r="T3" s="12">
        <v>0.17299999999999999</v>
      </c>
      <c r="U3" s="12">
        <v>0.159</v>
      </c>
      <c r="V3" s="12">
        <v>1.2050000000000001</v>
      </c>
      <c r="W3" s="12">
        <v>0.27200000000000002</v>
      </c>
      <c r="X3" s="12">
        <v>0.33300000000000002</v>
      </c>
      <c r="Y3" s="12">
        <v>0.35199999999999998</v>
      </c>
      <c r="Z3" s="12">
        <v>0.217</v>
      </c>
      <c r="AA3" s="12">
        <v>0.13100000000000001</v>
      </c>
      <c r="AB3" s="12">
        <v>0.27300000000000002</v>
      </c>
      <c r="AC3" s="12">
        <v>0.24199999999999999</v>
      </c>
      <c r="AD3" s="12">
        <v>0.30199999999999999</v>
      </c>
      <c r="AE3" s="12">
        <v>1</v>
      </c>
      <c r="AF3" s="12">
        <v>0.69899999999999995</v>
      </c>
      <c r="AG3" s="12">
        <v>0.32500000000000001</v>
      </c>
      <c r="AH3" s="12">
        <v>0.31900000000000001</v>
      </c>
      <c r="AI3" s="12">
        <v>0.21199999999999999</v>
      </c>
      <c r="AJ3" s="12">
        <v>0.126</v>
      </c>
      <c r="AK3" s="12">
        <v>0.33</v>
      </c>
      <c r="AL3" s="12">
        <v>0.61399999999999999</v>
      </c>
      <c r="AM3" s="12">
        <v>0.13300000000000001</v>
      </c>
      <c r="AN3" s="12">
        <v>6.5000000000000002E-2</v>
      </c>
      <c r="AO3" s="13">
        <f t="shared" si="0"/>
        <v>1.0565</v>
      </c>
      <c r="AP3" s="13">
        <f t="shared" si="1"/>
        <v>0.29849999999999999</v>
      </c>
      <c r="AQ3" s="14">
        <f t="shared" si="2"/>
        <v>74.344023323615161</v>
      </c>
      <c r="AR3" s="14">
        <f t="shared" si="3"/>
        <v>28.253667770941789</v>
      </c>
      <c r="AS3" s="14">
        <f t="shared" si="4"/>
        <v>92.577597840755743</v>
      </c>
      <c r="AT3" s="14">
        <f t="shared" si="5"/>
        <v>175.65597667638485</v>
      </c>
      <c r="AU3" s="14">
        <f t="shared" si="6"/>
        <v>47.376093294460645</v>
      </c>
      <c r="AV3" s="14">
        <f t="shared" si="7"/>
        <v>22.572614107883819</v>
      </c>
      <c r="AW3" s="14">
        <f t="shared" si="8"/>
        <v>155.66037735849059</v>
      </c>
      <c r="AX3" s="14">
        <f t="shared" si="9"/>
        <v>145.45454545454547</v>
      </c>
      <c r="AY3" s="14">
        <f t="shared" si="10"/>
        <v>165.64885496183206</v>
      </c>
      <c r="AZ3" s="14">
        <f t="shared" si="11"/>
        <v>59.433962264150942</v>
      </c>
      <c r="BA3" s="14">
        <f t="shared" si="12"/>
        <v>61.647727272727273</v>
      </c>
      <c r="BB3" s="14">
        <f t="shared" si="13"/>
        <v>204.61538461538458</v>
      </c>
    </row>
    <row r="4" spans="1:54" x14ac:dyDescent="0.2">
      <c r="A4" s="9" t="s">
        <v>66</v>
      </c>
      <c r="B4" s="10" t="s">
        <v>67</v>
      </c>
      <c r="C4" s="11" t="s">
        <v>56</v>
      </c>
      <c r="D4" s="11" t="s">
        <v>57</v>
      </c>
      <c r="E4" s="11" t="s">
        <v>58</v>
      </c>
      <c r="F4" s="11" t="s">
        <v>4297</v>
      </c>
      <c r="G4" s="11" t="s">
        <v>59</v>
      </c>
      <c r="H4" s="11" t="s">
        <v>60</v>
      </c>
      <c r="I4" s="11" t="s">
        <v>61</v>
      </c>
      <c r="J4" s="11" t="s">
        <v>62</v>
      </c>
      <c r="K4" s="12" t="s">
        <v>68</v>
      </c>
      <c r="L4" s="12">
        <v>0</v>
      </c>
      <c r="M4" s="12">
        <v>0.495</v>
      </c>
      <c r="N4" s="12">
        <v>0.22</v>
      </c>
      <c r="O4" s="12">
        <v>0.72099999999999997</v>
      </c>
      <c r="P4" s="12">
        <v>0.66800000000000004</v>
      </c>
      <c r="Q4" s="12">
        <v>0.29499999999999998</v>
      </c>
      <c r="R4" s="12">
        <v>0.72699999999999998</v>
      </c>
      <c r="S4" s="12">
        <v>0.22</v>
      </c>
      <c r="T4" s="12">
        <v>0.157</v>
      </c>
      <c r="U4" s="12">
        <v>0.13900000000000001</v>
      </c>
      <c r="V4" s="12">
        <v>1.171</v>
      </c>
      <c r="W4" s="12">
        <v>0.21099999999999999</v>
      </c>
      <c r="X4" s="12">
        <v>0.27800000000000002</v>
      </c>
      <c r="Y4" s="12">
        <v>0.312</v>
      </c>
      <c r="Z4" s="12">
        <v>0.17</v>
      </c>
      <c r="AA4" s="12">
        <v>0.13900000000000001</v>
      </c>
      <c r="AB4" s="12">
        <v>0.27500000000000002</v>
      </c>
      <c r="AC4" s="12">
        <v>0.215</v>
      </c>
      <c r="AD4" s="12">
        <v>0.27200000000000002</v>
      </c>
      <c r="AE4" s="12">
        <v>1</v>
      </c>
      <c r="AF4" s="12">
        <v>0.68100000000000005</v>
      </c>
      <c r="AG4" s="12">
        <v>0.30499999999999999</v>
      </c>
      <c r="AH4" s="12">
        <v>0.30499999999999999</v>
      </c>
      <c r="AI4" s="12">
        <v>0.189</v>
      </c>
      <c r="AJ4" s="12">
        <v>0.14199999999999999</v>
      </c>
      <c r="AK4" s="12">
        <v>0.30099999999999999</v>
      </c>
      <c r="AL4" s="12">
        <v>0.59</v>
      </c>
      <c r="AM4" s="12">
        <v>0.128</v>
      </c>
      <c r="AN4" s="12">
        <v>5.2999999999999999E-2</v>
      </c>
      <c r="AO4" s="13">
        <f t="shared" si="0"/>
        <v>1.0315000000000001</v>
      </c>
      <c r="AP4" s="13">
        <f t="shared" si="1"/>
        <v>0.29849999999999999</v>
      </c>
      <c r="AQ4" s="14">
        <f t="shared" si="2"/>
        <v>74.101796407185631</v>
      </c>
      <c r="AR4" s="14">
        <f t="shared" si="3"/>
        <v>28.938439166262718</v>
      </c>
      <c r="AS4" s="14">
        <f t="shared" si="4"/>
        <v>91.884456671251726</v>
      </c>
      <c r="AT4" s="14">
        <f t="shared" si="5"/>
        <v>175.29940119760479</v>
      </c>
      <c r="AU4" s="14">
        <f t="shared" si="6"/>
        <v>45.658682634730532</v>
      </c>
      <c r="AV4" s="14">
        <f t="shared" si="7"/>
        <v>18.01878736122972</v>
      </c>
      <c r="AW4" s="14">
        <f t="shared" si="8"/>
        <v>159.25925925925927</v>
      </c>
      <c r="AX4" s="14">
        <f t="shared" si="9"/>
        <v>145.11627906976744</v>
      </c>
      <c r="AY4" s="14">
        <f t="shared" si="10"/>
        <v>122.30215827338129</v>
      </c>
      <c r="AZ4" s="14">
        <f t="shared" si="11"/>
        <v>75.132275132275126</v>
      </c>
      <c r="BA4" s="14">
        <f t="shared" si="12"/>
        <v>54.487179487179496</v>
      </c>
      <c r="BB4" s="14">
        <f t="shared" si="13"/>
        <v>241.50943396226415</v>
      </c>
    </row>
    <row r="5" spans="1:54" x14ac:dyDescent="0.2">
      <c r="A5" s="9" t="s">
        <v>69</v>
      </c>
      <c r="B5" s="10" t="s">
        <v>70</v>
      </c>
      <c r="C5" s="11" t="s">
        <v>56</v>
      </c>
      <c r="D5" s="11" t="s">
        <v>57</v>
      </c>
      <c r="E5" s="11" t="s">
        <v>58</v>
      </c>
      <c r="F5" s="11" t="s">
        <v>71</v>
      </c>
      <c r="G5" s="11" t="s">
        <v>59</v>
      </c>
      <c r="H5" s="11" t="s">
        <v>60</v>
      </c>
      <c r="I5" s="11" t="s">
        <v>61</v>
      </c>
      <c r="J5" s="11" t="s">
        <v>62</v>
      </c>
      <c r="K5" s="12" t="s">
        <v>72</v>
      </c>
      <c r="L5" s="12">
        <v>1</v>
      </c>
      <c r="M5" s="12">
        <v>0.45600000000000002</v>
      </c>
      <c r="N5" s="12">
        <v>0.17499999999999999</v>
      </c>
      <c r="O5" s="12">
        <v>0.57499999999999996</v>
      </c>
      <c r="P5" s="12">
        <v>0.54200000000000004</v>
      </c>
      <c r="Q5" s="12">
        <v>0.28199999999999997</v>
      </c>
      <c r="R5" s="12">
        <v>0.64500000000000002</v>
      </c>
      <c r="S5" s="12">
        <v>0.14299999999999999</v>
      </c>
      <c r="T5" s="12">
        <v>9.7000000000000003E-2</v>
      </c>
      <c r="U5" s="12">
        <v>0.14799999999999999</v>
      </c>
      <c r="V5" s="12">
        <v>0.752</v>
      </c>
      <c r="W5" s="12">
        <v>0.192</v>
      </c>
      <c r="X5" s="12">
        <v>0.249</v>
      </c>
      <c r="Y5" s="12">
        <v>0.26200000000000001</v>
      </c>
      <c r="Z5" s="12">
        <v>0.14099999999999999</v>
      </c>
      <c r="AA5" s="12">
        <v>0.12</v>
      </c>
      <c r="AB5" s="12">
        <v>0.23100000000000001</v>
      </c>
      <c r="AC5" s="12">
        <v>0.17199999999999999</v>
      </c>
      <c r="AD5" s="12">
        <v>0.21099999999999999</v>
      </c>
      <c r="AE5" s="12">
        <v>1</v>
      </c>
      <c r="AF5" s="12">
        <v>0.36399999999999999</v>
      </c>
      <c r="AG5" s="12">
        <v>0.156</v>
      </c>
      <c r="AH5" s="12">
        <v>0.187</v>
      </c>
      <c r="AI5" s="12">
        <v>0.156</v>
      </c>
      <c r="AJ5" s="12">
        <v>0.112</v>
      </c>
      <c r="AK5" s="12">
        <v>0.23499999999999999</v>
      </c>
      <c r="AL5" s="12">
        <v>0.498</v>
      </c>
      <c r="AM5" s="12">
        <v>0.11799999999999999</v>
      </c>
      <c r="AN5" s="12">
        <v>4.3999999999999997E-2</v>
      </c>
      <c r="AO5" s="13">
        <f t="shared" si="0"/>
        <v>0.86450000000000005</v>
      </c>
      <c r="AP5" s="13">
        <f t="shared" si="1"/>
        <v>0.1915</v>
      </c>
      <c r="AQ5" s="14">
        <f t="shared" si="2"/>
        <v>84.132841328413278</v>
      </c>
      <c r="AR5" s="14">
        <f t="shared" si="3"/>
        <v>22.151532677848468</v>
      </c>
      <c r="AS5" s="14">
        <f t="shared" si="4"/>
        <v>84.031007751937992</v>
      </c>
      <c r="AT5" s="14">
        <f t="shared" si="5"/>
        <v>138.74538745387451</v>
      </c>
      <c r="AU5" s="14">
        <f t="shared" si="6"/>
        <v>28.782287822878228</v>
      </c>
      <c r="AV5" s="14">
        <f t="shared" si="7"/>
        <v>25.531914893617021</v>
      </c>
      <c r="AW5" s="14">
        <f t="shared" si="8"/>
        <v>150.64102564102564</v>
      </c>
      <c r="AX5" s="14">
        <f t="shared" si="9"/>
        <v>152.32558139534888</v>
      </c>
      <c r="AY5" s="14">
        <f t="shared" si="10"/>
        <v>117.49999999999999</v>
      </c>
      <c r="AZ5" s="14">
        <f t="shared" si="11"/>
        <v>71.794871794871796</v>
      </c>
      <c r="BA5" s="14">
        <f t="shared" si="12"/>
        <v>53.81679389312977</v>
      </c>
      <c r="BB5" s="14">
        <f t="shared" si="13"/>
        <v>268.18181818181819</v>
      </c>
    </row>
    <row r="6" spans="1:54" x14ac:dyDescent="0.2">
      <c r="A6" s="9" t="s">
        <v>73</v>
      </c>
      <c r="B6" s="10" t="s">
        <v>55</v>
      </c>
      <c r="C6" s="11" t="s">
        <v>56</v>
      </c>
      <c r="D6" s="11" t="s">
        <v>57</v>
      </c>
      <c r="E6" s="11" t="s">
        <v>58</v>
      </c>
      <c r="F6" s="11" t="s">
        <v>71</v>
      </c>
      <c r="G6" s="11" t="s">
        <v>59</v>
      </c>
      <c r="H6" s="11" t="s">
        <v>60</v>
      </c>
      <c r="I6" s="11" t="s">
        <v>61</v>
      </c>
      <c r="J6" s="11" t="s">
        <v>62</v>
      </c>
      <c r="K6" s="12" t="s">
        <v>63</v>
      </c>
      <c r="L6" s="12">
        <v>0</v>
      </c>
      <c r="M6" s="12">
        <v>0.46899999999999997</v>
      </c>
      <c r="N6" s="12">
        <v>0.192</v>
      </c>
      <c r="O6" s="12">
        <v>0.63</v>
      </c>
      <c r="P6" s="12">
        <v>0.58399999999999996</v>
      </c>
      <c r="Q6" s="12">
        <v>0.28399999999999997</v>
      </c>
      <c r="R6" s="12">
        <v>0.66</v>
      </c>
      <c r="S6" s="12">
        <v>0.156</v>
      </c>
      <c r="T6" s="12">
        <v>9.2999999999999999E-2</v>
      </c>
      <c r="U6" s="12">
        <v>0.13200000000000001</v>
      </c>
      <c r="V6" s="12">
        <v>0.77100000000000002</v>
      </c>
      <c r="W6" s="12">
        <v>0.19500000000000001</v>
      </c>
      <c r="X6" s="12">
        <v>0.26100000000000001</v>
      </c>
      <c r="Y6" s="12">
        <v>0.27800000000000002</v>
      </c>
      <c r="Z6" s="12">
        <v>0.159</v>
      </c>
      <c r="AA6" s="12">
        <v>0.114</v>
      </c>
      <c r="AB6" s="12">
        <v>0.222</v>
      </c>
      <c r="AC6" s="12">
        <v>0.17599999999999999</v>
      </c>
      <c r="AD6" s="12">
        <v>0.21199999999999999</v>
      </c>
      <c r="AE6" s="12">
        <v>1</v>
      </c>
      <c r="AF6" s="12">
        <v>0.376</v>
      </c>
      <c r="AG6" s="12">
        <v>0.156</v>
      </c>
      <c r="AH6" s="12">
        <v>0.218</v>
      </c>
      <c r="AI6" s="12">
        <v>0.14799999999999999</v>
      </c>
      <c r="AJ6" s="12">
        <v>0.115</v>
      </c>
      <c r="AK6" s="12">
        <v>0.24299999999999999</v>
      </c>
      <c r="AL6" s="12">
        <v>0.51400000000000001</v>
      </c>
      <c r="AM6" s="12">
        <v>0.13100000000000001</v>
      </c>
      <c r="AN6" s="12">
        <v>4.8000000000000001E-2</v>
      </c>
      <c r="AO6" s="13">
        <f t="shared" si="0"/>
        <v>0.91399999999999992</v>
      </c>
      <c r="AP6" s="13">
        <f t="shared" si="1"/>
        <v>0.20250000000000001</v>
      </c>
      <c r="AQ6" s="14">
        <f t="shared" si="2"/>
        <v>80.308219178082197</v>
      </c>
      <c r="AR6" s="14">
        <f t="shared" si="3"/>
        <v>22.155361050328231</v>
      </c>
      <c r="AS6" s="14">
        <f t="shared" si="4"/>
        <v>88.48484848484847</v>
      </c>
      <c r="AT6" s="14">
        <f t="shared" si="5"/>
        <v>132.02054794520549</v>
      </c>
      <c r="AU6" s="14">
        <f t="shared" si="6"/>
        <v>26.712328767123289</v>
      </c>
      <c r="AV6" s="14">
        <f t="shared" si="7"/>
        <v>25.291828793774318</v>
      </c>
      <c r="AW6" s="14">
        <f t="shared" si="8"/>
        <v>164.18918918918919</v>
      </c>
      <c r="AX6" s="14">
        <f t="shared" si="9"/>
        <v>157.95454545454547</v>
      </c>
      <c r="AY6" s="14">
        <f t="shared" si="10"/>
        <v>139.4736842105263</v>
      </c>
      <c r="AZ6" s="14">
        <f t="shared" si="11"/>
        <v>77.702702702702709</v>
      </c>
      <c r="BA6" s="14">
        <f t="shared" si="12"/>
        <v>57.194244604316545</v>
      </c>
      <c r="BB6" s="14">
        <f t="shared" si="13"/>
        <v>272.91666666666663</v>
      </c>
    </row>
    <row r="7" spans="1:54" x14ac:dyDescent="0.2">
      <c r="A7" s="9" t="s">
        <v>74</v>
      </c>
      <c r="B7" s="10" t="s">
        <v>65</v>
      </c>
      <c r="C7" s="11" t="s">
        <v>56</v>
      </c>
      <c r="D7" s="11" t="s">
        <v>57</v>
      </c>
      <c r="E7" s="11" t="s">
        <v>58</v>
      </c>
      <c r="F7" s="11" t="s">
        <v>71</v>
      </c>
      <c r="G7" s="11" t="s">
        <v>59</v>
      </c>
      <c r="H7" s="11" t="s">
        <v>60</v>
      </c>
      <c r="I7" s="11" t="s">
        <v>61</v>
      </c>
      <c r="J7" s="11" t="s">
        <v>62</v>
      </c>
      <c r="K7" s="12" t="s">
        <v>63</v>
      </c>
      <c r="L7" s="12">
        <v>0</v>
      </c>
      <c r="M7" s="12">
        <v>0.45</v>
      </c>
      <c r="N7" s="12">
        <v>0.187</v>
      </c>
      <c r="O7" s="12">
        <v>0.58899999999999997</v>
      </c>
      <c r="P7" s="12">
        <v>0.55500000000000005</v>
      </c>
      <c r="Q7" s="12">
        <v>0.29199999999999998</v>
      </c>
      <c r="R7" s="12">
        <v>0.64600000000000002</v>
      </c>
      <c r="S7" s="12">
        <v>0.14299999999999999</v>
      </c>
      <c r="T7" s="12">
        <v>0.10199999999999999</v>
      </c>
      <c r="U7" s="12">
        <v>0.13900000000000001</v>
      </c>
      <c r="V7" s="12">
        <v>0.76300000000000001</v>
      </c>
      <c r="W7" s="12">
        <v>0.185</v>
      </c>
      <c r="X7" s="12">
        <v>0.24399999999999999</v>
      </c>
      <c r="Y7" s="12">
        <v>0.255</v>
      </c>
      <c r="Z7" s="12">
        <v>0.156</v>
      </c>
      <c r="AA7" s="12">
        <v>0.114</v>
      </c>
      <c r="AB7" s="12">
        <v>0.216</v>
      </c>
      <c r="AC7" s="12">
        <v>0.19500000000000001</v>
      </c>
      <c r="AD7" s="12">
        <v>0.20799999999999999</v>
      </c>
      <c r="AE7" s="12">
        <v>1</v>
      </c>
      <c r="AF7" s="12">
        <v>0.36299999999999999</v>
      </c>
      <c r="AG7" s="12">
        <v>0.16900000000000001</v>
      </c>
      <c r="AH7" s="12">
        <v>0.19400000000000001</v>
      </c>
      <c r="AI7" s="12">
        <v>0.14699999999999999</v>
      </c>
      <c r="AJ7" s="12">
        <v>0.113</v>
      </c>
      <c r="AK7" s="12">
        <v>0.22900000000000001</v>
      </c>
      <c r="AL7" s="12">
        <v>0.51</v>
      </c>
      <c r="AM7" s="12">
        <v>0.126</v>
      </c>
      <c r="AN7" s="12">
        <v>4.7E-2</v>
      </c>
      <c r="AO7" s="13">
        <f t="shared" si="0"/>
        <v>0.87800000000000011</v>
      </c>
      <c r="AP7" s="13">
        <f t="shared" si="1"/>
        <v>0.19399999999999998</v>
      </c>
      <c r="AQ7" s="14">
        <f t="shared" si="2"/>
        <v>81.081081081081081</v>
      </c>
      <c r="AR7" s="14">
        <f t="shared" si="3"/>
        <v>22.095671981776761</v>
      </c>
      <c r="AS7" s="14">
        <f t="shared" si="4"/>
        <v>85.913312693498455</v>
      </c>
      <c r="AT7" s="14">
        <f t="shared" si="5"/>
        <v>137.47747747747746</v>
      </c>
      <c r="AU7" s="14">
        <f t="shared" si="6"/>
        <v>30.45045045045045</v>
      </c>
      <c r="AV7" s="14">
        <f t="shared" si="7"/>
        <v>24.246395806028833</v>
      </c>
      <c r="AW7" s="14">
        <f t="shared" si="8"/>
        <v>155.78231292517009</v>
      </c>
      <c r="AX7" s="14">
        <f t="shared" si="9"/>
        <v>130.76923076923077</v>
      </c>
      <c r="AY7" s="14">
        <f t="shared" si="10"/>
        <v>136.84210526315789</v>
      </c>
      <c r="AZ7" s="14">
        <f t="shared" si="11"/>
        <v>76.870748299319729</v>
      </c>
      <c r="BA7" s="14">
        <f t="shared" si="12"/>
        <v>61.17647058823529</v>
      </c>
      <c r="BB7" s="14">
        <f t="shared" si="13"/>
        <v>268.08510638297872</v>
      </c>
    </row>
    <row r="8" spans="1:54" x14ac:dyDescent="0.2">
      <c r="A8" s="9" t="s">
        <v>75</v>
      </c>
      <c r="B8" s="10" t="s">
        <v>76</v>
      </c>
      <c r="C8" s="11" t="s">
        <v>56</v>
      </c>
      <c r="D8" s="11" t="s">
        <v>57</v>
      </c>
      <c r="E8" s="11" t="s">
        <v>58</v>
      </c>
      <c r="F8" s="11" t="s">
        <v>71</v>
      </c>
      <c r="G8" s="11" t="s">
        <v>59</v>
      </c>
      <c r="H8" s="11" t="s">
        <v>60</v>
      </c>
      <c r="I8" s="11" t="s">
        <v>61</v>
      </c>
      <c r="J8" s="11" t="s">
        <v>62</v>
      </c>
      <c r="K8" s="12" t="s">
        <v>63</v>
      </c>
      <c r="L8" s="12">
        <v>0</v>
      </c>
      <c r="M8" s="12">
        <v>0.50900000000000001</v>
      </c>
      <c r="N8" s="12">
        <v>0.215</v>
      </c>
      <c r="O8" s="12">
        <v>0.64100000000000001</v>
      </c>
      <c r="P8" s="12">
        <v>0.61399999999999999</v>
      </c>
      <c r="Q8" s="12">
        <v>0.316</v>
      </c>
      <c r="R8" s="12">
        <v>0.71299999999999997</v>
      </c>
      <c r="S8" s="12">
        <v>0.16400000000000001</v>
      </c>
      <c r="T8" s="12">
        <v>0.107</v>
      </c>
      <c r="U8" s="12">
        <v>0.153</v>
      </c>
      <c r="V8" s="12">
        <v>0.83699999999999997</v>
      </c>
      <c r="W8" s="12">
        <v>0.19400000000000001</v>
      </c>
      <c r="X8" s="12">
        <v>0.28599999999999998</v>
      </c>
      <c r="Y8" s="12">
        <v>0.27700000000000002</v>
      </c>
      <c r="Z8" s="12">
        <v>0.155</v>
      </c>
      <c r="AA8" s="12">
        <v>0.11799999999999999</v>
      </c>
      <c r="AB8" s="12">
        <v>0.24</v>
      </c>
      <c r="AC8" s="12">
        <v>0.21099999999999999</v>
      </c>
      <c r="AD8" s="12">
        <v>0.221</v>
      </c>
      <c r="AE8" s="12">
        <v>1</v>
      </c>
      <c r="AF8" s="12">
        <v>0.41799999999999998</v>
      </c>
      <c r="AG8" s="12">
        <v>0.184</v>
      </c>
      <c r="AH8" s="12">
        <v>0.23899999999999999</v>
      </c>
      <c r="AI8" s="12">
        <v>0.16600000000000001</v>
      </c>
      <c r="AJ8" s="12">
        <v>0.113</v>
      </c>
      <c r="AK8" s="12">
        <v>0.23899999999999999</v>
      </c>
      <c r="AL8" s="12">
        <v>0.53900000000000003</v>
      </c>
      <c r="AM8" s="12">
        <v>0.127</v>
      </c>
      <c r="AN8" s="12">
        <v>4.8000000000000001E-2</v>
      </c>
      <c r="AO8" s="13">
        <f t="shared" si="0"/>
        <v>0.97049999999999992</v>
      </c>
      <c r="AP8" s="13">
        <f t="shared" si="1"/>
        <v>0.2175</v>
      </c>
      <c r="AQ8" s="14">
        <f t="shared" si="2"/>
        <v>82.899022801302934</v>
      </c>
      <c r="AR8" s="14">
        <f t="shared" si="3"/>
        <v>22.411128284389491</v>
      </c>
      <c r="AS8" s="14">
        <f t="shared" si="4"/>
        <v>86.115007012622726</v>
      </c>
      <c r="AT8" s="14">
        <f t="shared" si="5"/>
        <v>136.31921824104234</v>
      </c>
      <c r="AU8" s="14">
        <f t="shared" si="6"/>
        <v>29.967426710097723</v>
      </c>
      <c r="AV8" s="14">
        <f t="shared" si="7"/>
        <v>23.178016726403825</v>
      </c>
      <c r="AW8" s="14">
        <f t="shared" si="8"/>
        <v>143.97590361445782</v>
      </c>
      <c r="AX8" s="14">
        <f t="shared" si="9"/>
        <v>131.27962085308059</v>
      </c>
      <c r="AY8" s="14">
        <f t="shared" si="10"/>
        <v>131.35593220338984</v>
      </c>
      <c r="AZ8" s="14">
        <f t="shared" si="11"/>
        <v>68.07228915662651</v>
      </c>
      <c r="BA8" s="14">
        <f t="shared" si="12"/>
        <v>55.95667870036101</v>
      </c>
      <c r="BB8" s="14">
        <f t="shared" si="13"/>
        <v>264.58333333333337</v>
      </c>
    </row>
    <row r="9" spans="1:54" x14ac:dyDescent="0.2">
      <c r="A9" s="9" t="s">
        <v>77</v>
      </c>
      <c r="B9" s="10" t="s">
        <v>78</v>
      </c>
      <c r="C9" s="11" t="s">
        <v>56</v>
      </c>
      <c r="D9" s="11" t="s">
        <v>57</v>
      </c>
      <c r="E9" s="11" t="s">
        <v>58</v>
      </c>
      <c r="F9" s="11" t="s">
        <v>71</v>
      </c>
      <c r="G9" s="11" t="s">
        <v>59</v>
      </c>
      <c r="H9" s="11" t="s">
        <v>79</v>
      </c>
      <c r="I9" s="11" t="s">
        <v>61</v>
      </c>
      <c r="J9" s="11" t="s">
        <v>62</v>
      </c>
      <c r="K9" s="12" t="s">
        <v>68</v>
      </c>
      <c r="L9" s="12">
        <v>1</v>
      </c>
      <c r="M9" s="12">
        <v>0.49099999999999999</v>
      </c>
      <c r="N9" s="12">
        <v>0.219</v>
      </c>
      <c r="O9" s="12">
        <v>0.62</v>
      </c>
      <c r="P9" s="12">
        <v>0.57799999999999996</v>
      </c>
      <c r="Q9" s="12">
        <v>0.28699999999999998</v>
      </c>
      <c r="R9" s="12">
        <v>0.66800000000000004</v>
      </c>
      <c r="S9" s="12">
        <v>0.14799999999999999</v>
      </c>
      <c r="T9" s="12">
        <v>0.112</v>
      </c>
      <c r="U9" s="12">
        <v>0.13500000000000001</v>
      </c>
      <c r="V9" s="12">
        <v>0.80200000000000005</v>
      </c>
      <c r="W9" s="12">
        <v>0.17799999999999999</v>
      </c>
      <c r="X9" s="12">
        <v>0.26700000000000002</v>
      </c>
      <c r="Y9" s="12">
        <v>0.27400000000000002</v>
      </c>
      <c r="Z9" s="12">
        <v>0.14299999999999999</v>
      </c>
      <c r="AA9" s="12">
        <v>0.128</v>
      </c>
      <c r="AB9" s="12">
        <v>0.224</v>
      </c>
      <c r="AC9" s="12">
        <v>0.2</v>
      </c>
      <c r="AD9" s="12">
        <v>0.20599999999999999</v>
      </c>
      <c r="AE9" s="12">
        <v>1</v>
      </c>
      <c r="AF9" s="12">
        <v>0.38800000000000001</v>
      </c>
      <c r="AG9" s="12">
        <v>0.17499999999999999</v>
      </c>
      <c r="AH9" s="12">
        <v>0.19600000000000001</v>
      </c>
      <c r="AI9" s="12">
        <v>0.154</v>
      </c>
      <c r="AJ9" s="12">
        <v>0.115</v>
      </c>
      <c r="AK9" s="12">
        <v>0.22700000000000001</v>
      </c>
      <c r="AL9" s="12">
        <v>0.48699999999999999</v>
      </c>
      <c r="AM9" s="12">
        <v>0.124</v>
      </c>
      <c r="AN9" s="12">
        <v>4.5999999999999999E-2</v>
      </c>
      <c r="AO9" s="13">
        <f t="shared" si="0"/>
        <v>0.91199999999999992</v>
      </c>
      <c r="AP9" s="13">
        <f t="shared" si="1"/>
        <v>0.20399999999999999</v>
      </c>
      <c r="AQ9" s="14">
        <f t="shared" si="2"/>
        <v>84.948096885813158</v>
      </c>
      <c r="AR9" s="14">
        <f t="shared" si="3"/>
        <v>22.368421052631579</v>
      </c>
      <c r="AS9" s="14">
        <f t="shared" si="4"/>
        <v>86.526946107784426</v>
      </c>
      <c r="AT9" s="14">
        <f t="shared" si="5"/>
        <v>138.75432525951558</v>
      </c>
      <c r="AU9" s="14">
        <f t="shared" si="6"/>
        <v>30.276816608996537</v>
      </c>
      <c r="AV9" s="14">
        <f t="shared" si="7"/>
        <v>22.19451371571072</v>
      </c>
      <c r="AW9" s="14">
        <f t="shared" si="8"/>
        <v>147.40259740259739</v>
      </c>
      <c r="AX9" s="14">
        <f t="shared" si="9"/>
        <v>137</v>
      </c>
      <c r="AY9" s="14">
        <f t="shared" si="10"/>
        <v>111.71874999999997</v>
      </c>
      <c r="AZ9" s="14">
        <f t="shared" si="11"/>
        <v>74.675324675324688</v>
      </c>
      <c r="BA9" s="14">
        <f t="shared" si="12"/>
        <v>52.189781021897794</v>
      </c>
      <c r="BB9" s="14">
        <f t="shared" si="13"/>
        <v>269.56521739130437</v>
      </c>
    </row>
    <row r="10" spans="1:54" x14ac:dyDescent="0.2">
      <c r="A10" s="9" t="s">
        <v>80</v>
      </c>
      <c r="B10" s="10" t="s">
        <v>81</v>
      </c>
      <c r="C10" s="11" t="s">
        <v>56</v>
      </c>
      <c r="D10" s="11" t="s">
        <v>57</v>
      </c>
      <c r="E10" s="11" t="s">
        <v>82</v>
      </c>
      <c r="F10" s="11" t="s">
        <v>71</v>
      </c>
      <c r="G10" s="11" t="s">
        <v>59</v>
      </c>
      <c r="H10" s="11" t="s">
        <v>60</v>
      </c>
      <c r="I10" s="11" t="s">
        <v>83</v>
      </c>
      <c r="J10" s="11" t="s">
        <v>62</v>
      </c>
      <c r="K10" s="12" t="s">
        <v>84</v>
      </c>
      <c r="L10" s="12">
        <v>0</v>
      </c>
      <c r="M10" s="12">
        <v>0.52400000000000002</v>
      </c>
      <c r="N10" s="12">
        <v>0.222</v>
      </c>
      <c r="O10" s="12">
        <v>0.67100000000000004</v>
      </c>
      <c r="P10" s="12">
        <v>0.63</v>
      </c>
      <c r="Q10" s="12">
        <v>0.316</v>
      </c>
      <c r="R10" s="12">
        <v>0.72</v>
      </c>
      <c r="S10" s="12">
        <v>0.17799999999999999</v>
      </c>
      <c r="T10" s="12">
        <v>0.11600000000000001</v>
      </c>
      <c r="U10" s="12">
        <v>0.14199999999999999</v>
      </c>
      <c r="V10" s="12">
        <v>0.86899999999999999</v>
      </c>
      <c r="W10" s="12">
        <v>0.185</v>
      </c>
      <c r="X10" s="12">
        <v>0.26800000000000002</v>
      </c>
      <c r="Y10" s="12">
        <v>0.32900000000000001</v>
      </c>
      <c r="Z10" s="12">
        <v>0.19</v>
      </c>
      <c r="AA10" s="12">
        <v>0.11799999999999999</v>
      </c>
      <c r="AB10" s="12">
        <v>0.224</v>
      </c>
      <c r="AC10" s="12">
        <v>0.22900000000000001</v>
      </c>
      <c r="AD10" s="12">
        <v>0.22600000000000001</v>
      </c>
      <c r="AE10" s="12">
        <v>1</v>
      </c>
      <c r="AF10" s="12">
        <v>0.42299999999999999</v>
      </c>
      <c r="AG10" s="12">
        <v>0.19900000000000001</v>
      </c>
      <c r="AH10" s="12">
        <v>0.20399999999999999</v>
      </c>
      <c r="AI10" s="12">
        <v>0.16500000000000001</v>
      </c>
      <c r="AJ10" s="12">
        <v>0.128</v>
      </c>
      <c r="AK10" s="12">
        <v>0.23899999999999999</v>
      </c>
      <c r="AL10" s="12">
        <v>0.55100000000000005</v>
      </c>
      <c r="AM10" s="12">
        <v>0.13200000000000001</v>
      </c>
      <c r="AN10" s="12">
        <v>4.7E-2</v>
      </c>
      <c r="AO10" s="13">
        <f t="shared" si="0"/>
        <v>0.99</v>
      </c>
      <c r="AP10" s="13">
        <f t="shared" si="1"/>
        <v>0.23599999999999999</v>
      </c>
      <c r="AQ10" s="14">
        <f t="shared" si="2"/>
        <v>83.174603174603178</v>
      </c>
      <c r="AR10" s="14">
        <f t="shared" si="3"/>
        <v>23.838383838383837</v>
      </c>
      <c r="AS10" s="14">
        <f t="shared" si="4"/>
        <v>87.5</v>
      </c>
      <c r="AT10" s="14">
        <f t="shared" si="5"/>
        <v>137.93650793650792</v>
      </c>
      <c r="AU10" s="14">
        <f t="shared" si="6"/>
        <v>31.587301587301585</v>
      </c>
      <c r="AV10" s="14">
        <f t="shared" si="7"/>
        <v>21.288837744533947</v>
      </c>
      <c r="AW10" s="14">
        <f t="shared" si="8"/>
        <v>144.84848484848482</v>
      </c>
      <c r="AX10" s="14">
        <f t="shared" si="9"/>
        <v>143.66812227074234</v>
      </c>
      <c r="AY10" s="14">
        <f t="shared" si="10"/>
        <v>161.0169491525424</v>
      </c>
      <c r="AZ10" s="14">
        <f t="shared" si="11"/>
        <v>77.575757575757578</v>
      </c>
      <c r="BA10" s="14">
        <f t="shared" si="12"/>
        <v>57.750759878419458</v>
      </c>
      <c r="BB10" s="14">
        <f t="shared" si="13"/>
        <v>280.85106382978722</v>
      </c>
    </row>
    <row r="11" spans="1:54" x14ac:dyDescent="0.2">
      <c r="A11" s="9" t="s">
        <v>440</v>
      </c>
      <c r="B11" s="10" t="s">
        <v>441</v>
      </c>
      <c r="C11" s="11" t="s">
        <v>56</v>
      </c>
      <c r="D11" s="11" t="s">
        <v>57</v>
      </c>
      <c r="E11" s="11" t="s">
        <v>442</v>
      </c>
      <c r="F11" s="11" t="s">
        <v>71</v>
      </c>
      <c r="G11" s="11" t="s">
        <v>443</v>
      </c>
      <c r="H11" s="11" t="s">
        <v>60</v>
      </c>
      <c r="I11" s="11" t="s">
        <v>265</v>
      </c>
      <c r="J11" s="11" t="s">
        <v>168</v>
      </c>
      <c r="K11" s="12" t="s">
        <v>444</v>
      </c>
      <c r="L11" s="12">
        <v>0</v>
      </c>
      <c r="M11" s="12">
        <v>0.60699999999999998</v>
      </c>
      <c r="N11" s="12">
        <v>0.223</v>
      </c>
      <c r="O11" s="12">
        <v>0.77300000000000002</v>
      </c>
      <c r="P11" s="12">
        <v>0.72699999999999998</v>
      </c>
      <c r="Q11" s="12">
        <v>0.34300000000000003</v>
      </c>
      <c r="R11" s="12">
        <v>0.82299999999999995</v>
      </c>
      <c r="S11" s="12">
        <v>0.188</v>
      </c>
      <c r="T11" s="12">
        <v>0.13100000000000001</v>
      </c>
      <c r="U11" s="12">
        <v>0.16400000000000001</v>
      </c>
      <c r="V11" s="12">
        <v>1.079</v>
      </c>
      <c r="W11" s="12">
        <v>0.252</v>
      </c>
      <c r="X11" s="12">
        <v>0.35299999999999998</v>
      </c>
      <c r="Y11" s="12">
        <v>0.38</v>
      </c>
      <c r="Z11" s="12">
        <v>0.22</v>
      </c>
      <c r="AA11" s="12">
        <v>0.154</v>
      </c>
      <c r="AB11" s="12">
        <v>0.27200000000000002</v>
      </c>
      <c r="AC11" s="12">
        <v>0.19</v>
      </c>
      <c r="AD11" s="12">
        <v>0.27600000000000002</v>
      </c>
      <c r="AE11" s="12">
        <v>1</v>
      </c>
      <c r="AF11" s="12">
        <v>0.499</v>
      </c>
      <c r="AG11" s="12">
        <v>0.19700000000000001</v>
      </c>
      <c r="AH11" s="12">
        <v>0.26600000000000001</v>
      </c>
      <c r="AI11" s="12">
        <v>0.157</v>
      </c>
      <c r="AJ11" s="12">
        <v>0.14599999999999999</v>
      </c>
      <c r="AK11" s="12">
        <v>0.317</v>
      </c>
      <c r="AL11" s="12">
        <v>0.71499999999999997</v>
      </c>
      <c r="AM11" s="12">
        <v>0.20899999999999999</v>
      </c>
      <c r="AN11" s="12">
        <v>6.4000000000000001E-2</v>
      </c>
      <c r="AO11" s="13">
        <f t="shared" si="0"/>
        <v>1.1385000000000001</v>
      </c>
      <c r="AP11" s="13">
        <f t="shared" si="1"/>
        <v>0.2535</v>
      </c>
      <c r="AQ11" s="14">
        <f t="shared" si="2"/>
        <v>83.493810178817057</v>
      </c>
      <c r="AR11" s="14">
        <f t="shared" si="3"/>
        <v>22.266139657444004</v>
      </c>
      <c r="AS11" s="14">
        <f t="shared" si="4"/>
        <v>88.335358444714458</v>
      </c>
      <c r="AT11" s="14">
        <f t="shared" si="5"/>
        <v>148.4181568088033</v>
      </c>
      <c r="AU11" s="14">
        <f t="shared" si="6"/>
        <v>27.097661623108664</v>
      </c>
      <c r="AV11" s="14">
        <f t="shared" si="7"/>
        <v>23.354958294717331</v>
      </c>
      <c r="AW11" s="14">
        <f t="shared" si="8"/>
        <v>201.91082802547774</v>
      </c>
      <c r="AX11" s="14">
        <f t="shared" si="9"/>
        <v>200</v>
      </c>
      <c r="AY11" s="14">
        <f t="shared" si="10"/>
        <v>142.85714285714286</v>
      </c>
      <c r="AZ11" s="14">
        <f t="shared" si="11"/>
        <v>92.993630573248396</v>
      </c>
      <c r="BA11" s="14">
        <f t="shared" si="12"/>
        <v>57.894736842105267</v>
      </c>
      <c r="BB11" s="14">
        <f t="shared" si="13"/>
        <v>326.5625</v>
      </c>
    </row>
    <row r="12" spans="1:54" x14ac:dyDescent="0.2">
      <c r="A12" s="9" t="s">
        <v>164</v>
      </c>
      <c r="B12" s="10" t="s">
        <v>165</v>
      </c>
      <c r="C12" s="11" t="s">
        <v>56</v>
      </c>
      <c r="D12" s="11" t="s">
        <v>57</v>
      </c>
      <c r="E12" s="11" t="s">
        <v>166</v>
      </c>
      <c r="F12" s="11" t="s">
        <v>71</v>
      </c>
      <c r="G12" s="11" t="s">
        <v>113</v>
      </c>
      <c r="H12" s="11" t="s">
        <v>60</v>
      </c>
      <c r="I12" s="11" t="s">
        <v>167</v>
      </c>
      <c r="J12" s="11" t="s">
        <v>168</v>
      </c>
      <c r="K12" s="12" t="s">
        <v>169</v>
      </c>
      <c r="L12" s="12">
        <v>1</v>
      </c>
      <c r="M12" s="12">
        <v>0.53300000000000003</v>
      </c>
      <c r="N12" s="12">
        <v>0.20100000000000001</v>
      </c>
      <c r="O12" s="12">
        <v>0.68899999999999995</v>
      </c>
      <c r="P12" s="12">
        <v>0.63600000000000001</v>
      </c>
      <c r="Q12" s="12">
        <v>0.29599999999999999</v>
      </c>
      <c r="R12" s="12">
        <v>0.72099999999999997</v>
      </c>
      <c r="S12" s="12">
        <v>0.16500000000000001</v>
      </c>
      <c r="T12" s="12">
        <v>0.124</v>
      </c>
      <c r="U12" s="12">
        <v>0.18</v>
      </c>
      <c r="V12" s="12">
        <v>0.86699999999999999</v>
      </c>
      <c r="W12" s="12">
        <v>0.23300000000000001</v>
      </c>
      <c r="X12" s="12">
        <v>0.28399999999999997</v>
      </c>
      <c r="Y12" s="12">
        <v>0.33700000000000002</v>
      </c>
      <c r="Z12" s="12">
        <v>0.19700000000000001</v>
      </c>
      <c r="AA12" s="12">
        <v>0.13900000000000001</v>
      </c>
      <c r="AB12" s="12">
        <v>0.23799999999999999</v>
      </c>
      <c r="AC12" s="12">
        <v>0.23100000000000001</v>
      </c>
      <c r="AD12" s="12">
        <v>0.23499999999999999</v>
      </c>
      <c r="AE12" s="12">
        <v>0</v>
      </c>
      <c r="AF12" s="12">
        <v>0.40200000000000002</v>
      </c>
      <c r="AG12" s="12">
        <v>0.157</v>
      </c>
      <c r="AH12" s="12">
        <v>0.21</v>
      </c>
      <c r="AI12" s="12">
        <v>0.14799999999999999</v>
      </c>
      <c r="AJ12" s="12">
        <v>0.156</v>
      </c>
      <c r="AK12" s="12">
        <v>0.25900000000000001</v>
      </c>
      <c r="AL12" s="12">
        <v>0.56399999999999995</v>
      </c>
      <c r="AM12" s="12">
        <v>0.14399999999999999</v>
      </c>
      <c r="AN12" s="12">
        <v>0.05</v>
      </c>
      <c r="AO12" s="13">
        <f t="shared" si="0"/>
        <v>0.99649999999999994</v>
      </c>
      <c r="AP12" s="13">
        <f t="shared" si="1"/>
        <v>0.22700000000000001</v>
      </c>
      <c r="AQ12" s="14">
        <f t="shared" si="2"/>
        <v>83.80503144654088</v>
      </c>
      <c r="AR12" s="14">
        <f t="shared" si="3"/>
        <v>22.779729051680885</v>
      </c>
      <c r="AS12" s="14">
        <f t="shared" si="4"/>
        <v>88.210818307905697</v>
      </c>
      <c r="AT12" s="14">
        <f t="shared" si="5"/>
        <v>136.32075471698113</v>
      </c>
      <c r="AU12" s="14">
        <f t="shared" si="6"/>
        <v>24.685534591194969</v>
      </c>
      <c r="AV12" s="14">
        <f t="shared" si="7"/>
        <v>26.874279123414073</v>
      </c>
      <c r="AW12" s="14">
        <f t="shared" si="8"/>
        <v>175.00000000000003</v>
      </c>
      <c r="AX12" s="14">
        <f t="shared" si="9"/>
        <v>145.88744588744589</v>
      </c>
      <c r="AY12" s="14">
        <f t="shared" si="10"/>
        <v>141.72661870503595</v>
      </c>
      <c r="AZ12" s="14">
        <f t="shared" si="11"/>
        <v>105.40540540540542</v>
      </c>
      <c r="BA12" s="14">
        <f t="shared" si="12"/>
        <v>58.456973293768542</v>
      </c>
      <c r="BB12" s="14">
        <f t="shared" si="13"/>
        <v>287.99999999999994</v>
      </c>
    </row>
    <row r="13" spans="1:54" x14ac:dyDescent="0.2">
      <c r="A13" s="9" t="s">
        <v>170</v>
      </c>
      <c r="B13" s="10" t="s">
        <v>171</v>
      </c>
      <c r="C13" s="11" t="s">
        <v>56</v>
      </c>
      <c r="D13" s="11" t="s">
        <v>57</v>
      </c>
      <c r="E13" s="11" t="s">
        <v>166</v>
      </c>
      <c r="F13" s="11" t="s">
        <v>71</v>
      </c>
      <c r="G13" s="11" t="s">
        <v>113</v>
      </c>
      <c r="H13" s="11" t="s">
        <v>60</v>
      </c>
      <c r="I13" s="11" t="s">
        <v>61</v>
      </c>
      <c r="J13" s="11" t="s">
        <v>62</v>
      </c>
      <c r="K13" s="12" t="s">
        <v>63</v>
      </c>
      <c r="L13" s="12">
        <v>1</v>
      </c>
      <c r="M13" s="12">
        <v>0.55900000000000005</v>
      </c>
      <c r="N13" s="12">
        <v>0.218</v>
      </c>
      <c r="O13" s="12">
        <v>0.71599999999999997</v>
      </c>
      <c r="P13" s="12">
        <v>0.66300000000000003</v>
      </c>
      <c r="Q13" s="12">
        <v>0.28699999999999998</v>
      </c>
      <c r="R13" s="12">
        <v>0.755</v>
      </c>
      <c r="S13" s="12">
        <v>0.17599999999999999</v>
      </c>
      <c r="T13" s="12">
        <v>0.122</v>
      </c>
      <c r="U13" s="12">
        <v>0.21</v>
      </c>
      <c r="V13" s="12">
        <v>0.86699999999999999</v>
      </c>
      <c r="W13" s="12">
        <v>0.188</v>
      </c>
      <c r="X13" s="12">
        <v>0.27200000000000002</v>
      </c>
      <c r="Y13" s="12">
        <v>0.32500000000000001</v>
      </c>
      <c r="Z13" s="12">
        <v>0.183</v>
      </c>
      <c r="AA13" s="12">
        <v>0.13700000000000001</v>
      </c>
      <c r="AB13" s="12">
        <v>0.25</v>
      </c>
      <c r="AC13" s="12">
        <v>0.2</v>
      </c>
      <c r="AD13" s="12">
        <v>0.22800000000000001</v>
      </c>
      <c r="AE13" s="12">
        <v>0</v>
      </c>
      <c r="AF13" s="12">
        <v>0.42699999999999999</v>
      </c>
      <c r="AG13" s="12">
        <v>0.16</v>
      </c>
      <c r="AH13" s="12">
        <v>0.20799999999999999</v>
      </c>
      <c r="AI13" s="12">
        <v>0.157</v>
      </c>
      <c r="AJ13" s="12">
        <v>0.155</v>
      </c>
      <c r="AK13" s="12">
        <v>0.25800000000000001</v>
      </c>
      <c r="AL13" s="12">
        <v>0.58199999999999996</v>
      </c>
      <c r="AM13" s="12">
        <v>0.16</v>
      </c>
      <c r="AN13" s="12">
        <v>6.2E-2</v>
      </c>
      <c r="AO13" s="13">
        <f t="shared" si="0"/>
        <v>1.0405</v>
      </c>
      <c r="AP13" s="13">
        <f t="shared" si="1"/>
        <v>0.23699999999999999</v>
      </c>
      <c r="AQ13" s="14">
        <f t="shared" si="2"/>
        <v>84.313725490196077</v>
      </c>
      <c r="AR13" s="14">
        <f t="shared" si="3"/>
        <v>22.777510812109561</v>
      </c>
      <c r="AS13" s="14">
        <f t="shared" si="4"/>
        <v>87.814569536423846</v>
      </c>
      <c r="AT13" s="14">
        <f t="shared" si="5"/>
        <v>130.76923076923077</v>
      </c>
      <c r="AU13" s="14">
        <f t="shared" si="6"/>
        <v>24.132730015082956</v>
      </c>
      <c r="AV13" s="14">
        <f t="shared" si="7"/>
        <v>21.68396770472895</v>
      </c>
      <c r="AW13" s="14">
        <f t="shared" si="8"/>
        <v>164.33121019108282</v>
      </c>
      <c r="AX13" s="14">
        <f t="shared" si="9"/>
        <v>162.5</v>
      </c>
      <c r="AY13" s="14">
        <f t="shared" si="10"/>
        <v>133.57664233576639</v>
      </c>
      <c r="AZ13" s="14">
        <f t="shared" si="11"/>
        <v>98.726114649681534</v>
      </c>
      <c r="BA13" s="14">
        <f t="shared" si="12"/>
        <v>56.307692307692307</v>
      </c>
      <c r="BB13" s="14">
        <f t="shared" si="13"/>
        <v>258.06451612903226</v>
      </c>
    </row>
    <row r="14" spans="1:54" x14ac:dyDescent="0.2">
      <c r="A14" s="9" t="s">
        <v>172</v>
      </c>
      <c r="B14" s="10" t="s">
        <v>173</v>
      </c>
      <c r="C14" s="11" t="s">
        <v>56</v>
      </c>
      <c r="D14" s="11" t="s">
        <v>57</v>
      </c>
      <c r="E14" s="11" t="s">
        <v>166</v>
      </c>
      <c r="F14" s="11" t="s">
        <v>71</v>
      </c>
      <c r="G14" s="11" t="s">
        <v>113</v>
      </c>
      <c r="H14" s="11" t="s">
        <v>174</v>
      </c>
      <c r="I14" s="11" t="s">
        <v>61</v>
      </c>
      <c r="J14" s="11" t="s">
        <v>62</v>
      </c>
      <c r="K14" s="12" t="s">
        <v>175</v>
      </c>
      <c r="L14" s="12">
        <v>1</v>
      </c>
      <c r="M14" s="12">
        <v>0.60799999999999998</v>
      </c>
      <c r="N14" s="12">
        <v>0.23200000000000001</v>
      </c>
      <c r="O14" s="12">
        <v>0.77</v>
      </c>
      <c r="P14" s="12">
        <v>0.72499999999999998</v>
      </c>
      <c r="Q14" s="12">
        <v>0.32400000000000001</v>
      </c>
      <c r="R14" s="12">
        <v>0.81599999999999995</v>
      </c>
      <c r="S14" s="12">
        <v>0.19500000000000001</v>
      </c>
      <c r="T14" s="12">
        <v>0.124</v>
      </c>
      <c r="U14" s="12">
        <v>0.20300000000000001</v>
      </c>
      <c r="V14" s="12">
        <v>0.96399999999999997</v>
      </c>
      <c r="W14" s="12" t="s">
        <v>140</v>
      </c>
      <c r="X14" s="12">
        <v>0.33800000000000002</v>
      </c>
      <c r="Y14" s="12">
        <v>0.33200000000000002</v>
      </c>
      <c r="Z14" s="12">
        <v>0.20399999999999999</v>
      </c>
      <c r="AA14" s="12">
        <v>0.13700000000000001</v>
      </c>
      <c r="AB14" s="12">
        <v>0.26300000000000001</v>
      </c>
      <c r="AC14" s="12">
        <v>0.20699999999999999</v>
      </c>
      <c r="AD14" s="12">
        <v>0.24199999999999999</v>
      </c>
      <c r="AE14" s="12">
        <v>0</v>
      </c>
      <c r="AF14" s="12">
        <v>0.46400000000000002</v>
      </c>
      <c r="AG14" s="12">
        <v>0.18</v>
      </c>
      <c r="AH14" s="12" t="s">
        <v>140</v>
      </c>
      <c r="AI14" s="12">
        <v>0.17</v>
      </c>
      <c r="AJ14" s="12">
        <v>0.16300000000000001</v>
      </c>
      <c r="AK14" s="12">
        <v>0.27100000000000002</v>
      </c>
      <c r="AL14" s="12">
        <v>0.65200000000000002</v>
      </c>
      <c r="AM14" s="12">
        <v>0.16900000000000001</v>
      </c>
      <c r="AN14" s="12">
        <v>5.2999999999999999E-2</v>
      </c>
      <c r="AO14" s="13">
        <f t="shared" si="0"/>
        <v>1.133</v>
      </c>
      <c r="AP14" s="13">
        <f t="shared" si="1"/>
        <v>0.25700000000000001</v>
      </c>
      <c r="AQ14" s="14">
        <f t="shared" si="2"/>
        <v>83.862068965517238</v>
      </c>
      <c r="AR14" s="14">
        <f t="shared" si="3"/>
        <v>22.683142100617829</v>
      </c>
      <c r="AS14" s="14">
        <f t="shared" si="4"/>
        <v>88.848039215686285</v>
      </c>
      <c r="AT14" s="14">
        <f t="shared" si="5"/>
        <v>132.9655172413793</v>
      </c>
      <c r="AU14" s="14">
        <f t="shared" si="6"/>
        <v>24.827586206896552</v>
      </c>
      <c r="AV14" s="14" t="s">
        <v>140</v>
      </c>
      <c r="AW14" s="14">
        <f t="shared" si="8"/>
        <v>159.41176470588235</v>
      </c>
      <c r="AX14" s="14">
        <f t="shared" si="9"/>
        <v>160.38647342995171</v>
      </c>
      <c r="AY14" s="14">
        <f t="shared" si="10"/>
        <v>148.90510948905106</v>
      </c>
      <c r="AZ14" s="14">
        <f t="shared" si="11"/>
        <v>95.882352941176464</v>
      </c>
      <c r="BA14" s="14">
        <f t="shared" si="12"/>
        <v>61.445783132530117</v>
      </c>
      <c r="BB14" s="14">
        <f t="shared" si="13"/>
        <v>318.86792452830196</v>
      </c>
    </row>
    <row r="15" spans="1:54" x14ac:dyDescent="0.2">
      <c r="A15" s="9" t="s">
        <v>4211</v>
      </c>
      <c r="B15" s="9" t="s">
        <v>111</v>
      </c>
      <c r="C15" s="11" t="s">
        <v>56</v>
      </c>
      <c r="D15" s="11" t="s">
        <v>57</v>
      </c>
      <c r="E15" s="11" t="s">
        <v>112</v>
      </c>
      <c r="F15" s="11" t="s">
        <v>71</v>
      </c>
      <c r="G15" s="11" t="s">
        <v>113</v>
      </c>
      <c r="H15" s="11" t="s">
        <v>88</v>
      </c>
      <c r="I15" s="11" t="s">
        <v>114</v>
      </c>
      <c r="J15" s="11" t="s">
        <v>62</v>
      </c>
      <c r="K15" s="19" t="s">
        <v>115</v>
      </c>
      <c r="L15" s="12">
        <v>1</v>
      </c>
      <c r="M15" s="12">
        <v>0.76</v>
      </c>
      <c r="N15" s="12">
        <v>0.26100000000000001</v>
      </c>
      <c r="O15" s="12">
        <v>0.89100000000000001</v>
      </c>
      <c r="P15" s="12">
        <v>0.77800000000000002</v>
      </c>
      <c r="Q15" s="12">
        <v>0.35</v>
      </c>
      <c r="R15" s="12">
        <v>0.94699999999999995</v>
      </c>
      <c r="S15" s="12">
        <v>0.221</v>
      </c>
      <c r="T15" s="12">
        <v>0.17299999999999999</v>
      </c>
      <c r="U15" s="12">
        <v>0.23599999999999999</v>
      </c>
      <c r="V15" s="12">
        <v>1.304</v>
      </c>
      <c r="W15" s="12">
        <v>0.36099999999999999</v>
      </c>
      <c r="X15" s="12">
        <v>0.434</v>
      </c>
      <c r="Y15" s="12">
        <v>0.505</v>
      </c>
      <c r="Z15" s="12">
        <v>0.3</v>
      </c>
      <c r="AA15" s="12">
        <v>0.185</v>
      </c>
      <c r="AB15" s="12">
        <v>0.32200000000000001</v>
      </c>
      <c r="AC15" s="12">
        <v>0.22900000000000001</v>
      </c>
      <c r="AD15" s="12">
        <v>0.33600000000000002</v>
      </c>
      <c r="AE15" s="12">
        <v>0</v>
      </c>
      <c r="AF15" s="12">
        <v>0.57199999999999995</v>
      </c>
      <c r="AG15" s="12">
        <v>0.28399999999999997</v>
      </c>
      <c r="AH15" s="12">
        <v>0.32900000000000001</v>
      </c>
      <c r="AI15" s="12">
        <v>0.23400000000000001</v>
      </c>
      <c r="AJ15" s="12">
        <v>0.25</v>
      </c>
      <c r="AK15" s="12">
        <v>0.40500000000000003</v>
      </c>
      <c r="AL15" s="12">
        <v>0.85</v>
      </c>
      <c r="AM15" s="12">
        <v>0.27400000000000002</v>
      </c>
      <c r="AN15" s="12">
        <v>8.1000000000000003E-2</v>
      </c>
      <c r="AO15" s="13">
        <f t="shared" si="0"/>
        <v>1.2515000000000001</v>
      </c>
      <c r="AP15" s="13">
        <f t="shared" si="1"/>
        <v>0.3075</v>
      </c>
      <c r="AQ15" s="14">
        <f t="shared" si="2"/>
        <v>97.686375321336754</v>
      </c>
      <c r="AR15" s="14">
        <f t="shared" si="3"/>
        <v>24.570515381542148</v>
      </c>
      <c r="AS15" s="14">
        <f t="shared" si="4"/>
        <v>82.154171066525876</v>
      </c>
      <c r="AT15" s="14">
        <f t="shared" si="5"/>
        <v>167.60925449871465</v>
      </c>
      <c r="AU15" s="14">
        <f t="shared" si="6"/>
        <v>36.503856041131101</v>
      </c>
      <c r="AV15" s="14">
        <f t="shared" ref="AV15:AV34" si="14">W15/V15*100</f>
        <v>27.684049079754597</v>
      </c>
      <c r="AW15" s="14">
        <f t="shared" si="8"/>
        <v>173.07692307692309</v>
      </c>
      <c r="AX15" s="14">
        <f t="shared" si="9"/>
        <v>220.52401746724891</v>
      </c>
      <c r="AY15" s="14">
        <f t="shared" si="10"/>
        <v>162.16216216216216</v>
      </c>
      <c r="AZ15" s="14">
        <f t="shared" si="11"/>
        <v>106.83760683760684</v>
      </c>
      <c r="BA15" s="14">
        <f t="shared" si="12"/>
        <v>59.405940594059402</v>
      </c>
      <c r="BB15" s="14">
        <f t="shared" si="13"/>
        <v>338.27160493827165</v>
      </c>
    </row>
    <row r="16" spans="1:54" x14ac:dyDescent="0.2">
      <c r="A16" s="9" t="s">
        <v>4212</v>
      </c>
      <c r="B16" s="9" t="s">
        <v>111</v>
      </c>
      <c r="C16" s="11" t="s">
        <v>56</v>
      </c>
      <c r="D16" s="11" t="s">
        <v>57</v>
      </c>
      <c r="E16" s="11" t="s">
        <v>112</v>
      </c>
      <c r="F16" s="11" t="s">
        <v>71</v>
      </c>
      <c r="G16" s="11" t="s">
        <v>113</v>
      </c>
      <c r="H16" s="11" t="s">
        <v>88</v>
      </c>
      <c r="I16" s="11" t="s">
        <v>114</v>
      </c>
      <c r="J16" s="11" t="s">
        <v>62</v>
      </c>
      <c r="K16" s="19" t="s">
        <v>115</v>
      </c>
      <c r="L16" s="12">
        <v>1</v>
      </c>
      <c r="M16" s="12">
        <v>0.75900000000000001</v>
      </c>
      <c r="N16" s="12">
        <v>0.30199999999999999</v>
      </c>
      <c r="O16" s="12">
        <v>0.91700000000000004</v>
      </c>
      <c r="P16" s="12">
        <v>0.82599999999999996</v>
      </c>
      <c r="Q16" s="12">
        <v>0.378</v>
      </c>
      <c r="R16" s="12">
        <v>0.99299999999999999</v>
      </c>
      <c r="S16" s="12">
        <v>0.23799999999999999</v>
      </c>
      <c r="T16" s="12">
        <v>0.182</v>
      </c>
      <c r="U16" s="12">
        <v>0.23699999999999999</v>
      </c>
      <c r="V16" s="12">
        <v>1.395</v>
      </c>
      <c r="W16" s="12">
        <v>0.40799999999999997</v>
      </c>
      <c r="X16" s="12">
        <v>0.433</v>
      </c>
      <c r="Y16" s="12">
        <v>0.50900000000000001</v>
      </c>
      <c r="Z16" s="12">
        <v>0.29899999999999999</v>
      </c>
      <c r="AA16" s="12">
        <v>0.20399999999999999</v>
      </c>
      <c r="AB16" s="12">
        <v>0.34399999999999997</v>
      </c>
      <c r="AC16" s="12">
        <v>0.247</v>
      </c>
      <c r="AD16" s="12">
        <v>0.34499999999999997</v>
      </c>
      <c r="AE16" s="12">
        <v>0</v>
      </c>
      <c r="AF16" s="12">
        <v>0.622</v>
      </c>
      <c r="AG16" s="12">
        <v>0.28999999999999998</v>
      </c>
      <c r="AH16" s="12">
        <v>0.34</v>
      </c>
      <c r="AI16" s="12">
        <v>0.23400000000000001</v>
      </c>
      <c r="AJ16" s="12">
        <v>0.27300000000000002</v>
      </c>
      <c r="AK16" s="12">
        <v>0.40500000000000003</v>
      </c>
      <c r="AL16" s="12">
        <v>0.83799999999999997</v>
      </c>
      <c r="AM16" s="12">
        <v>0.27400000000000002</v>
      </c>
      <c r="AN16" s="12">
        <v>8.1000000000000003E-2</v>
      </c>
      <c r="AO16" s="13">
        <f t="shared" si="0"/>
        <v>1.3225</v>
      </c>
      <c r="AP16" s="13">
        <f t="shared" si="1"/>
        <v>0.32899999999999996</v>
      </c>
      <c r="AQ16" s="14">
        <f t="shared" si="2"/>
        <v>91.888619854721554</v>
      </c>
      <c r="AR16" s="14">
        <f t="shared" si="3"/>
        <v>24.87712665406427</v>
      </c>
      <c r="AS16" s="14">
        <f t="shared" si="4"/>
        <v>83.18227593152065</v>
      </c>
      <c r="AT16" s="14">
        <f t="shared" si="5"/>
        <v>168.88619854721551</v>
      </c>
      <c r="AU16" s="14">
        <f t="shared" si="6"/>
        <v>35.108958837772398</v>
      </c>
      <c r="AV16" s="14">
        <f t="shared" si="14"/>
        <v>29.247311827956985</v>
      </c>
      <c r="AW16" s="14">
        <f t="shared" si="8"/>
        <v>173.07692307692309</v>
      </c>
      <c r="AX16" s="14">
        <f t="shared" si="9"/>
        <v>206.07287449392712</v>
      </c>
      <c r="AY16" s="14">
        <f t="shared" si="10"/>
        <v>146.56862745098042</v>
      </c>
      <c r="AZ16" s="14">
        <f t="shared" si="11"/>
        <v>116.66666666666667</v>
      </c>
      <c r="BA16" s="14">
        <f t="shared" si="12"/>
        <v>58.742632612966595</v>
      </c>
      <c r="BB16" s="14">
        <f t="shared" si="13"/>
        <v>338.27160493827165</v>
      </c>
    </row>
    <row r="17" spans="1:54" x14ac:dyDescent="0.2">
      <c r="A17" s="9" t="s">
        <v>4213</v>
      </c>
      <c r="B17" s="9" t="s">
        <v>111</v>
      </c>
      <c r="C17" s="11" t="s">
        <v>56</v>
      </c>
      <c r="D17" s="11" t="s">
        <v>57</v>
      </c>
      <c r="E17" s="11" t="s">
        <v>112</v>
      </c>
      <c r="F17" s="11" t="s">
        <v>71</v>
      </c>
      <c r="G17" s="11" t="s">
        <v>113</v>
      </c>
      <c r="H17" s="11" t="s">
        <v>88</v>
      </c>
      <c r="I17" s="11" t="s">
        <v>114</v>
      </c>
      <c r="J17" s="11" t="s">
        <v>62</v>
      </c>
      <c r="K17" s="19" t="s">
        <v>115</v>
      </c>
      <c r="L17" s="12">
        <v>1</v>
      </c>
      <c r="M17" s="12">
        <v>0.76600000000000001</v>
      </c>
      <c r="N17" s="12">
        <v>0.28899999999999998</v>
      </c>
      <c r="O17" s="12">
        <v>0.90300000000000002</v>
      </c>
      <c r="P17" s="12">
        <v>0.81799999999999995</v>
      </c>
      <c r="Q17" s="12">
        <v>0.373</v>
      </c>
      <c r="R17" s="12">
        <v>0.97799999999999998</v>
      </c>
      <c r="S17" s="12">
        <v>0.218</v>
      </c>
      <c r="T17" s="12">
        <v>0.16300000000000001</v>
      </c>
      <c r="U17" s="12">
        <v>0.26200000000000001</v>
      </c>
      <c r="V17" s="12">
        <v>1.337</v>
      </c>
      <c r="W17" s="12">
        <v>0.39300000000000002</v>
      </c>
      <c r="X17" s="12">
        <v>0.435</v>
      </c>
      <c r="Y17" s="12">
        <v>0.52900000000000003</v>
      </c>
      <c r="Z17" s="12">
        <v>0.313</v>
      </c>
      <c r="AA17" s="12">
        <v>0.20399999999999999</v>
      </c>
      <c r="AB17" s="12">
        <v>0.34300000000000003</v>
      </c>
      <c r="AC17" s="12">
        <v>0.248</v>
      </c>
      <c r="AD17" s="12">
        <v>0.33</v>
      </c>
      <c r="AE17" s="12">
        <v>0</v>
      </c>
      <c r="AF17" s="12">
        <v>0.57499999999999996</v>
      </c>
      <c r="AG17" s="12">
        <v>0.24299999999999999</v>
      </c>
      <c r="AH17" s="12">
        <v>0.33</v>
      </c>
      <c r="AI17" s="12">
        <v>0.23</v>
      </c>
      <c r="AJ17" s="12">
        <v>0.25700000000000001</v>
      </c>
      <c r="AK17" s="12">
        <v>0.38900000000000001</v>
      </c>
      <c r="AL17" s="12">
        <v>0.83499999999999996</v>
      </c>
      <c r="AM17" s="12">
        <v>0.251</v>
      </c>
      <c r="AN17" s="12">
        <v>7.1999999999999995E-2</v>
      </c>
      <c r="AO17" s="13">
        <f t="shared" si="0"/>
        <v>1.3069999999999999</v>
      </c>
      <c r="AP17" s="13">
        <f t="shared" si="1"/>
        <v>0.29949999999999999</v>
      </c>
      <c r="AQ17" s="14">
        <f t="shared" si="2"/>
        <v>93.643031784841085</v>
      </c>
      <c r="AR17" s="14">
        <f t="shared" si="3"/>
        <v>22.915072685539403</v>
      </c>
      <c r="AS17" s="14">
        <f t="shared" si="4"/>
        <v>83.640081799591002</v>
      </c>
      <c r="AT17" s="14">
        <f t="shared" si="5"/>
        <v>163.4474327628362</v>
      </c>
      <c r="AU17" s="14">
        <f t="shared" si="6"/>
        <v>29.706601466992666</v>
      </c>
      <c r="AV17" s="14">
        <f t="shared" si="14"/>
        <v>29.394166043380704</v>
      </c>
      <c r="AW17" s="14">
        <f t="shared" si="8"/>
        <v>169.13043478260869</v>
      </c>
      <c r="AX17" s="14">
        <f t="shared" si="9"/>
        <v>213.30645161290326</v>
      </c>
      <c r="AY17" s="14">
        <f t="shared" si="10"/>
        <v>153.43137254901961</v>
      </c>
      <c r="AZ17" s="14">
        <f t="shared" si="11"/>
        <v>111.73913043478261</v>
      </c>
      <c r="BA17" s="14">
        <f t="shared" si="12"/>
        <v>59.168241965973536</v>
      </c>
      <c r="BB17" s="14">
        <f t="shared" si="13"/>
        <v>348.61111111111114</v>
      </c>
    </row>
    <row r="18" spans="1:54" x14ac:dyDescent="0.2">
      <c r="A18" s="9" t="s">
        <v>129</v>
      </c>
      <c r="B18" s="10" t="s">
        <v>130</v>
      </c>
      <c r="C18" s="11" t="s">
        <v>56</v>
      </c>
      <c r="D18" s="11" t="s">
        <v>57</v>
      </c>
      <c r="E18" s="11" t="s">
        <v>131</v>
      </c>
      <c r="F18" s="11" t="s">
        <v>71</v>
      </c>
      <c r="G18" s="11" t="s">
        <v>113</v>
      </c>
      <c r="H18" s="11" t="s">
        <v>132</v>
      </c>
      <c r="I18" s="11" t="s">
        <v>119</v>
      </c>
      <c r="J18" s="11" t="s">
        <v>62</v>
      </c>
      <c r="K18" s="12" t="s">
        <v>133</v>
      </c>
      <c r="L18" s="12">
        <v>1</v>
      </c>
      <c r="M18" s="12">
        <v>0.70099999999999996</v>
      </c>
      <c r="N18" s="12">
        <v>0.31</v>
      </c>
      <c r="O18" s="12">
        <v>0.96899999999999997</v>
      </c>
      <c r="P18" s="12">
        <v>0.89500000000000002</v>
      </c>
      <c r="Q18" s="12">
        <v>0.40699999999999997</v>
      </c>
      <c r="R18" s="12">
        <v>1.028</v>
      </c>
      <c r="S18" s="12">
        <v>0.26300000000000001</v>
      </c>
      <c r="T18" s="12">
        <v>0.21199999999999999</v>
      </c>
      <c r="U18" s="12">
        <v>0.22500000000000001</v>
      </c>
      <c r="V18" s="12">
        <v>1.4450000000000001</v>
      </c>
      <c r="W18" s="12">
        <v>0.376</v>
      </c>
      <c r="X18" s="12">
        <v>0.41599999999999998</v>
      </c>
      <c r="Y18" s="12">
        <v>0.45500000000000002</v>
      </c>
      <c r="Z18" s="12">
        <v>0.27100000000000002</v>
      </c>
      <c r="AA18" s="12">
        <v>0.20899999999999999</v>
      </c>
      <c r="AB18" s="12">
        <v>0.376</v>
      </c>
      <c r="AC18" s="12">
        <v>0.33500000000000002</v>
      </c>
      <c r="AD18" s="12">
        <v>0.33800000000000002</v>
      </c>
      <c r="AE18" s="12">
        <v>0</v>
      </c>
      <c r="AF18" s="12">
        <v>0.64800000000000002</v>
      </c>
      <c r="AG18" s="12">
        <v>0.3</v>
      </c>
      <c r="AH18" s="12">
        <v>0.35299999999999998</v>
      </c>
      <c r="AI18" s="12">
        <v>0.23799999999999999</v>
      </c>
      <c r="AJ18" s="12">
        <v>0.19800000000000001</v>
      </c>
      <c r="AK18" s="12">
        <v>0.38800000000000001</v>
      </c>
      <c r="AL18" s="12">
        <v>0.83899999999999997</v>
      </c>
      <c r="AM18" s="12">
        <v>0.26500000000000001</v>
      </c>
      <c r="AN18" s="12">
        <v>6.2E-2</v>
      </c>
      <c r="AO18" s="13">
        <f t="shared" si="0"/>
        <v>1.409</v>
      </c>
      <c r="AP18" s="13">
        <f t="shared" si="1"/>
        <v>0.36899999999999999</v>
      </c>
      <c r="AQ18" s="14">
        <f t="shared" si="2"/>
        <v>78.324022346368707</v>
      </c>
      <c r="AR18" s="14">
        <f t="shared" si="3"/>
        <v>26.188786373314404</v>
      </c>
      <c r="AS18" s="14">
        <f t="shared" si="4"/>
        <v>87.062256809338521</v>
      </c>
      <c r="AT18" s="14">
        <f t="shared" si="5"/>
        <v>161.45251396648047</v>
      </c>
      <c r="AU18" s="14">
        <f t="shared" si="6"/>
        <v>33.519553072625698</v>
      </c>
      <c r="AV18" s="14">
        <f t="shared" si="14"/>
        <v>26.020761245674741</v>
      </c>
      <c r="AW18" s="14">
        <f t="shared" si="8"/>
        <v>163.02521008403363</v>
      </c>
      <c r="AX18" s="14">
        <f t="shared" si="9"/>
        <v>135.82089552238804</v>
      </c>
      <c r="AY18" s="14">
        <f t="shared" si="10"/>
        <v>129.66507177033495</v>
      </c>
      <c r="AZ18" s="14">
        <f t="shared" si="11"/>
        <v>83.193277310924373</v>
      </c>
      <c r="BA18" s="14">
        <f t="shared" si="12"/>
        <v>59.560439560439562</v>
      </c>
      <c r="BB18" s="14">
        <f t="shared" si="13"/>
        <v>427.41935483870969</v>
      </c>
    </row>
    <row r="19" spans="1:54" x14ac:dyDescent="0.2">
      <c r="A19" s="9" t="s">
        <v>134</v>
      </c>
      <c r="B19" s="10" t="s">
        <v>130</v>
      </c>
      <c r="C19" s="11" t="s">
        <v>56</v>
      </c>
      <c r="D19" s="11" t="s">
        <v>57</v>
      </c>
      <c r="E19" s="11" t="s">
        <v>131</v>
      </c>
      <c r="F19" s="11" t="s">
        <v>71</v>
      </c>
      <c r="G19" s="11" t="s">
        <v>113</v>
      </c>
      <c r="H19" s="11" t="s">
        <v>79</v>
      </c>
      <c r="I19" s="11" t="s">
        <v>119</v>
      </c>
      <c r="J19" s="11" t="s">
        <v>62</v>
      </c>
      <c r="K19" s="12" t="s">
        <v>133</v>
      </c>
      <c r="L19" s="12">
        <v>1</v>
      </c>
      <c r="M19" s="12">
        <v>0.68300000000000005</v>
      </c>
      <c r="N19" s="12">
        <v>0.30599999999999999</v>
      </c>
      <c r="O19" s="12">
        <v>0.92800000000000005</v>
      </c>
      <c r="P19" s="12">
        <v>0.84799999999999998</v>
      </c>
      <c r="Q19" s="12">
        <v>0.39400000000000002</v>
      </c>
      <c r="R19" s="12">
        <v>0.96199999999999997</v>
      </c>
      <c r="S19" s="12">
        <v>0.24</v>
      </c>
      <c r="T19" s="12">
        <v>0.19600000000000001</v>
      </c>
      <c r="U19" s="12">
        <v>0.22700000000000001</v>
      </c>
      <c r="V19" s="12">
        <v>1.357</v>
      </c>
      <c r="W19" s="12">
        <v>0.38</v>
      </c>
      <c r="X19" s="12">
        <v>0.439</v>
      </c>
      <c r="Y19" s="12">
        <v>0.47699999999999998</v>
      </c>
      <c r="Z19" s="12">
        <v>0.27900000000000003</v>
      </c>
      <c r="AA19" s="12">
        <v>0.19600000000000001</v>
      </c>
      <c r="AB19" s="12">
        <v>0.35099999999999998</v>
      </c>
      <c r="AC19" s="12">
        <v>0.29399999999999998</v>
      </c>
      <c r="AD19" s="12">
        <v>0.35399999999999998</v>
      </c>
      <c r="AE19" s="12">
        <v>0</v>
      </c>
      <c r="AF19" s="12">
        <v>0.622</v>
      </c>
      <c r="AG19" s="12">
        <v>0.28399999999999997</v>
      </c>
      <c r="AH19" s="12">
        <v>0.33400000000000002</v>
      </c>
      <c r="AI19" s="12">
        <v>0.24199999999999999</v>
      </c>
      <c r="AJ19" s="12">
        <v>0.21</v>
      </c>
      <c r="AK19" s="12">
        <v>0.373</v>
      </c>
      <c r="AL19" s="12">
        <v>0.79800000000000004</v>
      </c>
      <c r="AM19" s="12">
        <v>0.26900000000000002</v>
      </c>
      <c r="AN19" s="12">
        <v>7.0999999999999994E-2</v>
      </c>
      <c r="AO19" s="13">
        <f t="shared" si="0"/>
        <v>1.329</v>
      </c>
      <c r="AP19" s="13">
        <f t="shared" si="1"/>
        <v>0.33799999999999997</v>
      </c>
      <c r="AQ19" s="14">
        <f t="shared" si="2"/>
        <v>80.54245283018868</v>
      </c>
      <c r="AR19" s="14">
        <f t="shared" si="3"/>
        <v>25.432656132430399</v>
      </c>
      <c r="AS19" s="14">
        <f t="shared" si="4"/>
        <v>88.14968814968816</v>
      </c>
      <c r="AT19" s="14">
        <f t="shared" si="5"/>
        <v>160.02358490566039</v>
      </c>
      <c r="AU19" s="14">
        <f t="shared" si="6"/>
        <v>33.490566037735846</v>
      </c>
      <c r="AV19" s="14">
        <f t="shared" si="14"/>
        <v>28.002947678703023</v>
      </c>
      <c r="AW19" s="14">
        <f t="shared" si="8"/>
        <v>154.13223140495867</v>
      </c>
      <c r="AX19" s="14">
        <f t="shared" si="9"/>
        <v>162.24489795918367</v>
      </c>
      <c r="AY19" s="14">
        <f t="shared" si="10"/>
        <v>142.34693877551021</v>
      </c>
      <c r="AZ19" s="14">
        <f t="shared" si="11"/>
        <v>86.776859504132233</v>
      </c>
      <c r="BA19" s="14">
        <f t="shared" si="12"/>
        <v>58.49056603773586</v>
      </c>
      <c r="BB19" s="14">
        <f t="shared" si="13"/>
        <v>378.87323943661977</v>
      </c>
    </row>
    <row r="20" spans="1:54" x14ac:dyDescent="0.2">
      <c r="A20" s="17" t="s">
        <v>116</v>
      </c>
      <c r="B20" s="10" t="s">
        <v>117</v>
      </c>
      <c r="C20" s="18" t="s">
        <v>56</v>
      </c>
      <c r="D20" s="18" t="s">
        <v>57</v>
      </c>
      <c r="E20" s="42" t="s">
        <v>118</v>
      </c>
      <c r="F20" s="18" t="s">
        <v>4297</v>
      </c>
      <c r="G20" s="11" t="s">
        <v>113</v>
      </c>
      <c r="H20" s="15" t="s">
        <v>96</v>
      </c>
      <c r="I20" s="15" t="s">
        <v>119</v>
      </c>
      <c r="J20" s="15" t="s">
        <v>62</v>
      </c>
      <c r="K20" s="16" t="s">
        <v>120</v>
      </c>
      <c r="L20" s="12">
        <v>1</v>
      </c>
      <c r="M20" s="12">
        <v>0.72399999999999998</v>
      </c>
      <c r="N20" s="12">
        <v>0.32900000000000001</v>
      </c>
      <c r="O20" s="12">
        <v>1.0489999999999999</v>
      </c>
      <c r="P20" s="12">
        <v>0.95</v>
      </c>
      <c r="Q20" s="12">
        <v>0.39500000000000002</v>
      </c>
      <c r="R20" s="12">
        <v>1.0369999999999999</v>
      </c>
      <c r="S20" s="12">
        <v>0.34100000000000003</v>
      </c>
      <c r="T20" s="12">
        <v>0.254</v>
      </c>
      <c r="U20" s="12">
        <v>0.21199999999999999</v>
      </c>
      <c r="V20" s="12">
        <v>1.8819999999999999</v>
      </c>
      <c r="W20" s="12">
        <v>0.373</v>
      </c>
      <c r="X20" s="12">
        <v>0.495</v>
      </c>
      <c r="Y20" s="12">
        <v>0.53900000000000003</v>
      </c>
      <c r="Z20" s="12">
        <v>0.245</v>
      </c>
      <c r="AA20" s="12">
        <v>0.26200000000000001</v>
      </c>
      <c r="AB20" s="12">
        <v>0.438</v>
      </c>
      <c r="AC20" s="12">
        <v>0.34799999999999998</v>
      </c>
      <c r="AD20" s="12">
        <v>0.46899999999999997</v>
      </c>
      <c r="AE20" s="12">
        <v>0</v>
      </c>
      <c r="AF20" s="12">
        <v>1.036</v>
      </c>
      <c r="AG20" s="12">
        <v>0.51100000000000001</v>
      </c>
      <c r="AH20" s="12">
        <v>0.47099999999999997</v>
      </c>
      <c r="AI20" s="12">
        <v>0.307</v>
      </c>
      <c r="AJ20" s="12">
        <v>0.26</v>
      </c>
      <c r="AK20" s="12">
        <v>0.54800000000000004</v>
      </c>
      <c r="AL20" s="12">
        <v>0.90600000000000003</v>
      </c>
      <c r="AM20" s="12">
        <v>0.254</v>
      </c>
      <c r="AN20" s="12">
        <v>7.6999999999999999E-2</v>
      </c>
      <c r="AO20" s="13">
        <f t="shared" si="0"/>
        <v>1.4684999999999999</v>
      </c>
      <c r="AP20" s="13">
        <f t="shared" si="1"/>
        <v>0.46800000000000003</v>
      </c>
      <c r="AQ20" s="14">
        <f t="shared" si="2"/>
        <v>76.21052631578948</v>
      </c>
      <c r="AR20" s="14">
        <f t="shared" si="3"/>
        <v>31.869254341164456</v>
      </c>
      <c r="AS20" s="14">
        <f t="shared" si="4"/>
        <v>91.610414657666354</v>
      </c>
      <c r="AT20" s="14">
        <f t="shared" si="5"/>
        <v>198.10526315789474</v>
      </c>
      <c r="AU20" s="14">
        <f t="shared" si="6"/>
        <v>53.789473684210535</v>
      </c>
      <c r="AV20" s="14">
        <f t="shared" si="14"/>
        <v>19.819341126461211</v>
      </c>
      <c r="AW20" s="14">
        <f t="shared" si="8"/>
        <v>178.50162866449512</v>
      </c>
      <c r="AX20" s="14">
        <f t="shared" si="9"/>
        <v>154.88505747126439</v>
      </c>
      <c r="AY20" s="14">
        <f t="shared" si="10"/>
        <v>93.511450381679381</v>
      </c>
      <c r="AZ20" s="14">
        <f t="shared" si="11"/>
        <v>84.690553745928341</v>
      </c>
      <c r="BA20" s="14">
        <f t="shared" si="12"/>
        <v>45.454545454545453</v>
      </c>
      <c r="BB20" s="14">
        <f t="shared" si="13"/>
        <v>329.87012987012986</v>
      </c>
    </row>
    <row r="21" spans="1:54" x14ac:dyDescent="0.2">
      <c r="A21" s="17" t="s">
        <v>121</v>
      </c>
      <c r="B21" s="10" t="s">
        <v>117</v>
      </c>
      <c r="C21" s="18" t="s">
        <v>56</v>
      </c>
      <c r="D21" s="18" t="s">
        <v>57</v>
      </c>
      <c r="E21" s="42" t="s">
        <v>118</v>
      </c>
      <c r="F21" s="18" t="s">
        <v>71</v>
      </c>
      <c r="G21" s="11" t="s">
        <v>113</v>
      </c>
      <c r="H21" s="15" t="s">
        <v>96</v>
      </c>
      <c r="I21" s="15" t="s">
        <v>119</v>
      </c>
      <c r="J21" s="15" t="s">
        <v>62</v>
      </c>
      <c r="K21" s="16" t="s">
        <v>120</v>
      </c>
      <c r="L21" s="12">
        <v>1</v>
      </c>
      <c r="M21" s="12">
        <v>0.69399999999999995</v>
      </c>
      <c r="N21" s="12">
        <v>0.29299999999999998</v>
      </c>
      <c r="O21" s="12">
        <v>0.89100000000000001</v>
      </c>
      <c r="P21" s="12">
        <v>0.80700000000000005</v>
      </c>
      <c r="Q21" s="12">
        <v>0.375</v>
      </c>
      <c r="R21" s="12">
        <v>0.96699999999999997</v>
      </c>
      <c r="S21" s="12">
        <v>0.224</v>
      </c>
      <c r="T21" s="12">
        <v>0.18</v>
      </c>
      <c r="U21" s="12">
        <v>0.23100000000000001</v>
      </c>
      <c r="V21" s="12">
        <v>1.272</v>
      </c>
      <c r="W21" s="12">
        <v>0.34300000000000003</v>
      </c>
      <c r="X21" s="12">
        <v>0.39300000000000002</v>
      </c>
      <c r="Y21" s="12">
        <v>0.42599999999999999</v>
      </c>
      <c r="Z21" s="12">
        <v>0.26100000000000001</v>
      </c>
      <c r="AA21" s="12">
        <v>0.184</v>
      </c>
      <c r="AB21" s="12">
        <v>0.32900000000000001</v>
      </c>
      <c r="AC21" s="12">
        <v>0.254</v>
      </c>
      <c r="AD21" s="12">
        <v>0.31900000000000001</v>
      </c>
      <c r="AE21" s="12">
        <v>0</v>
      </c>
      <c r="AF21" s="12">
        <v>0.58499999999999996</v>
      </c>
      <c r="AG21" s="12">
        <v>0.27200000000000002</v>
      </c>
      <c r="AH21" s="12">
        <v>0.316</v>
      </c>
      <c r="AI21" s="12">
        <v>0.223</v>
      </c>
      <c r="AJ21" s="12">
        <v>0.24099999999999999</v>
      </c>
      <c r="AK21" s="12">
        <v>0.34599999999999997</v>
      </c>
      <c r="AL21" s="12">
        <v>0.79400000000000004</v>
      </c>
      <c r="AM21" s="12">
        <v>0.25700000000000001</v>
      </c>
      <c r="AN21" s="12">
        <v>6.3E-2</v>
      </c>
      <c r="AO21" s="13">
        <f t="shared" si="0"/>
        <v>1.2905</v>
      </c>
      <c r="AP21" s="13">
        <f t="shared" si="1"/>
        <v>0.314</v>
      </c>
      <c r="AQ21" s="14">
        <f t="shared" si="2"/>
        <v>85.997521685254014</v>
      </c>
      <c r="AR21" s="14">
        <f t="shared" si="3"/>
        <v>24.331654397520342</v>
      </c>
      <c r="AS21" s="14">
        <f t="shared" si="4"/>
        <v>83.453981385729065</v>
      </c>
      <c r="AT21" s="14">
        <f t="shared" si="5"/>
        <v>157.62081784386618</v>
      </c>
      <c r="AU21" s="14">
        <f t="shared" si="6"/>
        <v>33.705080545229244</v>
      </c>
      <c r="AV21" s="14">
        <f t="shared" si="14"/>
        <v>26.965408805031448</v>
      </c>
      <c r="AW21" s="14">
        <f t="shared" si="8"/>
        <v>155.15695067264573</v>
      </c>
      <c r="AX21" s="14">
        <f t="shared" si="9"/>
        <v>167.71653543307085</v>
      </c>
      <c r="AY21" s="14">
        <f t="shared" si="10"/>
        <v>141.84782608695653</v>
      </c>
      <c r="AZ21" s="14">
        <f t="shared" si="11"/>
        <v>108.07174887892377</v>
      </c>
      <c r="BA21" s="14">
        <f t="shared" si="12"/>
        <v>61.267605633802823</v>
      </c>
      <c r="BB21" s="14">
        <f t="shared" si="13"/>
        <v>407.93650793650789</v>
      </c>
    </row>
    <row r="22" spans="1:54" x14ac:dyDescent="0.2">
      <c r="A22" s="17" t="s">
        <v>122</v>
      </c>
      <c r="B22" s="10" t="s">
        <v>117</v>
      </c>
      <c r="C22" s="18" t="s">
        <v>56</v>
      </c>
      <c r="D22" s="18" t="s">
        <v>57</v>
      </c>
      <c r="E22" s="42" t="s">
        <v>118</v>
      </c>
      <c r="F22" s="18" t="s">
        <v>71</v>
      </c>
      <c r="G22" s="11" t="s">
        <v>113</v>
      </c>
      <c r="H22" s="15" t="s">
        <v>96</v>
      </c>
      <c r="I22" s="15" t="s">
        <v>119</v>
      </c>
      <c r="J22" s="15" t="s">
        <v>62</v>
      </c>
      <c r="K22" s="16" t="s">
        <v>120</v>
      </c>
      <c r="L22" s="12">
        <v>1</v>
      </c>
      <c r="M22" s="12">
        <v>0.67800000000000005</v>
      </c>
      <c r="N22" s="12">
        <v>0.28000000000000003</v>
      </c>
      <c r="O22" s="12">
        <v>0.89200000000000002</v>
      </c>
      <c r="P22" s="12">
        <v>0.80400000000000005</v>
      </c>
      <c r="Q22" s="12">
        <v>0.36099999999999999</v>
      </c>
      <c r="R22" s="12">
        <v>0.95399999999999996</v>
      </c>
      <c r="S22" s="12">
        <v>0.22900000000000001</v>
      </c>
      <c r="T22" s="12">
        <v>0.18099999999999999</v>
      </c>
      <c r="U22" s="12">
        <v>0.24099999999999999</v>
      </c>
      <c r="V22" s="12">
        <v>1.2609999999999999</v>
      </c>
      <c r="W22" s="12">
        <v>0.32600000000000001</v>
      </c>
      <c r="X22" s="12">
        <v>0.39600000000000002</v>
      </c>
      <c r="Y22" s="12">
        <v>0.45900000000000002</v>
      </c>
      <c r="Z22" s="12">
        <v>0.24299999999999999</v>
      </c>
      <c r="AA22" s="12">
        <v>0.182</v>
      </c>
      <c r="AB22" s="12">
        <v>0.33700000000000002</v>
      </c>
      <c r="AC22" s="12">
        <v>0.26</v>
      </c>
      <c r="AD22" s="12">
        <v>0.315</v>
      </c>
      <c r="AE22" s="12">
        <v>0</v>
      </c>
      <c r="AF22" s="12">
        <v>0.57499999999999996</v>
      </c>
      <c r="AG22" s="12">
        <v>0.26300000000000001</v>
      </c>
      <c r="AH22" s="12">
        <v>0.314</v>
      </c>
      <c r="AI22" s="12">
        <v>0.221</v>
      </c>
      <c r="AJ22" s="12">
        <v>0.22500000000000001</v>
      </c>
      <c r="AK22" s="12">
        <v>0.36199999999999999</v>
      </c>
      <c r="AL22" s="12">
        <v>0.76600000000000001</v>
      </c>
      <c r="AM22" s="12">
        <v>0.245</v>
      </c>
      <c r="AN22" s="12">
        <v>6.4000000000000001E-2</v>
      </c>
      <c r="AO22" s="13">
        <f t="shared" si="0"/>
        <v>1.2810000000000001</v>
      </c>
      <c r="AP22" s="13">
        <f t="shared" si="1"/>
        <v>0.31950000000000001</v>
      </c>
      <c r="AQ22" s="14">
        <f t="shared" si="2"/>
        <v>84.328358208955223</v>
      </c>
      <c r="AR22" s="14">
        <f t="shared" si="3"/>
        <v>24.941451990632316</v>
      </c>
      <c r="AS22" s="14">
        <f t="shared" si="4"/>
        <v>84.276729559748432</v>
      </c>
      <c r="AT22" s="14">
        <f t="shared" si="5"/>
        <v>156.84079601990049</v>
      </c>
      <c r="AU22" s="14">
        <f t="shared" si="6"/>
        <v>32.711442786069647</v>
      </c>
      <c r="AV22" s="14">
        <f t="shared" si="14"/>
        <v>25.852498017446475</v>
      </c>
      <c r="AW22" s="14">
        <f t="shared" si="8"/>
        <v>163.80090497737555</v>
      </c>
      <c r="AX22" s="14">
        <f t="shared" si="9"/>
        <v>176.53846153846155</v>
      </c>
      <c r="AY22" s="14">
        <f t="shared" si="10"/>
        <v>133.5164835164835</v>
      </c>
      <c r="AZ22" s="14">
        <f t="shared" si="11"/>
        <v>101.80995475113122</v>
      </c>
      <c r="BA22" s="14">
        <f t="shared" si="12"/>
        <v>52.941176470588239</v>
      </c>
      <c r="BB22" s="14">
        <f t="shared" si="13"/>
        <v>382.8125</v>
      </c>
    </row>
    <row r="23" spans="1:54" x14ac:dyDescent="0.2">
      <c r="A23" s="17" t="s">
        <v>123</v>
      </c>
      <c r="B23" s="10" t="s">
        <v>117</v>
      </c>
      <c r="C23" s="18" t="s">
        <v>56</v>
      </c>
      <c r="D23" s="18" t="s">
        <v>57</v>
      </c>
      <c r="E23" s="42" t="s">
        <v>118</v>
      </c>
      <c r="F23" s="18" t="s">
        <v>71</v>
      </c>
      <c r="G23" s="11" t="s">
        <v>113</v>
      </c>
      <c r="H23" s="15" t="s">
        <v>96</v>
      </c>
      <c r="I23" s="15" t="s">
        <v>119</v>
      </c>
      <c r="J23" s="15" t="s">
        <v>62</v>
      </c>
      <c r="K23" s="16" t="s">
        <v>120</v>
      </c>
      <c r="L23" s="12">
        <v>1</v>
      </c>
      <c r="M23" s="12">
        <v>0.625</v>
      </c>
      <c r="N23" s="12">
        <v>0.24399999999999999</v>
      </c>
      <c r="O23" s="12">
        <v>0.80300000000000005</v>
      </c>
      <c r="P23" s="12">
        <v>0.71299999999999997</v>
      </c>
      <c r="Q23" s="12">
        <v>0.33400000000000002</v>
      </c>
      <c r="R23" s="12">
        <v>0.876</v>
      </c>
      <c r="S23" s="12">
        <v>0.19400000000000001</v>
      </c>
      <c r="T23" s="12">
        <v>0.16200000000000001</v>
      </c>
      <c r="U23" s="12">
        <v>0.22700000000000001</v>
      </c>
      <c r="V23" s="12">
        <v>1.1439999999999999</v>
      </c>
      <c r="W23" s="12">
        <v>0.308</v>
      </c>
      <c r="X23" s="12">
        <v>0.35899999999999999</v>
      </c>
      <c r="Y23" s="12">
        <v>0.35399999999999998</v>
      </c>
      <c r="Z23" s="12">
        <v>0.182</v>
      </c>
      <c r="AA23" s="12">
        <v>0.15</v>
      </c>
      <c r="AB23" s="12">
        <v>0.28699999999999998</v>
      </c>
      <c r="AC23" s="12">
        <v>0.20100000000000001</v>
      </c>
      <c r="AD23" s="12">
        <v>0.25</v>
      </c>
      <c r="AE23" s="12">
        <v>0</v>
      </c>
      <c r="AF23" s="12">
        <v>0.51</v>
      </c>
      <c r="AG23" s="12">
        <v>0.217</v>
      </c>
      <c r="AH23" s="12">
        <v>0.28599999999999998</v>
      </c>
      <c r="AI23" s="12">
        <v>0.19500000000000001</v>
      </c>
      <c r="AJ23" s="12">
        <v>0.20399999999999999</v>
      </c>
      <c r="AK23" s="12">
        <v>0.29899999999999999</v>
      </c>
      <c r="AL23" s="12">
        <v>0.73499999999999999</v>
      </c>
      <c r="AM23" s="12">
        <v>0.24399999999999999</v>
      </c>
      <c r="AN23" s="12">
        <v>5.3999999999999999E-2</v>
      </c>
      <c r="AO23" s="13">
        <f t="shared" si="0"/>
        <v>1.151</v>
      </c>
      <c r="AP23" s="13">
        <f t="shared" si="1"/>
        <v>0.27500000000000002</v>
      </c>
      <c r="AQ23" s="14">
        <f t="shared" si="2"/>
        <v>87.657784011220201</v>
      </c>
      <c r="AR23" s="14">
        <f t="shared" si="3"/>
        <v>23.892267593397047</v>
      </c>
      <c r="AS23" s="14">
        <f t="shared" si="4"/>
        <v>81.392694063926939</v>
      </c>
      <c r="AT23" s="14">
        <f t="shared" si="5"/>
        <v>160.44880785413744</v>
      </c>
      <c r="AU23" s="14">
        <f t="shared" si="6"/>
        <v>30.434782608695656</v>
      </c>
      <c r="AV23" s="14">
        <f t="shared" si="14"/>
        <v>26.923076923076927</v>
      </c>
      <c r="AW23" s="14">
        <f t="shared" si="8"/>
        <v>153.33333333333331</v>
      </c>
      <c r="AX23" s="14">
        <f t="shared" si="9"/>
        <v>176.1194029850746</v>
      </c>
      <c r="AY23" s="14">
        <f t="shared" si="10"/>
        <v>121.33333333333334</v>
      </c>
      <c r="AZ23" s="14">
        <f t="shared" si="11"/>
        <v>104.6153846153846</v>
      </c>
      <c r="BA23" s="14">
        <f t="shared" si="12"/>
        <v>51.41242937853108</v>
      </c>
      <c r="BB23" s="14">
        <f t="shared" si="13"/>
        <v>451.85185185185179</v>
      </c>
    </row>
    <row r="24" spans="1:54" x14ac:dyDescent="0.2">
      <c r="A24" s="17" t="s">
        <v>124</v>
      </c>
      <c r="B24" s="10" t="s">
        <v>117</v>
      </c>
      <c r="C24" s="18" t="s">
        <v>56</v>
      </c>
      <c r="D24" s="18" t="s">
        <v>57</v>
      </c>
      <c r="E24" s="42" t="s">
        <v>118</v>
      </c>
      <c r="F24" s="18" t="s">
        <v>71</v>
      </c>
      <c r="G24" s="11" t="s">
        <v>113</v>
      </c>
      <c r="H24" s="15" t="s">
        <v>96</v>
      </c>
      <c r="I24" s="15" t="s">
        <v>119</v>
      </c>
      <c r="J24" s="15" t="s">
        <v>62</v>
      </c>
      <c r="K24" s="16" t="s">
        <v>120</v>
      </c>
      <c r="L24" s="12">
        <v>1</v>
      </c>
      <c r="M24" s="12">
        <v>0.69899999999999995</v>
      </c>
      <c r="N24" s="12">
        <v>0.29299999999999998</v>
      </c>
      <c r="O24" s="12">
        <v>0.89700000000000002</v>
      </c>
      <c r="P24" s="12">
        <v>0.79800000000000004</v>
      </c>
      <c r="Q24" s="12">
        <v>0.4</v>
      </c>
      <c r="R24" s="12">
        <v>0.996</v>
      </c>
      <c r="S24" s="12">
        <v>0.217</v>
      </c>
      <c r="T24" s="12">
        <v>0.16500000000000001</v>
      </c>
      <c r="U24" s="12">
        <v>0.246</v>
      </c>
      <c r="V24" s="12">
        <v>1.3120000000000001</v>
      </c>
      <c r="W24" s="12">
        <v>0.315</v>
      </c>
      <c r="X24" s="12">
        <v>0.41599999999999998</v>
      </c>
      <c r="Y24" s="12">
        <v>0.41499999999999998</v>
      </c>
      <c r="Z24" s="12">
        <v>0.23699999999999999</v>
      </c>
      <c r="AA24" s="12">
        <v>0.17199999999999999</v>
      </c>
      <c r="AB24" s="12">
        <v>0.33200000000000002</v>
      </c>
      <c r="AC24" s="12">
        <v>0.26200000000000001</v>
      </c>
      <c r="AD24" s="12">
        <v>0.31</v>
      </c>
      <c r="AE24" s="12">
        <v>0</v>
      </c>
      <c r="AF24" s="12">
        <v>0.59899999999999998</v>
      </c>
      <c r="AG24" s="12">
        <v>0.27100000000000002</v>
      </c>
      <c r="AH24" s="12">
        <v>0.30299999999999999</v>
      </c>
      <c r="AI24" s="12">
        <v>0.22600000000000001</v>
      </c>
      <c r="AJ24" s="12">
        <v>0.24399999999999999</v>
      </c>
      <c r="AK24" s="12">
        <v>0.38</v>
      </c>
      <c r="AL24" s="12">
        <v>0.79400000000000004</v>
      </c>
      <c r="AM24" s="12">
        <v>0.25700000000000001</v>
      </c>
      <c r="AN24" s="12">
        <v>7.1999999999999995E-2</v>
      </c>
      <c r="AO24" s="13">
        <f t="shared" si="0"/>
        <v>1.296</v>
      </c>
      <c r="AP24" s="13">
        <f t="shared" si="1"/>
        <v>0.29949999999999999</v>
      </c>
      <c r="AQ24" s="14">
        <f t="shared" si="2"/>
        <v>87.593984962405997</v>
      </c>
      <c r="AR24" s="14">
        <f t="shared" si="3"/>
        <v>23.109567901234566</v>
      </c>
      <c r="AS24" s="14">
        <f t="shared" si="4"/>
        <v>80.120481927710856</v>
      </c>
      <c r="AT24" s="14">
        <f t="shared" si="5"/>
        <v>164.41102756892229</v>
      </c>
      <c r="AU24" s="14">
        <f t="shared" si="6"/>
        <v>33.959899749373434</v>
      </c>
      <c r="AV24" s="14">
        <f t="shared" si="14"/>
        <v>24.009146341463413</v>
      </c>
      <c r="AW24" s="14">
        <f t="shared" si="8"/>
        <v>168.14159292035399</v>
      </c>
      <c r="AX24" s="14">
        <f t="shared" si="9"/>
        <v>158.39694656488547</v>
      </c>
      <c r="AY24" s="14">
        <f t="shared" si="10"/>
        <v>137.7906976744186</v>
      </c>
      <c r="AZ24" s="14">
        <f t="shared" si="11"/>
        <v>107.9646017699115</v>
      </c>
      <c r="BA24" s="14">
        <f t="shared" si="12"/>
        <v>57.108433734939759</v>
      </c>
      <c r="BB24" s="14">
        <f t="shared" si="13"/>
        <v>356.94444444444446</v>
      </c>
    </row>
    <row r="25" spans="1:54" x14ac:dyDescent="0.2">
      <c r="A25" s="17" t="s">
        <v>125</v>
      </c>
      <c r="B25" s="10" t="s">
        <v>117</v>
      </c>
      <c r="C25" s="18" t="s">
        <v>56</v>
      </c>
      <c r="D25" s="18" t="s">
        <v>57</v>
      </c>
      <c r="E25" s="42" t="s">
        <v>118</v>
      </c>
      <c r="F25" s="18" t="s">
        <v>71</v>
      </c>
      <c r="G25" s="11" t="s">
        <v>113</v>
      </c>
      <c r="H25" s="15" t="s">
        <v>96</v>
      </c>
      <c r="I25" s="15" t="s">
        <v>119</v>
      </c>
      <c r="J25" s="15" t="s">
        <v>62</v>
      </c>
      <c r="K25" s="16" t="s">
        <v>120</v>
      </c>
      <c r="L25" s="12">
        <v>1</v>
      </c>
      <c r="M25" s="12">
        <v>0.68899999999999995</v>
      </c>
      <c r="N25" s="12">
        <v>0.27900000000000003</v>
      </c>
      <c r="O25" s="12">
        <v>0.89200000000000002</v>
      </c>
      <c r="P25" s="12">
        <v>0.80600000000000005</v>
      </c>
      <c r="Q25" s="12">
        <v>0.378</v>
      </c>
      <c r="R25" s="12">
        <v>0.96799999999999997</v>
      </c>
      <c r="S25" s="12">
        <v>0.223</v>
      </c>
      <c r="T25" s="12">
        <v>0.17100000000000001</v>
      </c>
      <c r="U25" s="12">
        <v>0.23300000000000001</v>
      </c>
      <c r="V25" s="12">
        <v>1.27</v>
      </c>
      <c r="W25" s="12">
        <v>0.33600000000000002</v>
      </c>
      <c r="X25" s="12">
        <v>0.4</v>
      </c>
      <c r="Y25" s="12">
        <v>0.439</v>
      </c>
      <c r="Z25" s="12">
        <v>0.248</v>
      </c>
      <c r="AA25" s="12">
        <v>0.17499999999999999</v>
      </c>
      <c r="AB25" s="12">
        <v>0.32100000000000001</v>
      </c>
      <c r="AC25" s="12">
        <v>0.246</v>
      </c>
      <c r="AD25" s="12">
        <v>0.308</v>
      </c>
      <c r="AE25" s="12">
        <v>0</v>
      </c>
      <c r="AF25" s="12">
        <v>0.57399999999999995</v>
      </c>
      <c r="AG25" s="12">
        <v>0.26100000000000001</v>
      </c>
      <c r="AH25" s="12">
        <v>0.307</v>
      </c>
      <c r="AI25" s="12">
        <v>0.216</v>
      </c>
      <c r="AJ25" s="12">
        <v>0.23</v>
      </c>
      <c r="AK25" s="12">
        <v>0.36799999999999999</v>
      </c>
      <c r="AL25" s="12">
        <v>0.80500000000000005</v>
      </c>
      <c r="AM25" s="12">
        <v>0.25</v>
      </c>
      <c r="AN25" s="12">
        <v>6.9000000000000006E-2</v>
      </c>
      <c r="AO25" s="13">
        <f t="shared" si="0"/>
        <v>1.29</v>
      </c>
      <c r="AP25" s="13">
        <f t="shared" si="1"/>
        <v>0.3085</v>
      </c>
      <c r="AQ25" s="14">
        <f t="shared" si="2"/>
        <v>85.483870967741922</v>
      </c>
      <c r="AR25" s="14">
        <f t="shared" si="3"/>
        <v>23.914728682170541</v>
      </c>
      <c r="AS25" s="14">
        <f t="shared" si="4"/>
        <v>83.264462809917362</v>
      </c>
      <c r="AT25" s="14">
        <f t="shared" si="5"/>
        <v>157.5682382133995</v>
      </c>
      <c r="AU25" s="14">
        <f t="shared" si="6"/>
        <v>32.382133995037222</v>
      </c>
      <c r="AV25" s="14">
        <f t="shared" si="14"/>
        <v>26.456692913385826</v>
      </c>
      <c r="AW25" s="14">
        <f t="shared" si="8"/>
        <v>170.37037037037038</v>
      </c>
      <c r="AX25" s="14">
        <f t="shared" si="9"/>
        <v>178.45528455284554</v>
      </c>
      <c r="AY25" s="14">
        <f t="shared" si="10"/>
        <v>141.71428571428572</v>
      </c>
      <c r="AZ25" s="14">
        <f t="shared" si="11"/>
        <v>106.4814814814815</v>
      </c>
      <c r="BA25" s="14">
        <f t="shared" si="12"/>
        <v>56.492027334851933</v>
      </c>
      <c r="BB25" s="14">
        <f t="shared" si="13"/>
        <v>362.31884057971013</v>
      </c>
    </row>
    <row r="26" spans="1:54" x14ac:dyDescent="0.2">
      <c r="A26" s="17" t="s">
        <v>126</v>
      </c>
      <c r="B26" s="10" t="s">
        <v>117</v>
      </c>
      <c r="C26" s="18" t="s">
        <v>56</v>
      </c>
      <c r="D26" s="18" t="s">
        <v>57</v>
      </c>
      <c r="E26" s="42" t="s">
        <v>118</v>
      </c>
      <c r="F26" s="18" t="s">
        <v>71</v>
      </c>
      <c r="G26" s="11" t="s">
        <v>113</v>
      </c>
      <c r="H26" s="15" t="s">
        <v>96</v>
      </c>
      <c r="I26" s="15" t="s">
        <v>119</v>
      </c>
      <c r="J26" s="15" t="s">
        <v>62</v>
      </c>
      <c r="K26" s="16" t="s">
        <v>120</v>
      </c>
      <c r="L26" s="12">
        <v>1</v>
      </c>
      <c r="M26" s="12">
        <v>0.63100000000000001</v>
      </c>
      <c r="N26" s="12">
        <v>0.24099999999999999</v>
      </c>
      <c r="O26" s="12">
        <v>0.80500000000000005</v>
      </c>
      <c r="P26" s="12">
        <v>0.72199999999999998</v>
      </c>
      <c r="Q26" s="12">
        <v>0.33700000000000002</v>
      </c>
      <c r="R26" s="12">
        <v>0.86</v>
      </c>
      <c r="S26" s="12">
        <v>0.20899999999999999</v>
      </c>
      <c r="T26" s="12">
        <v>0.161</v>
      </c>
      <c r="U26" s="12">
        <v>0.20799999999999999</v>
      </c>
      <c r="V26" s="12">
        <v>1.125</v>
      </c>
      <c r="W26" s="12">
        <v>0.28699999999999998</v>
      </c>
      <c r="X26" s="12">
        <v>0.371</v>
      </c>
      <c r="Y26" s="12">
        <v>0.374</v>
      </c>
      <c r="Z26" s="12">
        <v>0.23599999999999999</v>
      </c>
      <c r="AA26" s="12">
        <v>0.153</v>
      </c>
      <c r="AB26" s="12">
        <v>0.27900000000000003</v>
      </c>
      <c r="AC26" s="12">
        <v>0.217</v>
      </c>
      <c r="AD26" s="12">
        <v>0.25700000000000001</v>
      </c>
      <c r="AE26" s="12">
        <v>0</v>
      </c>
      <c r="AF26" s="12">
        <v>0.51800000000000002</v>
      </c>
      <c r="AG26" s="12">
        <v>0.20699999999999999</v>
      </c>
      <c r="AH26" s="12">
        <v>0.25600000000000001</v>
      </c>
      <c r="AI26" s="12">
        <v>0.188</v>
      </c>
      <c r="AJ26" s="12">
        <v>0.183</v>
      </c>
      <c r="AK26" s="12">
        <v>0.32600000000000001</v>
      </c>
      <c r="AL26" s="12">
        <v>0.70799999999999996</v>
      </c>
      <c r="AM26" s="12">
        <v>0.223</v>
      </c>
      <c r="AN26" s="12">
        <v>5.6000000000000001E-2</v>
      </c>
      <c r="AO26" s="13">
        <f t="shared" si="0"/>
        <v>1.1519999999999999</v>
      </c>
      <c r="AP26" s="13">
        <f t="shared" si="1"/>
        <v>0.28949999999999998</v>
      </c>
      <c r="AQ26" s="14">
        <f t="shared" si="2"/>
        <v>87.396121883656505</v>
      </c>
      <c r="AR26" s="14">
        <f t="shared" si="3"/>
        <v>25.130208333333332</v>
      </c>
      <c r="AS26" s="14">
        <f t="shared" si="4"/>
        <v>83.95348837209302</v>
      </c>
      <c r="AT26" s="14">
        <f t="shared" si="5"/>
        <v>155.81717451523548</v>
      </c>
      <c r="AU26" s="14">
        <f t="shared" si="6"/>
        <v>28.670360110803323</v>
      </c>
      <c r="AV26" s="14">
        <f t="shared" si="14"/>
        <v>25.511111111111106</v>
      </c>
      <c r="AW26" s="14">
        <f t="shared" si="8"/>
        <v>173.40425531914894</v>
      </c>
      <c r="AX26" s="14">
        <f t="shared" si="9"/>
        <v>172.35023041474656</v>
      </c>
      <c r="AY26" s="14">
        <f t="shared" si="10"/>
        <v>154.24836601307189</v>
      </c>
      <c r="AZ26" s="14">
        <f t="shared" si="11"/>
        <v>97.340425531914889</v>
      </c>
      <c r="BA26" s="14">
        <f t="shared" si="12"/>
        <v>63.101604278074866</v>
      </c>
      <c r="BB26" s="14">
        <f t="shared" si="13"/>
        <v>398.21428571428572</v>
      </c>
    </row>
    <row r="27" spans="1:54" x14ac:dyDescent="0.2">
      <c r="A27" s="17" t="s">
        <v>127</v>
      </c>
      <c r="B27" s="10" t="s">
        <v>117</v>
      </c>
      <c r="C27" s="18" t="s">
        <v>56</v>
      </c>
      <c r="D27" s="18" t="s">
        <v>57</v>
      </c>
      <c r="E27" s="42" t="s">
        <v>118</v>
      </c>
      <c r="F27" s="18" t="s">
        <v>71</v>
      </c>
      <c r="G27" s="11" t="s">
        <v>113</v>
      </c>
      <c r="H27" s="15" t="s">
        <v>96</v>
      </c>
      <c r="I27" s="15" t="s">
        <v>119</v>
      </c>
      <c r="J27" s="15" t="s">
        <v>62</v>
      </c>
      <c r="K27" s="16" t="s">
        <v>120</v>
      </c>
      <c r="L27" s="12">
        <v>1</v>
      </c>
      <c r="M27" s="12">
        <v>0.67200000000000004</v>
      </c>
      <c r="N27" s="12">
        <v>0.27200000000000002</v>
      </c>
      <c r="O27" s="12">
        <v>0.85899999999999999</v>
      </c>
      <c r="P27" s="12">
        <v>0.78400000000000003</v>
      </c>
      <c r="Q27" s="12">
        <v>0.378</v>
      </c>
      <c r="R27" s="12">
        <v>0.93500000000000005</v>
      </c>
      <c r="S27" s="12">
        <v>0.217</v>
      </c>
      <c r="T27" s="12">
        <v>0.157</v>
      </c>
      <c r="U27" s="12">
        <v>0.22800000000000001</v>
      </c>
      <c r="V27" s="12">
        <v>1.2450000000000001</v>
      </c>
      <c r="W27" s="12">
        <v>0.317</v>
      </c>
      <c r="X27" s="12">
        <v>0.38800000000000001</v>
      </c>
      <c r="Y27" s="12">
        <v>0.40400000000000003</v>
      </c>
      <c r="Z27" s="12">
        <v>0.23499999999999999</v>
      </c>
      <c r="AA27" s="12">
        <v>0.157</v>
      </c>
      <c r="AB27" s="12">
        <v>0.29899999999999999</v>
      </c>
      <c r="AC27" s="12">
        <v>0.246</v>
      </c>
      <c r="AD27" s="12">
        <v>0.28899999999999998</v>
      </c>
      <c r="AE27" s="12">
        <v>0</v>
      </c>
      <c r="AF27" s="12">
        <v>0.53300000000000003</v>
      </c>
      <c r="AG27" s="12">
        <v>0.23</v>
      </c>
      <c r="AH27" s="12">
        <v>0.28399999999999997</v>
      </c>
      <c r="AI27" s="12">
        <v>0.20200000000000001</v>
      </c>
      <c r="AJ27" s="12">
        <v>0.20499999999999999</v>
      </c>
      <c r="AK27" s="12">
        <v>0.36299999999999999</v>
      </c>
      <c r="AL27" s="12">
        <v>0.76900000000000002</v>
      </c>
      <c r="AM27" s="12">
        <v>0.24099999999999999</v>
      </c>
      <c r="AN27" s="12">
        <v>6.3E-2</v>
      </c>
      <c r="AO27" s="13">
        <f t="shared" si="0"/>
        <v>1.2515000000000001</v>
      </c>
      <c r="AP27" s="13">
        <f t="shared" si="1"/>
        <v>0.29549999999999998</v>
      </c>
      <c r="AQ27" s="14">
        <f t="shared" si="2"/>
        <v>85.714285714285722</v>
      </c>
      <c r="AR27" s="14">
        <f t="shared" si="3"/>
        <v>23.61166600079904</v>
      </c>
      <c r="AS27" s="14">
        <f t="shared" si="4"/>
        <v>83.850267379679138</v>
      </c>
      <c r="AT27" s="14">
        <f t="shared" si="5"/>
        <v>158.80102040816325</v>
      </c>
      <c r="AU27" s="14">
        <f t="shared" si="6"/>
        <v>29.336734693877553</v>
      </c>
      <c r="AV27" s="14">
        <f t="shared" si="14"/>
        <v>25.46184738955823</v>
      </c>
      <c r="AW27" s="14">
        <f t="shared" si="8"/>
        <v>179.70297029702968</v>
      </c>
      <c r="AX27" s="14">
        <f t="shared" si="9"/>
        <v>164.22764227642276</v>
      </c>
      <c r="AY27" s="14">
        <f t="shared" si="10"/>
        <v>149.68152866242036</v>
      </c>
      <c r="AZ27" s="14">
        <f t="shared" si="11"/>
        <v>101.48514851485146</v>
      </c>
      <c r="BA27" s="14">
        <f t="shared" si="12"/>
        <v>58.168316831683164</v>
      </c>
      <c r="BB27" s="14">
        <f t="shared" si="13"/>
        <v>382.53968253968253</v>
      </c>
    </row>
    <row r="28" spans="1:54" x14ac:dyDescent="0.2">
      <c r="A28" s="17" t="s">
        <v>128</v>
      </c>
      <c r="B28" s="10" t="s">
        <v>117</v>
      </c>
      <c r="C28" s="18" t="s">
        <v>56</v>
      </c>
      <c r="D28" s="18" t="s">
        <v>57</v>
      </c>
      <c r="E28" s="42" t="s">
        <v>118</v>
      </c>
      <c r="F28" s="18" t="s">
        <v>71</v>
      </c>
      <c r="G28" s="11" t="s">
        <v>113</v>
      </c>
      <c r="H28" s="15" t="s">
        <v>96</v>
      </c>
      <c r="I28" s="15" t="s">
        <v>119</v>
      </c>
      <c r="J28" s="15" t="s">
        <v>62</v>
      </c>
      <c r="K28" s="16" t="s">
        <v>120</v>
      </c>
      <c r="L28" s="12">
        <v>1</v>
      </c>
      <c r="M28" s="12">
        <v>0.65300000000000002</v>
      </c>
      <c r="N28" s="12">
        <v>0.246</v>
      </c>
      <c r="O28" s="12">
        <v>0.80200000000000005</v>
      </c>
      <c r="P28" s="12">
        <v>0.71699999999999997</v>
      </c>
      <c r="Q28" s="12">
        <v>0.34399999999999997</v>
      </c>
      <c r="R28" s="12">
        <v>0.86899999999999999</v>
      </c>
      <c r="S28" s="12">
        <v>0.20699999999999999</v>
      </c>
      <c r="T28" s="12">
        <v>0.14899999999999999</v>
      </c>
      <c r="U28" s="12">
        <v>0.218</v>
      </c>
      <c r="V28" s="12">
        <v>1.1200000000000001</v>
      </c>
      <c r="W28" s="12">
        <v>0.28899999999999998</v>
      </c>
      <c r="X28" s="12">
        <v>0.33100000000000002</v>
      </c>
      <c r="Y28" s="12">
        <v>0.38400000000000001</v>
      </c>
      <c r="Z28" s="12">
        <v>0.22800000000000001</v>
      </c>
      <c r="AA28" s="12">
        <v>0.16</v>
      </c>
      <c r="AB28" s="12">
        <v>0.28000000000000003</v>
      </c>
      <c r="AC28" s="12">
        <v>0.224</v>
      </c>
      <c r="AD28" s="12">
        <v>0.313</v>
      </c>
      <c r="AE28" s="12">
        <v>0</v>
      </c>
      <c r="AF28" s="12">
        <v>0.50800000000000001</v>
      </c>
      <c r="AG28" s="12">
        <v>0.20499999999999999</v>
      </c>
      <c r="AH28" s="12">
        <v>0.25700000000000001</v>
      </c>
      <c r="AI28" s="12">
        <v>0.19400000000000001</v>
      </c>
      <c r="AJ28" s="12">
        <v>0.18099999999999999</v>
      </c>
      <c r="AK28" s="12">
        <v>0.311</v>
      </c>
      <c r="AL28" s="12">
        <v>0.71899999999999997</v>
      </c>
      <c r="AM28" s="12">
        <v>0.23899999999999999</v>
      </c>
      <c r="AN28" s="12">
        <v>5.8999999999999997E-2</v>
      </c>
      <c r="AO28" s="13">
        <f t="shared" si="0"/>
        <v>1.1515</v>
      </c>
      <c r="AP28" s="13">
        <f t="shared" si="1"/>
        <v>0.28149999999999997</v>
      </c>
      <c r="AQ28" s="14">
        <f t="shared" si="2"/>
        <v>91.073919107391916</v>
      </c>
      <c r="AR28" s="14">
        <f t="shared" si="3"/>
        <v>24.446374294398609</v>
      </c>
      <c r="AS28" s="14">
        <f t="shared" si="4"/>
        <v>82.508630609896429</v>
      </c>
      <c r="AT28" s="14">
        <f t="shared" si="5"/>
        <v>156.20641562064159</v>
      </c>
      <c r="AU28" s="14">
        <f t="shared" si="6"/>
        <v>28.591352859135284</v>
      </c>
      <c r="AV28" s="14">
        <f t="shared" si="14"/>
        <v>25.803571428571427</v>
      </c>
      <c r="AW28" s="14">
        <f t="shared" si="8"/>
        <v>160.30927835051546</v>
      </c>
      <c r="AX28" s="14">
        <f t="shared" si="9"/>
        <v>171.42857142857142</v>
      </c>
      <c r="AY28" s="14">
        <f t="shared" si="10"/>
        <v>142.5</v>
      </c>
      <c r="AZ28" s="14">
        <f t="shared" si="11"/>
        <v>93.298969072164937</v>
      </c>
      <c r="BA28" s="14">
        <f t="shared" si="12"/>
        <v>59.375</v>
      </c>
      <c r="BB28" s="14">
        <f t="shared" si="13"/>
        <v>405.08474576271186</v>
      </c>
    </row>
    <row r="29" spans="1:54" x14ac:dyDescent="0.2">
      <c r="A29" s="17" t="s">
        <v>4214</v>
      </c>
      <c r="B29" s="10" t="s">
        <v>157</v>
      </c>
      <c r="C29" s="18" t="s">
        <v>56</v>
      </c>
      <c r="D29" s="18" t="s">
        <v>57</v>
      </c>
      <c r="E29" s="42" t="s">
        <v>158</v>
      </c>
      <c r="F29" s="18" t="s">
        <v>71</v>
      </c>
      <c r="G29" s="11" t="s">
        <v>113</v>
      </c>
      <c r="H29" s="15" t="s">
        <v>96</v>
      </c>
      <c r="I29" s="15" t="s">
        <v>119</v>
      </c>
      <c r="J29" s="15" t="s">
        <v>62</v>
      </c>
      <c r="K29" s="16">
        <v>390</v>
      </c>
      <c r="L29" s="12">
        <v>1</v>
      </c>
      <c r="M29" s="12">
        <v>0.745</v>
      </c>
      <c r="N29" s="12">
        <v>0.33200000000000002</v>
      </c>
      <c r="O29" s="12">
        <v>1.0069999999999999</v>
      </c>
      <c r="P29" s="12">
        <v>0.92300000000000004</v>
      </c>
      <c r="Q29" s="12">
        <v>0.371</v>
      </c>
      <c r="R29" s="12">
        <v>1.0289999999999999</v>
      </c>
      <c r="S29" s="12">
        <v>0.3</v>
      </c>
      <c r="T29" s="12">
        <v>0.20899999999999999</v>
      </c>
      <c r="U29" s="12">
        <v>0.25600000000000001</v>
      </c>
      <c r="V29" s="12">
        <v>1.385</v>
      </c>
      <c r="W29" s="12">
        <v>0.38900000000000001</v>
      </c>
      <c r="X29" s="12">
        <v>0.44700000000000001</v>
      </c>
      <c r="Y29" s="12">
        <v>0.51300000000000001</v>
      </c>
      <c r="Z29" s="12">
        <v>0.314</v>
      </c>
      <c r="AA29" s="12">
        <v>0.20499999999999999</v>
      </c>
      <c r="AB29" s="12">
        <v>0.39</v>
      </c>
      <c r="AC29" s="12">
        <v>0.313</v>
      </c>
      <c r="AD29" s="12">
        <v>0.35899999999999999</v>
      </c>
      <c r="AE29" s="12">
        <v>1</v>
      </c>
      <c r="AF29" s="12">
        <v>0.66500000000000004</v>
      </c>
      <c r="AG29" s="12">
        <v>0.28399999999999997</v>
      </c>
      <c r="AH29" s="12">
        <v>0.38200000000000001</v>
      </c>
      <c r="AI29" s="12">
        <v>0.24</v>
      </c>
      <c r="AJ29" s="12">
        <v>0.28000000000000003</v>
      </c>
      <c r="AK29" s="12">
        <v>0.41399999999999998</v>
      </c>
      <c r="AL29" s="12">
        <v>0.84</v>
      </c>
      <c r="AM29" s="12">
        <v>0.27</v>
      </c>
      <c r="AN29" s="12">
        <v>8.1000000000000003E-2</v>
      </c>
      <c r="AO29" s="13">
        <f t="shared" si="0"/>
        <v>1.4375</v>
      </c>
      <c r="AP29" s="13">
        <f t="shared" si="1"/>
        <v>0.40449999999999997</v>
      </c>
      <c r="AQ29" s="14">
        <f t="shared" si="2"/>
        <v>80.715059588299027</v>
      </c>
      <c r="AR29" s="14">
        <f t="shared" si="3"/>
        <v>28.139130434782604</v>
      </c>
      <c r="AS29" s="14">
        <f t="shared" si="4"/>
        <v>89.698736637512155</v>
      </c>
      <c r="AT29" s="14">
        <f t="shared" si="5"/>
        <v>150.05417118093175</v>
      </c>
      <c r="AU29" s="14">
        <f t="shared" si="6"/>
        <v>30.769230769230766</v>
      </c>
      <c r="AV29" s="14">
        <f t="shared" si="14"/>
        <v>28.08664259927798</v>
      </c>
      <c r="AW29" s="14">
        <f t="shared" si="8"/>
        <v>172.5</v>
      </c>
      <c r="AX29" s="14">
        <f t="shared" si="9"/>
        <v>163.89776357827478</v>
      </c>
      <c r="AY29" s="14">
        <f t="shared" si="10"/>
        <v>153.17073170731709</v>
      </c>
      <c r="AZ29" s="14">
        <f t="shared" si="11"/>
        <v>116.66666666666667</v>
      </c>
      <c r="BA29" s="14">
        <f t="shared" si="12"/>
        <v>61.208576998050681</v>
      </c>
      <c r="BB29" s="14">
        <f t="shared" si="13"/>
        <v>333.33333333333337</v>
      </c>
    </row>
    <row r="30" spans="1:54" x14ac:dyDescent="0.2">
      <c r="A30" s="17" t="s">
        <v>4215</v>
      </c>
      <c r="B30" s="10" t="s">
        <v>157</v>
      </c>
      <c r="C30" s="18" t="s">
        <v>56</v>
      </c>
      <c r="D30" s="18" t="s">
        <v>57</v>
      </c>
      <c r="E30" s="42" t="s">
        <v>158</v>
      </c>
      <c r="F30" s="18" t="s">
        <v>71</v>
      </c>
      <c r="G30" s="11" t="s">
        <v>113</v>
      </c>
      <c r="H30" s="15" t="s">
        <v>96</v>
      </c>
      <c r="I30" s="15" t="s">
        <v>119</v>
      </c>
      <c r="J30" s="15" t="s">
        <v>62</v>
      </c>
      <c r="K30" s="16">
        <v>390</v>
      </c>
      <c r="L30" s="12">
        <v>1</v>
      </c>
      <c r="M30" s="12">
        <v>0.755</v>
      </c>
      <c r="N30" s="12">
        <v>0.32600000000000001</v>
      </c>
      <c r="O30" s="12">
        <v>1.026</v>
      </c>
      <c r="P30" s="12">
        <v>0.91800000000000004</v>
      </c>
      <c r="Q30" s="12">
        <v>0.35899999999999999</v>
      </c>
      <c r="R30" s="12">
        <v>1.044</v>
      </c>
      <c r="S30" s="12">
        <v>0.29499999999999998</v>
      </c>
      <c r="T30" s="12">
        <v>0.191</v>
      </c>
      <c r="U30" s="12">
        <v>0.26600000000000001</v>
      </c>
      <c r="V30" s="12">
        <v>1.4330000000000001</v>
      </c>
      <c r="W30" s="12">
        <v>0.41</v>
      </c>
      <c r="X30" s="12">
        <v>0.43099999999999999</v>
      </c>
      <c r="Y30" s="12">
        <v>0.52600000000000002</v>
      </c>
      <c r="Z30" s="12">
        <v>0.308</v>
      </c>
      <c r="AA30" s="12">
        <v>0.192</v>
      </c>
      <c r="AB30" s="12">
        <v>0.38200000000000001</v>
      </c>
      <c r="AC30" s="12">
        <v>0.29799999999999999</v>
      </c>
      <c r="AD30" s="12">
        <v>0.35099999999999998</v>
      </c>
      <c r="AE30" s="12">
        <v>0</v>
      </c>
      <c r="AF30" s="12">
        <v>0.68799999999999994</v>
      </c>
      <c r="AG30" s="12">
        <v>0.28299999999999997</v>
      </c>
      <c r="AH30" s="12">
        <v>0.41699999999999998</v>
      </c>
      <c r="AI30" s="12">
        <v>0.25900000000000001</v>
      </c>
      <c r="AJ30" s="12">
        <v>0.29199999999999998</v>
      </c>
      <c r="AK30" s="12">
        <v>0.41499999999999998</v>
      </c>
      <c r="AL30" s="12">
        <v>0.877</v>
      </c>
      <c r="AM30" s="12">
        <v>0.26600000000000001</v>
      </c>
      <c r="AN30" s="12">
        <v>7.9000000000000001E-2</v>
      </c>
      <c r="AO30" s="13">
        <f t="shared" si="0"/>
        <v>1.44</v>
      </c>
      <c r="AP30" s="13">
        <f t="shared" si="1"/>
        <v>0.39049999999999996</v>
      </c>
      <c r="AQ30" s="14">
        <f t="shared" si="2"/>
        <v>82.244008714596944</v>
      </c>
      <c r="AR30" s="14">
        <f t="shared" si="3"/>
        <v>27.118055555555554</v>
      </c>
      <c r="AS30" s="14">
        <f t="shared" si="4"/>
        <v>87.931034482758619</v>
      </c>
      <c r="AT30" s="14">
        <f t="shared" si="5"/>
        <v>156.10021786492374</v>
      </c>
      <c r="AU30" s="14">
        <f t="shared" si="6"/>
        <v>30.82788671023965</v>
      </c>
      <c r="AV30" s="14">
        <f t="shared" si="14"/>
        <v>28.611304954640609</v>
      </c>
      <c r="AW30" s="14">
        <f t="shared" si="8"/>
        <v>160.23166023166021</v>
      </c>
      <c r="AX30" s="14">
        <f t="shared" si="9"/>
        <v>176.51006711409397</v>
      </c>
      <c r="AY30" s="14">
        <f t="shared" si="10"/>
        <v>160.41666666666666</v>
      </c>
      <c r="AZ30" s="14">
        <f t="shared" si="11"/>
        <v>112.74131274131274</v>
      </c>
      <c r="BA30" s="14">
        <f t="shared" si="12"/>
        <v>58.555133079847913</v>
      </c>
      <c r="BB30" s="14">
        <f t="shared" si="13"/>
        <v>336.70886075949369</v>
      </c>
    </row>
    <row r="31" spans="1:54" x14ac:dyDescent="0.2">
      <c r="A31" s="10" t="s">
        <v>4216</v>
      </c>
      <c r="B31" s="9" t="s">
        <v>159</v>
      </c>
      <c r="C31" s="11" t="s">
        <v>56</v>
      </c>
      <c r="D31" s="11" t="s">
        <v>57</v>
      </c>
      <c r="E31" s="42" t="s">
        <v>158</v>
      </c>
      <c r="F31" s="11" t="s">
        <v>71</v>
      </c>
      <c r="G31" s="11" t="s">
        <v>113</v>
      </c>
      <c r="H31" s="11" t="s">
        <v>88</v>
      </c>
      <c r="I31" s="11" t="s">
        <v>119</v>
      </c>
      <c r="J31" s="11" t="s">
        <v>62</v>
      </c>
      <c r="K31" s="19">
        <v>1100</v>
      </c>
      <c r="L31" s="12">
        <v>1</v>
      </c>
      <c r="M31" s="12">
        <v>0.76700000000000002</v>
      </c>
      <c r="N31" s="12">
        <v>0.32800000000000001</v>
      </c>
      <c r="O31" s="12">
        <v>1.0029999999999999</v>
      </c>
      <c r="P31" s="12">
        <v>0.91600000000000004</v>
      </c>
      <c r="Q31" s="12">
        <v>0.375</v>
      </c>
      <c r="R31" s="12">
        <v>1.0509999999999999</v>
      </c>
      <c r="S31" s="12">
        <v>0.26100000000000001</v>
      </c>
      <c r="T31" s="12">
        <v>0.223</v>
      </c>
      <c r="U31" s="12">
        <v>0.27800000000000002</v>
      </c>
      <c r="V31" s="12">
        <v>1.43</v>
      </c>
      <c r="W31" s="12">
        <v>0.41</v>
      </c>
      <c r="X31" s="12">
        <v>0.45700000000000002</v>
      </c>
      <c r="Y31" s="12">
        <v>0.51100000000000001</v>
      </c>
      <c r="Z31" s="12">
        <v>0.313</v>
      </c>
      <c r="AA31" s="12">
        <v>0.20399999999999999</v>
      </c>
      <c r="AB31" s="12">
        <v>0.38</v>
      </c>
      <c r="AC31" s="12">
        <v>0.30499999999999999</v>
      </c>
      <c r="AD31" s="12">
        <v>0.39800000000000002</v>
      </c>
      <c r="AE31" s="12">
        <v>1</v>
      </c>
      <c r="AF31" s="12">
        <v>0.67900000000000005</v>
      </c>
      <c r="AG31" s="12">
        <v>0.31</v>
      </c>
      <c r="AH31" s="12">
        <v>0.38200000000000001</v>
      </c>
      <c r="AI31" s="12">
        <v>0.26400000000000001</v>
      </c>
      <c r="AJ31" s="12">
        <v>0.28999999999999998</v>
      </c>
      <c r="AK31" s="12">
        <v>0.44</v>
      </c>
      <c r="AL31" s="12">
        <v>0.86599999999999999</v>
      </c>
      <c r="AM31" s="12">
        <v>0.29299999999999998</v>
      </c>
      <c r="AN31" s="12">
        <v>8.1000000000000003E-2</v>
      </c>
      <c r="AO31" s="13">
        <f t="shared" si="0"/>
        <v>1.4415</v>
      </c>
      <c r="AP31" s="13">
        <f t="shared" si="1"/>
        <v>0.3725</v>
      </c>
      <c r="AQ31" s="14">
        <f t="shared" si="2"/>
        <v>83.733624454148469</v>
      </c>
      <c r="AR31" s="14">
        <f t="shared" si="3"/>
        <v>25.841137703780781</v>
      </c>
      <c r="AS31" s="14">
        <f t="shared" si="4"/>
        <v>87.155090390104675</v>
      </c>
      <c r="AT31" s="14">
        <f t="shared" si="5"/>
        <v>156.11353711790392</v>
      </c>
      <c r="AU31" s="14">
        <f t="shared" si="6"/>
        <v>33.842794759825324</v>
      </c>
      <c r="AV31" s="14">
        <f t="shared" si="14"/>
        <v>28.671328671328673</v>
      </c>
      <c r="AW31" s="14">
        <f t="shared" si="8"/>
        <v>166.66666666666666</v>
      </c>
      <c r="AX31" s="14">
        <f t="shared" si="9"/>
        <v>167.54098360655738</v>
      </c>
      <c r="AY31" s="14">
        <f t="shared" si="10"/>
        <v>153.43137254901961</v>
      </c>
      <c r="AZ31" s="14">
        <f t="shared" si="11"/>
        <v>109.84848484848484</v>
      </c>
      <c r="BA31" s="14">
        <f t="shared" si="12"/>
        <v>61.252446183953033</v>
      </c>
      <c r="BB31" s="14">
        <f t="shared" si="13"/>
        <v>361.72839506172835</v>
      </c>
    </row>
    <row r="32" spans="1:54" x14ac:dyDescent="0.2">
      <c r="A32" s="9" t="s">
        <v>160</v>
      </c>
      <c r="B32" s="9" t="s">
        <v>159</v>
      </c>
      <c r="C32" s="11" t="s">
        <v>56</v>
      </c>
      <c r="D32" s="11" t="s">
        <v>57</v>
      </c>
      <c r="E32" s="42" t="s">
        <v>158</v>
      </c>
      <c r="F32" s="11" t="s">
        <v>71</v>
      </c>
      <c r="G32" s="11" t="s">
        <v>113</v>
      </c>
      <c r="H32" s="11" t="s">
        <v>79</v>
      </c>
      <c r="I32" s="11" t="s">
        <v>119</v>
      </c>
      <c r="J32" s="11" t="s">
        <v>62</v>
      </c>
      <c r="K32" s="19">
        <v>1100</v>
      </c>
      <c r="L32" s="12">
        <v>1</v>
      </c>
      <c r="M32" s="12">
        <v>0.753</v>
      </c>
      <c r="N32" s="12">
        <v>0.30199999999999999</v>
      </c>
      <c r="O32" s="12">
        <v>0.95</v>
      </c>
      <c r="P32" s="12">
        <v>0.86799999999999999</v>
      </c>
      <c r="Q32" s="12">
        <v>0.36099999999999999</v>
      </c>
      <c r="R32" s="12">
        <v>1.0069999999999999</v>
      </c>
      <c r="S32" s="12">
        <v>0.25800000000000001</v>
      </c>
      <c r="T32" s="12">
        <v>0.17699999999999999</v>
      </c>
      <c r="U32" s="12">
        <v>0.248</v>
      </c>
      <c r="V32" s="12">
        <v>1.3660000000000001</v>
      </c>
      <c r="W32" s="12">
        <v>0.39100000000000001</v>
      </c>
      <c r="X32" s="12">
        <v>0.41699999999999998</v>
      </c>
      <c r="Y32" s="12">
        <v>0.51600000000000001</v>
      </c>
      <c r="Z32" s="12">
        <v>0.28399999999999997</v>
      </c>
      <c r="AA32" s="12">
        <v>0.16900000000000001</v>
      </c>
      <c r="AB32" s="12">
        <v>0.33700000000000002</v>
      </c>
      <c r="AC32" s="12">
        <v>0.28299999999999997</v>
      </c>
      <c r="AD32" s="12">
        <v>0.33700000000000002</v>
      </c>
      <c r="AE32" s="12">
        <v>0</v>
      </c>
      <c r="AF32" s="12">
        <v>0.625</v>
      </c>
      <c r="AG32" s="12">
        <v>0.26</v>
      </c>
      <c r="AH32" s="12">
        <v>0.32200000000000001</v>
      </c>
      <c r="AI32" s="12">
        <v>0.23699999999999999</v>
      </c>
      <c r="AJ32" s="12">
        <v>0.25</v>
      </c>
      <c r="AK32" s="12">
        <v>0.40699999999999997</v>
      </c>
      <c r="AL32" s="12">
        <v>0.85499999999999998</v>
      </c>
      <c r="AM32" s="12">
        <v>0.28999999999999998</v>
      </c>
      <c r="AN32" s="12">
        <v>7.2999999999999995E-2</v>
      </c>
      <c r="AO32" s="13">
        <f t="shared" si="0"/>
        <v>1.3714999999999999</v>
      </c>
      <c r="AP32" s="13">
        <f t="shared" si="1"/>
        <v>0.34650000000000003</v>
      </c>
      <c r="AQ32" s="14">
        <f t="shared" si="2"/>
        <v>86.751152073732712</v>
      </c>
      <c r="AR32" s="14">
        <f t="shared" si="3"/>
        <v>25.264309150565079</v>
      </c>
      <c r="AS32" s="14">
        <f t="shared" si="4"/>
        <v>86.196623634558094</v>
      </c>
      <c r="AT32" s="14">
        <f t="shared" si="5"/>
        <v>157.37327188940094</v>
      </c>
      <c r="AU32" s="14">
        <f t="shared" si="6"/>
        <v>29.953917050691249</v>
      </c>
      <c r="AV32" s="14">
        <f t="shared" si="14"/>
        <v>28.623718887262079</v>
      </c>
      <c r="AW32" s="14">
        <f t="shared" si="8"/>
        <v>171.72995780590716</v>
      </c>
      <c r="AX32" s="14">
        <f t="shared" si="9"/>
        <v>182.33215547703182</v>
      </c>
      <c r="AY32" s="14">
        <f t="shared" si="10"/>
        <v>168.04733727810648</v>
      </c>
      <c r="AZ32" s="14">
        <f t="shared" si="11"/>
        <v>105.48523206751055</v>
      </c>
      <c r="BA32" s="14">
        <f t="shared" si="12"/>
        <v>55.038759689922479</v>
      </c>
      <c r="BB32" s="14">
        <f t="shared" si="13"/>
        <v>397.2602739726027</v>
      </c>
    </row>
    <row r="33" spans="1:54" x14ac:dyDescent="0.2">
      <c r="A33" s="9" t="s">
        <v>161</v>
      </c>
      <c r="B33" s="9" t="s">
        <v>159</v>
      </c>
      <c r="C33" s="11" t="s">
        <v>56</v>
      </c>
      <c r="D33" s="11" t="s">
        <v>57</v>
      </c>
      <c r="E33" s="42" t="s">
        <v>158</v>
      </c>
      <c r="F33" s="11" t="s">
        <v>71</v>
      </c>
      <c r="G33" s="11" t="s">
        <v>113</v>
      </c>
      <c r="H33" s="11" t="s">
        <v>79</v>
      </c>
      <c r="I33" s="11" t="s">
        <v>119</v>
      </c>
      <c r="J33" s="11" t="s">
        <v>62</v>
      </c>
      <c r="K33" s="19">
        <v>1100</v>
      </c>
      <c r="L33" s="12">
        <v>1</v>
      </c>
      <c r="M33" s="12">
        <v>0.74299999999999999</v>
      </c>
      <c r="N33" s="12">
        <v>0.32100000000000001</v>
      </c>
      <c r="O33" s="12">
        <v>0.96399999999999997</v>
      </c>
      <c r="P33" s="12">
        <v>0.86299999999999999</v>
      </c>
      <c r="Q33" s="12">
        <v>0.35399999999999998</v>
      </c>
      <c r="R33" s="12">
        <v>0.99099999999999999</v>
      </c>
      <c r="S33" s="12">
        <v>0.26300000000000001</v>
      </c>
      <c r="T33" s="12">
        <v>0.19500000000000001</v>
      </c>
      <c r="U33" s="12">
        <v>0.23300000000000001</v>
      </c>
      <c r="V33" s="12">
        <v>1.3640000000000001</v>
      </c>
      <c r="W33" s="12">
        <v>0.39500000000000002</v>
      </c>
      <c r="X33" s="12">
        <v>0.41199999999999998</v>
      </c>
      <c r="Y33" s="12">
        <v>0.51600000000000001</v>
      </c>
      <c r="Z33" s="12">
        <v>0.27900000000000003</v>
      </c>
      <c r="AA33" s="12">
        <v>0.185</v>
      </c>
      <c r="AB33" s="12">
        <v>0.35499999999999998</v>
      </c>
      <c r="AC33" s="12">
        <v>0.26400000000000001</v>
      </c>
      <c r="AD33" s="12">
        <v>0.35499999999999998</v>
      </c>
      <c r="AE33" s="12">
        <v>0</v>
      </c>
      <c r="AF33" s="12">
        <v>0.63500000000000001</v>
      </c>
      <c r="AG33" s="12">
        <v>0.28199999999999997</v>
      </c>
      <c r="AH33" s="12">
        <v>0.373</v>
      </c>
      <c r="AI33" s="12">
        <v>0.245</v>
      </c>
      <c r="AJ33" s="12">
        <v>0.26600000000000001</v>
      </c>
      <c r="AK33" s="12">
        <v>0.40699999999999997</v>
      </c>
      <c r="AL33" s="12">
        <v>0.85199999999999998</v>
      </c>
      <c r="AM33" s="12">
        <v>0.28399999999999997</v>
      </c>
      <c r="AN33" s="12">
        <v>7.0000000000000007E-2</v>
      </c>
      <c r="AO33" s="13">
        <f t="shared" si="0"/>
        <v>1.3585</v>
      </c>
      <c r="AP33" s="13">
        <f t="shared" si="1"/>
        <v>0.36050000000000004</v>
      </c>
      <c r="AQ33" s="14">
        <f t="shared" si="2"/>
        <v>86.095017381228274</v>
      </c>
      <c r="AR33" s="14">
        <f t="shared" si="3"/>
        <v>26.536621273463378</v>
      </c>
      <c r="AS33" s="14">
        <f t="shared" si="4"/>
        <v>87.083753784056512</v>
      </c>
      <c r="AT33" s="14">
        <f t="shared" si="5"/>
        <v>158.05330243337195</v>
      </c>
      <c r="AU33" s="14">
        <f t="shared" si="6"/>
        <v>32.676709154113553</v>
      </c>
      <c r="AV33" s="14">
        <f t="shared" si="14"/>
        <v>28.958944281524921</v>
      </c>
      <c r="AW33" s="14">
        <f t="shared" si="8"/>
        <v>166.12244897959184</v>
      </c>
      <c r="AX33" s="14">
        <f t="shared" si="9"/>
        <v>195.45454545454547</v>
      </c>
      <c r="AY33" s="14">
        <f t="shared" si="10"/>
        <v>150.81081081081084</v>
      </c>
      <c r="AZ33" s="14">
        <f t="shared" si="11"/>
        <v>108.57142857142858</v>
      </c>
      <c r="BA33" s="14">
        <f t="shared" si="12"/>
        <v>54.069767441860471</v>
      </c>
      <c r="BB33" s="14">
        <f t="shared" si="13"/>
        <v>405.71428571428561</v>
      </c>
    </row>
    <row r="34" spans="1:54" x14ac:dyDescent="0.2">
      <c r="A34" s="1" t="s">
        <v>162</v>
      </c>
      <c r="B34" s="1" t="s">
        <v>159</v>
      </c>
      <c r="C34" s="20" t="s">
        <v>56</v>
      </c>
      <c r="D34" s="20" t="s">
        <v>57</v>
      </c>
      <c r="E34" s="42" t="s">
        <v>158</v>
      </c>
      <c r="F34" s="20" t="s">
        <v>4297</v>
      </c>
      <c r="G34" s="11" t="s">
        <v>113</v>
      </c>
      <c r="H34" s="20" t="s">
        <v>163</v>
      </c>
      <c r="I34" s="20" t="s">
        <v>119</v>
      </c>
      <c r="J34" s="20" t="s">
        <v>62</v>
      </c>
      <c r="K34" s="21">
        <v>1100</v>
      </c>
      <c r="L34" s="22">
        <v>1</v>
      </c>
      <c r="M34" s="22">
        <v>0.81200000000000006</v>
      </c>
      <c r="N34" s="22">
        <v>0.38</v>
      </c>
      <c r="O34" s="22">
        <v>1.1419999999999999</v>
      </c>
      <c r="P34" s="22">
        <v>1.032</v>
      </c>
      <c r="Q34" s="22">
        <v>0.38800000000000001</v>
      </c>
      <c r="R34" s="23">
        <v>1.091</v>
      </c>
      <c r="S34" s="23">
        <v>0.33600000000000002</v>
      </c>
      <c r="T34" s="22">
        <v>0.27500000000000002</v>
      </c>
      <c r="U34" s="22">
        <v>0.251</v>
      </c>
      <c r="V34" s="22">
        <v>2.0470000000000002</v>
      </c>
      <c r="W34" s="22">
        <v>0.41599999999999998</v>
      </c>
      <c r="X34" s="22">
        <v>0.496</v>
      </c>
      <c r="Y34" s="22">
        <v>0.626</v>
      </c>
      <c r="Z34" s="22">
        <v>0.29099999999999998</v>
      </c>
      <c r="AA34" s="22">
        <v>0.251</v>
      </c>
      <c r="AB34" s="22">
        <v>0.505</v>
      </c>
      <c r="AC34" s="22">
        <v>0.35499999999999998</v>
      </c>
      <c r="AD34" s="22">
        <v>0.49099999999999999</v>
      </c>
      <c r="AE34" s="22">
        <v>0</v>
      </c>
      <c r="AF34" s="22">
        <v>1.05</v>
      </c>
      <c r="AG34" s="22">
        <v>0.55400000000000005</v>
      </c>
      <c r="AH34" s="22">
        <v>0.52700000000000002</v>
      </c>
      <c r="AI34" s="22">
        <v>0.29799999999999999</v>
      </c>
      <c r="AJ34" s="22">
        <v>0.35299999999999998</v>
      </c>
      <c r="AK34" s="22">
        <v>0.55800000000000005</v>
      </c>
      <c r="AL34" s="22">
        <v>0.97599999999999998</v>
      </c>
      <c r="AM34" s="22">
        <v>0.245</v>
      </c>
      <c r="AN34" s="22">
        <v>8.3000000000000004E-2</v>
      </c>
      <c r="AO34" s="13">
        <f t="shared" si="0"/>
        <v>1.5775000000000001</v>
      </c>
      <c r="AP34" s="13">
        <f t="shared" si="1"/>
        <v>0.47350000000000003</v>
      </c>
      <c r="AQ34" s="14">
        <f t="shared" ref="AQ34:AQ65" si="15">M34/P34*100</f>
        <v>78.68217054263566</v>
      </c>
      <c r="AR34" s="14">
        <f t="shared" si="3"/>
        <v>30.015847860538823</v>
      </c>
      <c r="AS34" s="14">
        <f t="shared" si="4"/>
        <v>94.59211732355638</v>
      </c>
      <c r="AT34" s="14">
        <f t="shared" si="5"/>
        <v>198.35271317829461</v>
      </c>
      <c r="AU34" s="14">
        <f t="shared" si="6"/>
        <v>53.682170542635667</v>
      </c>
      <c r="AV34" s="14">
        <f t="shared" si="14"/>
        <v>20.32242305813385</v>
      </c>
      <c r="AW34" s="14">
        <f t="shared" ref="AW34:AW65" si="16">AK34/AI34*100</f>
        <v>187.24832214765104</v>
      </c>
      <c r="AX34" s="14">
        <f t="shared" ref="AX34:AX65" si="17">Y34/AC34*100</f>
        <v>176.33802816901408</v>
      </c>
      <c r="AY34" s="14">
        <f t="shared" si="10"/>
        <v>115.93625498007967</v>
      </c>
      <c r="AZ34" s="14">
        <f t="shared" si="11"/>
        <v>118.45637583892616</v>
      </c>
      <c r="BA34" s="14">
        <f t="shared" si="12"/>
        <v>46.485623003194888</v>
      </c>
      <c r="BB34" s="14">
        <f t="shared" si="13"/>
        <v>295.18072289156623</v>
      </c>
    </row>
    <row r="35" spans="1:54" x14ac:dyDescent="0.2">
      <c r="A35" s="17" t="s">
        <v>135</v>
      </c>
      <c r="B35" s="10" t="s">
        <v>136</v>
      </c>
      <c r="C35" s="18" t="s">
        <v>56</v>
      </c>
      <c r="D35" s="18" t="s">
        <v>57</v>
      </c>
      <c r="E35" s="18" t="s">
        <v>137</v>
      </c>
      <c r="F35" s="18" t="s">
        <v>138</v>
      </c>
      <c r="G35" s="11" t="s">
        <v>113</v>
      </c>
      <c r="H35" s="15" t="s">
        <v>96</v>
      </c>
      <c r="I35" s="15" t="s">
        <v>139</v>
      </c>
      <c r="J35" s="15" t="s">
        <v>90</v>
      </c>
      <c r="K35" s="16">
        <v>1280</v>
      </c>
      <c r="L35" s="12">
        <v>1</v>
      </c>
      <c r="M35" s="12">
        <v>0.27200000000000002</v>
      </c>
      <c r="N35" s="12">
        <v>0.17599999999999999</v>
      </c>
      <c r="O35" s="12">
        <v>0.79200000000000004</v>
      </c>
      <c r="P35" s="12">
        <v>0.67700000000000005</v>
      </c>
      <c r="Q35" s="12">
        <v>0.24199999999999999</v>
      </c>
      <c r="R35" s="12">
        <v>0.61899999999999999</v>
      </c>
      <c r="S35" s="12">
        <v>0.34100000000000003</v>
      </c>
      <c r="T35" s="12">
        <v>0.29499999999999998</v>
      </c>
      <c r="U35" s="12">
        <v>4.2999999999999997E-2</v>
      </c>
      <c r="V35" s="12">
        <v>1.1339999999999999</v>
      </c>
      <c r="W35" s="12" t="s">
        <v>140</v>
      </c>
      <c r="X35" s="12">
        <v>0.35199999999999998</v>
      </c>
      <c r="Y35" s="12">
        <v>0.28199999999999997</v>
      </c>
      <c r="Z35" s="12">
        <v>0.17399999999999999</v>
      </c>
      <c r="AA35" s="12">
        <v>7.5999999999999998E-2</v>
      </c>
      <c r="AB35" s="12">
        <v>0.224</v>
      </c>
      <c r="AC35" s="12">
        <v>0.19600000000000001</v>
      </c>
      <c r="AD35" s="12">
        <v>0.27800000000000002</v>
      </c>
      <c r="AE35" s="12">
        <v>0</v>
      </c>
      <c r="AF35" s="12">
        <v>0.76200000000000001</v>
      </c>
      <c r="AG35" s="12" t="s">
        <v>140</v>
      </c>
      <c r="AH35" s="12" t="s">
        <v>140</v>
      </c>
      <c r="AI35" s="12">
        <v>0.18</v>
      </c>
      <c r="AJ35" s="12">
        <v>0.21199999999999999</v>
      </c>
      <c r="AK35" s="12">
        <v>0.32500000000000001</v>
      </c>
      <c r="AL35" s="12">
        <v>0.77400000000000002</v>
      </c>
      <c r="AM35" s="12">
        <v>0.13700000000000001</v>
      </c>
      <c r="AN35" s="12">
        <v>6.3E-2</v>
      </c>
      <c r="AO35" s="13">
        <f t="shared" si="0"/>
        <v>0.98650000000000004</v>
      </c>
      <c r="AP35" s="13">
        <f t="shared" si="1"/>
        <v>0.48850000000000005</v>
      </c>
      <c r="AQ35" s="14">
        <f t="shared" si="15"/>
        <v>40.177252584933534</v>
      </c>
      <c r="AR35" s="14">
        <f t="shared" si="3"/>
        <v>49.518499746578811</v>
      </c>
      <c r="AS35" s="14">
        <f t="shared" si="4"/>
        <v>109.36995153473346</v>
      </c>
      <c r="AT35" s="14">
        <f t="shared" si="5"/>
        <v>167.50369276218609</v>
      </c>
      <c r="AU35" s="14" t="s">
        <v>140</v>
      </c>
      <c r="AV35" s="14" t="s">
        <v>140</v>
      </c>
      <c r="AW35" s="14">
        <f t="shared" si="16"/>
        <v>180.55555555555557</v>
      </c>
      <c r="AX35" s="14">
        <f t="shared" si="17"/>
        <v>143.87755102040813</v>
      </c>
      <c r="AY35" s="14">
        <f t="shared" si="10"/>
        <v>228.9473684210526</v>
      </c>
      <c r="AZ35" s="14">
        <f t="shared" si="11"/>
        <v>117.77777777777779</v>
      </c>
      <c r="BA35" s="14">
        <f t="shared" si="12"/>
        <v>61.702127659574465</v>
      </c>
      <c r="BB35" s="14">
        <f t="shared" si="13"/>
        <v>217.4603174603175</v>
      </c>
    </row>
    <row r="36" spans="1:54" x14ac:dyDescent="0.2">
      <c r="A36" s="17" t="s">
        <v>141</v>
      </c>
      <c r="B36" s="10" t="s">
        <v>142</v>
      </c>
      <c r="C36" s="18" t="s">
        <v>56</v>
      </c>
      <c r="D36" s="18" t="s">
        <v>57</v>
      </c>
      <c r="E36" s="18" t="s">
        <v>137</v>
      </c>
      <c r="F36" s="18" t="s">
        <v>4297</v>
      </c>
      <c r="G36" s="11" t="s">
        <v>113</v>
      </c>
      <c r="H36" s="15" t="s">
        <v>96</v>
      </c>
      <c r="I36" s="15" t="s">
        <v>139</v>
      </c>
      <c r="J36" s="15" t="s">
        <v>90</v>
      </c>
      <c r="K36" s="16">
        <v>1220</v>
      </c>
      <c r="L36" s="12">
        <v>1</v>
      </c>
      <c r="M36" s="12">
        <v>0.78300000000000003</v>
      </c>
      <c r="N36" s="12">
        <v>0.38600000000000001</v>
      </c>
      <c r="O36" s="12">
        <v>1.127</v>
      </c>
      <c r="P36" s="12">
        <v>1.022</v>
      </c>
      <c r="Q36" s="12">
        <v>0.36599999999999999</v>
      </c>
      <c r="R36" s="12">
        <v>1.0860000000000001</v>
      </c>
      <c r="S36" s="12">
        <v>0.35399999999999998</v>
      </c>
      <c r="T36" s="12">
        <v>0.29699999999999999</v>
      </c>
      <c r="U36" s="12">
        <v>0.22</v>
      </c>
      <c r="V36" s="12">
        <v>2.0009999999999999</v>
      </c>
      <c r="W36" s="12">
        <v>0.44</v>
      </c>
      <c r="X36" s="12">
        <v>0.495</v>
      </c>
      <c r="Y36" s="12">
        <v>0.56699999999999995</v>
      </c>
      <c r="Z36" s="12">
        <v>0.29299999999999998</v>
      </c>
      <c r="AA36" s="12">
        <v>0.254</v>
      </c>
      <c r="AB36" s="12">
        <v>0.53800000000000003</v>
      </c>
      <c r="AC36" s="12">
        <v>0.33300000000000002</v>
      </c>
      <c r="AD36" s="12">
        <v>0.48299999999999998</v>
      </c>
      <c r="AE36" s="12">
        <v>0</v>
      </c>
      <c r="AF36" s="12">
        <v>1.1539999999999999</v>
      </c>
      <c r="AG36" s="12">
        <v>0.496</v>
      </c>
      <c r="AH36" s="12">
        <v>0.503</v>
      </c>
      <c r="AI36" s="12">
        <v>0.312</v>
      </c>
      <c r="AJ36" s="12">
        <v>0.35599999999999998</v>
      </c>
      <c r="AK36" s="12">
        <v>0.59099999999999997</v>
      </c>
      <c r="AL36" s="12">
        <v>0.94199999999999995</v>
      </c>
      <c r="AM36" s="12">
        <v>0.28199999999999997</v>
      </c>
      <c r="AN36" s="12">
        <v>0.1</v>
      </c>
      <c r="AO36" s="13">
        <f t="shared" si="0"/>
        <v>1.5649999999999999</v>
      </c>
      <c r="AP36" s="13">
        <f t="shared" si="1"/>
        <v>0.50249999999999995</v>
      </c>
      <c r="AQ36" s="14">
        <f t="shared" si="15"/>
        <v>76.614481409001954</v>
      </c>
      <c r="AR36" s="14">
        <f t="shared" si="3"/>
        <v>32.108626198083066</v>
      </c>
      <c r="AS36" s="14">
        <f t="shared" si="4"/>
        <v>94.106813996316745</v>
      </c>
      <c r="AT36" s="14">
        <f t="shared" si="5"/>
        <v>195.79256360078276</v>
      </c>
      <c r="AU36" s="14">
        <f t="shared" ref="AU36:AU67" si="18">AG36/P36*100</f>
        <v>48.532289628180038</v>
      </c>
      <c r="AV36" s="14">
        <f t="shared" ref="AV36:AV67" si="19">W36/V36*100</f>
        <v>21.989005497251377</v>
      </c>
      <c r="AW36" s="14">
        <f t="shared" si="16"/>
        <v>189.42307692307691</v>
      </c>
      <c r="AX36" s="14">
        <f t="shared" si="17"/>
        <v>170.27027027027023</v>
      </c>
      <c r="AY36" s="14">
        <f t="shared" si="10"/>
        <v>115.35433070866141</v>
      </c>
      <c r="AZ36" s="14">
        <f t="shared" si="11"/>
        <v>114.1025641025641</v>
      </c>
      <c r="BA36" s="14">
        <f t="shared" si="12"/>
        <v>51.675485008818342</v>
      </c>
      <c r="BB36" s="14">
        <f t="shared" si="13"/>
        <v>281.99999999999994</v>
      </c>
    </row>
    <row r="37" spans="1:54" x14ac:dyDescent="0.2">
      <c r="A37" s="17" t="s">
        <v>143</v>
      </c>
      <c r="B37" s="10" t="s">
        <v>144</v>
      </c>
      <c r="C37" s="18" t="s">
        <v>56</v>
      </c>
      <c r="D37" s="18" t="s">
        <v>57</v>
      </c>
      <c r="E37" s="18" t="s">
        <v>137</v>
      </c>
      <c r="F37" s="18" t="s">
        <v>71</v>
      </c>
      <c r="G37" s="11" t="s">
        <v>113</v>
      </c>
      <c r="H37" s="15" t="s">
        <v>96</v>
      </c>
      <c r="I37" s="15" t="s">
        <v>139</v>
      </c>
      <c r="J37" s="15" t="s">
        <v>90</v>
      </c>
      <c r="K37" s="16">
        <v>1280</v>
      </c>
      <c r="L37" s="12">
        <v>1</v>
      </c>
      <c r="M37" s="12">
        <v>0.64900000000000002</v>
      </c>
      <c r="N37" s="12">
        <v>0.255</v>
      </c>
      <c r="O37" s="12">
        <v>0.78600000000000003</v>
      </c>
      <c r="P37" s="12">
        <v>0.71799999999999997</v>
      </c>
      <c r="Q37" s="12">
        <v>0.31900000000000001</v>
      </c>
      <c r="R37" s="12">
        <v>0.85799999999999998</v>
      </c>
      <c r="S37" s="12">
        <v>0.186</v>
      </c>
      <c r="T37" s="12">
        <v>0.13800000000000001</v>
      </c>
      <c r="U37" s="12">
        <v>0.20499999999999999</v>
      </c>
      <c r="V37" s="12">
        <v>1.1200000000000001</v>
      </c>
      <c r="W37" s="12">
        <v>0.28100000000000003</v>
      </c>
      <c r="X37" s="12">
        <v>0.36599999999999999</v>
      </c>
      <c r="Y37" s="12">
        <v>0.39800000000000002</v>
      </c>
      <c r="Z37" s="12">
        <v>0.22</v>
      </c>
      <c r="AA37" s="12">
        <v>0.161</v>
      </c>
      <c r="AB37" s="12">
        <v>0.308</v>
      </c>
      <c r="AC37" s="12">
        <v>0.24099999999999999</v>
      </c>
      <c r="AD37" s="12">
        <v>0.29699999999999999</v>
      </c>
      <c r="AE37" s="12">
        <v>1</v>
      </c>
      <c r="AF37" s="12">
        <v>0.50800000000000001</v>
      </c>
      <c r="AG37" s="12">
        <v>0.215</v>
      </c>
      <c r="AH37" s="12">
        <v>0.25600000000000001</v>
      </c>
      <c r="AI37" s="12">
        <v>0.20399999999999999</v>
      </c>
      <c r="AJ37" s="12">
        <v>0.22900000000000001</v>
      </c>
      <c r="AK37" s="12">
        <v>0.34899999999999998</v>
      </c>
      <c r="AL37" s="12">
        <v>0.67900000000000005</v>
      </c>
      <c r="AM37" s="12">
        <v>0.22500000000000001</v>
      </c>
      <c r="AN37" s="12">
        <v>0.06</v>
      </c>
      <c r="AO37" s="13">
        <f t="shared" si="0"/>
        <v>1.147</v>
      </c>
      <c r="AP37" s="13">
        <f t="shared" si="1"/>
        <v>0.255</v>
      </c>
      <c r="AQ37" s="14">
        <f t="shared" si="15"/>
        <v>90.389972144846809</v>
      </c>
      <c r="AR37" s="14">
        <f t="shared" si="3"/>
        <v>22.231909328683521</v>
      </c>
      <c r="AS37" s="14">
        <f t="shared" si="4"/>
        <v>83.682983682983675</v>
      </c>
      <c r="AT37" s="14">
        <f t="shared" si="5"/>
        <v>155.9888579387187</v>
      </c>
      <c r="AU37" s="14">
        <f t="shared" si="18"/>
        <v>29.944289693593319</v>
      </c>
      <c r="AV37" s="14">
        <f t="shared" si="19"/>
        <v>25.089285714285715</v>
      </c>
      <c r="AW37" s="14">
        <f t="shared" si="16"/>
        <v>171.07843137254901</v>
      </c>
      <c r="AX37" s="14">
        <f t="shared" si="17"/>
        <v>165.14522821576764</v>
      </c>
      <c r="AY37" s="14">
        <f t="shared" si="10"/>
        <v>136.64596273291926</v>
      </c>
      <c r="AZ37" s="14">
        <f t="shared" si="11"/>
        <v>112.25490196078431</v>
      </c>
      <c r="BA37" s="14">
        <f t="shared" si="12"/>
        <v>55.276381909547737</v>
      </c>
      <c r="BB37" s="14">
        <f t="shared" si="13"/>
        <v>375.00000000000006</v>
      </c>
    </row>
    <row r="38" spans="1:54" x14ac:dyDescent="0.2">
      <c r="A38" s="17" t="s">
        <v>145</v>
      </c>
      <c r="B38" s="10" t="s">
        <v>146</v>
      </c>
      <c r="C38" s="18" t="s">
        <v>56</v>
      </c>
      <c r="D38" s="18" t="s">
        <v>57</v>
      </c>
      <c r="E38" s="18" t="s">
        <v>137</v>
      </c>
      <c r="F38" s="18" t="s">
        <v>71</v>
      </c>
      <c r="G38" s="11" t="s">
        <v>113</v>
      </c>
      <c r="H38" s="15" t="s">
        <v>96</v>
      </c>
      <c r="I38" s="15" t="s">
        <v>139</v>
      </c>
      <c r="J38" s="15" t="s">
        <v>90</v>
      </c>
      <c r="K38" s="16">
        <v>1070</v>
      </c>
      <c r="L38" s="12">
        <v>1</v>
      </c>
      <c r="M38" s="12">
        <v>0.63100000000000001</v>
      </c>
      <c r="N38" s="12">
        <v>0.26100000000000001</v>
      </c>
      <c r="O38" s="12">
        <v>0.81699999999999995</v>
      </c>
      <c r="P38" s="12">
        <v>0.72799999999999998</v>
      </c>
      <c r="Q38" s="12">
        <v>0.33100000000000002</v>
      </c>
      <c r="R38" s="12">
        <v>0.85399999999999998</v>
      </c>
      <c r="S38" s="12">
        <v>0.218</v>
      </c>
      <c r="T38" s="12">
        <v>0.14599999999999999</v>
      </c>
      <c r="U38" s="12">
        <v>0.191</v>
      </c>
      <c r="V38" s="12">
        <v>1.101</v>
      </c>
      <c r="W38" s="12">
        <v>0.26700000000000002</v>
      </c>
      <c r="X38" s="12">
        <v>0.35799999999999998</v>
      </c>
      <c r="Y38" s="12">
        <v>0.39</v>
      </c>
      <c r="Z38" s="12">
        <v>0.20699999999999999</v>
      </c>
      <c r="AA38" s="12">
        <v>0.16600000000000001</v>
      </c>
      <c r="AB38" s="12">
        <v>0.31</v>
      </c>
      <c r="AC38" s="12">
        <v>0.21099999999999999</v>
      </c>
      <c r="AD38" s="12">
        <v>0.29599999999999999</v>
      </c>
      <c r="AE38" s="12">
        <v>0</v>
      </c>
      <c r="AF38" s="12">
        <v>0.52500000000000002</v>
      </c>
      <c r="AG38" s="12">
        <v>0.215</v>
      </c>
      <c r="AH38" s="12">
        <v>0.252</v>
      </c>
      <c r="AI38" s="12">
        <v>0.19500000000000001</v>
      </c>
      <c r="AJ38" s="12">
        <v>0.20899999999999999</v>
      </c>
      <c r="AK38" s="12">
        <v>0.35699999999999998</v>
      </c>
      <c r="AL38" s="12">
        <v>0.71099999999999997</v>
      </c>
      <c r="AM38" s="12">
        <v>0.22</v>
      </c>
      <c r="AN38" s="12">
        <v>7.0000000000000007E-2</v>
      </c>
      <c r="AO38" s="13">
        <f t="shared" si="0"/>
        <v>1.155</v>
      </c>
      <c r="AP38" s="13">
        <f t="shared" si="1"/>
        <v>0.29099999999999998</v>
      </c>
      <c r="AQ38" s="14">
        <f t="shared" si="15"/>
        <v>86.675824175824175</v>
      </c>
      <c r="AR38" s="14">
        <f t="shared" si="3"/>
        <v>25.194805194805191</v>
      </c>
      <c r="AS38" s="14">
        <f t="shared" si="4"/>
        <v>85.245901639344254</v>
      </c>
      <c r="AT38" s="14">
        <f t="shared" si="5"/>
        <v>151.23626373626374</v>
      </c>
      <c r="AU38" s="14">
        <f t="shared" si="18"/>
        <v>29.532967032967033</v>
      </c>
      <c r="AV38" s="14">
        <f t="shared" si="19"/>
        <v>24.250681198910083</v>
      </c>
      <c r="AW38" s="14">
        <f t="shared" si="16"/>
        <v>183.07692307692307</v>
      </c>
      <c r="AX38" s="14">
        <f t="shared" si="17"/>
        <v>184.83412322274884</v>
      </c>
      <c r="AY38" s="14">
        <f t="shared" si="10"/>
        <v>124.69879518072288</v>
      </c>
      <c r="AZ38" s="14">
        <f t="shared" si="11"/>
        <v>107.17948717948718</v>
      </c>
      <c r="BA38" s="14">
        <f t="shared" si="12"/>
        <v>53.07692307692308</v>
      </c>
      <c r="BB38" s="14">
        <f t="shared" si="13"/>
        <v>314.28571428571428</v>
      </c>
    </row>
    <row r="39" spans="1:54" x14ac:dyDescent="0.2">
      <c r="A39" s="17" t="s">
        <v>147</v>
      </c>
      <c r="B39" s="10" t="s">
        <v>148</v>
      </c>
      <c r="C39" s="18" t="s">
        <v>56</v>
      </c>
      <c r="D39" s="18" t="s">
        <v>57</v>
      </c>
      <c r="E39" s="18" t="s">
        <v>137</v>
      </c>
      <c r="F39" s="18" t="s">
        <v>71</v>
      </c>
      <c r="G39" s="11" t="s">
        <v>113</v>
      </c>
      <c r="H39" s="15" t="s">
        <v>96</v>
      </c>
      <c r="I39" s="15" t="s">
        <v>139</v>
      </c>
      <c r="J39" s="15" t="s">
        <v>90</v>
      </c>
      <c r="K39" s="16">
        <v>1250</v>
      </c>
      <c r="L39" s="12">
        <v>1</v>
      </c>
      <c r="M39" s="12">
        <v>0.66400000000000003</v>
      </c>
      <c r="N39" s="12">
        <v>0.27400000000000002</v>
      </c>
      <c r="O39" s="12">
        <v>0.86699999999999999</v>
      </c>
      <c r="P39" s="12">
        <v>0.78600000000000003</v>
      </c>
      <c r="Q39" s="12">
        <v>0.315</v>
      </c>
      <c r="R39" s="12">
        <v>0.91100000000000003</v>
      </c>
      <c r="S39" s="12">
        <v>0.24399999999999999</v>
      </c>
      <c r="T39" s="12">
        <v>0.16500000000000001</v>
      </c>
      <c r="U39" s="12">
        <v>0.19900000000000001</v>
      </c>
      <c r="V39" s="12">
        <v>1.2190000000000001</v>
      </c>
      <c r="W39" s="12">
        <v>0.33300000000000002</v>
      </c>
      <c r="X39" s="12">
        <v>0.39500000000000002</v>
      </c>
      <c r="Y39" s="12">
        <v>0.45</v>
      </c>
      <c r="Z39" s="12">
        <v>0.23</v>
      </c>
      <c r="AA39" s="12">
        <v>0.17799999999999999</v>
      </c>
      <c r="AB39" s="12">
        <v>0.34100000000000003</v>
      </c>
      <c r="AC39" s="12">
        <v>0.24399999999999999</v>
      </c>
      <c r="AD39" s="12">
        <v>0.312</v>
      </c>
      <c r="AE39" s="12">
        <v>1</v>
      </c>
      <c r="AF39" s="12">
        <v>0.56699999999999995</v>
      </c>
      <c r="AG39" s="12">
        <v>0.24099999999999999</v>
      </c>
      <c r="AH39" s="12">
        <v>0.28899999999999998</v>
      </c>
      <c r="AI39" s="12">
        <v>0.214</v>
      </c>
      <c r="AJ39" s="12">
        <v>0.20499999999999999</v>
      </c>
      <c r="AK39" s="12">
        <v>0.376</v>
      </c>
      <c r="AL39" s="12">
        <v>0.77100000000000002</v>
      </c>
      <c r="AM39" s="12">
        <v>0.23699999999999999</v>
      </c>
      <c r="AN39" s="12">
        <v>7.0999999999999994E-2</v>
      </c>
      <c r="AO39" s="13">
        <f t="shared" si="0"/>
        <v>1.2415</v>
      </c>
      <c r="AP39" s="13">
        <f t="shared" si="1"/>
        <v>0.32650000000000001</v>
      </c>
      <c r="AQ39" s="14">
        <f t="shared" si="15"/>
        <v>84.478371501272264</v>
      </c>
      <c r="AR39" s="14">
        <f t="shared" si="3"/>
        <v>26.29883205799436</v>
      </c>
      <c r="AS39" s="14">
        <f t="shared" si="4"/>
        <v>86.2788144895719</v>
      </c>
      <c r="AT39" s="14">
        <f t="shared" si="5"/>
        <v>155.08905852417303</v>
      </c>
      <c r="AU39" s="14">
        <f t="shared" si="18"/>
        <v>30.661577608142494</v>
      </c>
      <c r="AV39" s="14">
        <f t="shared" si="19"/>
        <v>27.317473338802294</v>
      </c>
      <c r="AW39" s="14">
        <f t="shared" si="16"/>
        <v>175.70093457943926</v>
      </c>
      <c r="AX39" s="14">
        <f t="shared" si="17"/>
        <v>184.42622950819674</v>
      </c>
      <c r="AY39" s="14">
        <f t="shared" si="10"/>
        <v>129.21348314606743</v>
      </c>
      <c r="AZ39" s="14">
        <f t="shared" si="11"/>
        <v>95.794392523364479</v>
      </c>
      <c r="BA39" s="14">
        <f t="shared" si="12"/>
        <v>51.111111111111107</v>
      </c>
      <c r="BB39" s="14">
        <f t="shared" si="13"/>
        <v>333.80281690140845</v>
      </c>
    </row>
    <row r="40" spans="1:54" x14ac:dyDescent="0.2">
      <c r="A40" s="17" t="s">
        <v>149</v>
      </c>
      <c r="B40" s="10" t="s">
        <v>136</v>
      </c>
      <c r="C40" s="18" t="s">
        <v>56</v>
      </c>
      <c r="D40" s="18" t="s">
        <v>57</v>
      </c>
      <c r="E40" s="18" t="s">
        <v>137</v>
      </c>
      <c r="F40" s="18" t="s">
        <v>71</v>
      </c>
      <c r="G40" s="11" t="s">
        <v>113</v>
      </c>
      <c r="H40" s="15" t="s">
        <v>96</v>
      </c>
      <c r="I40" s="15" t="s">
        <v>139</v>
      </c>
      <c r="J40" s="15" t="s">
        <v>90</v>
      </c>
      <c r="K40" s="16">
        <v>1280</v>
      </c>
      <c r="L40" s="12">
        <v>1</v>
      </c>
      <c r="M40" s="12">
        <v>0.65</v>
      </c>
      <c r="N40" s="12">
        <v>0.255</v>
      </c>
      <c r="O40" s="12">
        <v>0.80500000000000005</v>
      </c>
      <c r="P40" s="12">
        <v>0.71299999999999997</v>
      </c>
      <c r="Q40" s="12">
        <v>0.309</v>
      </c>
      <c r="R40" s="12">
        <v>0.86299999999999999</v>
      </c>
      <c r="S40" s="12">
        <v>0.20899999999999999</v>
      </c>
      <c r="T40" s="12">
        <v>0.154</v>
      </c>
      <c r="U40" s="12">
        <v>0.215</v>
      </c>
      <c r="V40" s="12">
        <v>1.107</v>
      </c>
      <c r="W40" s="12">
        <v>0.25</v>
      </c>
      <c r="X40" s="12">
        <v>0.33400000000000002</v>
      </c>
      <c r="Y40" s="12">
        <v>0.34699999999999998</v>
      </c>
      <c r="Z40" s="12">
        <v>0.20599999999999999</v>
      </c>
      <c r="AA40" s="12">
        <v>0.17699999999999999</v>
      </c>
      <c r="AB40" s="12">
        <v>0.30499999999999999</v>
      </c>
      <c r="AC40" s="12">
        <v>0.249</v>
      </c>
      <c r="AD40" s="12">
        <v>0.30099999999999999</v>
      </c>
      <c r="AE40" s="12">
        <v>1</v>
      </c>
      <c r="AF40" s="12">
        <v>0.51700000000000002</v>
      </c>
      <c r="AG40" s="12">
        <v>0.20499999999999999</v>
      </c>
      <c r="AH40" s="12">
        <v>0.25700000000000001</v>
      </c>
      <c r="AI40" s="12">
        <v>0.2</v>
      </c>
      <c r="AJ40" s="12">
        <v>0.19600000000000001</v>
      </c>
      <c r="AK40" s="12">
        <v>0.33800000000000002</v>
      </c>
      <c r="AL40" s="12">
        <v>0.67100000000000004</v>
      </c>
      <c r="AM40" s="12">
        <v>0.23</v>
      </c>
      <c r="AN40" s="12">
        <v>7.0999999999999994E-2</v>
      </c>
      <c r="AO40" s="13">
        <f t="shared" si="0"/>
        <v>1.1444999999999999</v>
      </c>
      <c r="AP40" s="13">
        <f t="shared" si="1"/>
        <v>0.28599999999999998</v>
      </c>
      <c r="AQ40" s="14">
        <f t="shared" si="15"/>
        <v>91.164095371669006</v>
      </c>
      <c r="AR40" s="14">
        <f t="shared" si="3"/>
        <v>24.989078200087373</v>
      </c>
      <c r="AS40" s="14">
        <f t="shared" si="4"/>
        <v>82.618771726535329</v>
      </c>
      <c r="AT40" s="14">
        <f t="shared" si="5"/>
        <v>155.25946704067323</v>
      </c>
      <c r="AU40" s="14">
        <f t="shared" si="18"/>
        <v>28.751753155680227</v>
      </c>
      <c r="AV40" s="14">
        <f t="shared" si="19"/>
        <v>22.583559168925024</v>
      </c>
      <c r="AW40" s="14">
        <f t="shared" si="16"/>
        <v>169</v>
      </c>
      <c r="AX40" s="14">
        <f t="shared" si="17"/>
        <v>139.35742971887549</v>
      </c>
      <c r="AY40" s="14">
        <f t="shared" si="10"/>
        <v>116.38418079096044</v>
      </c>
      <c r="AZ40" s="14">
        <f t="shared" si="11"/>
        <v>98</v>
      </c>
      <c r="BA40" s="14">
        <f t="shared" si="12"/>
        <v>59.365994236311238</v>
      </c>
      <c r="BB40" s="14">
        <f t="shared" si="13"/>
        <v>323.94366197183103</v>
      </c>
    </row>
    <row r="41" spans="1:54" x14ac:dyDescent="0.2">
      <c r="A41" s="9" t="s">
        <v>4217</v>
      </c>
      <c r="B41" s="10" t="s">
        <v>146</v>
      </c>
      <c r="C41" s="11" t="s">
        <v>56</v>
      </c>
      <c r="D41" s="11" t="s">
        <v>57</v>
      </c>
      <c r="E41" s="18" t="s">
        <v>137</v>
      </c>
      <c r="F41" s="11" t="s">
        <v>71</v>
      </c>
      <c r="G41" s="11" t="s">
        <v>113</v>
      </c>
      <c r="H41" s="11" t="s">
        <v>88</v>
      </c>
      <c r="I41" s="15" t="s">
        <v>139</v>
      </c>
      <c r="J41" s="11" t="s">
        <v>90</v>
      </c>
      <c r="K41" s="19">
        <v>1070</v>
      </c>
      <c r="L41" s="12">
        <v>1</v>
      </c>
      <c r="M41" s="12">
        <v>0.66300000000000003</v>
      </c>
      <c r="N41" s="12">
        <v>0.27200000000000002</v>
      </c>
      <c r="O41" s="12">
        <v>0.86199999999999999</v>
      </c>
      <c r="P41" s="12">
        <v>0.76100000000000001</v>
      </c>
      <c r="Q41" s="12">
        <v>0.30099999999999999</v>
      </c>
      <c r="R41" s="12">
        <v>0.88700000000000001</v>
      </c>
      <c r="S41" s="12">
        <v>0.222</v>
      </c>
      <c r="T41" s="12">
        <v>0.16800000000000001</v>
      </c>
      <c r="U41" s="12">
        <v>0.19800000000000001</v>
      </c>
      <c r="V41" s="12">
        <v>1.1890000000000001</v>
      </c>
      <c r="W41" s="12">
        <v>0.26600000000000001</v>
      </c>
      <c r="X41" s="12">
        <v>0.38</v>
      </c>
      <c r="Y41" s="12">
        <v>0.40100000000000002</v>
      </c>
      <c r="Z41" s="12">
        <v>0.214</v>
      </c>
      <c r="AA41" s="12">
        <v>0.18099999999999999</v>
      </c>
      <c r="AB41" s="12">
        <v>0.34799999999999998</v>
      </c>
      <c r="AC41" s="12">
        <v>0.23499999999999999</v>
      </c>
      <c r="AD41" s="12">
        <v>0.29699999999999999</v>
      </c>
      <c r="AE41" s="12">
        <v>0</v>
      </c>
      <c r="AF41" s="12">
        <v>0.53800000000000003</v>
      </c>
      <c r="AG41" s="12">
        <v>0.23899999999999999</v>
      </c>
      <c r="AH41" s="12">
        <v>0.28199999999999997</v>
      </c>
      <c r="AI41" s="12">
        <v>0.215</v>
      </c>
      <c r="AJ41" s="12">
        <v>0.224</v>
      </c>
      <c r="AK41" s="12">
        <v>0.38100000000000001</v>
      </c>
      <c r="AL41" s="12">
        <v>0.74199999999999999</v>
      </c>
      <c r="AM41" s="12">
        <v>0.222</v>
      </c>
      <c r="AN41" s="12">
        <v>5.8999999999999997E-2</v>
      </c>
      <c r="AO41" s="13">
        <f t="shared" si="0"/>
        <v>1.2044999999999999</v>
      </c>
      <c r="AP41" s="13">
        <f t="shared" si="1"/>
        <v>0.30599999999999999</v>
      </c>
      <c r="AQ41" s="14">
        <f t="shared" si="15"/>
        <v>87.122207621550601</v>
      </c>
      <c r="AR41" s="14">
        <f t="shared" si="3"/>
        <v>25.404732254047325</v>
      </c>
      <c r="AS41" s="14">
        <f t="shared" si="4"/>
        <v>85.794813979706873</v>
      </c>
      <c r="AT41" s="14">
        <f t="shared" si="5"/>
        <v>156.24178712220763</v>
      </c>
      <c r="AU41" s="14">
        <f t="shared" si="18"/>
        <v>31.406044678055189</v>
      </c>
      <c r="AV41" s="14">
        <f t="shared" si="19"/>
        <v>22.371740958788898</v>
      </c>
      <c r="AW41" s="14">
        <f t="shared" si="16"/>
        <v>177.2093023255814</v>
      </c>
      <c r="AX41" s="14">
        <f t="shared" si="17"/>
        <v>170.63829787234044</v>
      </c>
      <c r="AY41" s="14">
        <f t="shared" si="10"/>
        <v>118.23204419889504</v>
      </c>
      <c r="AZ41" s="14">
        <f>AJ36/AI41 *100</f>
        <v>165.58139534883719</v>
      </c>
      <c r="BA41" s="14">
        <f t="shared" si="12"/>
        <v>53.366583541147129</v>
      </c>
      <c r="BB41" s="14">
        <f t="shared" si="13"/>
        <v>376.27118644067798</v>
      </c>
    </row>
    <row r="42" spans="1:54" x14ac:dyDescent="0.2">
      <c r="A42" s="9" t="s">
        <v>150</v>
      </c>
      <c r="B42" s="10" t="s">
        <v>151</v>
      </c>
      <c r="C42" s="11" t="s">
        <v>56</v>
      </c>
      <c r="D42" s="11" t="s">
        <v>57</v>
      </c>
      <c r="E42" s="18" t="s">
        <v>137</v>
      </c>
      <c r="F42" s="11" t="s">
        <v>71</v>
      </c>
      <c r="G42" s="11" t="s">
        <v>113</v>
      </c>
      <c r="H42" s="11" t="s">
        <v>79</v>
      </c>
      <c r="I42" s="15" t="s">
        <v>139</v>
      </c>
      <c r="J42" s="11" t="s">
        <v>90</v>
      </c>
      <c r="K42" s="12" t="s">
        <v>152</v>
      </c>
      <c r="L42" s="12">
        <v>1</v>
      </c>
      <c r="M42" s="12">
        <v>0.68400000000000005</v>
      </c>
      <c r="N42" s="12">
        <v>0.27500000000000002</v>
      </c>
      <c r="O42" s="12">
        <v>0.82599999999999996</v>
      </c>
      <c r="P42" s="12">
        <v>0.74299999999999999</v>
      </c>
      <c r="Q42" s="12">
        <v>0.32300000000000001</v>
      </c>
      <c r="R42" s="12">
        <v>0.88</v>
      </c>
      <c r="S42" s="12">
        <v>0.20899999999999999</v>
      </c>
      <c r="T42" s="12">
        <v>0.156</v>
      </c>
      <c r="U42" s="12">
        <v>0.23599999999999999</v>
      </c>
      <c r="V42" s="12">
        <v>1.1599999999999999</v>
      </c>
      <c r="W42" s="12">
        <v>0.34499999999999997</v>
      </c>
      <c r="X42" s="12">
        <v>0.36199999999999999</v>
      </c>
      <c r="Y42" s="12">
        <v>0.39200000000000002</v>
      </c>
      <c r="Z42" s="12">
        <v>0.224</v>
      </c>
      <c r="AA42" s="12">
        <v>0.16900000000000001</v>
      </c>
      <c r="AB42" s="12">
        <v>0.29799999999999999</v>
      </c>
      <c r="AC42" s="12">
        <v>0.23599999999999999</v>
      </c>
      <c r="AD42" s="12">
        <v>0.28699999999999998</v>
      </c>
      <c r="AE42" s="12">
        <v>1</v>
      </c>
      <c r="AF42" s="12">
        <v>0.54600000000000004</v>
      </c>
      <c r="AG42" s="12">
        <v>0.218</v>
      </c>
      <c r="AH42" s="12">
        <v>0.27</v>
      </c>
      <c r="AI42" s="12">
        <v>0.20399999999999999</v>
      </c>
      <c r="AJ42" s="12">
        <v>0.193</v>
      </c>
      <c r="AK42" s="12">
        <v>0.33900000000000002</v>
      </c>
      <c r="AL42" s="12">
        <v>0.753</v>
      </c>
      <c r="AM42" s="12">
        <v>0.248</v>
      </c>
      <c r="AN42" s="12">
        <v>6.4000000000000001E-2</v>
      </c>
      <c r="AO42" s="13">
        <f t="shared" si="0"/>
        <v>1.1830000000000001</v>
      </c>
      <c r="AP42" s="13">
        <f t="shared" si="1"/>
        <v>0.28699999999999998</v>
      </c>
      <c r="AQ42" s="14">
        <f t="shared" si="15"/>
        <v>92.059219380888308</v>
      </c>
      <c r="AR42" s="14">
        <f t="shared" si="3"/>
        <v>24.260355029585796</v>
      </c>
      <c r="AS42" s="14">
        <f t="shared" si="4"/>
        <v>84.431818181818187</v>
      </c>
      <c r="AT42" s="14">
        <f t="shared" si="5"/>
        <v>156.12382234185733</v>
      </c>
      <c r="AU42" s="14">
        <f t="shared" si="18"/>
        <v>29.340511440107669</v>
      </c>
      <c r="AV42" s="14">
        <f t="shared" si="19"/>
        <v>29.741379310344829</v>
      </c>
      <c r="AW42" s="14">
        <f t="shared" si="16"/>
        <v>166.17647058823533</v>
      </c>
      <c r="AX42" s="14">
        <f t="shared" si="17"/>
        <v>166.10169491525426</v>
      </c>
      <c r="AY42" s="14">
        <f t="shared" si="10"/>
        <v>132.54437869822485</v>
      </c>
      <c r="AZ42" s="14">
        <f t="shared" ref="AZ42:AZ105" si="20">AJ42/AI42 *100</f>
        <v>94.607843137254903</v>
      </c>
      <c r="BA42" s="14">
        <f t="shared" si="12"/>
        <v>57.142857142857139</v>
      </c>
      <c r="BB42" s="14">
        <f t="shared" si="13"/>
        <v>387.5</v>
      </c>
    </row>
    <row r="43" spans="1:54" x14ac:dyDescent="0.2">
      <c r="A43" s="9" t="s">
        <v>153</v>
      </c>
      <c r="B43" s="10" t="s">
        <v>154</v>
      </c>
      <c r="C43" s="11" t="s">
        <v>56</v>
      </c>
      <c r="D43" s="11" t="s">
        <v>57</v>
      </c>
      <c r="E43" s="18" t="s">
        <v>137</v>
      </c>
      <c r="F43" s="11" t="s">
        <v>71</v>
      </c>
      <c r="G43" s="11" t="s">
        <v>113</v>
      </c>
      <c r="H43" s="11" t="s">
        <v>93</v>
      </c>
      <c r="I43" s="15" t="s">
        <v>139</v>
      </c>
      <c r="J43" s="11" t="s">
        <v>90</v>
      </c>
      <c r="K43" s="12" t="s">
        <v>155</v>
      </c>
      <c r="L43" s="12">
        <v>1</v>
      </c>
      <c r="M43" s="12">
        <v>0.69599999999999995</v>
      </c>
      <c r="N43" s="12">
        <v>0.28100000000000003</v>
      </c>
      <c r="O43" s="12">
        <v>0.87</v>
      </c>
      <c r="P43" s="12">
        <v>0.77100000000000002</v>
      </c>
      <c r="Q43" s="12">
        <v>0.34599999999999997</v>
      </c>
      <c r="R43" s="12">
        <v>0.91600000000000004</v>
      </c>
      <c r="S43" s="12">
        <v>0.20300000000000001</v>
      </c>
      <c r="T43" s="12">
        <v>0.16</v>
      </c>
      <c r="U43" s="12">
        <v>0.22900000000000001</v>
      </c>
      <c r="V43" s="12">
        <v>1.218</v>
      </c>
      <c r="W43" s="12">
        <v>0.307</v>
      </c>
      <c r="X43" s="12">
        <v>0.36899999999999999</v>
      </c>
      <c r="Y43" s="12">
        <v>0.40100000000000002</v>
      </c>
      <c r="Z43" s="12">
        <v>0.251</v>
      </c>
      <c r="AA43" s="12">
        <v>0.17799999999999999</v>
      </c>
      <c r="AB43" s="12">
        <v>0.33900000000000002</v>
      </c>
      <c r="AC43" s="12">
        <v>0.252</v>
      </c>
      <c r="AD43" s="12">
        <v>0.33300000000000002</v>
      </c>
      <c r="AE43" s="12">
        <v>1</v>
      </c>
      <c r="AF43" s="12">
        <v>0.56899999999999995</v>
      </c>
      <c r="AG43" s="12">
        <v>0.247</v>
      </c>
      <c r="AH43" s="12">
        <v>0.30499999999999999</v>
      </c>
      <c r="AI43" s="12">
        <v>0.22</v>
      </c>
      <c r="AJ43" s="12">
        <v>0.22800000000000001</v>
      </c>
      <c r="AK43" s="12">
        <v>0.36599999999999999</v>
      </c>
      <c r="AL43" s="12">
        <v>0.76800000000000002</v>
      </c>
      <c r="AM43" s="12">
        <v>0.23599999999999999</v>
      </c>
      <c r="AN43" s="12">
        <v>7.0999999999999994E-2</v>
      </c>
      <c r="AO43" s="13">
        <f t="shared" si="0"/>
        <v>1.2290000000000001</v>
      </c>
      <c r="AP43" s="13">
        <f t="shared" si="1"/>
        <v>0.28300000000000003</v>
      </c>
      <c r="AQ43" s="14">
        <f t="shared" si="15"/>
        <v>90.272373540856023</v>
      </c>
      <c r="AR43" s="14">
        <f t="shared" si="3"/>
        <v>23.026851098454028</v>
      </c>
      <c r="AS43" s="14">
        <f t="shared" si="4"/>
        <v>84.170305676855889</v>
      </c>
      <c r="AT43" s="14">
        <f t="shared" si="5"/>
        <v>157.97665369649806</v>
      </c>
      <c r="AU43" s="14">
        <f t="shared" si="18"/>
        <v>32.036316472114137</v>
      </c>
      <c r="AV43" s="14">
        <f t="shared" si="19"/>
        <v>25.205254515599346</v>
      </c>
      <c r="AW43" s="14">
        <f t="shared" si="16"/>
        <v>166.36363636363635</v>
      </c>
      <c r="AX43" s="14">
        <f t="shared" si="17"/>
        <v>159.12698412698413</v>
      </c>
      <c r="AY43" s="14">
        <f t="shared" si="10"/>
        <v>141.01123595505618</v>
      </c>
      <c r="AZ43" s="14">
        <f t="shared" si="20"/>
        <v>103.63636363636364</v>
      </c>
      <c r="BA43" s="14">
        <f t="shared" si="12"/>
        <v>62.593516209476306</v>
      </c>
      <c r="BB43" s="14">
        <f t="shared" si="13"/>
        <v>332.3943661971831</v>
      </c>
    </row>
    <row r="44" spans="1:54" x14ac:dyDescent="0.2">
      <c r="A44" s="9" t="s">
        <v>156</v>
      </c>
      <c r="B44" s="10" t="s">
        <v>154</v>
      </c>
      <c r="C44" s="11" t="s">
        <v>56</v>
      </c>
      <c r="D44" s="11" t="s">
        <v>57</v>
      </c>
      <c r="E44" s="18" t="s">
        <v>137</v>
      </c>
      <c r="F44" s="11" t="s">
        <v>71</v>
      </c>
      <c r="G44" s="11" t="s">
        <v>113</v>
      </c>
      <c r="H44" s="11" t="s">
        <v>93</v>
      </c>
      <c r="I44" s="15" t="s">
        <v>139</v>
      </c>
      <c r="J44" s="11" t="s">
        <v>90</v>
      </c>
      <c r="K44" s="12" t="s">
        <v>155</v>
      </c>
      <c r="L44" s="12">
        <v>1</v>
      </c>
      <c r="M44" s="12">
        <v>0.68100000000000005</v>
      </c>
      <c r="N44" s="12">
        <v>0.27100000000000002</v>
      </c>
      <c r="O44" s="12">
        <v>0.86</v>
      </c>
      <c r="P44" s="12">
        <v>0.75700000000000001</v>
      </c>
      <c r="Q44" s="12">
        <v>0.33800000000000002</v>
      </c>
      <c r="R44" s="12">
        <v>0.89800000000000002</v>
      </c>
      <c r="S44" s="12">
        <v>0.20699999999999999</v>
      </c>
      <c r="T44" s="12">
        <v>0.155</v>
      </c>
      <c r="U44" s="12">
        <v>0.23899999999999999</v>
      </c>
      <c r="V44" s="12">
        <v>1.1739999999999999</v>
      </c>
      <c r="W44" s="12">
        <v>0.307</v>
      </c>
      <c r="X44" s="12">
        <v>0.42</v>
      </c>
      <c r="Y44" s="12">
        <v>0.38100000000000001</v>
      </c>
      <c r="Z44" s="12">
        <v>0.23699999999999999</v>
      </c>
      <c r="AA44" s="12">
        <v>0.16500000000000001</v>
      </c>
      <c r="AB44" s="12">
        <v>0.34100000000000003</v>
      </c>
      <c r="AC44" s="12">
        <v>0.25800000000000001</v>
      </c>
      <c r="AD44" s="12">
        <v>0.314</v>
      </c>
      <c r="AE44" s="12">
        <v>0</v>
      </c>
      <c r="AF44" s="12">
        <v>0.56299999999999994</v>
      </c>
      <c r="AG44" s="12">
        <v>0.22600000000000001</v>
      </c>
      <c r="AH44" s="12">
        <v>0.27600000000000002</v>
      </c>
      <c r="AI44" s="12">
        <v>0.219</v>
      </c>
      <c r="AJ44" s="12">
        <v>0.214</v>
      </c>
      <c r="AK44" s="12">
        <v>0.36</v>
      </c>
      <c r="AL44" s="12">
        <v>0.752</v>
      </c>
      <c r="AM44" s="12">
        <v>0.23699999999999999</v>
      </c>
      <c r="AN44" s="12">
        <v>6.8000000000000005E-2</v>
      </c>
      <c r="AO44" s="13">
        <f t="shared" si="0"/>
        <v>1.206</v>
      </c>
      <c r="AP44" s="13">
        <f t="shared" si="1"/>
        <v>0.28449999999999998</v>
      </c>
      <c r="AQ44" s="14">
        <f t="shared" si="15"/>
        <v>89.960369881109642</v>
      </c>
      <c r="AR44" s="14">
        <f t="shared" si="3"/>
        <v>23.59038142620232</v>
      </c>
      <c r="AS44" s="14">
        <f t="shared" si="4"/>
        <v>84.298440979955458</v>
      </c>
      <c r="AT44" s="14">
        <f t="shared" si="5"/>
        <v>155.08586525759574</v>
      </c>
      <c r="AU44" s="14">
        <f t="shared" si="18"/>
        <v>29.854689564068693</v>
      </c>
      <c r="AV44" s="14">
        <f t="shared" si="19"/>
        <v>26.149914821124366</v>
      </c>
      <c r="AW44" s="14">
        <f t="shared" si="16"/>
        <v>164.38356164383561</v>
      </c>
      <c r="AX44" s="14">
        <f t="shared" si="17"/>
        <v>147.67441860465115</v>
      </c>
      <c r="AY44" s="14">
        <f t="shared" si="10"/>
        <v>143.63636363636363</v>
      </c>
      <c r="AZ44" s="14">
        <f t="shared" si="20"/>
        <v>97.716894977168948</v>
      </c>
      <c r="BA44" s="14">
        <f t="shared" si="12"/>
        <v>62.204724409448822</v>
      </c>
      <c r="BB44" s="14">
        <f t="shared" si="13"/>
        <v>348.52941176470586</v>
      </c>
    </row>
    <row r="45" spans="1:54" x14ac:dyDescent="0.2">
      <c r="A45" s="9" t="s">
        <v>176</v>
      </c>
      <c r="B45" s="10" t="s">
        <v>177</v>
      </c>
      <c r="C45" s="11" t="s">
        <v>56</v>
      </c>
      <c r="D45" s="11" t="s">
        <v>57</v>
      </c>
      <c r="E45" s="11" t="s">
        <v>178</v>
      </c>
      <c r="F45" s="11" t="s">
        <v>4297</v>
      </c>
      <c r="G45" s="11" t="s">
        <v>113</v>
      </c>
      <c r="H45" s="11" t="s">
        <v>93</v>
      </c>
      <c r="I45" s="11" t="s">
        <v>179</v>
      </c>
      <c r="J45" s="11" t="s">
        <v>62</v>
      </c>
      <c r="L45" s="12">
        <v>0</v>
      </c>
      <c r="M45" s="12">
        <v>0.63400000000000001</v>
      </c>
      <c r="N45" s="12">
        <v>0.249</v>
      </c>
      <c r="O45" s="12">
        <v>0.81499999999999995</v>
      </c>
      <c r="P45" s="12">
        <v>0.75700000000000001</v>
      </c>
      <c r="Q45" s="12">
        <v>0.32800000000000001</v>
      </c>
      <c r="R45" s="12">
        <v>0.82599999999999996</v>
      </c>
      <c r="S45" s="12">
        <v>0.23</v>
      </c>
      <c r="T45" s="12">
        <v>0.187</v>
      </c>
      <c r="U45" s="12">
        <v>0.17100000000000001</v>
      </c>
      <c r="V45" s="12">
        <v>1.3220000000000001</v>
      </c>
      <c r="W45" s="12">
        <v>0.34399999999999997</v>
      </c>
      <c r="X45" s="12">
        <v>0.34399999999999997</v>
      </c>
      <c r="Y45" s="12">
        <v>0.47799999999999998</v>
      </c>
      <c r="Z45" s="12">
        <v>0.216</v>
      </c>
      <c r="AA45" s="12">
        <v>0.17299999999999999</v>
      </c>
      <c r="AB45" s="12">
        <v>0.317</v>
      </c>
      <c r="AC45" s="12">
        <v>0.23499999999999999</v>
      </c>
      <c r="AD45" s="12">
        <v>0.33300000000000002</v>
      </c>
      <c r="AE45" s="12">
        <v>0</v>
      </c>
      <c r="AF45" s="12">
        <v>0.83199999999999996</v>
      </c>
      <c r="AG45" s="12">
        <v>0.37</v>
      </c>
      <c r="AH45" s="12">
        <v>0.376</v>
      </c>
      <c r="AI45" s="12">
        <v>0.214</v>
      </c>
      <c r="AJ45" s="12">
        <v>0.216</v>
      </c>
      <c r="AK45" s="12">
        <v>0.39200000000000002</v>
      </c>
      <c r="AL45" s="12">
        <v>0.79800000000000004</v>
      </c>
      <c r="AM45" s="12">
        <v>0.17100000000000001</v>
      </c>
      <c r="AN45" s="12">
        <v>5.8000000000000003E-2</v>
      </c>
      <c r="AO45" s="13">
        <f t="shared" si="0"/>
        <v>1.17</v>
      </c>
      <c r="AP45" s="13">
        <f t="shared" si="1"/>
        <v>0.32350000000000001</v>
      </c>
      <c r="AQ45" s="14">
        <f t="shared" si="15"/>
        <v>83.751651254953757</v>
      </c>
      <c r="AR45" s="14">
        <f t="shared" si="3"/>
        <v>27.649572649572651</v>
      </c>
      <c r="AS45" s="14">
        <f t="shared" si="4"/>
        <v>91.646489104116228</v>
      </c>
      <c r="AT45" s="14">
        <f t="shared" si="5"/>
        <v>174.63672391017172</v>
      </c>
      <c r="AU45" s="14">
        <f t="shared" si="18"/>
        <v>48.877146631439892</v>
      </c>
      <c r="AV45" s="14">
        <f t="shared" si="19"/>
        <v>26.021180030257185</v>
      </c>
      <c r="AW45" s="14">
        <f t="shared" si="16"/>
        <v>183.17757009345797</v>
      </c>
      <c r="AX45" s="14">
        <f t="shared" si="17"/>
        <v>203.40425531914894</v>
      </c>
      <c r="AY45" s="14">
        <f t="shared" si="10"/>
        <v>124.85549132947978</v>
      </c>
      <c r="AZ45" s="14">
        <f t="shared" si="20"/>
        <v>100.93457943925235</v>
      </c>
      <c r="BA45" s="14">
        <f t="shared" si="12"/>
        <v>45.188284518828453</v>
      </c>
      <c r="BB45" s="14">
        <f t="shared" si="13"/>
        <v>294.82758620689657</v>
      </c>
    </row>
    <row r="46" spans="1:54" x14ac:dyDescent="0.2">
      <c r="A46" s="9" t="s">
        <v>180</v>
      </c>
      <c r="B46" s="10" t="s">
        <v>177</v>
      </c>
      <c r="C46" s="11" t="s">
        <v>56</v>
      </c>
      <c r="D46" s="11" t="s">
        <v>57</v>
      </c>
      <c r="E46" s="11" t="s">
        <v>178</v>
      </c>
      <c r="F46" s="11" t="s">
        <v>4297</v>
      </c>
      <c r="G46" s="11" t="s">
        <v>113</v>
      </c>
      <c r="H46" s="11" t="s">
        <v>93</v>
      </c>
      <c r="I46" s="11" t="s">
        <v>179</v>
      </c>
      <c r="J46" s="11" t="s">
        <v>62</v>
      </c>
      <c r="L46" s="12">
        <v>0</v>
      </c>
      <c r="M46" s="12">
        <v>0.625</v>
      </c>
      <c r="N46" s="12">
        <v>0.23599999999999999</v>
      </c>
      <c r="O46" s="12">
        <v>0.83399999999999996</v>
      </c>
      <c r="P46" s="12">
        <v>0.75600000000000001</v>
      </c>
      <c r="Q46" s="12">
        <v>0.33300000000000002</v>
      </c>
      <c r="R46" s="12">
        <v>0.82899999999999996</v>
      </c>
      <c r="S46" s="12">
        <v>0.247</v>
      </c>
      <c r="T46" s="12">
        <v>0.20399999999999999</v>
      </c>
      <c r="U46" s="12">
        <v>0.155</v>
      </c>
      <c r="V46" s="12">
        <v>1.321</v>
      </c>
      <c r="W46" s="12">
        <v>0.34</v>
      </c>
      <c r="X46" s="12">
        <v>0.35099999999999998</v>
      </c>
      <c r="Y46" s="12">
        <v>0.48299999999999998</v>
      </c>
      <c r="Z46" s="12">
        <v>0.219</v>
      </c>
      <c r="AA46" s="12">
        <v>0.193</v>
      </c>
      <c r="AB46" s="12">
        <v>0.32500000000000001</v>
      </c>
      <c r="AC46" s="12">
        <v>0.22900000000000001</v>
      </c>
      <c r="AD46" s="12">
        <v>0.34899999999999998</v>
      </c>
      <c r="AE46" s="12">
        <v>0</v>
      </c>
      <c r="AF46" s="12">
        <v>0.83299999999999996</v>
      </c>
      <c r="AG46" s="12">
        <v>0.36099999999999999</v>
      </c>
      <c r="AH46" s="12">
        <v>0.36599999999999999</v>
      </c>
      <c r="AI46" s="12">
        <v>0.224</v>
      </c>
      <c r="AJ46" s="12">
        <v>0.216</v>
      </c>
      <c r="AK46" s="12">
        <v>0.40799999999999997</v>
      </c>
      <c r="AL46" s="12">
        <v>0.77400000000000002</v>
      </c>
      <c r="AM46" s="12">
        <v>0.193</v>
      </c>
      <c r="AN46" s="12">
        <v>7.5999999999999998E-2</v>
      </c>
      <c r="AO46" s="13">
        <f t="shared" si="0"/>
        <v>1.1705000000000001</v>
      </c>
      <c r="AP46" s="13">
        <f t="shared" si="1"/>
        <v>0.34899999999999998</v>
      </c>
      <c r="AQ46" s="14">
        <f t="shared" si="15"/>
        <v>82.671957671957671</v>
      </c>
      <c r="AR46" s="14">
        <f t="shared" si="3"/>
        <v>29.816317812900468</v>
      </c>
      <c r="AS46" s="14">
        <f t="shared" si="4"/>
        <v>91.194209891435477</v>
      </c>
      <c r="AT46" s="14">
        <f t="shared" si="5"/>
        <v>174.73544973544972</v>
      </c>
      <c r="AU46" s="14">
        <f t="shared" si="18"/>
        <v>47.751322751322753</v>
      </c>
      <c r="AV46" s="14">
        <f t="shared" si="19"/>
        <v>25.738077214231648</v>
      </c>
      <c r="AW46" s="14">
        <f t="shared" si="16"/>
        <v>182.14285714285711</v>
      </c>
      <c r="AX46" s="14">
        <f t="shared" si="17"/>
        <v>210.91703056768557</v>
      </c>
      <c r="AY46" s="14">
        <f t="shared" si="10"/>
        <v>113.47150259067358</v>
      </c>
      <c r="AZ46" s="14">
        <f t="shared" si="20"/>
        <v>96.428571428571431</v>
      </c>
      <c r="BA46" s="14">
        <f t="shared" si="12"/>
        <v>45.341614906832298</v>
      </c>
      <c r="BB46" s="14">
        <f t="shared" si="13"/>
        <v>253.94736842105266</v>
      </c>
    </row>
    <row r="47" spans="1:54" x14ac:dyDescent="0.2">
      <c r="A47" s="9" t="s">
        <v>4218</v>
      </c>
      <c r="B47" s="10" t="s">
        <v>181</v>
      </c>
      <c r="C47" s="11" t="s">
        <v>56</v>
      </c>
      <c r="D47" s="11" t="s">
        <v>57</v>
      </c>
      <c r="E47" s="11" t="s">
        <v>178</v>
      </c>
      <c r="F47" s="11" t="s">
        <v>71</v>
      </c>
      <c r="G47" s="11" t="s">
        <v>113</v>
      </c>
      <c r="H47" s="11" t="s">
        <v>88</v>
      </c>
      <c r="I47" s="11" t="s">
        <v>83</v>
      </c>
      <c r="J47" s="11" t="s">
        <v>62</v>
      </c>
      <c r="K47" s="19" t="s">
        <v>182</v>
      </c>
      <c r="L47" s="12">
        <v>0</v>
      </c>
      <c r="M47" s="12">
        <v>0.52500000000000002</v>
      </c>
      <c r="N47" s="12">
        <v>0.18099999999999999</v>
      </c>
      <c r="O47" s="12">
        <v>0.628</v>
      </c>
      <c r="P47" s="12">
        <v>0.57499999999999996</v>
      </c>
      <c r="Q47" s="12">
        <v>0.27400000000000002</v>
      </c>
      <c r="R47" s="12">
        <v>0.68799999999999994</v>
      </c>
      <c r="S47" s="12">
        <v>0.14199999999999999</v>
      </c>
      <c r="T47" s="12">
        <v>0.113</v>
      </c>
      <c r="U47" s="12">
        <v>0.16500000000000001</v>
      </c>
      <c r="V47" s="12">
        <v>0.81299999999999994</v>
      </c>
      <c r="W47" s="12">
        <v>0.216</v>
      </c>
      <c r="X47" s="12">
        <v>0.25600000000000001</v>
      </c>
      <c r="Y47" s="12">
        <v>0.34</v>
      </c>
      <c r="Z47" s="12">
        <v>0.16800000000000001</v>
      </c>
      <c r="AA47" s="12">
        <v>0.11899999999999999</v>
      </c>
      <c r="AB47" s="12">
        <v>0.19600000000000001</v>
      </c>
      <c r="AC47" s="12">
        <v>0.16600000000000001</v>
      </c>
      <c r="AD47" s="12">
        <v>0.191</v>
      </c>
      <c r="AE47" s="12">
        <v>0</v>
      </c>
      <c r="AF47" s="12">
        <v>0.40300000000000002</v>
      </c>
      <c r="AG47" s="12">
        <v>0.159</v>
      </c>
      <c r="AH47" s="12">
        <v>0.247</v>
      </c>
      <c r="AI47" s="12">
        <v>0.14499999999999999</v>
      </c>
      <c r="AJ47" s="12">
        <v>0.13600000000000001</v>
      </c>
      <c r="AK47" s="12">
        <v>0.249</v>
      </c>
      <c r="AL47" s="12">
        <v>0.58899999999999997</v>
      </c>
      <c r="AM47" s="12">
        <v>0.18</v>
      </c>
      <c r="AN47" s="12">
        <v>0.05</v>
      </c>
      <c r="AO47" s="13">
        <f t="shared" si="0"/>
        <v>0.91899999999999993</v>
      </c>
      <c r="AP47" s="13">
        <f t="shared" si="1"/>
        <v>0.19849999999999998</v>
      </c>
      <c r="AQ47" s="14">
        <f t="shared" si="15"/>
        <v>91.304347826086968</v>
      </c>
      <c r="AR47" s="14">
        <f t="shared" si="3"/>
        <v>21.599564744287271</v>
      </c>
      <c r="AS47" s="14">
        <f t="shared" si="4"/>
        <v>83.575581395348848</v>
      </c>
      <c r="AT47" s="14">
        <f t="shared" si="5"/>
        <v>141.39130434782609</v>
      </c>
      <c r="AU47" s="14">
        <f t="shared" si="18"/>
        <v>27.65217391304348</v>
      </c>
      <c r="AV47" s="14">
        <f t="shared" si="19"/>
        <v>26.568265682656829</v>
      </c>
      <c r="AW47" s="14">
        <f t="shared" si="16"/>
        <v>171.72413793103451</v>
      </c>
      <c r="AX47" s="14">
        <f t="shared" si="17"/>
        <v>204.81927710843374</v>
      </c>
      <c r="AY47" s="14">
        <f t="shared" si="10"/>
        <v>141.1764705882353</v>
      </c>
      <c r="AZ47" s="14">
        <f t="shared" si="20"/>
        <v>93.793103448275872</v>
      </c>
      <c r="BA47" s="14">
        <f t="shared" si="12"/>
        <v>49.411764705882355</v>
      </c>
      <c r="BB47" s="14">
        <f t="shared" si="13"/>
        <v>359.99999999999994</v>
      </c>
    </row>
    <row r="48" spans="1:54" x14ac:dyDescent="0.2">
      <c r="A48" s="9" t="s">
        <v>4219</v>
      </c>
      <c r="B48" s="10" t="s">
        <v>181</v>
      </c>
      <c r="C48" s="11" t="s">
        <v>56</v>
      </c>
      <c r="D48" s="11" t="s">
        <v>57</v>
      </c>
      <c r="E48" s="11" t="s">
        <v>178</v>
      </c>
      <c r="F48" s="11" t="s">
        <v>71</v>
      </c>
      <c r="G48" s="11" t="s">
        <v>113</v>
      </c>
      <c r="H48" s="11" t="s">
        <v>88</v>
      </c>
      <c r="I48" s="11" t="s">
        <v>83</v>
      </c>
      <c r="J48" s="11" t="s">
        <v>62</v>
      </c>
      <c r="K48" s="19" t="s">
        <v>182</v>
      </c>
      <c r="L48" s="12">
        <v>0</v>
      </c>
      <c r="M48" s="12">
        <v>0.56799999999999995</v>
      </c>
      <c r="N48" s="12">
        <v>0.20200000000000001</v>
      </c>
      <c r="O48" s="12">
        <v>0.67700000000000005</v>
      </c>
      <c r="P48" s="12">
        <v>0.629</v>
      </c>
      <c r="Q48" s="12">
        <v>0.29599999999999999</v>
      </c>
      <c r="R48" s="12">
        <v>0.73899999999999999</v>
      </c>
      <c r="S48" s="12">
        <v>0.151</v>
      </c>
      <c r="T48" s="12">
        <v>0.112</v>
      </c>
      <c r="U48" s="12">
        <v>0.183</v>
      </c>
      <c r="V48" s="12">
        <v>0.88400000000000001</v>
      </c>
      <c r="W48" s="12">
        <v>0.27300000000000002</v>
      </c>
      <c r="X48" s="12">
        <v>0.28699999999999998</v>
      </c>
      <c r="Y48" s="12">
        <v>0.36399999999999999</v>
      </c>
      <c r="Z48" s="12">
        <v>0.14699999999999999</v>
      </c>
      <c r="AA48" s="12">
        <v>0.13200000000000001</v>
      </c>
      <c r="AB48" s="12">
        <v>0.20200000000000001</v>
      </c>
      <c r="AC48" s="12">
        <v>0.156</v>
      </c>
      <c r="AD48" s="12">
        <v>0.216</v>
      </c>
      <c r="AE48" s="12">
        <v>0</v>
      </c>
      <c r="AF48" s="12">
        <v>0.42899999999999999</v>
      </c>
      <c r="AG48" s="12">
        <v>0.161</v>
      </c>
      <c r="AH48" s="12">
        <v>0.247</v>
      </c>
      <c r="AI48" s="12">
        <v>0.159</v>
      </c>
      <c r="AJ48" s="12">
        <v>0.16200000000000001</v>
      </c>
      <c r="AK48" s="12">
        <v>0.27500000000000002</v>
      </c>
      <c r="AL48" s="12">
        <v>0.63500000000000001</v>
      </c>
      <c r="AM48" s="12">
        <v>0.19600000000000001</v>
      </c>
      <c r="AN48" s="12">
        <v>0.05</v>
      </c>
      <c r="AO48" s="13">
        <f t="shared" si="0"/>
        <v>0.99849999999999994</v>
      </c>
      <c r="AP48" s="13">
        <f t="shared" si="1"/>
        <v>0.20699999999999999</v>
      </c>
      <c r="AQ48" s="14">
        <f t="shared" si="15"/>
        <v>90.302066772654996</v>
      </c>
      <c r="AR48" s="14">
        <f t="shared" si="3"/>
        <v>20.731096644967451</v>
      </c>
      <c r="AS48" s="14">
        <f t="shared" si="4"/>
        <v>85.115020297699601</v>
      </c>
      <c r="AT48" s="14">
        <f t="shared" si="5"/>
        <v>140.54054054054055</v>
      </c>
      <c r="AU48" s="14">
        <f t="shared" si="18"/>
        <v>25.596184419713829</v>
      </c>
      <c r="AV48" s="14">
        <f t="shared" si="19"/>
        <v>30.882352941176471</v>
      </c>
      <c r="AW48" s="14">
        <f t="shared" si="16"/>
        <v>172.95597484276729</v>
      </c>
      <c r="AX48" s="14">
        <f t="shared" si="17"/>
        <v>233.33333333333334</v>
      </c>
      <c r="AY48" s="14">
        <f t="shared" si="10"/>
        <v>111.36363636363636</v>
      </c>
      <c r="AZ48" s="14">
        <f t="shared" si="20"/>
        <v>101.88679245283019</v>
      </c>
      <c r="BA48" s="14">
        <f t="shared" si="12"/>
        <v>40.384615384615387</v>
      </c>
      <c r="BB48" s="14">
        <f t="shared" si="13"/>
        <v>392</v>
      </c>
    </row>
    <row r="49" spans="1:54" x14ac:dyDescent="0.2">
      <c r="A49" s="9" t="s">
        <v>3830</v>
      </c>
      <c r="B49" s="10" t="s">
        <v>181</v>
      </c>
      <c r="C49" s="11" t="s">
        <v>56</v>
      </c>
      <c r="D49" s="11" t="s">
        <v>57</v>
      </c>
      <c r="E49" s="11" t="s">
        <v>178</v>
      </c>
      <c r="F49" s="11" t="s">
        <v>71</v>
      </c>
      <c r="G49" s="11" t="s">
        <v>113</v>
      </c>
      <c r="H49" s="11" t="s">
        <v>88</v>
      </c>
      <c r="I49" s="11" t="s">
        <v>83</v>
      </c>
      <c r="J49" s="11" t="s">
        <v>62</v>
      </c>
      <c r="K49" s="19" t="s">
        <v>182</v>
      </c>
      <c r="L49" s="12">
        <v>0</v>
      </c>
      <c r="M49" s="12">
        <v>0.51300000000000001</v>
      </c>
      <c r="N49" s="12">
        <v>0.17399999999999999</v>
      </c>
      <c r="O49" s="12">
        <v>0.62</v>
      </c>
      <c r="P49" s="12">
        <v>0.57299999999999995</v>
      </c>
      <c r="Q49" s="12">
        <v>0.25600000000000001</v>
      </c>
      <c r="R49" s="12">
        <v>0.68200000000000005</v>
      </c>
      <c r="S49" s="12">
        <v>0.155</v>
      </c>
      <c r="T49" s="12">
        <v>0.10299999999999999</v>
      </c>
      <c r="U49" s="12">
        <v>0.158</v>
      </c>
      <c r="V49" s="12">
        <v>0.79200000000000004</v>
      </c>
      <c r="W49" s="12">
        <v>0.22500000000000001</v>
      </c>
      <c r="X49" s="12">
        <v>0.248</v>
      </c>
      <c r="Y49" s="12">
        <v>0.32300000000000001</v>
      </c>
      <c r="Z49" s="12">
        <v>0.17799999999999999</v>
      </c>
      <c r="AA49" s="12">
        <v>0.121</v>
      </c>
      <c r="AB49" s="12">
        <v>0.19800000000000001</v>
      </c>
      <c r="AC49" s="12">
        <v>0.17199999999999999</v>
      </c>
      <c r="AD49" s="12">
        <v>0.19</v>
      </c>
      <c r="AE49" s="12">
        <v>0</v>
      </c>
      <c r="AF49" s="12">
        <v>0.378</v>
      </c>
      <c r="AG49" s="12">
        <v>0.13300000000000001</v>
      </c>
      <c r="AH49" s="12">
        <v>0.20499999999999999</v>
      </c>
      <c r="AI49" s="12">
        <v>0.14000000000000001</v>
      </c>
      <c r="AJ49" s="12">
        <v>0.14399999999999999</v>
      </c>
      <c r="AK49" s="12">
        <v>0.23400000000000001</v>
      </c>
      <c r="AL49" s="12">
        <v>0.57099999999999995</v>
      </c>
      <c r="AM49" s="12">
        <v>0.17199999999999999</v>
      </c>
      <c r="AN49" s="12">
        <v>4.9000000000000002E-2</v>
      </c>
      <c r="AO49" s="13">
        <f t="shared" si="0"/>
        <v>0.91399999999999992</v>
      </c>
      <c r="AP49" s="13">
        <f t="shared" si="1"/>
        <v>0.20649999999999999</v>
      </c>
      <c r="AQ49" s="14">
        <f t="shared" si="15"/>
        <v>89.528795811518336</v>
      </c>
      <c r="AR49" s="14">
        <f t="shared" si="3"/>
        <v>22.592997811816193</v>
      </c>
      <c r="AS49" s="14">
        <f t="shared" si="4"/>
        <v>84.017595307917887</v>
      </c>
      <c r="AT49" s="14">
        <f t="shared" si="5"/>
        <v>138.21989528795814</v>
      </c>
      <c r="AU49" s="14">
        <f t="shared" si="18"/>
        <v>23.211169284467719</v>
      </c>
      <c r="AV49" s="14">
        <f t="shared" si="19"/>
        <v>28.409090909090907</v>
      </c>
      <c r="AW49" s="14">
        <f t="shared" si="16"/>
        <v>167.14285714285714</v>
      </c>
      <c r="AX49" s="14">
        <f t="shared" si="17"/>
        <v>187.79069767441862</v>
      </c>
      <c r="AY49" s="14">
        <f t="shared" si="10"/>
        <v>147.10743801652893</v>
      </c>
      <c r="AZ49" s="14">
        <f t="shared" si="20"/>
        <v>102.85714285714285</v>
      </c>
      <c r="BA49" s="14">
        <f t="shared" si="12"/>
        <v>55.108359133126925</v>
      </c>
      <c r="BB49" s="14">
        <f t="shared" si="13"/>
        <v>351.02040816326524</v>
      </c>
    </row>
    <row r="50" spans="1:54" x14ac:dyDescent="0.2">
      <c r="A50" s="9" t="s">
        <v>183</v>
      </c>
      <c r="B50" s="1" t="s">
        <v>184</v>
      </c>
      <c r="C50" s="11" t="s">
        <v>56</v>
      </c>
      <c r="D50" s="11" t="s">
        <v>57</v>
      </c>
      <c r="E50" s="11" t="s">
        <v>178</v>
      </c>
      <c r="F50" s="11" t="s">
        <v>71</v>
      </c>
      <c r="G50" s="11" t="s">
        <v>113</v>
      </c>
      <c r="H50" s="11" t="s">
        <v>185</v>
      </c>
      <c r="I50" s="20" t="s">
        <v>83</v>
      </c>
      <c r="J50" s="11" t="s">
        <v>62</v>
      </c>
      <c r="K50" s="24">
        <v>970</v>
      </c>
      <c r="L50" s="12">
        <v>0</v>
      </c>
      <c r="M50" s="12">
        <v>0.56899999999999995</v>
      </c>
      <c r="N50" s="12">
        <v>0.19900000000000001</v>
      </c>
      <c r="O50" s="12">
        <v>0.66700000000000004</v>
      </c>
      <c r="P50" s="12">
        <v>0.621</v>
      </c>
      <c r="Q50" s="12">
        <v>0.28999999999999998</v>
      </c>
      <c r="R50" s="12">
        <v>0.72399999999999998</v>
      </c>
      <c r="S50" s="12">
        <v>0.154</v>
      </c>
      <c r="T50" s="12">
        <v>0.127</v>
      </c>
      <c r="U50" s="12">
        <v>0.16</v>
      </c>
      <c r="V50" s="12">
        <v>0.88400000000000001</v>
      </c>
      <c r="W50" s="12">
        <v>0.28499999999999998</v>
      </c>
      <c r="X50" s="12">
        <v>0.32</v>
      </c>
      <c r="Y50" s="12">
        <v>0.33600000000000002</v>
      </c>
      <c r="Z50" s="12">
        <v>0.191</v>
      </c>
      <c r="AA50" s="12">
        <v>0.14899999999999999</v>
      </c>
      <c r="AB50" s="12">
        <v>0.246</v>
      </c>
      <c r="AC50" s="12">
        <v>0.187</v>
      </c>
      <c r="AD50" s="12">
        <v>0.21199999999999999</v>
      </c>
      <c r="AE50" s="12">
        <v>0</v>
      </c>
      <c r="AF50" s="12">
        <v>0.435</v>
      </c>
      <c r="AG50" s="12">
        <v>0.18099999999999999</v>
      </c>
      <c r="AH50" s="12">
        <v>0.26400000000000001</v>
      </c>
      <c r="AI50" s="12">
        <v>0.159</v>
      </c>
      <c r="AJ50" s="12">
        <v>0.189</v>
      </c>
      <c r="AK50" s="12">
        <v>0.28499999999999998</v>
      </c>
      <c r="AL50" s="12">
        <v>0.63500000000000001</v>
      </c>
      <c r="AM50" s="12">
        <v>0.17399999999999999</v>
      </c>
      <c r="AN50" s="12">
        <v>0.05</v>
      </c>
      <c r="AO50" s="13">
        <f t="shared" si="0"/>
        <v>0.98299999999999998</v>
      </c>
      <c r="AP50" s="13">
        <f t="shared" si="1"/>
        <v>0.2175</v>
      </c>
      <c r="AQ50" s="14">
        <f t="shared" si="15"/>
        <v>91.626409017713357</v>
      </c>
      <c r="AR50" s="14">
        <f t="shared" si="3"/>
        <v>22.126144455747713</v>
      </c>
      <c r="AS50" s="14">
        <f t="shared" si="4"/>
        <v>85.773480662983431</v>
      </c>
      <c r="AT50" s="14">
        <f t="shared" si="5"/>
        <v>142.35104669887281</v>
      </c>
      <c r="AU50" s="14">
        <f t="shared" si="18"/>
        <v>29.146537842190018</v>
      </c>
      <c r="AV50" s="14">
        <f t="shared" si="19"/>
        <v>32.239819004524882</v>
      </c>
      <c r="AW50" s="14">
        <f t="shared" si="16"/>
        <v>179.24528301886789</v>
      </c>
      <c r="AX50" s="14">
        <f t="shared" si="17"/>
        <v>179.67914438502675</v>
      </c>
      <c r="AY50" s="14">
        <f t="shared" si="10"/>
        <v>128.18791946308724</v>
      </c>
      <c r="AZ50" s="14">
        <f t="shared" si="20"/>
        <v>118.86792452830188</v>
      </c>
      <c r="BA50" s="14">
        <f t="shared" si="12"/>
        <v>56.845238095238095</v>
      </c>
      <c r="BB50" s="14">
        <f t="shared" si="13"/>
        <v>347.99999999999994</v>
      </c>
    </row>
    <row r="51" spans="1:54" x14ac:dyDescent="0.2">
      <c r="A51" s="9" t="s">
        <v>186</v>
      </c>
      <c r="B51" s="1" t="s">
        <v>184</v>
      </c>
      <c r="C51" s="11" t="s">
        <v>56</v>
      </c>
      <c r="D51" s="11" t="s">
        <v>57</v>
      </c>
      <c r="E51" s="11" t="s">
        <v>178</v>
      </c>
      <c r="F51" s="11" t="s">
        <v>71</v>
      </c>
      <c r="G51" s="11" t="s">
        <v>113</v>
      </c>
      <c r="H51" s="11" t="s">
        <v>185</v>
      </c>
      <c r="I51" s="20" t="s">
        <v>83</v>
      </c>
      <c r="J51" s="11" t="s">
        <v>62</v>
      </c>
      <c r="K51" s="24">
        <v>970</v>
      </c>
      <c r="L51" s="12">
        <v>0</v>
      </c>
      <c r="M51" s="12">
        <v>0.501</v>
      </c>
      <c r="N51" s="12">
        <v>0.17100000000000001</v>
      </c>
      <c r="O51" s="12">
        <v>0.57499999999999996</v>
      </c>
      <c r="P51" s="12">
        <v>0.51600000000000001</v>
      </c>
      <c r="Q51" s="12">
        <v>0.255</v>
      </c>
      <c r="R51" s="12">
        <v>0.64700000000000002</v>
      </c>
      <c r="S51" s="12">
        <v>0.13400000000000001</v>
      </c>
      <c r="T51" s="12">
        <v>9.6000000000000002E-2</v>
      </c>
      <c r="U51" s="12">
        <v>0.16300000000000001</v>
      </c>
      <c r="V51" s="12">
        <v>0.748</v>
      </c>
      <c r="W51" s="12">
        <v>0.24099999999999999</v>
      </c>
      <c r="X51" s="12">
        <v>0.24399999999999999</v>
      </c>
      <c r="Y51" s="12">
        <v>0.3</v>
      </c>
      <c r="Z51" s="12">
        <v>0.16200000000000001</v>
      </c>
      <c r="AA51" s="12">
        <v>0.12</v>
      </c>
      <c r="AB51" s="12">
        <v>0.19600000000000001</v>
      </c>
      <c r="AC51" s="12">
        <v>0.17199999999999999</v>
      </c>
      <c r="AD51" s="12">
        <v>0.183</v>
      </c>
      <c r="AE51" s="12">
        <v>0</v>
      </c>
      <c r="AF51" s="12">
        <v>0.372</v>
      </c>
      <c r="AG51" s="12">
        <v>0.14000000000000001</v>
      </c>
      <c r="AH51" s="12">
        <v>0.23</v>
      </c>
      <c r="AI51" s="12">
        <v>0.13100000000000001</v>
      </c>
      <c r="AJ51" s="12">
        <v>0.16</v>
      </c>
      <c r="AK51" s="12">
        <v>0.23400000000000001</v>
      </c>
      <c r="AL51" s="12">
        <v>0.53500000000000003</v>
      </c>
      <c r="AM51" s="12">
        <v>0.151</v>
      </c>
      <c r="AN51" s="12">
        <v>4.2000000000000003E-2</v>
      </c>
      <c r="AO51" s="13">
        <f t="shared" si="0"/>
        <v>0.83950000000000002</v>
      </c>
      <c r="AP51" s="13">
        <f t="shared" si="1"/>
        <v>0.182</v>
      </c>
      <c r="AQ51" s="14">
        <f t="shared" si="15"/>
        <v>97.093023255813947</v>
      </c>
      <c r="AR51" s="14">
        <f t="shared" si="3"/>
        <v>21.679571173317449</v>
      </c>
      <c r="AS51" s="14">
        <f t="shared" si="4"/>
        <v>79.752704791344669</v>
      </c>
      <c r="AT51" s="14">
        <f t="shared" si="5"/>
        <v>144.9612403100775</v>
      </c>
      <c r="AU51" s="14">
        <f t="shared" si="18"/>
        <v>27.13178294573644</v>
      </c>
      <c r="AV51" s="14">
        <f t="shared" si="19"/>
        <v>32.219251336898395</v>
      </c>
      <c r="AW51" s="14">
        <f t="shared" si="16"/>
        <v>178.62595419847329</v>
      </c>
      <c r="AX51" s="14">
        <f t="shared" si="17"/>
        <v>174.41860465116278</v>
      </c>
      <c r="AY51" s="14">
        <f t="shared" si="10"/>
        <v>135</v>
      </c>
      <c r="AZ51" s="14">
        <f t="shared" si="20"/>
        <v>122.13740458015268</v>
      </c>
      <c r="BA51" s="14">
        <f t="shared" si="12"/>
        <v>54</v>
      </c>
      <c r="BB51" s="14">
        <f t="shared" si="13"/>
        <v>359.52380952380952</v>
      </c>
    </row>
    <row r="52" spans="1:54" x14ac:dyDescent="0.2">
      <c r="A52" s="9" t="s">
        <v>187</v>
      </c>
      <c r="B52" s="1" t="s">
        <v>184</v>
      </c>
      <c r="C52" s="11" t="s">
        <v>56</v>
      </c>
      <c r="D52" s="11" t="s">
        <v>57</v>
      </c>
      <c r="E52" s="11" t="s">
        <v>178</v>
      </c>
      <c r="F52" s="11" t="s">
        <v>71</v>
      </c>
      <c r="G52" s="11" t="s">
        <v>113</v>
      </c>
      <c r="H52" s="11" t="s">
        <v>185</v>
      </c>
      <c r="I52" s="20" t="s">
        <v>83</v>
      </c>
      <c r="J52" s="11" t="s">
        <v>62</v>
      </c>
      <c r="K52" s="24">
        <v>970</v>
      </c>
      <c r="L52" s="12">
        <v>0</v>
      </c>
      <c r="M52" s="12">
        <v>0.56000000000000005</v>
      </c>
      <c r="N52" s="12">
        <v>0.188</v>
      </c>
      <c r="O52" s="12">
        <v>0.65</v>
      </c>
      <c r="P52" s="12">
        <v>0.61</v>
      </c>
      <c r="Q52" s="12">
        <v>0.28100000000000003</v>
      </c>
      <c r="R52" s="12">
        <v>0.72599999999999998</v>
      </c>
      <c r="S52" s="12">
        <v>0.157</v>
      </c>
      <c r="T52" s="12">
        <v>0.115</v>
      </c>
      <c r="U52" s="12">
        <v>0.17599999999999999</v>
      </c>
      <c r="V52" s="12">
        <v>0.86499999999999999</v>
      </c>
      <c r="W52" s="12">
        <v>0.28299999999999997</v>
      </c>
      <c r="X52" s="12">
        <v>0.27400000000000002</v>
      </c>
      <c r="Y52" s="12">
        <v>0.35699999999999998</v>
      </c>
      <c r="Z52" s="12">
        <v>0.17899999999999999</v>
      </c>
      <c r="AA52" s="12">
        <v>0.14399999999999999</v>
      </c>
      <c r="AB52" s="12">
        <v>0.223</v>
      </c>
      <c r="AC52" s="12">
        <v>0.17299999999999999</v>
      </c>
      <c r="AD52" s="12">
        <v>0.20599999999999999</v>
      </c>
      <c r="AE52" s="12">
        <v>0</v>
      </c>
      <c r="AF52" s="12">
        <v>0.41699999999999998</v>
      </c>
      <c r="AG52" s="12">
        <v>0.16300000000000001</v>
      </c>
      <c r="AH52" s="12">
        <v>0.25900000000000001</v>
      </c>
      <c r="AI52" s="12">
        <v>0.156</v>
      </c>
      <c r="AJ52" s="12">
        <v>0.17899999999999999</v>
      </c>
      <c r="AK52" s="12">
        <v>0.26500000000000001</v>
      </c>
      <c r="AL52" s="12">
        <v>0.623</v>
      </c>
      <c r="AM52" s="12">
        <v>0.16600000000000001</v>
      </c>
      <c r="AN52" s="12">
        <v>4.4999999999999998E-2</v>
      </c>
      <c r="AO52" s="13">
        <f t="shared" si="0"/>
        <v>0.97299999999999998</v>
      </c>
      <c r="AP52" s="13">
        <f t="shared" si="1"/>
        <v>0.2145</v>
      </c>
      <c r="AQ52" s="14">
        <f t="shared" si="15"/>
        <v>91.8032786885246</v>
      </c>
      <c r="AR52" s="14">
        <f t="shared" si="3"/>
        <v>22.045220966084276</v>
      </c>
      <c r="AS52" s="14">
        <f t="shared" si="4"/>
        <v>84.022038567493112</v>
      </c>
      <c r="AT52" s="14">
        <f t="shared" si="5"/>
        <v>141.80327868852459</v>
      </c>
      <c r="AU52" s="14">
        <f t="shared" si="18"/>
        <v>26.721311475409838</v>
      </c>
      <c r="AV52" s="14">
        <f t="shared" si="19"/>
        <v>32.716763005780344</v>
      </c>
      <c r="AW52" s="14">
        <f t="shared" si="16"/>
        <v>169.87179487179489</v>
      </c>
      <c r="AX52" s="14">
        <f t="shared" si="17"/>
        <v>206.35838150289015</v>
      </c>
      <c r="AY52" s="14">
        <f t="shared" si="10"/>
        <v>124.30555555555556</v>
      </c>
      <c r="AZ52" s="14">
        <f t="shared" si="20"/>
        <v>114.74358974358974</v>
      </c>
      <c r="BA52" s="14">
        <f t="shared" si="12"/>
        <v>50.140056022408963</v>
      </c>
      <c r="BB52" s="14">
        <f t="shared" si="13"/>
        <v>368.88888888888891</v>
      </c>
    </row>
    <row r="53" spans="1:54" x14ac:dyDescent="0.2">
      <c r="A53" s="10" t="s">
        <v>188</v>
      </c>
      <c r="B53" s="25" t="s">
        <v>184</v>
      </c>
      <c r="C53" s="11" t="s">
        <v>56</v>
      </c>
      <c r="D53" s="11" t="s">
        <v>57</v>
      </c>
      <c r="E53" s="11" t="s">
        <v>178</v>
      </c>
      <c r="F53" s="11" t="s">
        <v>71</v>
      </c>
      <c r="G53" s="11" t="s">
        <v>113</v>
      </c>
      <c r="H53" s="11" t="s">
        <v>185</v>
      </c>
      <c r="I53" s="26" t="s">
        <v>83</v>
      </c>
      <c r="J53" s="11" t="s">
        <v>62</v>
      </c>
      <c r="K53" s="27">
        <v>970</v>
      </c>
      <c r="L53" s="12">
        <v>0</v>
      </c>
      <c r="M53" s="12">
        <v>0.57099999999999995</v>
      </c>
      <c r="N53" s="12">
        <v>0.20499999999999999</v>
      </c>
      <c r="O53" s="12">
        <v>0.69799999999999995</v>
      </c>
      <c r="P53" s="12">
        <v>0.63800000000000001</v>
      </c>
      <c r="Q53" s="12">
        <v>0.312</v>
      </c>
      <c r="R53" s="12">
        <v>0.76700000000000002</v>
      </c>
      <c r="S53" s="12">
        <v>0.16400000000000001</v>
      </c>
      <c r="T53" s="12">
        <v>0.122</v>
      </c>
      <c r="U53" s="12">
        <v>0.16400000000000001</v>
      </c>
      <c r="V53" s="12">
        <v>0.91900000000000004</v>
      </c>
      <c r="W53" s="12">
        <v>0.317</v>
      </c>
      <c r="X53" s="12">
        <v>0.28899999999999998</v>
      </c>
      <c r="Y53" s="12">
        <v>0.38700000000000001</v>
      </c>
      <c r="Z53" s="12">
        <v>0.19900000000000001</v>
      </c>
      <c r="AA53" s="12">
        <v>0.153</v>
      </c>
      <c r="AB53" s="12">
        <v>0.255</v>
      </c>
      <c r="AC53" s="12">
        <v>0.215</v>
      </c>
      <c r="AD53" s="12">
        <v>0.24</v>
      </c>
      <c r="AE53" s="12">
        <v>0</v>
      </c>
      <c r="AF53" s="12">
        <v>0.45600000000000002</v>
      </c>
      <c r="AG53" s="12">
        <v>0.19400000000000001</v>
      </c>
      <c r="AH53" s="12">
        <v>0.27400000000000002</v>
      </c>
      <c r="AI53" s="12">
        <v>0.16</v>
      </c>
      <c r="AJ53" s="12">
        <v>0.20200000000000001</v>
      </c>
      <c r="AK53" s="12">
        <v>0.28799999999999998</v>
      </c>
      <c r="AL53" s="12">
        <v>0.66700000000000004</v>
      </c>
      <c r="AM53" s="12">
        <v>0.184</v>
      </c>
      <c r="AN53" s="12">
        <v>0.05</v>
      </c>
      <c r="AO53" s="13">
        <f t="shared" si="0"/>
        <v>1.0215000000000001</v>
      </c>
      <c r="AP53" s="13">
        <f t="shared" si="1"/>
        <v>0.22500000000000001</v>
      </c>
      <c r="AQ53" s="14">
        <f t="shared" si="15"/>
        <v>89.498432601880879</v>
      </c>
      <c r="AR53" s="14">
        <f t="shared" si="3"/>
        <v>22.026431718061673</v>
      </c>
      <c r="AS53" s="14">
        <f t="shared" si="4"/>
        <v>83.181225554106902</v>
      </c>
      <c r="AT53" s="14">
        <f t="shared" si="5"/>
        <v>144.04388714733543</v>
      </c>
      <c r="AU53" s="14">
        <f t="shared" si="18"/>
        <v>30.407523510971785</v>
      </c>
      <c r="AV53" s="14">
        <f t="shared" si="19"/>
        <v>34.494015233949945</v>
      </c>
      <c r="AW53" s="14">
        <f t="shared" si="16"/>
        <v>179.99999999999997</v>
      </c>
      <c r="AX53" s="14">
        <f t="shared" si="17"/>
        <v>180</v>
      </c>
      <c r="AY53" s="14">
        <f t="shared" si="10"/>
        <v>130.06535947712419</v>
      </c>
      <c r="AZ53" s="14">
        <f t="shared" si="20"/>
        <v>126.25</v>
      </c>
      <c r="BA53" s="14">
        <f t="shared" si="12"/>
        <v>51.421188630490953</v>
      </c>
      <c r="BB53" s="14">
        <f t="shared" si="13"/>
        <v>368</v>
      </c>
    </row>
    <row r="54" spans="1:54" x14ac:dyDescent="0.2">
      <c r="A54" s="9" t="s">
        <v>189</v>
      </c>
      <c r="B54" s="10" t="s">
        <v>177</v>
      </c>
      <c r="C54" s="11" t="s">
        <v>56</v>
      </c>
      <c r="D54" s="11" t="s">
        <v>57</v>
      </c>
      <c r="E54" s="11" t="s">
        <v>178</v>
      </c>
      <c r="F54" s="11" t="s">
        <v>71</v>
      </c>
      <c r="G54" s="11" t="s">
        <v>113</v>
      </c>
      <c r="H54" s="11" t="s">
        <v>93</v>
      </c>
      <c r="I54" s="11" t="s">
        <v>179</v>
      </c>
      <c r="J54" s="11" t="s">
        <v>62</v>
      </c>
      <c r="L54" s="12">
        <v>0</v>
      </c>
      <c r="M54" s="12">
        <v>0.58899999999999997</v>
      </c>
      <c r="N54" s="12">
        <v>0.19800000000000001</v>
      </c>
      <c r="O54" s="12">
        <v>0.67500000000000004</v>
      </c>
      <c r="P54" s="12">
        <v>0.63400000000000001</v>
      </c>
      <c r="Q54" s="12">
        <v>0.29699999999999999</v>
      </c>
      <c r="R54" s="12">
        <v>0.747</v>
      </c>
      <c r="S54" s="12">
        <v>0.158</v>
      </c>
      <c r="T54" s="12">
        <v>0.11799999999999999</v>
      </c>
      <c r="U54" s="12">
        <v>0.17599999999999999</v>
      </c>
      <c r="V54" s="12">
        <v>0.90300000000000002</v>
      </c>
      <c r="W54" s="12">
        <v>0.27800000000000002</v>
      </c>
      <c r="X54" s="12">
        <v>0.29699999999999999</v>
      </c>
      <c r="Y54" s="12">
        <v>0.38200000000000001</v>
      </c>
      <c r="Z54" s="12">
        <v>0.17599999999999999</v>
      </c>
      <c r="AA54" s="12">
        <v>0.151</v>
      </c>
      <c r="AB54" s="12">
        <v>0.23899999999999999</v>
      </c>
      <c r="AC54" s="12">
        <v>0.17599999999999999</v>
      </c>
      <c r="AD54" s="12">
        <v>0.217</v>
      </c>
      <c r="AE54" s="12">
        <v>0</v>
      </c>
      <c r="AF54" s="12">
        <v>0.44700000000000001</v>
      </c>
      <c r="AG54" s="12">
        <v>0.17899999999999999</v>
      </c>
      <c r="AH54" s="12">
        <v>0.26</v>
      </c>
      <c r="AI54" s="12">
        <v>0.16400000000000001</v>
      </c>
      <c r="AJ54" s="12">
        <v>0.182</v>
      </c>
      <c r="AK54" s="12">
        <v>0.28100000000000003</v>
      </c>
      <c r="AL54" s="12">
        <v>0.66800000000000004</v>
      </c>
      <c r="AM54" s="12">
        <v>0.19900000000000001</v>
      </c>
      <c r="AN54" s="12">
        <v>5.6000000000000001E-2</v>
      </c>
      <c r="AO54" s="13">
        <f t="shared" si="0"/>
        <v>1.0075000000000001</v>
      </c>
      <c r="AP54" s="13">
        <f t="shared" si="1"/>
        <v>0.217</v>
      </c>
      <c r="AQ54" s="14">
        <f t="shared" si="15"/>
        <v>92.902208201892734</v>
      </c>
      <c r="AR54" s="14">
        <f t="shared" si="3"/>
        <v>21.538461538461537</v>
      </c>
      <c r="AS54" s="14">
        <f t="shared" si="4"/>
        <v>84.87282463186078</v>
      </c>
      <c r="AT54" s="14">
        <f t="shared" si="5"/>
        <v>142.42902208201892</v>
      </c>
      <c r="AU54" s="14">
        <f t="shared" si="18"/>
        <v>28.233438485804413</v>
      </c>
      <c r="AV54" s="14">
        <f t="shared" si="19"/>
        <v>30.78626799557032</v>
      </c>
      <c r="AW54" s="14">
        <f t="shared" si="16"/>
        <v>171.34146341463418</v>
      </c>
      <c r="AX54" s="14">
        <f t="shared" si="17"/>
        <v>217.04545454545453</v>
      </c>
      <c r="AY54" s="14">
        <f t="shared" si="10"/>
        <v>116.55629139072848</v>
      </c>
      <c r="AZ54" s="14">
        <f t="shared" si="20"/>
        <v>110.97560975609755</v>
      </c>
      <c r="BA54" s="14">
        <f t="shared" si="12"/>
        <v>46.073298429319372</v>
      </c>
      <c r="BB54" s="14">
        <f t="shared" si="13"/>
        <v>355.35714285714289</v>
      </c>
    </row>
    <row r="55" spans="1:54" x14ac:dyDescent="0.2">
      <c r="A55" s="9" t="s">
        <v>190</v>
      </c>
      <c r="B55" s="10" t="s">
        <v>177</v>
      </c>
      <c r="C55" s="11" t="s">
        <v>56</v>
      </c>
      <c r="D55" s="11" t="s">
        <v>57</v>
      </c>
      <c r="E55" s="11" t="s">
        <v>178</v>
      </c>
      <c r="F55" s="11" t="s">
        <v>71</v>
      </c>
      <c r="G55" s="11" t="s">
        <v>113</v>
      </c>
      <c r="H55" s="11" t="s">
        <v>93</v>
      </c>
      <c r="I55" s="11" t="s">
        <v>179</v>
      </c>
      <c r="J55" s="11" t="s">
        <v>62</v>
      </c>
      <c r="L55" s="12">
        <v>0</v>
      </c>
      <c r="M55" s="12">
        <v>0.59199999999999997</v>
      </c>
      <c r="N55" s="12">
        <v>0.19800000000000001</v>
      </c>
      <c r="O55" s="12">
        <v>0.69399999999999995</v>
      </c>
      <c r="P55" s="12">
        <v>0.64300000000000002</v>
      </c>
      <c r="Q55" s="12">
        <v>0.28899999999999998</v>
      </c>
      <c r="R55" s="12">
        <v>0.76</v>
      </c>
      <c r="S55" s="12">
        <v>0.16900000000000001</v>
      </c>
      <c r="T55" s="12">
        <v>0.121</v>
      </c>
      <c r="U55" s="12">
        <v>0.189</v>
      </c>
      <c r="V55" s="12">
        <v>0.90600000000000003</v>
      </c>
      <c r="W55" s="12">
        <v>0.28499999999999998</v>
      </c>
      <c r="X55" s="12">
        <v>0.29599999999999999</v>
      </c>
      <c r="Y55" s="12">
        <v>0.38800000000000001</v>
      </c>
      <c r="Z55" s="12">
        <v>0.186</v>
      </c>
      <c r="AA55" s="12">
        <v>0.159</v>
      </c>
      <c r="AB55" s="12">
        <v>0.24299999999999999</v>
      </c>
      <c r="AC55" s="12">
        <v>0.187</v>
      </c>
      <c r="AD55" s="12">
        <v>0.221</v>
      </c>
      <c r="AE55" s="12">
        <v>0</v>
      </c>
      <c r="AF55" s="12">
        <v>0.441</v>
      </c>
      <c r="AG55" s="12">
        <v>0.18</v>
      </c>
      <c r="AH55" s="12">
        <v>0.26100000000000001</v>
      </c>
      <c r="AI55" s="12">
        <v>0.16</v>
      </c>
      <c r="AJ55" s="12">
        <v>0.17799999999999999</v>
      </c>
      <c r="AK55" s="12">
        <v>0.28199999999999997</v>
      </c>
      <c r="AL55" s="12">
        <v>0.66400000000000003</v>
      </c>
      <c r="AM55" s="12">
        <v>0.19600000000000001</v>
      </c>
      <c r="AN55" s="12">
        <v>5.6000000000000001E-2</v>
      </c>
      <c r="AO55" s="13">
        <f t="shared" si="0"/>
        <v>1.0230000000000001</v>
      </c>
      <c r="AP55" s="13">
        <f t="shared" si="1"/>
        <v>0.22950000000000001</v>
      </c>
      <c r="AQ55" s="14">
        <f t="shared" si="15"/>
        <v>92.068429237947115</v>
      </c>
      <c r="AR55" s="14">
        <f t="shared" si="3"/>
        <v>22.434017595307914</v>
      </c>
      <c r="AS55" s="14">
        <f t="shared" si="4"/>
        <v>84.60526315789474</v>
      </c>
      <c r="AT55" s="14">
        <f t="shared" si="5"/>
        <v>140.90202177293935</v>
      </c>
      <c r="AU55" s="14">
        <f t="shared" si="18"/>
        <v>27.993779160186623</v>
      </c>
      <c r="AV55" s="14">
        <f t="shared" si="19"/>
        <v>31.4569536423841</v>
      </c>
      <c r="AW55" s="14">
        <f t="shared" si="16"/>
        <v>176.24999999999997</v>
      </c>
      <c r="AX55" s="14">
        <f t="shared" si="17"/>
        <v>207.48663101604276</v>
      </c>
      <c r="AY55" s="14">
        <f t="shared" si="10"/>
        <v>116.98113207547169</v>
      </c>
      <c r="AZ55" s="14">
        <f t="shared" si="20"/>
        <v>111.24999999999999</v>
      </c>
      <c r="BA55" s="14">
        <f t="shared" si="12"/>
        <v>47.9381443298969</v>
      </c>
      <c r="BB55" s="14">
        <f t="shared" si="13"/>
        <v>350</v>
      </c>
    </row>
    <row r="56" spans="1:54" x14ac:dyDescent="0.2">
      <c r="A56" s="9" t="s">
        <v>1311</v>
      </c>
      <c r="B56" s="28" t="s">
        <v>668</v>
      </c>
      <c r="C56" s="11" t="s">
        <v>56</v>
      </c>
      <c r="D56" s="11" t="s">
        <v>57</v>
      </c>
      <c r="E56" s="11" t="s">
        <v>669</v>
      </c>
      <c r="F56" s="11" t="s">
        <v>4297</v>
      </c>
      <c r="G56" s="11" t="s">
        <v>1307</v>
      </c>
      <c r="H56" s="11" t="s">
        <v>88</v>
      </c>
      <c r="I56" s="11" t="s">
        <v>114</v>
      </c>
      <c r="J56" s="11" t="s">
        <v>62</v>
      </c>
      <c r="K56" s="19" t="s">
        <v>115</v>
      </c>
      <c r="L56" s="12">
        <v>1</v>
      </c>
      <c r="M56" s="12">
        <v>0.746</v>
      </c>
      <c r="N56" s="12">
        <v>0.28799999999999998</v>
      </c>
      <c r="O56" s="12">
        <v>0.874</v>
      </c>
      <c r="P56" s="12">
        <v>0.81899999999999995</v>
      </c>
      <c r="Q56" s="12">
        <v>0.36099999999999999</v>
      </c>
      <c r="R56" s="12">
        <v>0.93100000000000005</v>
      </c>
      <c r="S56" s="12">
        <v>0.255</v>
      </c>
      <c r="T56" s="12">
        <v>0.19700000000000001</v>
      </c>
      <c r="U56" s="12">
        <v>0.20399999999999999</v>
      </c>
      <c r="V56" s="12">
        <v>1.4370000000000001</v>
      </c>
      <c r="W56" s="12">
        <v>0.32300000000000001</v>
      </c>
      <c r="X56" s="12">
        <v>0.41599999999999998</v>
      </c>
      <c r="Y56" s="12">
        <v>0.48299999999999998</v>
      </c>
      <c r="Z56" s="12">
        <v>0.224</v>
      </c>
      <c r="AA56" s="12">
        <v>0.216</v>
      </c>
      <c r="AB56" s="12">
        <v>0.373</v>
      </c>
      <c r="AC56" s="12">
        <v>0.27900000000000003</v>
      </c>
      <c r="AD56" s="12">
        <v>0.311</v>
      </c>
      <c r="AE56" s="12">
        <v>0</v>
      </c>
      <c r="AF56" s="12">
        <v>0.85899999999999999</v>
      </c>
      <c r="AG56" s="12">
        <v>0.371</v>
      </c>
      <c r="AH56" s="12">
        <v>0.378</v>
      </c>
      <c r="AI56" s="12">
        <v>0.21299999999999999</v>
      </c>
      <c r="AJ56" s="12">
        <v>0.3</v>
      </c>
      <c r="AK56" s="12">
        <v>0.432</v>
      </c>
      <c r="AL56" s="12">
        <v>0.9</v>
      </c>
      <c r="AM56" s="12">
        <v>0.191</v>
      </c>
      <c r="AN56" s="12">
        <v>7.0000000000000007E-2</v>
      </c>
      <c r="AO56" s="13">
        <f t="shared" si="0"/>
        <v>1.2845</v>
      </c>
      <c r="AP56" s="13">
        <f t="shared" si="1"/>
        <v>0.35350000000000004</v>
      </c>
      <c r="AQ56" s="14">
        <f t="shared" si="15"/>
        <v>91.08669108669109</v>
      </c>
      <c r="AR56" s="14">
        <f t="shared" si="3"/>
        <v>27.520435967302454</v>
      </c>
      <c r="AS56" s="14">
        <f t="shared" si="4"/>
        <v>87.969924812030058</v>
      </c>
      <c r="AT56" s="14">
        <f t="shared" si="5"/>
        <v>175.45787545787547</v>
      </c>
      <c r="AU56" s="14">
        <f t="shared" si="18"/>
        <v>45.299145299145302</v>
      </c>
      <c r="AV56" s="14">
        <f t="shared" si="19"/>
        <v>22.477383437717467</v>
      </c>
      <c r="AW56" s="14">
        <f t="shared" si="16"/>
        <v>202.81690140845069</v>
      </c>
      <c r="AX56" s="14">
        <f t="shared" si="17"/>
        <v>173.11827956989245</v>
      </c>
      <c r="AY56" s="14">
        <f t="shared" si="10"/>
        <v>103.7037037037037</v>
      </c>
      <c r="AZ56" s="14">
        <f t="shared" si="20"/>
        <v>140.8450704225352</v>
      </c>
      <c r="BA56" s="14">
        <f t="shared" si="12"/>
        <v>46.376811594202898</v>
      </c>
      <c r="BB56" s="14">
        <f t="shared" si="13"/>
        <v>272.85714285714283</v>
      </c>
    </row>
    <row r="57" spans="1:54" x14ac:dyDescent="0.2">
      <c r="A57" s="9" t="s">
        <v>4220</v>
      </c>
      <c r="B57" s="28" t="s">
        <v>668</v>
      </c>
      <c r="C57" s="11" t="s">
        <v>56</v>
      </c>
      <c r="D57" s="11" t="s">
        <v>57</v>
      </c>
      <c r="E57" s="11" t="s">
        <v>669</v>
      </c>
      <c r="F57" s="11" t="s">
        <v>71</v>
      </c>
      <c r="G57" s="11" t="s">
        <v>1307</v>
      </c>
      <c r="H57" s="11" t="s">
        <v>88</v>
      </c>
      <c r="I57" s="11" t="s">
        <v>114</v>
      </c>
      <c r="J57" s="11" t="s">
        <v>62</v>
      </c>
      <c r="K57" s="19" t="s">
        <v>115</v>
      </c>
      <c r="L57" s="12">
        <v>1</v>
      </c>
      <c r="M57" s="12">
        <v>0.66200000000000003</v>
      </c>
      <c r="N57" s="12">
        <v>0.183</v>
      </c>
      <c r="O57" s="12">
        <v>0.624</v>
      </c>
      <c r="P57" s="12">
        <v>0.56599999999999995</v>
      </c>
      <c r="Q57" s="12">
        <v>0.27800000000000002</v>
      </c>
      <c r="R57" s="12">
        <v>0.69299999999999995</v>
      </c>
      <c r="S57" s="12">
        <v>0.156</v>
      </c>
      <c r="T57" s="12">
        <v>0.11799999999999999</v>
      </c>
      <c r="U57" s="12">
        <v>0.16200000000000001</v>
      </c>
      <c r="V57" s="12">
        <v>0.81200000000000006</v>
      </c>
      <c r="W57" s="12">
        <v>0.23899999999999999</v>
      </c>
      <c r="X57" s="12">
        <v>0.26300000000000001</v>
      </c>
      <c r="Y57" s="12">
        <v>0.30599999999999999</v>
      </c>
      <c r="Z57" s="12">
        <v>0.17699999999999999</v>
      </c>
      <c r="AA57" s="12">
        <v>0.11600000000000001</v>
      </c>
      <c r="AB57" s="12">
        <v>0.20799999999999999</v>
      </c>
      <c r="AC57" s="12">
        <v>0.13700000000000001</v>
      </c>
      <c r="AD57" s="12">
        <v>0.193</v>
      </c>
      <c r="AE57" s="12">
        <v>0</v>
      </c>
      <c r="AF57" s="12">
        <v>0.38300000000000001</v>
      </c>
      <c r="AG57" s="12">
        <v>0.14399999999999999</v>
      </c>
      <c r="AH57" s="12">
        <v>0.161</v>
      </c>
      <c r="AI57" s="12">
        <v>0.128</v>
      </c>
      <c r="AJ57" s="12">
        <v>0.17199999999999999</v>
      </c>
      <c r="AK57" s="12">
        <v>0.23899999999999999</v>
      </c>
      <c r="AL57" s="12">
        <v>0.68100000000000005</v>
      </c>
      <c r="AM57" s="12">
        <v>0.155</v>
      </c>
      <c r="AN57" s="12">
        <v>4.5999999999999999E-2</v>
      </c>
      <c r="AO57" s="13">
        <f t="shared" si="0"/>
        <v>0.91249999999999987</v>
      </c>
      <c r="AP57" s="13">
        <f t="shared" si="1"/>
        <v>0.215</v>
      </c>
      <c r="AQ57" s="14">
        <f t="shared" si="15"/>
        <v>116.96113074204948</v>
      </c>
      <c r="AR57" s="14">
        <f t="shared" si="3"/>
        <v>23.56164383561644</v>
      </c>
      <c r="AS57" s="14">
        <f t="shared" si="4"/>
        <v>81.673881673881681</v>
      </c>
      <c r="AT57" s="14">
        <f t="shared" si="5"/>
        <v>143.46289752650179</v>
      </c>
      <c r="AU57" s="14">
        <f t="shared" si="18"/>
        <v>25.441696113074208</v>
      </c>
      <c r="AV57" s="14">
        <f t="shared" si="19"/>
        <v>29.433497536945808</v>
      </c>
      <c r="AW57" s="14">
        <f t="shared" si="16"/>
        <v>186.71874999999997</v>
      </c>
      <c r="AX57" s="14">
        <f t="shared" si="17"/>
        <v>223.3576642335766</v>
      </c>
      <c r="AY57" s="14">
        <f t="shared" si="10"/>
        <v>152.58620689655172</v>
      </c>
      <c r="AZ57" s="14">
        <f t="shared" si="20"/>
        <v>134.37499999999997</v>
      </c>
      <c r="BA57" s="14">
        <f t="shared" si="12"/>
        <v>57.843137254901954</v>
      </c>
      <c r="BB57" s="14">
        <f t="shared" si="13"/>
        <v>336.95652173913044</v>
      </c>
    </row>
    <row r="58" spans="1:54" x14ac:dyDescent="0.2">
      <c r="A58" s="9" t="s">
        <v>4221</v>
      </c>
      <c r="B58" s="28" t="s">
        <v>668</v>
      </c>
      <c r="C58" s="11" t="s">
        <v>56</v>
      </c>
      <c r="D58" s="11" t="s">
        <v>57</v>
      </c>
      <c r="E58" s="11" t="s">
        <v>669</v>
      </c>
      <c r="F58" s="11" t="s">
        <v>71</v>
      </c>
      <c r="G58" s="11" t="s">
        <v>1307</v>
      </c>
      <c r="H58" s="11" t="s">
        <v>88</v>
      </c>
      <c r="I58" s="11" t="s">
        <v>114</v>
      </c>
      <c r="J58" s="11" t="s">
        <v>62</v>
      </c>
      <c r="K58" s="19" t="s">
        <v>115</v>
      </c>
      <c r="L58" s="12">
        <v>1</v>
      </c>
      <c r="M58" s="12">
        <v>0.60499999999999998</v>
      </c>
      <c r="N58" s="12">
        <v>0.19</v>
      </c>
      <c r="O58" s="12">
        <v>0.63</v>
      </c>
      <c r="P58" s="12">
        <v>0.58799999999999997</v>
      </c>
      <c r="Q58" s="12">
        <v>0.29699999999999999</v>
      </c>
      <c r="R58" s="12">
        <v>0.73699999999999999</v>
      </c>
      <c r="S58" s="12">
        <v>0.16</v>
      </c>
      <c r="T58" s="12">
        <v>0.153</v>
      </c>
      <c r="U58" s="12">
        <v>0.17299999999999999</v>
      </c>
      <c r="V58" s="12">
        <v>0.88400000000000001</v>
      </c>
      <c r="W58" s="12">
        <v>0.252</v>
      </c>
      <c r="X58" s="12">
        <v>0.247</v>
      </c>
      <c r="Y58" s="12">
        <v>0.34</v>
      </c>
      <c r="Z58" s="12">
        <v>0.21199999999999999</v>
      </c>
      <c r="AA58" s="12">
        <v>0.124</v>
      </c>
      <c r="AB58" s="12">
        <v>0.22500000000000001</v>
      </c>
      <c r="AC58" s="12">
        <v>0.153</v>
      </c>
      <c r="AD58" s="12">
        <v>0.186</v>
      </c>
      <c r="AE58" s="12">
        <v>0</v>
      </c>
      <c r="AF58" s="12">
        <v>0.41799999999999998</v>
      </c>
      <c r="AG58" s="12">
        <v>0.152</v>
      </c>
      <c r="AH58" s="12">
        <v>0.18</v>
      </c>
      <c r="AI58" s="12">
        <v>0.129</v>
      </c>
      <c r="AJ58" s="12">
        <v>0.184</v>
      </c>
      <c r="AK58" s="12">
        <v>0.245</v>
      </c>
      <c r="AL58" s="12">
        <v>0.68400000000000005</v>
      </c>
      <c r="AM58" s="12">
        <v>0.161</v>
      </c>
      <c r="AN58" s="12">
        <v>4.9000000000000002E-2</v>
      </c>
      <c r="AO58" s="13">
        <f t="shared" si="0"/>
        <v>0.95649999999999991</v>
      </c>
      <c r="AP58" s="13">
        <f t="shared" si="1"/>
        <v>0.23649999999999999</v>
      </c>
      <c r="AQ58" s="14">
        <f t="shared" si="15"/>
        <v>102.89115646258504</v>
      </c>
      <c r="AR58" s="14">
        <f t="shared" si="3"/>
        <v>24.72556194458965</v>
      </c>
      <c r="AS58" s="14">
        <f t="shared" si="4"/>
        <v>79.782903663500676</v>
      </c>
      <c r="AT58" s="14">
        <f t="shared" si="5"/>
        <v>150.34013605442178</v>
      </c>
      <c r="AU58" s="14">
        <f t="shared" si="18"/>
        <v>25.850340136054424</v>
      </c>
      <c r="AV58" s="14">
        <f t="shared" si="19"/>
        <v>28.50678733031674</v>
      </c>
      <c r="AW58" s="14">
        <f t="shared" si="16"/>
        <v>189.92248062015503</v>
      </c>
      <c r="AX58" s="14">
        <f t="shared" si="17"/>
        <v>222.22222222222223</v>
      </c>
      <c r="AY58" s="14">
        <f t="shared" si="10"/>
        <v>170.96774193548387</v>
      </c>
      <c r="AZ58" s="14">
        <f t="shared" si="20"/>
        <v>142.63565891472868</v>
      </c>
      <c r="BA58" s="14">
        <f t="shared" si="12"/>
        <v>62.35294117647058</v>
      </c>
      <c r="BB58" s="14">
        <f t="shared" si="13"/>
        <v>328.57142857142856</v>
      </c>
    </row>
    <row r="59" spans="1:54" x14ac:dyDescent="0.2">
      <c r="A59" s="9" t="s">
        <v>686</v>
      </c>
      <c r="B59" s="10" t="s">
        <v>687</v>
      </c>
      <c r="C59" s="11" t="s">
        <v>56</v>
      </c>
      <c r="D59" s="11" t="s">
        <v>57</v>
      </c>
      <c r="E59" s="11" t="s">
        <v>688</v>
      </c>
      <c r="F59" s="11" t="s">
        <v>71</v>
      </c>
      <c r="G59" s="11" t="s">
        <v>1307</v>
      </c>
      <c r="H59" s="11" t="s">
        <v>342</v>
      </c>
      <c r="I59" s="11" t="s">
        <v>494</v>
      </c>
      <c r="J59" s="11" t="s">
        <v>495</v>
      </c>
      <c r="K59" s="12" t="s">
        <v>689</v>
      </c>
      <c r="L59" s="12">
        <v>0</v>
      </c>
      <c r="M59" s="12">
        <v>0.58799999999999997</v>
      </c>
      <c r="N59" s="12">
        <v>0.20100000000000001</v>
      </c>
      <c r="O59" s="12">
        <v>0.60599999999999998</v>
      </c>
      <c r="P59" s="12">
        <v>0.54600000000000004</v>
      </c>
      <c r="Q59" s="12">
        <v>0.251</v>
      </c>
      <c r="R59" s="12">
        <v>0.67600000000000005</v>
      </c>
      <c r="S59" s="12">
        <v>0.155</v>
      </c>
      <c r="T59" s="12">
        <v>0.112</v>
      </c>
      <c r="U59" s="12">
        <v>0.157</v>
      </c>
      <c r="V59" s="12">
        <v>0.80200000000000005</v>
      </c>
      <c r="W59" s="12">
        <v>0.31</v>
      </c>
      <c r="X59" s="12">
        <v>0.26</v>
      </c>
      <c r="Y59" s="12">
        <v>0.32400000000000001</v>
      </c>
      <c r="Z59" s="12">
        <v>0.14399999999999999</v>
      </c>
      <c r="AA59" s="12">
        <v>0.13100000000000001</v>
      </c>
      <c r="AB59" s="12">
        <v>0.248</v>
      </c>
      <c r="AC59" s="12">
        <v>0.16200000000000001</v>
      </c>
      <c r="AD59" s="12">
        <v>0.20200000000000001</v>
      </c>
      <c r="AE59" s="12">
        <v>0</v>
      </c>
      <c r="AF59" s="12">
        <v>0.40899999999999997</v>
      </c>
      <c r="AG59" s="12">
        <v>0.193</v>
      </c>
      <c r="AH59" s="12">
        <v>0.27200000000000002</v>
      </c>
      <c r="AI59" s="12">
        <v>0.153</v>
      </c>
      <c r="AJ59" s="12">
        <v>0.186</v>
      </c>
      <c r="AK59" s="12">
        <v>0.314</v>
      </c>
      <c r="AL59" s="12">
        <v>0.60699999999999998</v>
      </c>
      <c r="AM59" s="12">
        <v>0.16500000000000001</v>
      </c>
      <c r="AN59" s="12">
        <v>5.8000000000000003E-2</v>
      </c>
      <c r="AO59" s="13">
        <f t="shared" si="0"/>
        <v>0.88400000000000012</v>
      </c>
      <c r="AP59" s="13">
        <f t="shared" si="1"/>
        <v>0.21099999999999999</v>
      </c>
      <c r="AQ59" s="14">
        <f t="shared" si="15"/>
        <v>107.69230769230769</v>
      </c>
      <c r="AR59" s="14">
        <f t="shared" si="3"/>
        <v>23.868778280542983</v>
      </c>
      <c r="AS59" s="14">
        <f t="shared" si="4"/>
        <v>80.769230769230774</v>
      </c>
      <c r="AT59" s="14">
        <f t="shared" si="5"/>
        <v>146.88644688644686</v>
      </c>
      <c r="AU59" s="14">
        <f t="shared" si="18"/>
        <v>35.347985347985343</v>
      </c>
      <c r="AV59" s="14">
        <f t="shared" si="19"/>
        <v>38.653366583541143</v>
      </c>
      <c r="AW59" s="14">
        <f t="shared" si="16"/>
        <v>205.22875816993468</v>
      </c>
      <c r="AX59" s="14">
        <f t="shared" si="17"/>
        <v>200</v>
      </c>
      <c r="AY59" s="14">
        <f t="shared" si="10"/>
        <v>109.92366412213738</v>
      </c>
      <c r="AZ59" s="14">
        <f t="shared" si="20"/>
        <v>121.5686274509804</v>
      </c>
      <c r="BA59" s="14">
        <f t="shared" si="12"/>
        <v>44.444444444444443</v>
      </c>
      <c r="BB59" s="14">
        <f t="shared" si="13"/>
        <v>284.48275862068965</v>
      </c>
    </row>
    <row r="60" spans="1:54" x14ac:dyDescent="0.2">
      <c r="A60" s="9" t="s">
        <v>690</v>
      </c>
      <c r="B60" s="10" t="s">
        <v>691</v>
      </c>
      <c r="C60" s="11" t="s">
        <v>56</v>
      </c>
      <c r="D60" s="11" t="s">
        <v>57</v>
      </c>
      <c r="E60" s="11" t="s">
        <v>688</v>
      </c>
      <c r="F60" s="11" t="s">
        <v>71</v>
      </c>
      <c r="G60" s="11" t="s">
        <v>1307</v>
      </c>
      <c r="H60" s="11" t="s">
        <v>60</v>
      </c>
      <c r="I60" s="11" t="s">
        <v>692</v>
      </c>
      <c r="J60" s="11" t="s">
        <v>199</v>
      </c>
      <c r="K60" s="12" t="s">
        <v>693</v>
      </c>
      <c r="L60" s="12">
        <v>0</v>
      </c>
      <c r="M60" s="12">
        <v>0.63700000000000001</v>
      </c>
      <c r="N60" s="12">
        <v>0.223</v>
      </c>
      <c r="O60" s="12">
        <v>0.64800000000000002</v>
      </c>
      <c r="P60" s="12">
        <v>0.60099999999999998</v>
      </c>
      <c r="Q60" s="12">
        <v>0.28699999999999998</v>
      </c>
      <c r="R60" s="12">
        <v>0.751</v>
      </c>
      <c r="S60" s="12">
        <v>0.17399999999999999</v>
      </c>
      <c r="T60" s="12">
        <v>0.123</v>
      </c>
      <c r="U60" s="12">
        <v>0.186</v>
      </c>
      <c r="V60" s="12">
        <v>0.90700000000000003</v>
      </c>
      <c r="W60" s="12">
        <v>0.33700000000000002</v>
      </c>
      <c r="X60" s="12">
        <v>0.27100000000000002</v>
      </c>
      <c r="Y60" s="12">
        <v>0.38</v>
      </c>
      <c r="Z60" s="12">
        <v>0.192</v>
      </c>
      <c r="AA60" s="12">
        <v>0.14099999999999999</v>
      </c>
      <c r="AB60" s="12">
        <v>0.255</v>
      </c>
      <c r="AC60" s="12">
        <v>0.19600000000000001</v>
      </c>
      <c r="AD60" s="12">
        <v>0.221</v>
      </c>
      <c r="AE60" s="12">
        <v>0</v>
      </c>
      <c r="AF60" s="12">
        <v>0.45200000000000001</v>
      </c>
      <c r="AG60" s="12">
        <v>0.19500000000000001</v>
      </c>
      <c r="AH60" s="12">
        <v>0.27800000000000002</v>
      </c>
      <c r="AI60" s="12">
        <v>0.154</v>
      </c>
      <c r="AJ60" s="12">
        <v>0.189</v>
      </c>
      <c r="AK60" s="12">
        <v>0.33</v>
      </c>
      <c r="AL60" s="12">
        <v>0.69</v>
      </c>
      <c r="AM60" s="12">
        <v>0.191</v>
      </c>
      <c r="AN60" s="12">
        <v>0.06</v>
      </c>
      <c r="AO60" s="13">
        <f t="shared" si="0"/>
        <v>0.97649999999999992</v>
      </c>
      <c r="AP60" s="13">
        <f t="shared" si="1"/>
        <v>0.23549999999999999</v>
      </c>
      <c r="AQ60" s="14">
        <f t="shared" si="15"/>
        <v>105.9900166389351</v>
      </c>
      <c r="AR60" s="14">
        <f t="shared" si="3"/>
        <v>24.116743471582179</v>
      </c>
      <c r="AS60" s="14">
        <f t="shared" si="4"/>
        <v>80.026631158455388</v>
      </c>
      <c r="AT60" s="14">
        <f t="shared" si="5"/>
        <v>150.91514143094841</v>
      </c>
      <c r="AU60" s="14">
        <f t="shared" si="18"/>
        <v>32.445923460898506</v>
      </c>
      <c r="AV60" s="14">
        <f t="shared" si="19"/>
        <v>37.15545755237045</v>
      </c>
      <c r="AW60" s="14">
        <f t="shared" si="16"/>
        <v>214.28571428571428</v>
      </c>
      <c r="AX60" s="14">
        <f t="shared" si="17"/>
        <v>193.87755102040816</v>
      </c>
      <c r="AY60" s="14">
        <f t="shared" si="10"/>
        <v>136.17021276595747</v>
      </c>
      <c r="AZ60" s="14">
        <f t="shared" si="20"/>
        <v>122.72727272727273</v>
      </c>
      <c r="BA60" s="14">
        <f t="shared" si="12"/>
        <v>50.526315789473685</v>
      </c>
      <c r="BB60" s="14">
        <f t="shared" si="13"/>
        <v>318.33333333333337</v>
      </c>
    </row>
    <row r="61" spans="1:54" x14ac:dyDescent="0.2">
      <c r="A61" s="9" t="s">
        <v>694</v>
      </c>
      <c r="B61" s="10" t="s">
        <v>695</v>
      </c>
      <c r="C61" s="11" t="s">
        <v>56</v>
      </c>
      <c r="D61" s="11" t="s">
        <v>57</v>
      </c>
      <c r="E61" s="11" t="s">
        <v>688</v>
      </c>
      <c r="F61" s="11" t="s">
        <v>71</v>
      </c>
      <c r="G61" s="11" t="s">
        <v>1307</v>
      </c>
      <c r="H61" s="11" t="s">
        <v>185</v>
      </c>
      <c r="I61" s="20" t="s">
        <v>696</v>
      </c>
      <c r="J61" s="11" t="s">
        <v>495</v>
      </c>
      <c r="K61" s="12" t="s">
        <v>697</v>
      </c>
      <c r="L61" s="12">
        <v>0</v>
      </c>
      <c r="M61" s="12">
        <v>0.63800000000000001</v>
      </c>
      <c r="N61" s="12">
        <v>0.21099999999999999</v>
      </c>
      <c r="O61" s="12">
        <v>0.63800000000000001</v>
      </c>
      <c r="P61" s="12">
        <v>0.56899999999999995</v>
      </c>
      <c r="Q61" s="12">
        <v>0.28599999999999998</v>
      </c>
      <c r="R61" s="12">
        <v>0.73799999999999999</v>
      </c>
      <c r="S61" s="12">
        <v>0.17</v>
      </c>
      <c r="T61" s="12">
        <v>0.122</v>
      </c>
      <c r="U61" s="12">
        <v>0.18</v>
      </c>
      <c r="V61" s="12">
        <v>0.84</v>
      </c>
      <c r="W61" s="12">
        <v>0.33500000000000002</v>
      </c>
      <c r="X61" s="12">
        <v>0.26200000000000001</v>
      </c>
      <c r="Y61" s="12">
        <v>0.36499999999999999</v>
      </c>
      <c r="Z61" s="12">
        <v>0.17499999999999999</v>
      </c>
      <c r="AA61" s="12">
        <v>0.14199999999999999</v>
      </c>
      <c r="AB61" s="12">
        <v>0.245</v>
      </c>
      <c r="AC61" s="12">
        <v>0.17100000000000001</v>
      </c>
      <c r="AD61" s="12">
        <v>0.20599999999999999</v>
      </c>
      <c r="AE61" s="12">
        <v>0</v>
      </c>
      <c r="AF61" s="12">
        <v>0.42299999999999999</v>
      </c>
      <c r="AG61" s="12">
        <v>0.17399999999999999</v>
      </c>
      <c r="AH61" s="12">
        <v>0.29199999999999998</v>
      </c>
      <c r="AI61" s="12">
        <v>0.14499999999999999</v>
      </c>
      <c r="AJ61" s="12">
        <v>0.16600000000000001</v>
      </c>
      <c r="AK61" s="12">
        <v>0.316</v>
      </c>
      <c r="AL61" s="12">
        <v>0.67600000000000005</v>
      </c>
      <c r="AM61" s="12">
        <v>0.17</v>
      </c>
      <c r="AN61" s="12">
        <v>5.3999999999999999E-2</v>
      </c>
      <c r="AO61" s="13">
        <f t="shared" si="0"/>
        <v>0.93799999999999994</v>
      </c>
      <c r="AP61" s="13">
        <f t="shared" si="1"/>
        <v>0.23100000000000001</v>
      </c>
      <c r="AQ61" s="14">
        <f t="shared" si="15"/>
        <v>112.12653778558877</v>
      </c>
      <c r="AR61" s="14">
        <f t="shared" si="3"/>
        <v>24.626865671641792</v>
      </c>
      <c r="AS61" s="14">
        <f t="shared" si="4"/>
        <v>77.100271002710016</v>
      </c>
      <c r="AT61" s="14">
        <f t="shared" si="5"/>
        <v>147.62741652021089</v>
      </c>
      <c r="AU61" s="14">
        <f t="shared" si="18"/>
        <v>30.579964850615116</v>
      </c>
      <c r="AV61" s="14">
        <f t="shared" si="19"/>
        <v>39.880952380952387</v>
      </c>
      <c r="AW61" s="14">
        <f t="shared" si="16"/>
        <v>217.93103448275866</v>
      </c>
      <c r="AX61" s="14">
        <f t="shared" si="17"/>
        <v>213.4502923976608</v>
      </c>
      <c r="AY61" s="14">
        <f t="shared" si="10"/>
        <v>123.23943661971832</v>
      </c>
      <c r="AZ61" s="14">
        <f t="shared" si="20"/>
        <v>114.48275862068967</v>
      </c>
      <c r="BA61" s="14">
        <f t="shared" si="12"/>
        <v>47.945205479452049</v>
      </c>
      <c r="BB61" s="14">
        <f t="shared" si="13"/>
        <v>314.81481481481484</v>
      </c>
    </row>
    <row r="62" spans="1:54" x14ac:dyDescent="0.2">
      <c r="A62" s="9" t="s">
        <v>698</v>
      </c>
      <c r="B62" s="10" t="s">
        <v>691</v>
      </c>
      <c r="C62" s="11" t="s">
        <v>56</v>
      </c>
      <c r="D62" s="11" t="s">
        <v>57</v>
      </c>
      <c r="E62" s="11" t="s">
        <v>688</v>
      </c>
      <c r="F62" s="11" t="s">
        <v>71</v>
      </c>
      <c r="G62" s="11" t="s">
        <v>1307</v>
      </c>
      <c r="H62" s="11" t="s">
        <v>699</v>
      </c>
      <c r="I62" s="11" t="s">
        <v>700</v>
      </c>
      <c r="J62" s="11" t="s">
        <v>199</v>
      </c>
      <c r="K62" s="12" t="s">
        <v>693</v>
      </c>
      <c r="L62" s="12">
        <v>0</v>
      </c>
      <c r="M62" s="12">
        <v>0.63900000000000001</v>
      </c>
      <c r="N62" s="12">
        <v>0.22700000000000001</v>
      </c>
      <c r="O62" s="12">
        <v>0.64900000000000002</v>
      </c>
      <c r="P62" s="12">
        <v>0.59799999999999998</v>
      </c>
      <c r="Q62" s="12">
        <v>0.28699999999999998</v>
      </c>
      <c r="R62" s="12">
        <v>0.752</v>
      </c>
      <c r="S62" s="12">
        <v>0.16200000000000001</v>
      </c>
      <c r="T62" s="12">
        <v>0.122</v>
      </c>
      <c r="U62" s="12">
        <v>0.191</v>
      </c>
      <c r="V62" s="12">
        <v>0.90900000000000003</v>
      </c>
      <c r="W62" s="12">
        <v>0.32300000000000001</v>
      </c>
      <c r="X62" s="12">
        <v>0.27</v>
      </c>
      <c r="Y62" s="12">
        <v>0.36899999999999999</v>
      </c>
      <c r="Z62" s="12">
        <v>0.215</v>
      </c>
      <c r="AA62" s="12">
        <v>0.14499999999999999</v>
      </c>
      <c r="AB62" s="12">
        <v>0.245</v>
      </c>
      <c r="AC62" s="12">
        <v>0.184</v>
      </c>
      <c r="AD62" s="12">
        <v>0.215</v>
      </c>
      <c r="AE62" s="12">
        <v>0</v>
      </c>
      <c r="AF62" s="12">
        <v>0.44700000000000001</v>
      </c>
      <c r="AG62" s="12">
        <v>0.18</v>
      </c>
      <c r="AH62" s="12">
        <v>0.23899999999999999</v>
      </c>
      <c r="AI62" s="12">
        <v>0.14899999999999999</v>
      </c>
      <c r="AJ62" s="12">
        <v>0.17899999999999999</v>
      </c>
      <c r="AK62" s="12">
        <v>0.318</v>
      </c>
      <c r="AL62" s="12">
        <v>0.68700000000000006</v>
      </c>
      <c r="AM62" s="12">
        <v>0.17699999999999999</v>
      </c>
      <c r="AN62" s="12">
        <v>4.5999999999999999E-2</v>
      </c>
      <c r="AO62" s="13">
        <f t="shared" si="0"/>
        <v>0.97399999999999998</v>
      </c>
      <c r="AP62" s="13">
        <f t="shared" si="1"/>
        <v>0.223</v>
      </c>
      <c r="AQ62" s="14">
        <f t="shared" si="15"/>
        <v>106.8561872909699</v>
      </c>
      <c r="AR62" s="14">
        <f t="shared" si="3"/>
        <v>22.895277207392198</v>
      </c>
      <c r="AS62" s="14">
        <f t="shared" si="4"/>
        <v>79.521276595744666</v>
      </c>
      <c r="AT62" s="14">
        <f t="shared" si="5"/>
        <v>152.00668896321073</v>
      </c>
      <c r="AU62" s="14">
        <f t="shared" si="18"/>
        <v>30.100334448160538</v>
      </c>
      <c r="AV62" s="14">
        <f t="shared" si="19"/>
        <v>35.533553355335535</v>
      </c>
      <c r="AW62" s="14">
        <f t="shared" si="16"/>
        <v>213.42281879194633</v>
      </c>
      <c r="AX62" s="14">
        <f t="shared" si="17"/>
        <v>200.54347826086959</v>
      </c>
      <c r="AY62" s="14">
        <f t="shared" si="10"/>
        <v>148.27586206896552</v>
      </c>
      <c r="AZ62" s="14">
        <f t="shared" si="20"/>
        <v>120.13422818791946</v>
      </c>
      <c r="BA62" s="14">
        <f t="shared" si="12"/>
        <v>58.265582655826556</v>
      </c>
      <c r="BB62" s="14">
        <f t="shared" si="13"/>
        <v>384.78260869565213</v>
      </c>
    </row>
    <row r="63" spans="1:54" x14ac:dyDescent="0.2">
      <c r="A63" s="9" t="s">
        <v>701</v>
      </c>
      <c r="B63" s="10" t="s">
        <v>702</v>
      </c>
      <c r="C63" s="11" t="s">
        <v>56</v>
      </c>
      <c r="D63" s="11" t="s">
        <v>57</v>
      </c>
      <c r="E63" s="11" t="s">
        <v>703</v>
      </c>
      <c r="F63" s="11" t="s">
        <v>4297</v>
      </c>
      <c r="G63" s="11" t="s">
        <v>1307</v>
      </c>
      <c r="H63" s="11" t="s">
        <v>96</v>
      </c>
      <c r="I63" s="11" t="s">
        <v>704</v>
      </c>
      <c r="J63" s="11" t="s">
        <v>62</v>
      </c>
      <c r="K63" s="12" t="s">
        <v>115</v>
      </c>
      <c r="L63" s="12">
        <v>1</v>
      </c>
      <c r="M63" s="12">
        <v>0.80600000000000005</v>
      </c>
      <c r="N63" s="12">
        <v>0.26300000000000001</v>
      </c>
      <c r="O63" s="12">
        <v>0.86899999999999999</v>
      </c>
      <c r="P63" s="12">
        <v>0.78800000000000003</v>
      </c>
      <c r="Q63" s="12">
        <v>0.35499999999999998</v>
      </c>
      <c r="R63" s="12">
        <v>0.89700000000000002</v>
      </c>
      <c r="S63" s="12">
        <v>0.24399999999999999</v>
      </c>
      <c r="T63" s="12">
        <v>0.187</v>
      </c>
      <c r="U63" s="12">
        <v>0.2</v>
      </c>
      <c r="V63" s="12">
        <v>1.4059999999999999</v>
      </c>
      <c r="W63" s="12">
        <v>0.32400000000000001</v>
      </c>
      <c r="X63" s="12">
        <v>0.39100000000000001</v>
      </c>
      <c r="Y63" s="12">
        <v>0.46400000000000002</v>
      </c>
      <c r="Z63" s="12">
        <v>0.27400000000000002</v>
      </c>
      <c r="AA63" s="12">
        <v>0.20899999999999999</v>
      </c>
      <c r="AB63" s="12">
        <v>0.375</v>
      </c>
      <c r="AC63" s="12">
        <v>0.21199999999999999</v>
      </c>
      <c r="AD63" s="12">
        <v>0.312</v>
      </c>
      <c r="AE63" s="12">
        <v>0</v>
      </c>
      <c r="AF63" s="12">
        <v>0.93899999999999995</v>
      </c>
      <c r="AG63" s="12">
        <v>0.38200000000000001</v>
      </c>
      <c r="AH63" s="12">
        <v>0.41399999999999998</v>
      </c>
      <c r="AI63" s="12">
        <v>0.221</v>
      </c>
      <c r="AJ63" s="12">
        <v>0.29699999999999999</v>
      </c>
      <c r="AK63" s="12">
        <v>0.42199999999999999</v>
      </c>
      <c r="AL63" s="12">
        <v>0.93899999999999995</v>
      </c>
      <c r="AM63" s="12">
        <v>0.20399999999999999</v>
      </c>
      <c r="AN63" s="12">
        <v>6.4000000000000001E-2</v>
      </c>
      <c r="AO63" s="13">
        <f t="shared" si="0"/>
        <v>1.2364999999999999</v>
      </c>
      <c r="AP63" s="13">
        <f t="shared" si="1"/>
        <v>0.33750000000000002</v>
      </c>
      <c r="AQ63" s="14">
        <f t="shared" si="15"/>
        <v>102.28426395939087</v>
      </c>
      <c r="AR63" s="14">
        <f t="shared" si="3"/>
        <v>27.294783663566523</v>
      </c>
      <c r="AS63" s="14">
        <f t="shared" si="4"/>
        <v>87.848383500557418</v>
      </c>
      <c r="AT63" s="14">
        <f t="shared" si="5"/>
        <v>178.42639593908626</v>
      </c>
      <c r="AU63" s="14">
        <f t="shared" si="18"/>
        <v>48.477157360406089</v>
      </c>
      <c r="AV63" s="14">
        <f t="shared" si="19"/>
        <v>23.044096728307256</v>
      </c>
      <c r="AW63" s="14">
        <f t="shared" si="16"/>
        <v>190.95022624434387</v>
      </c>
      <c r="AX63" s="14">
        <f t="shared" si="17"/>
        <v>218.86792452830187</v>
      </c>
      <c r="AY63" s="14">
        <f t="shared" si="10"/>
        <v>131.10047846889955</v>
      </c>
      <c r="AZ63" s="14">
        <f t="shared" si="20"/>
        <v>134.3891402714932</v>
      </c>
      <c r="BA63" s="14">
        <f t="shared" si="12"/>
        <v>59.051724137931039</v>
      </c>
      <c r="BB63" s="14">
        <f t="shared" si="13"/>
        <v>318.74999999999994</v>
      </c>
    </row>
    <row r="64" spans="1:54" x14ac:dyDescent="0.2">
      <c r="A64" s="9" t="s">
        <v>705</v>
      </c>
      <c r="B64" s="10" t="s">
        <v>706</v>
      </c>
      <c r="C64" s="11" t="s">
        <v>56</v>
      </c>
      <c r="D64" s="11" t="s">
        <v>57</v>
      </c>
      <c r="E64" s="11" t="s">
        <v>703</v>
      </c>
      <c r="F64" s="11" t="s">
        <v>71</v>
      </c>
      <c r="G64" s="11" t="s">
        <v>1307</v>
      </c>
      <c r="H64" s="11" t="s">
        <v>96</v>
      </c>
      <c r="I64" s="11" t="s">
        <v>704</v>
      </c>
      <c r="J64" s="11" t="s">
        <v>62</v>
      </c>
      <c r="K64" s="12" t="s">
        <v>707</v>
      </c>
      <c r="L64" s="12">
        <v>1</v>
      </c>
      <c r="M64" s="12">
        <v>0.751</v>
      </c>
      <c r="N64" s="12">
        <v>0.20399999999999999</v>
      </c>
      <c r="O64" s="12">
        <v>0.70199999999999996</v>
      </c>
      <c r="P64" s="12">
        <v>0.63800000000000001</v>
      </c>
      <c r="Q64" s="12">
        <v>0.34</v>
      </c>
      <c r="R64" s="12">
        <v>0.82499999999999996</v>
      </c>
      <c r="S64" s="12">
        <v>0.17799999999999999</v>
      </c>
      <c r="T64" s="12">
        <v>0.13600000000000001</v>
      </c>
      <c r="U64" s="12">
        <v>0.193</v>
      </c>
      <c r="V64" s="12">
        <v>1.01</v>
      </c>
      <c r="W64" s="12">
        <v>0.32300000000000001</v>
      </c>
      <c r="X64" s="12">
        <v>0.308</v>
      </c>
      <c r="Y64" s="12">
        <v>0.38500000000000001</v>
      </c>
      <c r="Z64" s="12">
        <v>0.224</v>
      </c>
      <c r="AA64" s="12">
        <v>0.15</v>
      </c>
      <c r="AB64" s="12">
        <v>0.26500000000000001</v>
      </c>
      <c r="AC64" s="12">
        <v>0.14899999999999999</v>
      </c>
      <c r="AD64" s="12">
        <v>0.20100000000000001</v>
      </c>
      <c r="AE64" s="12">
        <v>0</v>
      </c>
      <c r="AF64" s="12">
        <v>0.47799999999999998</v>
      </c>
      <c r="AG64" s="12">
        <v>0.16400000000000001</v>
      </c>
      <c r="AH64" s="12">
        <v>0.22500000000000001</v>
      </c>
      <c r="AI64" s="12">
        <v>0.159</v>
      </c>
      <c r="AJ64" s="12">
        <v>0.214</v>
      </c>
      <c r="AK64" s="12">
        <v>0.28699999999999998</v>
      </c>
      <c r="AL64" s="12">
        <v>0.84599999999999997</v>
      </c>
      <c r="AM64" s="12">
        <v>0.2</v>
      </c>
      <c r="AN64" s="12">
        <v>5.7000000000000002E-2</v>
      </c>
      <c r="AO64" s="13">
        <f t="shared" si="0"/>
        <v>1.0505</v>
      </c>
      <c r="AP64" s="13">
        <f t="shared" si="1"/>
        <v>0.246</v>
      </c>
      <c r="AQ64" s="14">
        <f t="shared" si="15"/>
        <v>117.71159874608151</v>
      </c>
      <c r="AR64" s="14">
        <f t="shared" si="3"/>
        <v>23.417420276059019</v>
      </c>
      <c r="AS64" s="14">
        <f t="shared" si="4"/>
        <v>77.333333333333343</v>
      </c>
      <c r="AT64" s="14">
        <f t="shared" si="5"/>
        <v>158.30721003134795</v>
      </c>
      <c r="AU64" s="14">
        <f t="shared" si="18"/>
        <v>25.705329153605017</v>
      </c>
      <c r="AV64" s="14">
        <f t="shared" si="19"/>
        <v>31.980198019801982</v>
      </c>
      <c r="AW64" s="14">
        <f t="shared" si="16"/>
        <v>180.50314465408803</v>
      </c>
      <c r="AX64" s="14">
        <f t="shared" si="17"/>
        <v>258.38926174496646</v>
      </c>
      <c r="AY64" s="14">
        <f t="shared" si="10"/>
        <v>149.33333333333334</v>
      </c>
      <c r="AZ64" s="14">
        <f t="shared" si="20"/>
        <v>134.59119496855345</v>
      </c>
      <c r="BA64" s="14">
        <f t="shared" si="12"/>
        <v>58.18181818181818</v>
      </c>
      <c r="BB64" s="14">
        <f t="shared" si="13"/>
        <v>350.87719298245617</v>
      </c>
    </row>
    <row r="65" spans="1:54" x14ac:dyDescent="0.2">
      <c r="A65" s="9" t="s">
        <v>708</v>
      </c>
      <c r="B65" s="10" t="s">
        <v>709</v>
      </c>
      <c r="C65" s="11" t="s">
        <v>56</v>
      </c>
      <c r="D65" s="11" t="s">
        <v>57</v>
      </c>
      <c r="E65" s="11" t="s">
        <v>703</v>
      </c>
      <c r="F65" s="11" t="s">
        <v>71</v>
      </c>
      <c r="G65" s="11" t="s">
        <v>1307</v>
      </c>
      <c r="H65" s="11" t="s">
        <v>96</v>
      </c>
      <c r="I65" s="11" t="s">
        <v>704</v>
      </c>
      <c r="J65" s="11" t="s">
        <v>62</v>
      </c>
      <c r="K65" s="12" t="s">
        <v>707</v>
      </c>
      <c r="L65" s="12">
        <v>1</v>
      </c>
      <c r="M65" s="12">
        <v>0.75700000000000001</v>
      </c>
      <c r="N65" s="12">
        <v>0.2</v>
      </c>
      <c r="O65" s="12">
        <v>0.69</v>
      </c>
      <c r="P65" s="12">
        <v>0.628</v>
      </c>
      <c r="Q65" s="12">
        <v>0.33100000000000002</v>
      </c>
      <c r="R65" s="12">
        <v>0.82499999999999996</v>
      </c>
      <c r="S65" s="12">
        <v>0.16800000000000001</v>
      </c>
      <c r="T65" s="12">
        <v>0.13500000000000001</v>
      </c>
      <c r="U65" s="12">
        <v>0.20699999999999999</v>
      </c>
      <c r="V65" s="12">
        <v>1.0029999999999999</v>
      </c>
      <c r="W65" s="12">
        <v>0.316</v>
      </c>
      <c r="X65" s="12">
        <v>0.32</v>
      </c>
      <c r="Y65" s="12">
        <v>0.39700000000000002</v>
      </c>
      <c r="Z65" s="12">
        <v>0.24399999999999999</v>
      </c>
      <c r="AA65" s="12">
        <v>0.14099999999999999</v>
      </c>
      <c r="AB65" s="12">
        <v>0.26200000000000001</v>
      </c>
      <c r="AC65" s="12">
        <v>0.19600000000000001</v>
      </c>
      <c r="AD65" s="12">
        <v>0.19700000000000001</v>
      </c>
      <c r="AE65" s="12">
        <v>0</v>
      </c>
      <c r="AF65" s="12">
        <v>0.44900000000000001</v>
      </c>
      <c r="AG65" s="12">
        <v>0.16200000000000001</v>
      </c>
      <c r="AH65" s="12">
        <v>0.23100000000000001</v>
      </c>
      <c r="AI65" s="12">
        <v>0.14399999999999999</v>
      </c>
      <c r="AJ65" s="12">
        <v>0.20899999999999999</v>
      </c>
      <c r="AK65" s="12">
        <v>0.28699999999999998</v>
      </c>
      <c r="AL65" s="12">
        <v>0.83499999999999996</v>
      </c>
      <c r="AM65" s="12">
        <v>0.19500000000000001</v>
      </c>
      <c r="AN65" s="12">
        <v>5.7000000000000002E-2</v>
      </c>
      <c r="AO65" s="13">
        <f t="shared" si="0"/>
        <v>1.0405</v>
      </c>
      <c r="AP65" s="13">
        <f t="shared" si="1"/>
        <v>0.23550000000000001</v>
      </c>
      <c r="AQ65" s="14">
        <f t="shared" si="15"/>
        <v>120.54140127388536</v>
      </c>
      <c r="AR65" s="14">
        <f t="shared" si="3"/>
        <v>22.633349351273427</v>
      </c>
      <c r="AS65" s="14">
        <f t="shared" si="4"/>
        <v>76.121212121212125</v>
      </c>
      <c r="AT65" s="14">
        <f t="shared" si="5"/>
        <v>159.71337579617833</v>
      </c>
      <c r="AU65" s="14">
        <f t="shared" si="18"/>
        <v>25.796178343949045</v>
      </c>
      <c r="AV65" s="14">
        <f t="shared" si="19"/>
        <v>31.505483549351947</v>
      </c>
      <c r="AW65" s="14">
        <f t="shared" si="16"/>
        <v>199.30555555555557</v>
      </c>
      <c r="AX65" s="14">
        <f t="shared" si="17"/>
        <v>202.55102040816325</v>
      </c>
      <c r="AY65" s="14">
        <f t="shared" si="10"/>
        <v>173.04964539007094</v>
      </c>
      <c r="AZ65" s="14">
        <f t="shared" si="20"/>
        <v>145.13888888888889</v>
      </c>
      <c r="BA65" s="14">
        <f t="shared" si="12"/>
        <v>61.460957178841305</v>
      </c>
      <c r="BB65" s="14">
        <f t="shared" si="13"/>
        <v>342.10526315789474</v>
      </c>
    </row>
    <row r="66" spans="1:54" x14ac:dyDescent="0.2">
      <c r="A66" s="9" t="s">
        <v>710</v>
      </c>
      <c r="B66" s="10" t="s">
        <v>711</v>
      </c>
      <c r="C66" s="11" t="s">
        <v>56</v>
      </c>
      <c r="D66" s="11" t="s">
        <v>57</v>
      </c>
      <c r="E66" s="11" t="s">
        <v>703</v>
      </c>
      <c r="F66" s="11" t="s">
        <v>71</v>
      </c>
      <c r="G66" s="11" t="s">
        <v>1307</v>
      </c>
      <c r="H66" s="11" t="s">
        <v>96</v>
      </c>
      <c r="I66" s="11" t="s">
        <v>704</v>
      </c>
      <c r="J66" s="11" t="s">
        <v>62</v>
      </c>
      <c r="K66" s="12" t="s">
        <v>707</v>
      </c>
      <c r="L66" s="12">
        <v>1</v>
      </c>
      <c r="M66" s="12">
        <v>0.83</v>
      </c>
      <c r="N66" s="12">
        <v>0.248</v>
      </c>
      <c r="O66" s="12">
        <v>0.80700000000000005</v>
      </c>
      <c r="P66" s="12">
        <v>0.752</v>
      </c>
      <c r="Q66" s="12">
        <v>0.39</v>
      </c>
      <c r="R66" s="12">
        <v>0.93300000000000005</v>
      </c>
      <c r="S66" s="12">
        <v>0.192</v>
      </c>
      <c r="T66" s="12">
        <v>0.14499999999999999</v>
      </c>
      <c r="U66" s="12">
        <v>0.23</v>
      </c>
      <c r="V66" s="12">
        <v>1.1990000000000001</v>
      </c>
      <c r="W66" s="12">
        <v>0.34100000000000003</v>
      </c>
      <c r="X66" s="12">
        <v>0.373</v>
      </c>
      <c r="Y66" s="12">
        <v>0.48299999999999998</v>
      </c>
      <c r="Z66" s="12">
        <v>0.25800000000000001</v>
      </c>
      <c r="AA66" s="12">
        <v>0.184</v>
      </c>
      <c r="AB66" s="12">
        <v>0.308</v>
      </c>
      <c r="AC66" s="12">
        <v>0.23</v>
      </c>
      <c r="AD66" s="12">
        <v>0.27400000000000002</v>
      </c>
      <c r="AE66" s="12">
        <v>0</v>
      </c>
      <c r="AF66" s="12">
        <v>0.55900000000000005</v>
      </c>
      <c r="AG66" s="12">
        <v>0.23300000000000001</v>
      </c>
      <c r="AH66" s="12">
        <v>0.29299999999999998</v>
      </c>
      <c r="AI66" s="12">
        <v>0.192</v>
      </c>
      <c r="AJ66" s="12">
        <v>0.28100000000000003</v>
      </c>
      <c r="AK66" s="12">
        <v>0.36199999999999999</v>
      </c>
      <c r="AL66" s="12">
        <v>0.94399999999999995</v>
      </c>
      <c r="AM66" s="12">
        <v>0.218</v>
      </c>
      <c r="AN66" s="12">
        <v>0.06</v>
      </c>
      <c r="AO66" s="13">
        <f t="shared" ref="AO66:AO129" si="21">P66+R66/2</f>
        <v>1.2185000000000001</v>
      </c>
      <c r="AP66" s="13">
        <f t="shared" ref="AP66:AP129" si="22">S66+T66/2</f>
        <v>0.26450000000000001</v>
      </c>
      <c r="AQ66" s="14">
        <f t="shared" ref="AQ66:AQ97" si="23">M66/P66*100</f>
        <v>110.3723404255319</v>
      </c>
      <c r="AR66" s="14">
        <f t="shared" ref="AR66:AR129" si="24">AP66/AO66*100</f>
        <v>21.70701682396389</v>
      </c>
      <c r="AS66" s="14">
        <f t="shared" ref="AS66:AS129" si="25">P66/R66*100</f>
        <v>80.60021436227224</v>
      </c>
      <c r="AT66" s="14">
        <f t="shared" ref="AT66:AT129" si="26">V66/P66*100</f>
        <v>159.44148936170214</v>
      </c>
      <c r="AU66" s="14">
        <f t="shared" si="18"/>
        <v>30.984042553191493</v>
      </c>
      <c r="AV66" s="14">
        <f t="shared" si="19"/>
        <v>28.440366972477065</v>
      </c>
      <c r="AW66" s="14">
        <f t="shared" ref="AW66:AW97" si="27">AK66/AI66*100</f>
        <v>188.54166666666666</v>
      </c>
      <c r="AX66" s="14">
        <f t="shared" ref="AX66:AX97" si="28">Y66/AC66*100</f>
        <v>209.99999999999997</v>
      </c>
      <c r="AY66" s="14">
        <f t="shared" ref="AY66:AY129" si="29">Z66/AA66*100</f>
        <v>140.21739130434781</v>
      </c>
      <c r="AZ66" s="14">
        <f t="shared" si="20"/>
        <v>146.35416666666669</v>
      </c>
      <c r="BA66" s="14">
        <f t="shared" ref="BA66:BA129" si="30">Z66/Y66*100</f>
        <v>53.41614906832298</v>
      </c>
      <c r="BB66" s="14">
        <f t="shared" ref="BB66:BB129" si="31">AM66/AN66*100</f>
        <v>363.33333333333331</v>
      </c>
    </row>
    <row r="67" spans="1:54" x14ac:dyDescent="0.2">
      <c r="A67" s="9" t="s">
        <v>712</v>
      </c>
      <c r="B67" s="10" t="s">
        <v>711</v>
      </c>
      <c r="C67" s="11" t="s">
        <v>56</v>
      </c>
      <c r="D67" s="11" t="s">
        <v>57</v>
      </c>
      <c r="E67" s="11" t="s">
        <v>703</v>
      </c>
      <c r="F67" s="11" t="s">
        <v>71</v>
      </c>
      <c r="G67" s="11" t="s">
        <v>1307</v>
      </c>
      <c r="H67" s="11" t="s">
        <v>96</v>
      </c>
      <c r="I67" s="11" t="s">
        <v>704</v>
      </c>
      <c r="J67" s="11" t="s">
        <v>62</v>
      </c>
      <c r="K67" s="12" t="s">
        <v>707</v>
      </c>
      <c r="L67" s="12">
        <v>1</v>
      </c>
      <c r="M67" s="12">
        <v>0.80900000000000005</v>
      </c>
      <c r="N67" s="12">
        <v>0.22600000000000001</v>
      </c>
      <c r="O67" s="12">
        <v>0.754</v>
      </c>
      <c r="P67" s="12">
        <v>0.69399999999999995</v>
      </c>
      <c r="Q67" s="12">
        <v>0.36399999999999999</v>
      </c>
      <c r="R67" s="12">
        <v>0.88800000000000001</v>
      </c>
      <c r="S67" s="12">
        <v>0.18099999999999999</v>
      </c>
      <c r="T67" s="12">
        <v>0.13800000000000001</v>
      </c>
      <c r="U67" s="12">
        <v>0.20499999999999999</v>
      </c>
      <c r="V67" s="12">
        <v>1.1140000000000001</v>
      </c>
      <c r="W67" s="12">
        <v>0.33200000000000002</v>
      </c>
      <c r="X67" s="12">
        <v>0.35699999999999998</v>
      </c>
      <c r="Y67" s="12">
        <v>0.41599999999999998</v>
      </c>
      <c r="Z67" s="12">
        <v>0.254</v>
      </c>
      <c r="AA67" s="12">
        <v>0.17</v>
      </c>
      <c r="AB67" s="12">
        <v>0.27700000000000002</v>
      </c>
      <c r="AC67" s="12">
        <v>0.17699999999999999</v>
      </c>
      <c r="AD67" s="12">
        <v>0.23100000000000001</v>
      </c>
      <c r="AE67" s="12">
        <v>0</v>
      </c>
      <c r="AF67" s="12">
        <v>0.52400000000000002</v>
      </c>
      <c r="AG67" s="12">
        <v>0.192</v>
      </c>
      <c r="AH67" s="12">
        <v>0.25800000000000001</v>
      </c>
      <c r="AI67" s="12">
        <v>0.158</v>
      </c>
      <c r="AJ67" s="12">
        <v>0.24399999999999999</v>
      </c>
      <c r="AK67" s="12">
        <v>0.32100000000000001</v>
      </c>
      <c r="AL67" s="12">
        <v>0.90700000000000003</v>
      </c>
      <c r="AM67" s="12">
        <v>0.218</v>
      </c>
      <c r="AN67" s="12">
        <v>6.5000000000000002E-2</v>
      </c>
      <c r="AO67" s="13">
        <f t="shared" si="21"/>
        <v>1.1379999999999999</v>
      </c>
      <c r="AP67" s="13">
        <f t="shared" si="22"/>
        <v>0.25</v>
      </c>
      <c r="AQ67" s="14">
        <f t="shared" si="23"/>
        <v>116.5706051873199</v>
      </c>
      <c r="AR67" s="14">
        <f t="shared" si="24"/>
        <v>21.968365553602816</v>
      </c>
      <c r="AS67" s="14">
        <f t="shared" si="25"/>
        <v>78.153153153153141</v>
      </c>
      <c r="AT67" s="14">
        <f t="shared" si="26"/>
        <v>160.51873198847264</v>
      </c>
      <c r="AU67" s="14">
        <f t="shared" si="18"/>
        <v>27.665706051873201</v>
      </c>
      <c r="AV67" s="14">
        <f t="shared" si="19"/>
        <v>29.802513464991019</v>
      </c>
      <c r="AW67" s="14">
        <f t="shared" si="27"/>
        <v>203.16455696202533</v>
      </c>
      <c r="AX67" s="14">
        <f t="shared" si="28"/>
        <v>235.02824858757063</v>
      </c>
      <c r="AY67" s="14">
        <f t="shared" si="29"/>
        <v>149.41176470588235</v>
      </c>
      <c r="AZ67" s="14">
        <f t="shared" si="20"/>
        <v>154.43037974683546</v>
      </c>
      <c r="BA67" s="14">
        <f t="shared" si="30"/>
        <v>61.057692307692314</v>
      </c>
      <c r="BB67" s="14">
        <f t="shared" si="31"/>
        <v>335.38461538461542</v>
      </c>
    </row>
    <row r="68" spans="1:54" x14ac:dyDescent="0.2">
      <c r="A68" s="9" t="s">
        <v>713</v>
      </c>
      <c r="B68" s="10" t="s">
        <v>702</v>
      </c>
      <c r="C68" s="11" t="s">
        <v>56</v>
      </c>
      <c r="D68" s="11" t="s">
        <v>57</v>
      </c>
      <c r="E68" s="11" t="s">
        <v>703</v>
      </c>
      <c r="F68" s="11" t="s">
        <v>71</v>
      </c>
      <c r="G68" s="11" t="s">
        <v>1307</v>
      </c>
      <c r="H68" s="11" t="s">
        <v>96</v>
      </c>
      <c r="I68" s="11" t="s">
        <v>704</v>
      </c>
      <c r="J68" s="11" t="s">
        <v>62</v>
      </c>
      <c r="K68" s="12" t="s">
        <v>115</v>
      </c>
      <c r="L68" s="12">
        <v>1</v>
      </c>
      <c r="M68" s="12">
        <v>0.66800000000000004</v>
      </c>
      <c r="N68" s="12">
        <v>0.19900000000000001</v>
      </c>
      <c r="O68" s="12">
        <v>0.67700000000000005</v>
      </c>
      <c r="P68" s="12">
        <v>0.61899999999999999</v>
      </c>
      <c r="Q68" s="12">
        <v>0.317</v>
      </c>
      <c r="R68" s="12">
        <v>0.77600000000000002</v>
      </c>
      <c r="S68" s="12">
        <v>0.17399999999999999</v>
      </c>
      <c r="T68" s="12">
        <v>0.13700000000000001</v>
      </c>
      <c r="U68" s="12">
        <v>0.17799999999999999</v>
      </c>
      <c r="V68" s="12">
        <v>0.94699999999999995</v>
      </c>
      <c r="W68" s="12">
        <v>0.26300000000000001</v>
      </c>
      <c r="X68" s="12">
        <v>0.29499999999999998</v>
      </c>
      <c r="Y68" s="12">
        <v>0.33700000000000002</v>
      </c>
      <c r="Z68" s="12">
        <v>0.19700000000000001</v>
      </c>
      <c r="AA68" s="12">
        <v>0.14399999999999999</v>
      </c>
      <c r="AB68" s="12">
        <v>0.23899999999999999</v>
      </c>
      <c r="AC68" s="12">
        <v>0.14299999999999999</v>
      </c>
      <c r="AD68" s="12">
        <v>0.17899999999999999</v>
      </c>
      <c r="AE68" s="12">
        <v>0</v>
      </c>
      <c r="AF68" s="12">
        <v>0.439</v>
      </c>
      <c r="AG68" s="12">
        <v>0.158</v>
      </c>
      <c r="AH68" s="12">
        <v>0.18</v>
      </c>
      <c r="AI68" s="12">
        <v>0.13800000000000001</v>
      </c>
      <c r="AJ68" s="12">
        <v>0.19900000000000001</v>
      </c>
      <c r="AK68" s="12">
        <v>0.26900000000000002</v>
      </c>
      <c r="AL68" s="12">
        <v>0.76100000000000001</v>
      </c>
      <c r="AM68" s="12">
        <v>0.17599999999999999</v>
      </c>
      <c r="AN68" s="12">
        <v>5.2999999999999999E-2</v>
      </c>
      <c r="AO68" s="13">
        <f t="shared" si="21"/>
        <v>1.0070000000000001</v>
      </c>
      <c r="AP68" s="13">
        <f t="shared" si="22"/>
        <v>0.24249999999999999</v>
      </c>
      <c r="AQ68" s="14">
        <f t="shared" si="23"/>
        <v>107.91599353796445</v>
      </c>
      <c r="AR68" s="14">
        <f t="shared" si="24"/>
        <v>24.081429990069513</v>
      </c>
      <c r="AS68" s="14">
        <f t="shared" si="25"/>
        <v>79.768041237113394</v>
      </c>
      <c r="AT68" s="14">
        <f t="shared" si="26"/>
        <v>152.98869143780288</v>
      </c>
      <c r="AU68" s="14">
        <f t="shared" ref="AU68:AU91" si="32">AG68/P68*100</f>
        <v>25.525040387722132</v>
      </c>
      <c r="AV68" s="14">
        <f t="shared" ref="AV68:AV91" si="33">W68/V68*100</f>
        <v>27.771911298838443</v>
      </c>
      <c r="AW68" s="14">
        <f t="shared" si="27"/>
        <v>194.92753623188406</v>
      </c>
      <c r="AX68" s="14">
        <f t="shared" si="28"/>
        <v>235.66433566433571</v>
      </c>
      <c r="AY68" s="14">
        <f t="shared" si="29"/>
        <v>136.80555555555557</v>
      </c>
      <c r="AZ68" s="14">
        <f t="shared" si="20"/>
        <v>144.20289855072463</v>
      </c>
      <c r="BA68" s="14">
        <f t="shared" si="30"/>
        <v>58.456973293768542</v>
      </c>
      <c r="BB68" s="14">
        <f t="shared" si="31"/>
        <v>332.07547169811318</v>
      </c>
    </row>
    <row r="69" spans="1:54" x14ac:dyDescent="0.2">
      <c r="A69" s="9" t="s">
        <v>714</v>
      </c>
      <c r="B69" s="10" t="s">
        <v>702</v>
      </c>
      <c r="C69" s="11" t="s">
        <v>56</v>
      </c>
      <c r="D69" s="11" t="s">
        <v>57</v>
      </c>
      <c r="E69" s="11" t="s">
        <v>703</v>
      </c>
      <c r="F69" s="11" t="s">
        <v>71</v>
      </c>
      <c r="G69" s="11" t="s">
        <v>1307</v>
      </c>
      <c r="H69" s="11" t="s">
        <v>96</v>
      </c>
      <c r="I69" s="11" t="s">
        <v>704</v>
      </c>
      <c r="J69" s="11" t="s">
        <v>62</v>
      </c>
      <c r="K69" s="12" t="s">
        <v>115</v>
      </c>
      <c r="L69" s="12">
        <v>1</v>
      </c>
      <c r="M69" s="12">
        <v>0.83</v>
      </c>
      <c r="N69" s="12">
        <v>0.23699999999999999</v>
      </c>
      <c r="O69" s="12">
        <v>0.77700000000000002</v>
      </c>
      <c r="P69" s="12">
        <v>0.71699999999999997</v>
      </c>
      <c r="Q69" s="12">
        <v>0.36299999999999999</v>
      </c>
      <c r="R69" s="12">
        <v>0.89400000000000002</v>
      </c>
      <c r="S69" s="12">
        <v>0.19700000000000001</v>
      </c>
      <c r="T69" s="12">
        <v>0.14499999999999999</v>
      </c>
      <c r="U69" s="12">
        <v>0.21199999999999999</v>
      </c>
      <c r="V69" s="12">
        <v>1.1080000000000001</v>
      </c>
      <c r="W69" s="12">
        <v>0.33</v>
      </c>
      <c r="X69" s="12">
        <v>0.34300000000000003</v>
      </c>
      <c r="Y69" s="12">
        <v>0.442</v>
      </c>
      <c r="Z69" s="12">
        <v>0.24199999999999999</v>
      </c>
      <c r="AA69" s="12">
        <v>0.17</v>
      </c>
      <c r="AB69" s="12">
        <v>0.29299999999999998</v>
      </c>
      <c r="AC69" s="12">
        <v>0.17799999999999999</v>
      </c>
      <c r="AD69" s="12">
        <v>0.249</v>
      </c>
      <c r="AE69" s="12">
        <v>0</v>
      </c>
      <c r="AF69" s="12">
        <v>0.52</v>
      </c>
      <c r="AG69" s="12">
        <v>0.19700000000000001</v>
      </c>
      <c r="AH69" s="12">
        <v>0.25600000000000001</v>
      </c>
      <c r="AI69" s="12">
        <v>0.17299999999999999</v>
      </c>
      <c r="AJ69" s="12">
        <v>0.252</v>
      </c>
      <c r="AK69" s="12">
        <v>0.313</v>
      </c>
      <c r="AL69" s="12">
        <v>0.93300000000000005</v>
      </c>
      <c r="AM69" s="12">
        <v>0.20699999999999999</v>
      </c>
      <c r="AN69" s="12">
        <v>6.5000000000000002E-2</v>
      </c>
      <c r="AO69" s="13">
        <f t="shared" si="21"/>
        <v>1.1639999999999999</v>
      </c>
      <c r="AP69" s="13">
        <f t="shared" si="22"/>
        <v>0.26950000000000002</v>
      </c>
      <c r="AQ69" s="14">
        <f t="shared" si="23"/>
        <v>115.76011157601116</v>
      </c>
      <c r="AR69" s="14">
        <f t="shared" si="24"/>
        <v>23.152920962199318</v>
      </c>
      <c r="AS69" s="14">
        <f t="shared" si="25"/>
        <v>80.201342281879178</v>
      </c>
      <c r="AT69" s="14">
        <f t="shared" si="26"/>
        <v>154.53277545327757</v>
      </c>
      <c r="AU69" s="14">
        <f t="shared" si="32"/>
        <v>27.475592747559279</v>
      </c>
      <c r="AV69" s="14">
        <f t="shared" si="33"/>
        <v>29.783393501805055</v>
      </c>
      <c r="AW69" s="14">
        <f t="shared" si="27"/>
        <v>180.92485549132948</v>
      </c>
      <c r="AX69" s="14">
        <f t="shared" si="28"/>
        <v>248.31460674157304</v>
      </c>
      <c r="AY69" s="14">
        <f t="shared" si="29"/>
        <v>142.35294117647058</v>
      </c>
      <c r="AZ69" s="14">
        <f t="shared" si="20"/>
        <v>145.66473988439307</v>
      </c>
      <c r="BA69" s="14">
        <f t="shared" si="30"/>
        <v>54.751131221719454</v>
      </c>
      <c r="BB69" s="14">
        <f t="shared" si="31"/>
        <v>318.46153846153845</v>
      </c>
    </row>
    <row r="70" spans="1:54" x14ac:dyDescent="0.2">
      <c r="A70" s="9" t="s">
        <v>715</v>
      </c>
      <c r="B70" s="10" t="s">
        <v>702</v>
      </c>
      <c r="C70" s="11" t="s">
        <v>56</v>
      </c>
      <c r="D70" s="11" t="s">
        <v>57</v>
      </c>
      <c r="E70" s="11" t="s">
        <v>703</v>
      </c>
      <c r="F70" s="11" t="s">
        <v>71</v>
      </c>
      <c r="G70" s="11" t="s">
        <v>1307</v>
      </c>
      <c r="H70" s="11" t="s">
        <v>96</v>
      </c>
      <c r="I70" s="11" t="s">
        <v>704</v>
      </c>
      <c r="J70" s="11" t="s">
        <v>62</v>
      </c>
      <c r="K70" s="12" t="s">
        <v>115</v>
      </c>
      <c r="L70" s="12">
        <v>1</v>
      </c>
      <c r="M70" s="12">
        <v>0.79800000000000004</v>
      </c>
      <c r="N70" s="12">
        <v>0.23400000000000001</v>
      </c>
      <c r="O70" s="12">
        <v>0.74199999999999999</v>
      </c>
      <c r="P70" s="12">
        <v>0.68899999999999995</v>
      </c>
      <c r="Q70" s="12">
        <v>0.35499999999999998</v>
      </c>
      <c r="R70" s="12">
        <v>0.85099999999999998</v>
      </c>
      <c r="S70" s="12">
        <v>0.188</v>
      </c>
      <c r="T70" s="12">
        <v>0.13900000000000001</v>
      </c>
      <c r="U70" s="12">
        <v>0.20100000000000001</v>
      </c>
      <c r="V70" s="12">
        <v>1.038</v>
      </c>
      <c r="W70" s="12">
        <v>0.29199999999999998</v>
      </c>
      <c r="X70" s="12">
        <v>0.33300000000000002</v>
      </c>
      <c r="Y70" s="12">
        <v>0.39700000000000002</v>
      </c>
      <c r="Z70" s="12">
        <v>0.23400000000000001</v>
      </c>
      <c r="AA70" s="12">
        <v>0.153</v>
      </c>
      <c r="AB70" s="12">
        <v>0.25800000000000001</v>
      </c>
      <c r="AC70" s="12">
        <v>0.185</v>
      </c>
      <c r="AD70" s="12">
        <v>0.21199999999999999</v>
      </c>
      <c r="AE70" s="12">
        <v>0</v>
      </c>
      <c r="AF70" s="12">
        <v>0.48899999999999999</v>
      </c>
      <c r="AG70" s="12">
        <v>0.17899999999999999</v>
      </c>
      <c r="AH70" s="12">
        <v>0.22800000000000001</v>
      </c>
      <c r="AI70" s="12">
        <v>0.152</v>
      </c>
      <c r="AJ70" s="12">
        <v>0.23</v>
      </c>
      <c r="AK70" s="12">
        <v>0.29899999999999999</v>
      </c>
      <c r="AL70" s="12">
        <v>0.86899999999999999</v>
      </c>
      <c r="AM70" s="12">
        <v>0.21199999999999999</v>
      </c>
      <c r="AN70" s="12">
        <v>0.06</v>
      </c>
      <c r="AO70" s="13">
        <f t="shared" si="21"/>
        <v>1.1145</v>
      </c>
      <c r="AP70" s="13">
        <f t="shared" si="22"/>
        <v>0.25750000000000001</v>
      </c>
      <c r="AQ70" s="14">
        <f t="shared" si="23"/>
        <v>115.82002902757623</v>
      </c>
      <c r="AR70" s="14">
        <f t="shared" si="24"/>
        <v>23.104531179901301</v>
      </c>
      <c r="AS70" s="14">
        <f t="shared" si="25"/>
        <v>80.963572267920085</v>
      </c>
      <c r="AT70" s="14">
        <f t="shared" si="26"/>
        <v>150.65312046444123</v>
      </c>
      <c r="AU70" s="14">
        <f t="shared" si="32"/>
        <v>25.979680696661827</v>
      </c>
      <c r="AV70" s="14">
        <f t="shared" si="33"/>
        <v>28.131021194605005</v>
      </c>
      <c r="AW70" s="14">
        <f t="shared" si="27"/>
        <v>196.71052631578948</v>
      </c>
      <c r="AX70" s="14">
        <f t="shared" si="28"/>
        <v>214.59459459459461</v>
      </c>
      <c r="AY70" s="14">
        <f t="shared" si="29"/>
        <v>152.94117647058826</v>
      </c>
      <c r="AZ70" s="14">
        <f t="shared" si="20"/>
        <v>151.31578947368422</v>
      </c>
      <c r="BA70" s="14">
        <f t="shared" si="30"/>
        <v>58.942065491183882</v>
      </c>
      <c r="BB70" s="14">
        <f t="shared" si="31"/>
        <v>353.33333333333331</v>
      </c>
    </row>
    <row r="71" spans="1:54" x14ac:dyDescent="0.2">
      <c r="A71" s="9" t="s">
        <v>716</v>
      </c>
      <c r="B71" s="10" t="s">
        <v>702</v>
      </c>
      <c r="C71" s="11" t="s">
        <v>56</v>
      </c>
      <c r="D71" s="11" t="s">
        <v>57</v>
      </c>
      <c r="E71" s="11" t="s">
        <v>703</v>
      </c>
      <c r="F71" s="11" t="s">
        <v>71</v>
      </c>
      <c r="G71" s="11" t="s">
        <v>1307</v>
      </c>
      <c r="H71" s="11" t="s">
        <v>96</v>
      </c>
      <c r="I71" s="11" t="s">
        <v>704</v>
      </c>
      <c r="J71" s="11" t="s">
        <v>62</v>
      </c>
      <c r="K71" s="12" t="s">
        <v>115</v>
      </c>
      <c r="L71" s="12">
        <v>1</v>
      </c>
      <c r="M71" s="12">
        <v>0.77400000000000002</v>
      </c>
      <c r="N71" s="12">
        <v>0.219</v>
      </c>
      <c r="O71" s="12">
        <v>0.72699999999999998</v>
      </c>
      <c r="P71" s="12">
        <v>0.66600000000000004</v>
      </c>
      <c r="Q71" s="12">
        <v>0.34799999999999998</v>
      </c>
      <c r="R71" s="12">
        <v>0.84299999999999997</v>
      </c>
      <c r="S71" s="12">
        <v>0.17599999999999999</v>
      </c>
      <c r="T71" s="12">
        <v>0.13300000000000001</v>
      </c>
      <c r="U71" s="12">
        <v>0.20200000000000001</v>
      </c>
      <c r="V71" s="12">
        <v>1.016</v>
      </c>
      <c r="W71" s="12">
        <v>0.30299999999999999</v>
      </c>
      <c r="X71" s="12">
        <v>0.33800000000000002</v>
      </c>
      <c r="Y71" s="12">
        <v>0.40500000000000003</v>
      </c>
      <c r="Z71" s="12">
        <v>0.26400000000000001</v>
      </c>
      <c r="AA71" s="12">
        <v>0.14199999999999999</v>
      </c>
      <c r="AB71" s="12">
        <v>0.249</v>
      </c>
      <c r="AC71" s="12">
        <v>0.183</v>
      </c>
      <c r="AD71" s="12">
        <v>0.23300000000000001</v>
      </c>
      <c r="AE71" s="12">
        <v>0</v>
      </c>
      <c r="AF71" s="12">
        <v>0.47699999999999998</v>
      </c>
      <c r="AG71" s="12">
        <v>0.17100000000000001</v>
      </c>
      <c r="AH71" s="12">
        <v>0.23300000000000001</v>
      </c>
      <c r="AI71" s="12">
        <v>0.161</v>
      </c>
      <c r="AJ71" s="12">
        <v>0.23499999999999999</v>
      </c>
      <c r="AK71" s="12">
        <v>0.29899999999999999</v>
      </c>
      <c r="AL71" s="12">
        <v>0.83799999999999997</v>
      </c>
      <c r="AM71" s="12">
        <v>0.20699999999999999</v>
      </c>
      <c r="AN71" s="12">
        <v>6.3E-2</v>
      </c>
      <c r="AO71" s="13">
        <f t="shared" si="21"/>
        <v>1.0874999999999999</v>
      </c>
      <c r="AP71" s="13">
        <f t="shared" si="22"/>
        <v>0.24249999999999999</v>
      </c>
      <c r="AQ71" s="14">
        <f t="shared" si="23"/>
        <v>116.21621621621621</v>
      </c>
      <c r="AR71" s="14">
        <f t="shared" si="24"/>
        <v>22.298850574712645</v>
      </c>
      <c r="AS71" s="14">
        <f t="shared" si="25"/>
        <v>79.003558718861228</v>
      </c>
      <c r="AT71" s="14">
        <f t="shared" si="26"/>
        <v>152.55255255255256</v>
      </c>
      <c r="AU71" s="14">
        <f t="shared" si="32"/>
        <v>25.675675675675674</v>
      </c>
      <c r="AV71" s="14">
        <f t="shared" si="33"/>
        <v>29.822834645669289</v>
      </c>
      <c r="AW71" s="14">
        <f t="shared" si="27"/>
        <v>185.71428571428569</v>
      </c>
      <c r="AX71" s="14">
        <f t="shared" si="28"/>
        <v>221.31147540983608</v>
      </c>
      <c r="AY71" s="14">
        <f t="shared" si="29"/>
        <v>185.91549295774649</v>
      </c>
      <c r="AZ71" s="14">
        <f t="shared" si="20"/>
        <v>145.96273291925465</v>
      </c>
      <c r="BA71" s="14">
        <f t="shared" si="30"/>
        <v>65.185185185185176</v>
      </c>
      <c r="BB71" s="14">
        <f t="shared" si="31"/>
        <v>328.57142857142856</v>
      </c>
    </row>
    <row r="72" spans="1:54" x14ac:dyDescent="0.2">
      <c r="A72" s="9" t="s">
        <v>717</v>
      </c>
      <c r="B72" s="10" t="s">
        <v>702</v>
      </c>
      <c r="C72" s="11" t="s">
        <v>56</v>
      </c>
      <c r="D72" s="11" t="s">
        <v>57</v>
      </c>
      <c r="E72" s="11" t="s">
        <v>703</v>
      </c>
      <c r="F72" s="11" t="s">
        <v>71</v>
      </c>
      <c r="G72" s="11" t="s">
        <v>1307</v>
      </c>
      <c r="H72" s="11" t="s">
        <v>96</v>
      </c>
      <c r="I72" s="11" t="s">
        <v>704</v>
      </c>
      <c r="J72" s="11" t="s">
        <v>62</v>
      </c>
      <c r="K72" s="12" t="s">
        <v>115</v>
      </c>
      <c r="L72" s="12">
        <v>1</v>
      </c>
      <c r="M72" s="12">
        <v>0.78400000000000003</v>
      </c>
      <c r="N72" s="12">
        <v>0.218</v>
      </c>
      <c r="O72" s="12">
        <v>0.75900000000000001</v>
      </c>
      <c r="P72" s="12">
        <v>0.68899999999999995</v>
      </c>
      <c r="Q72" s="12">
        <v>0.33900000000000002</v>
      </c>
      <c r="R72" s="12">
        <v>0.85799999999999998</v>
      </c>
      <c r="S72" s="12">
        <v>0.189</v>
      </c>
      <c r="T72" s="12">
        <v>0.15</v>
      </c>
      <c r="U72" s="12">
        <v>0.214</v>
      </c>
      <c r="V72" s="12">
        <v>1.0409999999999999</v>
      </c>
      <c r="W72" s="12">
        <v>0.29499999999999998</v>
      </c>
      <c r="X72" s="12">
        <v>0.34499999999999997</v>
      </c>
      <c r="Y72" s="12">
        <v>0.41199999999999998</v>
      </c>
      <c r="Z72" s="12">
        <v>0.22600000000000001</v>
      </c>
      <c r="AA72" s="12">
        <v>0.17100000000000001</v>
      </c>
      <c r="AB72" s="12">
        <v>0.28299999999999997</v>
      </c>
      <c r="AC72" s="12">
        <v>0.17599999999999999</v>
      </c>
      <c r="AD72" s="12">
        <v>0.22500000000000001</v>
      </c>
      <c r="AE72" s="12">
        <v>0</v>
      </c>
      <c r="AF72" s="12">
        <v>0.495</v>
      </c>
      <c r="AG72" s="12">
        <v>0.188</v>
      </c>
      <c r="AH72" s="12">
        <v>0.23599999999999999</v>
      </c>
      <c r="AI72" s="12">
        <v>0.16700000000000001</v>
      </c>
      <c r="AJ72" s="12">
        <v>0.23599999999999999</v>
      </c>
      <c r="AK72" s="12">
        <v>0.315</v>
      </c>
      <c r="AL72" s="12">
        <v>0.876</v>
      </c>
      <c r="AM72" s="12">
        <v>0.20300000000000001</v>
      </c>
      <c r="AN72" s="12">
        <v>6.4000000000000001E-2</v>
      </c>
      <c r="AO72" s="13">
        <f t="shared" si="21"/>
        <v>1.1179999999999999</v>
      </c>
      <c r="AP72" s="13">
        <f t="shared" si="22"/>
        <v>0.26400000000000001</v>
      </c>
      <c r="AQ72" s="14">
        <f t="shared" si="23"/>
        <v>113.78809869375908</v>
      </c>
      <c r="AR72" s="14">
        <f t="shared" si="24"/>
        <v>23.613595706618966</v>
      </c>
      <c r="AS72" s="14">
        <f t="shared" si="25"/>
        <v>80.303030303030297</v>
      </c>
      <c r="AT72" s="14">
        <f t="shared" si="26"/>
        <v>151.08853410740204</v>
      </c>
      <c r="AU72" s="14">
        <f t="shared" si="32"/>
        <v>27.285921625544269</v>
      </c>
      <c r="AV72" s="14">
        <f t="shared" si="33"/>
        <v>28.338136407300674</v>
      </c>
      <c r="AW72" s="14">
        <f t="shared" si="27"/>
        <v>188.62275449101796</v>
      </c>
      <c r="AX72" s="14">
        <f t="shared" si="28"/>
        <v>234.09090909090909</v>
      </c>
      <c r="AY72" s="14">
        <f t="shared" si="29"/>
        <v>132.16374269005848</v>
      </c>
      <c r="AZ72" s="14">
        <f t="shared" si="20"/>
        <v>141.31736526946105</v>
      </c>
      <c r="BA72" s="14">
        <f t="shared" si="30"/>
        <v>54.854368932038845</v>
      </c>
      <c r="BB72" s="14">
        <f t="shared" si="31"/>
        <v>317.1875</v>
      </c>
    </row>
    <row r="73" spans="1:54" x14ac:dyDescent="0.2">
      <c r="A73" s="9" t="s">
        <v>676</v>
      </c>
      <c r="B73" s="10" t="s">
        <v>677</v>
      </c>
      <c r="C73" s="11" t="s">
        <v>56</v>
      </c>
      <c r="D73" s="11" t="s">
        <v>57</v>
      </c>
      <c r="E73" s="11" t="s">
        <v>678</v>
      </c>
      <c r="F73" s="11" t="s">
        <v>71</v>
      </c>
      <c r="G73" s="11" t="s">
        <v>1307</v>
      </c>
      <c r="H73" s="11" t="s">
        <v>132</v>
      </c>
      <c r="I73" s="11" t="s">
        <v>297</v>
      </c>
      <c r="J73" s="11" t="s">
        <v>62</v>
      </c>
      <c r="K73" s="12" t="s">
        <v>679</v>
      </c>
      <c r="L73" s="12">
        <v>0</v>
      </c>
      <c r="M73" s="12">
        <v>0.52100000000000002</v>
      </c>
      <c r="N73" s="12">
        <v>0.189</v>
      </c>
      <c r="O73" s="12">
        <v>0.64500000000000002</v>
      </c>
      <c r="P73" s="12">
        <v>0.60499999999999998</v>
      </c>
      <c r="Q73" s="12">
        <v>0.26100000000000001</v>
      </c>
      <c r="R73" s="12">
        <v>0.69499999999999995</v>
      </c>
      <c r="S73" s="12">
        <v>0.16200000000000001</v>
      </c>
      <c r="T73" s="12">
        <v>0.12</v>
      </c>
      <c r="U73" s="12">
        <v>0.17100000000000001</v>
      </c>
      <c r="V73" s="12">
        <v>0.82199999999999995</v>
      </c>
      <c r="W73" s="12">
        <v>0.31900000000000001</v>
      </c>
      <c r="X73" s="12">
        <v>0.26500000000000001</v>
      </c>
      <c r="Y73" s="12">
        <v>0.35399999999999998</v>
      </c>
      <c r="Z73" s="12">
        <v>0.186</v>
      </c>
      <c r="AA73" s="12">
        <v>0.13900000000000001</v>
      </c>
      <c r="AB73" s="12">
        <v>0.247</v>
      </c>
      <c r="AC73" s="12">
        <v>0.17699999999999999</v>
      </c>
      <c r="AD73" s="12">
        <v>0.19800000000000001</v>
      </c>
      <c r="AE73" s="12">
        <v>0</v>
      </c>
      <c r="AF73" s="12">
        <v>0.436</v>
      </c>
      <c r="AG73" s="12">
        <v>0.17499999999999999</v>
      </c>
      <c r="AH73" s="12">
        <v>0.27200000000000002</v>
      </c>
      <c r="AI73" s="12">
        <v>0.15</v>
      </c>
      <c r="AJ73" s="12">
        <v>0.17399999999999999</v>
      </c>
      <c r="AK73" s="12">
        <v>0.31900000000000001</v>
      </c>
      <c r="AL73" s="12">
        <v>0.58299999999999996</v>
      </c>
      <c r="AM73" s="12">
        <v>0.17299999999999999</v>
      </c>
      <c r="AN73" s="12">
        <v>4.3999999999999997E-2</v>
      </c>
      <c r="AO73" s="13">
        <f t="shared" si="21"/>
        <v>0.9524999999999999</v>
      </c>
      <c r="AP73" s="13">
        <f t="shared" si="22"/>
        <v>0.222</v>
      </c>
      <c r="AQ73" s="14">
        <f t="shared" si="23"/>
        <v>86.11570247933885</v>
      </c>
      <c r="AR73" s="14">
        <f t="shared" si="24"/>
        <v>23.30708661417323</v>
      </c>
      <c r="AS73" s="14">
        <f t="shared" si="25"/>
        <v>87.050359712230218</v>
      </c>
      <c r="AT73" s="14">
        <f t="shared" si="26"/>
        <v>135.86776859504133</v>
      </c>
      <c r="AU73" s="14">
        <f t="shared" si="32"/>
        <v>28.925619834710741</v>
      </c>
      <c r="AV73" s="14">
        <f t="shared" si="33"/>
        <v>38.807785888077859</v>
      </c>
      <c r="AW73" s="14">
        <f t="shared" si="27"/>
        <v>212.66666666666669</v>
      </c>
      <c r="AX73" s="14">
        <f t="shared" si="28"/>
        <v>200</v>
      </c>
      <c r="AY73" s="14">
        <f t="shared" si="29"/>
        <v>133.81294964028777</v>
      </c>
      <c r="AZ73" s="14">
        <f t="shared" si="20"/>
        <v>115.99999999999999</v>
      </c>
      <c r="BA73" s="14">
        <f t="shared" si="30"/>
        <v>52.542372881355938</v>
      </c>
      <c r="BB73" s="14">
        <f t="shared" si="31"/>
        <v>393.18181818181819</v>
      </c>
    </row>
    <row r="74" spans="1:54" x14ac:dyDescent="0.2">
      <c r="A74" s="9" t="s">
        <v>680</v>
      </c>
      <c r="B74" s="10" t="s">
        <v>677</v>
      </c>
      <c r="C74" s="11" t="s">
        <v>56</v>
      </c>
      <c r="D74" s="11" t="s">
        <v>57</v>
      </c>
      <c r="E74" s="11" t="s">
        <v>678</v>
      </c>
      <c r="F74" s="11" t="s">
        <v>71</v>
      </c>
      <c r="G74" s="11" t="s">
        <v>1307</v>
      </c>
      <c r="H74" s="11" t="s">
        <v>132</v>
      </c>
      <c r="I74" s="11" t="s">
        <v>297</v>
      </c>
      <c r="J74" s="11" t="s">
        <v>62</v>
      </c>
      <c r="K74" s="12" t="s">
        <v>679</v>
      </c>
      <c r="L74" s="12">
        <v>0</v>
      </c>
      <c r="M74" s="12">
        <v>0.52100000000000002</v>
      </c>
      <c r="N74" s="12">
        <v>0.187</v>
      </c>
      <c r="O74" s="12">
        <v>0.61799999999999999</v>
      </c>
      <c r="P74" s="12">
        <v>0.57999999999999996</v>
      </c>
      <c r="Q74" s="12">
        <v>0.254</v>
      </c>
      <c r="R74" s="12">
        <v>0.68</v>
      </c>
      <c r="S74" s="12">
        <v>0.158</v>
      </c>
      <c r="T74" s="12">
        <v>0.112</v>
      </c>
      <c r="U74" s="12">
        <v>0.17199999999999999</v>
      </c>
      <c r="V74" s="12">
        <v>0.81499999999999995</v>
      </c>
      <c r="W74" s="12">
        <v>0.32</v>
      </c>
      <c r="X74" s="12">
        <v>0.249</v>
      </c>
      <c r="Y74" s="12">
        <v>0.35899999999999999</v>
      </c>
      <c r="Z74" s="12">
        <v>0.18099999999999999</v>
      </c>
      <c r="AA74" s="12">
        <v>0.14299999999999999</v>
      </c>
      <c r="AB74" s="12">
        <v>0.24</v>
      </c>
      <c r="AC74" s="12">
        <v>0.16600000000000001</v>
      </c>
      <c r="AD74" s="12">
        <v>0.21199999999999999</v>
      </c>
      <c r="AE74" s="12">
        <v>0</v>
      </c>
      <c r="AF74" s="12">
        <v>0.42</v>
      </c>
      <c r="AG74" s="12">
        <v>0.16200000000000001</v>
      </c>
      <c r="AH74" s="12">
        <v>0.25900000000000001</v>
      </c>
      <c r="AI74" s="12">
        <v>0.154</v>
      </c>
      <c r="AJ74" s="12">
        <v>0.182</v>
      </c>
      <c r="AK74" s="12">
        <v>0.32700000000000001</v>
      </c>
      <c r="AL74" s="12">
        <v>0.55500000000000005</v>
      </c>
      <c r="AM74" s="12">
        <v>0.16</v>
      </c>
      <c r="AN74" s="12">
        <v>4.4999999999999998E-2</v>
      </c>
      <c r="AO74" s="13">
        <f t="shared" si="21"/>
        <v>0.91999999999999993</v>
      </c>
      <c r="AP74" s="13">
        <f t="shared" si="22"/>
        <v>0.214</v>
      </c>
      <c r="AQ74" s="14">
        <f t="shared" si="23"/>
        <v>89.827586206896555</v>
      </c>
      <c r="AR74" s="14">
        <f t="shared" si="24"/>
        <v>23.260869565217394</v>
      </c>
      <c r="AS74" s="14">
        <f t="shared" si="25"/>
        <v>85.294117647058812</v>
      </c>
      <c r="AT74" s="14">
        <f t="shared" si="26"/>
        <v>140.51724137931035</v>
      </c>
      <c r="AU74" s="14">
        <f t="shared" si="32"/>
        <v>27.931034482758619</v>
      </c>
      <c r="AV74" s="14">
        <f t="shared" si="33"/>
        <v>39.263803680981596</v>
      </c>
      <c r="AW74" s="14">
        <f t="shared" si="27"/>
        <v>212.33766233766235</v>
      </c>
      <c r="AX74" s="14">
        <f t="shared" si="28"/>
        <v>216.26506024096383</v>
      </c>
      <c r="AY74" s="14">
        <f t="shared" si="29"/>
        <v>126.57342657342659</v>
      </c>
      <c r="AZ74" s="14">
        <f t="shared" si="20"/>
        <v>118.18181818181819</v>
      </c>
      <c r="BA74" s="14">
        <f t="shared" si="30"/>
        <v>50.417827298050142</v>
      </c>
      <c r="BB74" s="14">
        <f t="shared" si="31"/>
        <v>355.5555555555556</v>
      </c>
    </row>
    <row r="75" spans="1:54" x14ac:dyDescent="0.2">
      <c r="A75" s="9" t="s">
        <v>681</v>
      </c>
      <c r="B75" s="10" t="s">
        <v>677</v>
      </c>
      <c r="C75" s="11" t="s">
        <v>56</v>
      </c>
      <c r="D75" s="11" t="s">
        <v>57</v>
      </c>
      <c r="E75" s="11" t="s">
        <v>678</v>
      </c>
      <c r="F75" s="11" t="s">
        <v>71</v>
      </c>
      <c r="G75" s="11" t="s">
        <v>1307</v>
      </c>
      <c r="H75" s="11" t="s">
        <v>132</v>
      </c>
      <c r="I75" s="11" t="s">
        <v>297</v>
      </c>
      <c r="J75" s="11" t="s">
        <v>62</v>
      </c>
      <c r="K75" s="12" t="s">
        <v>679</v>
      </c>
      <c r="L75" s="12">
        <v>0</v>
      </c>
      <c r="M75" s="12">
        <v>0.55000000000000004</v>
      </c>
      <c r="N75" s="12">
        <v>0.182</v>
      </c>
      <c r="O75" s="12">
        <v>0.63200000000000001</v>
      </c>
      <c r="P75" s="12">
        <v>0.57799999999999996</v>
      </c>
      <c r="Q75" s="12">
        <v>0.251</v>
      </c>
      <c r="R75" s="12">
        <v>0.68700000000000006</v>
      </c>
      <c r="S75" s="12">
        <v>0.16500000000000001</v>
      </c>
      <c r="T75" s="12">
        <v>0.11700000000000001</v>
      </c>
      <c r="U75" s="12">
        <v>0.186</v>
      </c>
      <c r="V75" s="12">
        <v>0.82099999999999995</v>
      </c>
      <c r="W75" s="12">
        <v>0.32400000000000001</v>
      </c>
      <c r="X75" s="12">
        <v>0.252</v>
      </c>
      <c r="Y75" s="12">
        <v>0.34899999999999998</v>
      </c>
      <c r="Z75" s="12">
        <v>0.189</v>
      </c>
      <c r="AA75" s="12">
        <v>0.122</v>
      </c>
      <c r="AB75" s="12">
        <v>0.246</v>
      </c>
      <c r="AC75" s="12">
        <v>0.17499999999999999</v>
      </c>
      <c r="AD75" s="12">
        <v>0.20799999999999999</v>
      </c>
      <c r="AE75" s="12">
        <v>0</v>
      </c>
      <c r="AF75" s="12">
        <v>0.43099999999999999</v>
      </c>
      <c r="AG75" s="12">
        <v>0.159</v>
      </c>
      <c r="AH75" s="12">
        <v>0.26700000000000002</v>
      </c>
      <c r="AI75" s="12">
        <v>0.155</v>
      </c>
      <c r="AJ75" s="12">
        <v>0.191</v>
      </c>
      <c r="AK75" s="12">
        <v>0.317</v>
      </c>
      <c r="AL75" s="12">
        <v>0.57199999999999995</v>
      </c>
      <c r="AM75" s="12">
        <v>0.17</v>
      </c>
      <c r="AN75" s="12">
        <v>4.9000000000000002E-2</v>
      </c>
      <c r="AO75" s="13">
        <f t="shared" si="21"/>
        <v>0.92149999999999999</v>
      </c>
      <c r="AP75" s="13">
        <f t="shared" si="22"/>
        <v>0.2235</v>
      </c>
      <c r="AQ75" s="14">
        <f t="shared" si="23"/>
        <v>95.15570934256057</v>
      </c>
      <c r="AR75" s="14">
        <f t="shared" si="24"/>
        <v>24.25393380358112</v>
      </c>
      <c r="AS75" s="14">
        <f t="shared" si="25"/>
        <v>84.133915574963609</v>
      </c>
      <c r="AT75" s="14">
        <f t="shared" si="26"/>
        <v>142.0415224913495</v>
      </c>
      <c r="AU75" s="14">
        <f t="shared" si="32"/>
        <v>27.508650519031146</v>
      </c>
      <c r="AV75" s="14">
        <f t="shared" si="33"/>
        <v>39.46406820950061</v>
      </c>
      <c r="AW75" s="14">
        <f t="shared" si="27"/>
        <v>204.51612903225808</v>
      </c>
      <c r="AX75" s="14">
        <f t="shared" si="28"/>
        <v>199.42857142857142</v>
      </c>
      <c r="AY75" s="14">
        <f t="shared" si="29"/>
        <v>154.91803278688525</v>
      </c>
      <c r="AZ75" s="14">
        <f t="shared" si="20"/>
        <v>123.2258064516129</v>
      </c>
      <c r="BA75" s="14">
        <f t="shared" si="30"/>
        <v>54.154727793696281</v>
      </c>
      <c r="BB75" s="14">
        <f t="shared" si="31"/>
        <v>346.9387755102041</v>
      </c>
    </row>
    <row r="76" spans="1:54" x14ac:dyDescent="0.2">
      <c r="A76" s="9" t="s">
        <v>682</v>
      </c>
      <c r="B76" s="10" t="s">
        <v>677</v>
      </c>
      <c r="C76" s="11" t="s">
        <v>56</v>
      </c>
      <c r="D76" s="11" t="s">
        <v>57</v>
      </c>
      <c r="E76" s="11" t="s">
        <v>678</v>
      </c>
      <c r="F76" s="11" t="s">
        <v>71</v>
      </c>
      <c r="G76" s="11" t="s">
        <v>1307</v>
      </c>
      <c r="H76" s="11" t="s">
        <v>79</v>
      </c>
      <c r="I76" s="11" t="s">
        <v>297</v>
      </c>
      <c r="J76" s="11" t="s">
        <v>62</v>
      </c>
      <c r="K76" s="12" t="s">
        <v>679</v>
      </c>
      <c r="L76" s="12">
        <v>0</v>
      </c>
      <c r="M76" s="12">
        <v>0.56699999999999995</v>
      </c>
      <c r="N76" s="12">
        <v>0.19700000000000001</v>
      </c>
      <c r="O76" s="12">
        <v>0.63400000000000001</v>
      </c>
      <c r="P76" s="12">
        <v>0.59099999999999997</v>
      </c>
      <c r="Q76" s="12">
        <v>0.25600000000000001</v>
      </c>
      <c r="R76" s="12">
        <v>0.70399999999999996</v>
      </c>
      <c r="S76" s="12">
        <v>0.158</v>
      </c>
      <c r="T76" s="12">
        <v>0.11700000000000001</v>
      </c>
      <c r="U76" s="12">
        <v>0.188</v>
      </c>
      <c r="V76" s="12">
        <v>0.82799999999999996</v>
      </c>
      <c r="W76" s="12">
        <v>0.33600000000000002</v>
      </c>
      <c r="X76" s="12">
        <v>0.27600000000000002</v>
      </c>
      <c r="Y76" s="12">
        <v>0.36499999999999999</v>
      </c>
      <c r="Z76" s="12">
        <v>0.19400000000000001</v>
      </c>
      <c r="AA76" s="12">
        <v>0.13400000000000001</v>
      </c>
      <c r="AB76" s="12">
        <v>0.26</v>
      </c>
      <c r="AC76" s="12">
        <v>0.16600000000000001</v>
      </c>
      <c r="AD76" s="12">
        <v>0.21099999999999999</v>
      </c>
      <c r="AE76" s="12">
        <v>0</v>
      </c>
      <c r="AF76" s="12">
        <v>0.434</v>
      </c>
      <c r="AG76" s="12">
        <v>0.17299999999999999</v>
      </c>
      <c r="AH76" s="12">
        <v>0.26</v>
      </c>
      <c r="AI76" s="12">
        <v>0.16300000000000001</v>
      </c>
      <c r="AJ76" s="12">
        <v>0.183</v>
      </c>
      <c r="AK76" s="12">
        <v>0.32900000000000001</v>
      </c>
      <c r="AL76" s="12">
        <v>0.58199999999999996</v>
      </c>
      <c r="AM76" s="12">
        <v>0.17299999999999999</v>
      </c>
      <c r="AN76" s="12">
        <v>5.0999999999999997E-2</v>
      </c>
      <c r="AO76" s="13">
        <f t="shared" si="21"/>
        <v>0.94299999999999995</v>
      </c>
      <c r="AP76" s="13">
        <f t="shared" si="22"/>
        <v>0.2165</v>
      </c>
      <c r="AQ76" s="14">
        <f t="shared" si="23"/>
        <v>95.939086294416242</v>
      </c>
      <c r="AR76" s="14">
        <f t="shared" si="24"/>
        <v>22.95864262990456</v>
      </c>
      <c r="AS76" s="14">
        <f t="shared" si="25"/>
        <v>83.94886363636364</v>
      </c>
      <c r="AT76" s="14">
        <f t="shared" si="26"/>
        <v>140.10152284263958</v>
      </c>
      <c r="AU76" s="14">
        <f t="shared" si="32"/>
        <v>29.272419627749574</v>
      </c>
      <c r="AV76" s="14">
        <f t="shared" si="33"/>
        <v>40.579710144927539</v>
      </c>
      <c r="AW76" s="14">
        <f t="shared" si="27"/>
        <v>201.84049079754601</v>
      </c>
      <c r="AX76" s="14">
        <f t="shared" si="28"/>
        <v>219.87951807228913</v>
      </c>
      <c r="AY76" s="14">
        <f t="shared" si="29"/>
        <v>144.77611940298507</v>
      </c>
      <c r="AZ76" s="14">
        <f t="shared" si="20"/>
        <v>112.26993865030674</v>
      </c>
      <c r="BA76" s="14">
        <f t="shared" si="30"/>
        <v>53.150684931506852</v>
      </c>
      <c r="BB76" s="14">
        <f t="shared" si="31"/>
        <v>339.21568627450978</v>
      </c>
    </row>
    <row r="77" spans="1:54" x14ac:dyDescent="0.2">
      <c r="A77" s="9" t="s">
        <v>683</v>
      </c>
      <c r="B77" s="10" t="s">
        <v>677</v>
      </c>
      <c r="C77" s="11" t="s">
        <v>56</v>
      </c>
      <c r="D77" s="11" t="s">
        <v>57</v>
      </c>
      <c r="E77" s="11" t="s">
        <v>678</v>
      </c>
      <c r="F77" s="11" t="s">
        <v>71</v>
      </c>
      <c r="G77" s="11" t="s">
        <v>1307</v>
      </c>
      <c r="H77" s="11" t="s">
        <v>79</v>
      </c>
      <c r="I77" s="11" t="s">
        <v>297</v>
      </c>
      <c r="J77" s="11" t="s">
        <v>62</v>
      </c>
      <c r="K77" s="12" t="s">
        <v>679</v>
      </c>
      <c r="L77" s="12">
        <v>0</v>
      </c>
      <c r="M77" s="12">
        <v>0.54400000000000004</v>
      </c>
      <c r="N77" s="12">
        <v>0.192</v>
      </c>
      <c r="O77" s="12">
        <v>0.64700000000000002</v>
      </c>
      <c r="P77" s="12">
        <v>0.61099999999999999</v>
      </c>
      <c r="Q77" s="12">
        <v>0.254</v>
      </c>
      <c r="R77" s="12">
        <v>0.69</v>
      </c>
      <c r="S77" s="12">
        <v>0.159</v>
      </c>
      <c r="T77" s="12">
        <v>0.123</v>
      </c>
      <c r="U77" s="12">
        <v>0.184</v>
      </c>
      <c r="V77" s="12">
        <v>0.85199999999999998</v>
      </c>
      <c r="W77" s="12">
        <v>0.34899999999999998</v>
      </c>
      <c r="X77" s="12">
        <v>0.26100000000000001</v>
      </c>
      <c r="Y77" s="12">
        <v>0.37</v>
      </c>
      <c r="Z77" s="12">
        <v>0.19400000000000001</v>
      </c>
      <c r="AA77" s="12">
        <v>0.15</v>
      </c>
      <c r="AB77" s="12">
        <v>0.255</v>
      </c>
      <c r="AC77" s="12">
        <v>0.187</v>
      </c>
      <c r="AD77" s="12">
        <v>0.219</v>
      </c>
      <c r="AE77" s="12">
        <v>0</v>
      </c>
      <c r="AF77" s="12">
        <v>0.45200000000000001</v>
      </c>
      <c r="AG77" s="12">
        <v>0.17599999999999999</v>
      </c>
      <c r="AH77" s="12">
        <v>0.27200000000000002</v>
      </c>
      <c r="AI77" s="12">
        <v>0.156</v>
      </c>
      <c r="AJ77" s="12">
        <v>0.186</v>
      </c>
      <c r="AK77" s="12">
        <v>0.33600000000000002</v>
      </c>
      <c r="AL77" s="12">
        <v>0.59199999999999997</v>
      </c>
      <c r="AM77" s="12">
        <v>0.151</v>
      </c>
      <c r="AN77" s="12">
        <v>4.3999999999999997E-2</v>
      </c>
      <c r="AO77" s="13">
        <f t="shared" si="21"/>
        <v>0.95599999999999996</v>
      </c>
      <c r="AP77" s="13">
        <f t="shared" si="22"/>
        <v>0.2205</v>
      </c>
      <c r="AQ77" s="14">
        <f t="shared" si="23"/>
        <v>89.034369885433733</v>
      </c>
      <c r="AR77" s="14">
        <f t="shared" si="24"/>
        <v>23.064853556485357</v>
      </c>
      <c r="AS77" s="14">
        <f t="shared" si="25"/>
        <v>88.550724637681171</v>
      </c>
      <c r="AT77" s="14">
        <f t="shared" si="26"/>
        <v>139.44353518821603</v>
      </c>
      <c r="AU77" s="14">
        <f t="shared" si="32"/>
        <v>28.805237315875615</v>
      </c>
      <c r="AV77" s="14">
        <f t="shared" si="33"/>
        <v>40.962441314553985</v>
      </c>
      <c r="AW77" s="14">
        <f t="shared" si="27"/>
        <v>215.38461538461542</v>
      </c>
      <c r="AX77" s="14">
        <f t="shared" si="28"/>
        <v>197.8609625668449</v>
      </c>
      <c r="AY77" s="14">
        <f t="shared" si="29"/>
        <v>129.33333333333334</v>
      </c>
      <c r="AZ77" s="14">
        <f t="shared" si="20"/>
        <v>119.23076923076923</v>
      </c>
      <c r="BA77" s="14">
        <f t="shared" si="30"/>
        <v>52.432432432432428</v>
      </c>
      <c r="BB77" s="14">
        <f t="shared" si="31"/>
        <v>343.18181818181819</v>
      </c>
    </row>
    <row r="78" spans="1:54" x14ac:dyDescent="0.2">
      <c r="A78" s="9" t="s">
        <v>684</v>
      </c>
      <c r="B78" s="10" t="s">
        <v>677</v>
      </c>
      <c r="C78" s="11" t="s">
        <v>56</v>
      </c>
      <c r="D78" s="11" t="s">
        <v>57</v>
      </c>
      <c r="E78" s="11" t="s">
        <v>678</v>
      </c>
      <c r="F78" s="11" t="s">
        <v>71</v>
      </c>
      <c r="G78" s="11" t="s">
        <v>1307</v>
      </c>
      <c r="H78" s="11" t="s">
        <v>79</v>
      </c>
      <c r="I78" s="11" t="s">
        <v>297</v>
      </c>
      <c r="J78" s="11" t="s">
        <v>62</v>
      </c>
      <c r="K78" s="12" t="s">
        <v>679</v>
      </c>
      <c r="L78" s="12">
        <v>0</v>
      </c>
      <c r="M78" s="12">
        <v>0.55600000000000005</v>
      </c>
      <c r="N78" s="12">
        <v>0.185</v>
      </c>
      <c r="O78" s="12">
        <v>0.64300000000000002</v>
      </c>
      <c r="P78" s="12">
        <v>0.59899999999999998</v>
      </c>
      <c r="Q78" s="12">
        <v>0.251</v>
      </c>
      <c r="R78" s="12">
        <v>0.69</v>
      </c>
      <c r="S78" s="12">
        <v>0.16600000000000001</v>
      </c>
      <c r="T78" s="12">
        <v>0.126</v>
      </c>
      <c r="U78" s="12">
        <v>0.17299999999999999</v>
      </c>
      <c r="V78" s="12">
        <v>0.84799999999999998</v>
      </c>
      <c r="W78" s="12">
        <v>0.33400000000000002</v>
      </c>
      <c r="X78" s="12">
        <v>0.25900000000000001</v>
      </c>
      <c r="Y78" s="12">
        <v>0.36599999999999999</v>
      </c>
      <c r="Z78" s="12">
        <v>0.19600000000000001</v>
      </c>
      <c r="AA78" s="12">
        <v>0.13800000000000001</v>
      </c>
      <c r="AB78" s="12">
        <v>0.251</v>
      </c>
      <c r="AC78" s="12">
        <v>0.16300000000000001</v>
      </c>
      <c r="AD78" s="12">
        <v>0.20599999999999999</v>
      </c>
      <c r="AE78" s="12">
        <v>0</v>
      </c>
      <c r="AF78" s="12">
        <v>0.43</v>
      </c>
      <c r="AG78" s="12">
        <v>0.16600000000000001</v>
      </c>
      <c r="AH78" s="12">
        <v>0.28000000000000003</v>
      </c>
      <c r="AI78" s="12">
        <v>0.152</v>
      </c>
      <c r="AJ78" s="12">
        <v>0.17899999999999999</v>
      </c>
      <c r="AK78" s="12">
        <v>0.34</v>
      </c>
      <c r="AL78" s="12">
        <v>0.60299999999999998</v>
      </c>
      <c r="AM78" s="12">
        <v>0.14499999999999999</v>
      </c>
      <c r="AN78" s="12">
        <v>4.7E-2</v>
      </c>
      <c r="AO78" s="13">
        <f t="shared" si="21"/>
        <v>0.94399999999999995</v>
      </c>
      <c r="AP78" s="13">
        <f t="shared" si="22"/>
        <v>0.22900000000000001</v>
      </c>
      <c r="AQ78" s="14">
        <f t="shared" si="23"/>
        <v>92.821368948247084</v>
      </c>
      <c r="AR78" s="14">
        <f t="shared" si="24"/>
        <v>24.258474576271187</v>
      </c>
      <c r="AS78" s="14">
        <f t="shared" si="25"/>
        <v>86.811594202898561</v>
      </c>
      <c r="AT78" s="14">
        <f t="shared" si="26"/>
        <v>141.56928213689483</v>
      </c>
      <c r="AU78" s="14">
        <f t="shared" si="32"/>
        <v>27.712854757929883</v>
      </c>
      <c r="AV78" s="14">
        <f t="shared" si="33"/>
        <v>39.386792452830193</v>
      </c>
      <c r="AW78" s="14">
        <f t="shared" si="27"/>
        <v>223.68421052631581</v>
      </c>
      <c r="AX78" s="14">
        <f t="shared" si="28"/>
        <v>224.53987730061348</v>
      </c>
      <c r="AY78" s="14">
        <f t="shared" si="29"/>
        <v>142.02898550724638</v>
      </c>
      <c r="AZ78" s="14">
        <f t="shared" si="20"/>
        <v>117.76315789473684</v>
      </c>
      <c r="BA78" s="14">
        <f t="shared" si="30"/>
        <v>53.551912568306015</v>
      </c>
      <c r="BB78" s="14">
        <f t="shared" si="31"/>
        <v>308.51063829787233</v>
      </c>
    </row>
    <row r="79" spans="1:54" x14ac:dyDescent="0.2">
      <c r="A79" s="10" t="s">
        <v>685</v>
      </c>
      <c r="B79" s="10" t="s">
        <v>677</v>
      </c>
      <c r="C79" s="11" t="s">
        <v>56</v>
      </c>
      <c r="D79" s="11" t="s">
        <v>57</v>
      </c>
      <c r="E79" s="11" t="s">
        <v>678</v>
      </c>
      <c r="F79" s="11" t="s">
        <v>71</v>
      </c>
      <c r="G79" s="11" t="s">
        <v>1307</v>
      </c>
      <c r="H79" s="11" t="s">
        <v>79</v>
      </c>
      <c r="I79" s="11" t="s">
        <v>297</v>
      </c>
      <c r="J79" s="11" t="s">
        <v>62</v>
      </c>
      <c r="K79" s="12" t="s">
        <v>679</v>
      </c>
      <c r="L79" s="12">
        <v>0</v>
      </c>
      <c r="M79" s="12">
        <v>0.57299999999999995</v>
      </c>
      <c r="N79" s="12">
        <v>0.19400000000000001</v>
      </c>
      <c r="O79" s="12">
        <v>0.65800000000000003</v>
      </c>
      <c r="P79" s="12">
        <v>0.60499999999999998</v>
      </c>
      <c r="Q79" s="12">
        <v>0.26300000000000001</v>
      </c>
      <c r="R79" s="12">
        <v>0.70399999999999996</v>
      </c>
      <c r="S79" s="12">
        <v>0.16300000000000001</v>
      </c>
      <c r="T79" s="12">
        <v>0.122</v>
      </c>
      <c r="U79" s="12">
        <v>0.17699999999999999</v>
      </c>
      <c r="V79" s="12">
        <v>0.86299999999999999</v>
      </c>
      <c r="W79" s="12">
        <v>0.36</v>
      </c>
      <c r="X79" s="12">
        <v>0.26800000000000002</v>
      </c>
      <c r="Y79" s="12">
        <v>0.376</v>
      </c>
      <c r="Z79" s="12">
        <v>0.20599999999999999</v>
      </c>
      <c r="AA79" s="12">
        <v>0.13300000000000001</v>
      </c>
      <c r="AB79" s="12">
        <v>0.25600000000000001</v>
      </c>
      <c r="AC79" s="12">
        <v>0.154</v>
      </c>
      <c r="AD79" s="12">
        <v>0.22500000000000001</v>
      </c>
      <c r="AE79" s="12">
        <v>0</v>
      </c>
      <c r="AF79" s="12">
        <v>0.45400000000000001</v>
      </c>
      <c r="AG79" s="12">
        <v>0.184</v>
      </c>
      <c r="AH79" s="12">
        <v>0.26200000000000001</v>
      </c>
      <c r="AI79" s="12">
        <v>0.16500000000000001</v>
      </c>
      <c r="AJ79" s="12">
        <v>0.192</v>
      </c>
      <c r="AK79" s="12">
        <v>0.34200000000000003</v>
      </c>
      <c r="AL79" s="12">
        <v>0.59499999999999997</v>
      </c>
      <c r="AM79" s="12">
        <v>0.16300000000000001</v>
      </c>
      <c r="AN79" s="12">
        <v>5.3999999999999999E-2</v>
      </c>
      <c r="AO79" s="13">
        <f t="shared" si="21"/>
        <v>0.95699999999999996</v>
      </c>
      <c r="AP79" s="13">
        <f t="shared" si="22"/>
        <v>0.224</v>
      </c>
      <c r="AQ79" s="14">
        <f t="shared" si="23"/>
        <v>94.710743801652882</v>
      </c>
      <c r="AR79" s="14">
        <f t="shared" si="24"/>
        <v>23.406478578892372</v>
      </c>
      <c r="AS79" s="14">
        <f t="shared" si="25"/>
        <v>85.9375</v>
      </c>
      <c r="AT79" s="14">
        <f t="shared" si="26"/>
        <v>142.64462809917356</v>
      </c>
      <c r="AU79" s="14">
        <f t="shared" si="32"/>
        <v>30.41322314049587</v>
      </c>
      <c r="AV79" s="14">
        <f t="shared" si="33"/>
        <v>41.714947856315177</v>
      </c>
      <c r="AW79" s="14">
        <f t="shared" si="27"/>
        <v>207.27272727272728</v>
      </c>
      <c r="AX79" s="14">
        <f t="shared" si="28"/>
        <v>244.15584415584414</v>
      </c>
      <c r="AY79" s="14">
        <f t="shared" si="29"/>
        <v>154.88721804511277</v>
      </c>
      <c r="AZ79" s="14">
        <f t="shared" si="20"/>
        <v>116.36363636363636</v>
      </c>
      <c r="BA79" s="14">
        <f t="shared" si="30"/>
        <v>54.787234042553187</v>
      </c>
      <c r="BB79" s="14">
        <f t="shared" si="31"/>
        <v>301.85185185185185</v>
      </c>
    </row>
    <row r="80" spans="1:54" x14ac:dyDescent="0.2">
      <c r="A80" s="9" t="s">
        <v>1355</v>
      </c>
      <c r="B80" s="10" t="s">
        <v>670</v>
      </c>
      <c r="C80" s="11" t="s">
        <v>56</v>
      </c>
      <c r="D80" s="11" t="s">
        <v>57</v>
      </c>
      <c r="E80" s="11" t="s">
        <v>671</v>
      </c>
      <c r="F80" s="11" t="s">
        <v>4297</v>
      </c>
      <c r="G80" s="11" t="s">
        <v>1307</v>
      </c>
      <c r="H80" s="11" t="s">
        <v>88</v>
      </c>
      <c r="I80" s="11" t="s">
        <v>672</v>
      </c>
      <c r="J80" s="11" t="s">
        <v>62</v>
      </c>
      <c r="K80" s="19"/>
      <c r="L80" s="12">
        <v>0</v>
      </c>
      <c r="M80" s="12">
        <v>0.55500000000000005</v>
      </c>
      <c r="N80" s="12">
        <v>0.19500000000000001</v>
      </c>
      <c r="O80" s="12">
        <v>0.68200000000000005</v>
      </c>
      <c r="P80" s="12">
        <v>0.64600000000000002</v>
      </c>
      <c r="Q80" s="12">
        <v>0.27300000000000002</v>
      </c>
      <c r="R80" s="12">
        <v>0.72</v>
      </c>
      <c r="S80" s="12">
        <v>0.21</v>
      </c>
      <c r="T80" s="12">
        <v>0.16400000000000001</v>
      </c>
      <c r="U80" s="12">
        <v>0.152</v>
      </c>
      <c r="V80" s="12">
        <v>1.105</v>
      </c>
      <c r="W80" s="12">
        <v>0.35799999999999998</v>
      </c>
      <c r="X80" s="12">
        <v>0.32600000000000001</v>
      </c>
      <c r="Y80" s="12">
        <v>0.39</v>
      </c>
      <c r="Z80" s="12">
        <v>0.218</v>
      </c>
      <c r="AA80" s="12">
        <v>0.2</v>
      </c>
      <c r="AB80" s="12">
        <v>0.27600000000000002</v>
      </c>
      <c r="AC80" s="12">
        <v>0.216</v>
      </c>
      <c r="AD80" s="12">
        <v>0.26700000000000002</v>
      </c>
      <c r="AE80" s="12">
        <v>0</v>
      </c>
      <c r="AF80" s="12">
        <v>0.69699999999999995</v>
      </c>
      <c r="AG80" s="12">
        <v>0.34300000000000003</v>
      </c>
      <c r="AH80" s="12">
        <v>0.30499999999999999</v>
      </c>
      <c r="AI80" s="12">
        <v>0.186</v>
      </c>
      <c r="AJ80" s="12">
        <v>0.23300000000000001</v>
      </c>
      <c r="AK80" s="12">
        <v>0.40899999999999997</v>
      </c>
      <c r="AL80" s="12">
        <v>0.64800000000000002</v>
      </c>
      <c r="AM80" s="12">
        <v>0.158</v>
      </c>
      <c r="AN80" s="12">
        <v>4.9000000000000002E-2</v>
      </c>
      <c r="AO80" s="13">
        <f t="shared" si="21"/>
        <v>1.006</v>
      </c>
      <c r="AP80" s="13">
        <f t="shared" si="22"/>
        <v>0.29199999999999998</v>
      </c>
      <c r="AQ80" s="14">
        <f t="shared" si="23"/>
        <v>85.913312693498455</v>
      </c>
      <c r="AR80" s="14">
        <f t="shared" si="24"/>
        <v>29.025844930417495</v>
      </c>
      <c r="AS80" s="14">
        <f t="shared" si="25"/>
        <v>89.722222222222229</v>
      </c>
      <c r="AT80" s="14">
        <f t="shared" si="26"/>
        <v>171.05263157894737</v>
      </c>
      <c r="AU80" s="14">
        <f t="shared" si="32"/>
        <v>53.095975232198143</v>
      </c>
      <c r="AV80" s="14">
        <f t="shared" si="33"/>
        <v>32.398190045248867</v>
      </c>
      <c r="AW80" s="14">
        <f t="shared" si="27"/>
        <v>219.89247311827955</v>
      </c>
      <c r="AX80" s="14">
        <f t="shared" si="28"/>
        <v>180.55555555555557</v>
      </c>
      <c r="AY80" s="14">
        <f t="shared" si="29"/>
        <v>108.99999999999999</v>
      </c>
      <c r="AZ80" s="14">
        <f t="shared" si="20"/>
        <v>125.26881720430107</v>
      </c>
      <c r="BA80" s="14">
        <f t="shared" si="30"/>
        <v>55.897435897435898</v>
      </c>
      <c r="BB80" s="14">
        <f t="shared" si="31"/>
        <v>322.44897959183675</v>
      </c>
    </row>
    <row r="81" spans="1:54" x14ac:dyDescent="0.2">
      <c r="A81" s="17" t="s">
        <v>673</v>
      </c>
      <c r="B81" s="10" t="s">
        <v>674</v>
      </c>
      <c r="C81" s="18" t="s">
        <v>56</v>
      </c>
      <c r="D81" s="18" t="s">
        <v>57</v>
      </c>
      <c r="E81" s="18" t="s">
        <v>671</v>
      </c>
      <c r="F81" s="18" t="s">
        <v>71</v>
      </c>
      <c r="G81" s="11" t="s">
        <v>1307</v>
      </c>
      <c r="H81" s="15" t="s">
        <v>96</v>
      </c>
      <c r="I81" s="15" t="s">
        <v>672</v>
      </c>
      <c r="J81" s="15" t="s">
        <v>62</v>
      </c>
      <c r="K81" s="16">
        <v>350</v>
      </c>
      <c r="L81" s="12">
        <v>1</v>
      </c>
      <c r="M81" s="12">
        <v>0.47699999999999998</v>
      </c>
      <c r="N81" s="12">
        <v>0.16600000000000001</v>
      </c>
      <c r="O81" s="12">
        <v>0.53800000000000003</v>
      </c>
      <c r="P81" s="12">
        <v>0.499</v>
      </c>
      <c r="Q81" s="12">
        <v>0.249</v>
      </c>
      <c r="R81" s="12">
        <v>0.61299999999999999</v>
      </c>
      <c r="S81" s="12">
        <v>0.14000000000000001</v>
      </c>
      <c r="T81" s="12">
        <v>9.8000000000000004E-2</v>
      </c>
      <c r="U81" s="12">
        <v>0.157</v>
      </c>
      <c r="V81" s="12">
        <v>0.72299999999999998</v>
      </c>
      <c r="W81" s="12">
        <v>0.28999999999999998</v>
      </c>
      <c r="X81" s="12">
        <v>0.247</v>
      </c>
      <c r="Y81" s="12">
        <v>0.29299999999999998</v>
      </c>
      <c r="Z81" s="12">
        <v>0.16300000000000001</v>
      </c>
      <c r="AA81" s="12">
        <v>0.14599999999999999</v>
      </c>
      <c r="AB81" s="12">
        <v>0.22600000000000001</v>
      </c>
      <c r="AC81" s="12">
        <v>0.14000000000000001</v>
      </c>
      <c r="AD81" s="12">
        <v>0.183</v>
      </c>
      <c r="AE81" s="12">
        <v>0</v>
      </c>
      <c r="AF81" s="12">
        <v>0.36099999999999999</v>
      </c>
      <c r="AG81" s="12">
        <v>0.14000000000000001</v>
      </c>
      <c r="AH81" s="12">
        <v>0.20399999999999999</v>
      </c>
      <c r="AI81" s="12">
        <v>0.124</v>
      </c>
      <c r="AJ81" s="12">
        <v>0.153</v>
      </c>
      <c r="AK81" s="12">
        <v>0.26500000000000001</v>
      </c>
      <c r="AL81" s="12">
        <v>0.49199999999999999</v>
      </c>
      <c r="AM81" s="12">
        <v>0.16600000000000001</v>
      </c>
      <c r="AN81" s="12">
        <v>4.1000000000000002E-2</v>
      </c>
      <c r="AO81" s="13">
        <f t="shared" si="21"/>
        <v>0.80549999999999999</v>
      </c>
      <c r="AP81" s="13">
        <f t="shared" si="22"/>
        <v>0.189</v>
      </c>
      <c r="AQ81" s="14">
        <f t="shared" si="23"/>
        <v>95.591182364729448</v>
      </c>
      <c r="AR81" s="14">
        <f t="shared" si="24"/>
        <v>23.463687150837988</v>
      </c>
      <c r="AS81" s="14">
        <f t="shared" si="25"/>
        <v>81.402936378466563</v>
      </c>
      <c r="AT81" s="14">
        <f t="shared" si="26"/>
        <v>144.88977955911824</v>
      </c>
      <c r="AU81" s="14">
        <f t="shared" si="32"/>
        <v>28.056112224448899</v>
      </c>
      <c r="AV81" s="14">
        <f t="shared" si="33"/>
        <v>40.110650069156293</v>
      </c>
      <c r="AW81" s="14">
        <f t="shared" si="27"/>
        <v>213.70967741935485</v>
      </c>
      <c r="AX81" s="14">
        <f t="shared" si="28"/>
        <v>209.28571428571425</v>
      </c>
      <c r="AY81" s="14">
        <f t="shared" si="29"/>
        <v>111.64383561643835</v>
      </c>
      <c r="AZ81" s="14">
        <f t="shared" si="20"/>
        <v>123.38709677419355</v>
      </c>
      <c r="BA81" s="14">
        <f t="shared" si="30"/>
        <v>55.631399317406149</v>
      </c>
      <c r="BB81" s="14">
        <f t="shared" si="31"/>
        <v>404.8780487804878</v>
      </c>
    </row>
    <row r="82" spans="1:54" x14ac:dyDescent="0.2">
      <c r="A82" s="17" t="s">
        <v>675</v>
      </c>
      <c r="B82" s="10" t="s">
        <v>674</v>
      </c>
      <c r="C82" s="18" t="s">
        <v>56</v>
      </c>
      <c r="D82" s="18" t="s">
        <v>57</v>
      </c>
      <c r="E82" s="18" t="s">
        <v>671</v>
      </c>
      <c r="F82" s="18" t="s">
        <v>71</v>
      </c>
      <c r="G82" s="11" t="s">
        <v>1307</v>
      </c>
      <c r="H82" s="15" t="s">
        <v>96</v>
      </c>
      <c r="I82" s="15" t="s">
        <v>672</v>
      </c>
      <c r="J82" s="15" t="s">
        <v>62</v>
      </c>
      <c r="K82" s="16">
        <v>350</v>
      </c>
      <c r="L82" s="12">
        <v>1</v>
      </c>
      <c r="M82" s="12">
        <v>0.46500000000000002</v>
      </c>
      <c r="N82" s="12">
        <v>0.156</v>
      </c>
      <c r="O82" s="12">
        <v>0.505</v>
      </c>
      <c r="P82" s="12">
        <v>0.45300000000000001</v>
      </c>
      <c r="Q82" s="12">
        <v>0.23599999999999999</v>
      </c>
      <c r="R82" s="12">
        <v>0.56399999999999995</v>
      </c>
      <c r="S82" s="12">
        <v>0.13800000000000001</v>
      </c>
      <c r="T82" s="12">
        <v>9.6000000000000002E-2</v>
      </c>
      <c r="U82" s="12">
        <v>0.13</v>
      </c>
      <c r="V82" s="12">
        <v>0.64600000000000002</v>
      </c>
      <c r="W82" s="12">
        <v>0.248</v>
      </c>
      <c r="X82" s="12">
        <v>0.214</v>
      </c>
      <c r="Y82" s="12">
        <v>0.27</v>
      </c>
      <c r="Z82" s="12">
        <v>0.14599999999999999</v>
      </c>
      <c r="AA82" s="12">
        <v>0.123</v>
      </c>
      <c r="AB82" s="12">
        <v>0.19700000000000001</v>
      </c>
      <c r="AC82" s="12">
        <v>0.14399999999999999</v>
      </c>
      <c r="AD82" s="12">
        <v>0.16</v>
      </c>
      <c r="AE82" s="12">
        <v>0</v>
      </c>
      <c r="AF82" s="12">
        <v>0.32900000000000001</v>
      </c>
      <c r="AG82" s="12">
        <v>0.126</v>
      </c>
      <c r="AH82" s="12">
        <v>0.17699999999999999</v>
      </c>
      <c r="AI82" s="12">
        <v>0.108</v>
      </c>
      <c r="AJ82" s="12">
        <v>0.13400000000000001</v>
      </c>
      <c r="AK82" s="12">
        <v>0.23</v>
      </c>
      <c r="AL82" s="12">
        <v>0.47099999999999997</v>
      </c>
      <c r="AM82" s="12">
        <v>0.153</v>
      </c>
      <c r="AN82" s="12">
        <v>4.2999999999999997E-2</v>
      </c>
      <c r="AO82" s="13">
        <f t="shared" si="21"/>
        <v>0.73499999999999999</v>
      </c>
      <c r="AP82" s="13">
        <f t="shared" si="22"/>
        <v>0.186</v>
      </c>
      <c r="AQ82" s="14">
        <f t="shared" si="23"/>
        <v>102.64900662251655</v>
      </c>
      <c r="AR82" s="14">
        <f t="shared" si="24"/>
        <v>25.30612244897959</v>
      </c>
      <c r="AS82" s="14">
        <f t="shared" si="25"/>
        <v>80.319148936170222</v>
      </c>
      <c r="AT82" s="14">
        <f t="shared" si="26"/>
        <v>142.60485651214128</v>
      </c>
      <c r="AU82" s="14">
        <f t="shared" si="32"/>
        <v>27.814569536423839</v>
      </c>
      <c r="AV82" s="14">
        <f t="shared" si="33"/>
        <v>38.390092879256969</v>
      </c>
      <c r="AW82" s="14">
        <f t="shared" si="27"/>
        <v>212.96296296296299</v>
      </c>
      <c r="AX82" s="14">
        <f t="shared" si="28"/>
        <v>187.50000000000003</v>
      </c>
      <c r="AY82" s="14">
        <f t="shared" si="29"/>
        <v>118.69918699186992</v>
      </c>
      <c r="AZ82" s="14">
        <f t="shared" si="20"/>
        <v>124.07407407407409</v>
      </c>
      <c r="BA82" s="14">
        <f t="shared" si="30"/>
        <v>54.074074074074062</v>
      </c>
      <c r="BB82" s="14">
        <f t="shared" si="31"/>
        <v>355.81395348837208</v>
      </c>
    </row>
    <row r="83" spans="1:54" x14ac:dyDescent="0.2">
      <c r="A83" s="9" t="s">
        <v>1350</v>
      </c>
      <c r="B83" s="10" t="s">
        <v>670</v>
      </c>
      <c r="C83" s="11" t="s">
        <v>56</v>
      </c>
      <c r="D83" s="11" t="s">
        <v>57</v>
      </c>
      <c r="E83" s="11" t="s">
        <v>671</v>
      </c>
      <c r="F83" s="11" t="s">
        <v>71</v>
      </c>
      <c r="G83" s="11" t="s">
        <v>1307</v>
      </c>
      <c r="H83" s="11" t="s">
        <v>88</v>
      </c>
      <c r="I83" s="11" t="s">
        <v>672</v>
      </c>
      <c r="J83" s="11" t="s">
        <v>62</v>
      </c>
      <c r="K83" s="19"/>
      <c r="L83" s="12">
        <v>0</v>
      </c>
      <c r="M83" s="12">
        <v>0.50800000000000001</v>
      </c>
      <c r="N83" s="12">
        <v>0.157</v>
      </c>
      <c r="O83" s="12">
        <v>0.55000000000000004</v>
      </c>
      <c r="P83" s="12">
        <v>0.51100000000000001</v>
      </c>
      <c r="Q83" s="12">
        <v>0.245</v>
      </c>
      <c r="R83" s="12">
        <v>0.63400000000000001</v>
      </c>
      <c r="S83" s="12">
        <v>0.155</v>
      </c>
      <c r="T83" s="12">
        <v>0.111</v>
      </c>
      <c r="U83" s="12">
        <v>0.14899999999999999</v>
      </c>
      <c r="V83" s="12">
        <v>0.73499999999999999</v>
      </c>
      <c r="W83" s="12">
        <v>0.28299999999999997</v>
      </c>
      <c r="X83" s="12">
        <v>0.24199999999999999</v>
      </c>
      <c r="Y83" s="12">
        <v>0.29899999999999999</v>
      </c>
      <c r="Z83" s="12">
        <v>0.161</v>
      </c>
      <c r="AA83" s="12">
        <v>0.127</v>
      </c>
      <c r="AB83" s="12">
        <v>0.20599999999999999</v>
      </c>
      <c r="AC83" s="12">
        <v>0.17799999999999999</v>
      </c>
      <c r="AD83" s="12">
        <v>0.16800000000000001</v>
      </c>
      <c r="AE83" s="12">
        <v>0</v>
      </c>
      <c r="AF83" s="12">
        <v>0.372</v>
      </c>
      <c r="AG83" s="12">
        <v>0.152</v>
      </c>
      <c r="AH83" s="12">
        <v>0.20200000000000001</v>
      </c>
      <c r="AI83" s="12">
        <v>0.125</v>
      </c>
      <c r="AJ83" s="12">
        <v>0.13900000000000001</v>
      </c>
      <c r="AK83" s="12">
        <v>0.255</v>
      </c>
      <c r="AL83" s="12">
        <v>0.54500000000000004</v>
      </c>
      <c r="AM83" s="12">
        <v>0.154</v>
      </c>
      <c r="AN83" s="12">
        <v>4.9000000000000002E-2</v>
      </c>
      <c r="AO83" s="13">
        <f t="shared" si="21"/>
        <v>0.82800000000000007</v>
      </c>
      <c r="AP83" s="13">
        <f t="shared" si="22"/>
        <v>0.21049999999999999</v>
      </c>
      <c r="AQ83" s="14">
        <f t="shared" si="23"/>
        <v>99.412915851272004</v>
      </c>
      <c r="AR83" s="14">
        <f t="shared" si="24"/>
        <v>25.422705314009658</v>
      </c>
      <c r="AS83" s="14">
        <f t="shared" si="25"/>
        <v>80.599369085173507</v>
      </c>
      <c r="AT83" s="14">
        <f t="shared" si="26"/>
        <v>143.83561643835617</v>
      </c>
      <c r="AU83" s="14">
        <f t="shared" si="32"/>
        <v>29.74559686888454</v>
      </c>
      <c r="AV83" s="14">
        <f t="shared" si="33"/>
        <v>38.503401360544217</v>
      </c>
      <c r="AW83" s="14">
        <f t="shared" si="27"/>
        <v>204</v>
      </c>
      <c r="AX83" s="14">
        <f t="shared" si="28"/>
        <v>167.97752808988764</v>
      </c>
      <c r="AY83" s="14">
        <f t="shared" si="29"/>
        <v>126.77165354330708</v>
      </c>
      <c r="AZ83" s="14">
        <f t="shared" si="20"/>
        <v>111.20000000000002</v>
      </c>
      <c r="BA83" s="14">
        <f t="shared" si="30"/>
        <v>53.846153846153854</v>
      </c>
      <c r="BB83" s="14">
        <f t="shared" si="31"/>
        <v>314.28571428571428</v>
      </c>
    </row>
    <row r="84" spans="1:54" x14ac:dyDescent="0.2">
      <c r="A84" s="9" t="s">
        <v>1353</v>
      </c>
      <c r="B84" s="10" t="s">
        <v>670</v>
      </c>
      <c r="C84" s="11" t="s">
        <v>56</v>
      </c>
      <c r="D84" s="11" t="s">
        <v>57</v>
      </c>
      <c r="E84" s="11" t="s">
        <v>671</v>
      </c>
      <c r="F84" s="11" t="s">
        <v>71</v>
      </c>
      <c r="G84" s="11" t="s">
        <v>1307</v>
      </c>
      <c r="H84" s="11" t="s">
        <v>88</v>
      </c>
      <c r="I84" s="11" t="s">
        <v>672</v>
      </c>
      <c r="J84" s="11" t="s">
        <v>62</v>
      </c>
      <c r="K84" s="19"/>
      <c r="L84" s="12">
        <v>0</v>
      </c>
      <c r="M84" s="12">
        <v>0.50600000000000001</v>
      </c>
      <c r="N84" s="12">
        <v>0.16400000000000001</v>
      </c>
      <c r="O84" s="12">
        <v>0.57099999999999995</v>
      </c>
      <c r="P84" s="12">
        <v>0.52400000000000002</v>
      </c>
      <c r="Q84" s="12">
        <v>0.24399999999999999</v>
      </c>
      <c r="R84" s="12">
        <v>0.64500000000000002</v>
      </c>
      <c r="S84" s="12">
        <v>0.14599999999999999</v>
      </c>
      <c r="T84" s="12">
        <v>0.11899999999999999</v>
      </c>
      <c r="U84" s="12">
        <v>0.151</v>
      </c>
      <c r="V84" s="12">
        <v>0.77500000000000002</v>
      </c>
      <c r="W84" s="12">
        <v>0.312</v>
      </c>
      <c r="X84" s="12">
        <v>0.248</v>
      </c>
      <c r="Y84" s="12">
        <v>0.318</v>
      </c>
      <c r="Z84" s="12">
        <v>0.16600000000000001</v>
      </c>
      <c r="AA84" s="12">
        <v>0.127</v>
      </c>
      <c r="AB84" s="12">
        <v>0.222</v>
      </c>
      <c r="AC84" s="12">
        <v>0.17299999999999999</v>
      </c>
      <c r="AD84" s="12">
        <v>0.17299999999999999</v>
      </c>
      <c r="AE84" s="12">
        <v>0</v>
      </c>
      <c r="AF84" s="12">
        <v>0.376</v>
      </c>
      <c r="AG84" s="12">
        <v>0.14000000000000001</v>
      </c>
      <c r="AH84" s="12">
        <v>0.221</v>
      </c>
      <c r="AI84" s="12">
        <v>0.115</v>
      </c>
      <c r="AJ84" s="12">
        <v>0.151</v>
      </c>
      <c r="AK84" s="12">
        <v>0.25800000000000001</v>
      </c>
      <c r="AL84" s="12">
        <v>0.56699999999999995</v>
      </c>
      <c r="AM84" s="12">
        <v>0.16500000000000001</v>
      </c>
      <c r="AN84" s="12">
        <v>4.7E-2</v>
      </c>
      <c r="AO84" s="13">
        <f t="shared" si="21"/>
        <v>0.84650000000000003</v>
      </c>
      <c r="AP84" s="13">
        <f t="shared" si="22"/>
        <v>0.20549999999999999</v>
      </c>
      <c r="AQ84" s="14">
        <f t="shared" si="23"/>
        <v>96.564885496183209</v>
      </c>
      <c r="AR84" s="14">
        <f t="shared" si="24"/>
        <v>24.27643236857649</v>
      </c>
      <c r="AS84" s="14">
        <f t="shared" si="25"/>
        <v>81.240310077519382</v>
      </c>
      <c r="AT84" s="14">
        <f t="shared" si="26"/>
        <v>147.90076335877862</v>
      </c>
      <c r="AU84" s="14">
        <f t="shared" si="32"/>
        <v>26.717557251908396</v>
      </c>
      <c r="AV84" s="14">
        <f t="shared" si="33"/>
        <v>40.258064516129032</v>
      </c>
      <c r="AW84" s="14">
        <f t="shared" si="27"/>
        <v>224.3478260869565</v>
      </c>
      <c r="AX84" s="14">
        <f t="shared" si="28"/>
        <v>183.81502890173411</v>
      </c>
      <c r="AY84" s="14">
        <f t="shared" si="29"/>
        <v>130.70866141732284</v>
      </c>
      <c r="AZ84" s="14">
        <f t="shared" si="20"/>
        <v>131.30434782608694</v>
      </c>
      <c r="BA84" s="14">
        <f t="shared" si="30"/>
        <v>52.20125786163522</v>
      </c>
      <c r="BB84" s="14">
        <f t="shared" si="31"/>
        <v>351.06382978723406</v>
      </c>
    </row>
    <row r="85" spans="1:54" x14ac:dyDescent="0.2">
      <c r="A85" s="9" t="s">
        <v>646</v>
      </c>
      <c r="B85" s="10" t="s">
        <v>647</v>
      </c>
      <c r="C85" s="11" t="s">
        <v>56</v>
      </c>
      <c r="D85" s="11" t="s">
        <v>57</v>
      </c>
      <c r="E85" s="11" t="s">
        <v>648</v>
      </c>
      <c r="F85" s="11" t="s">
        <v>4297</v>
      </c>
      <c r="G85" s="11" t="s">
        <v>649</v>
      </c>
      <c r="H85" s="11" t="s">
        <v>96</v>
      </c>
      <c r="I85" s="11" t="s">
        <v>89</v>
      </c>
      <c r="J85" s="11" t="s">
        <v>90</v>
      </c>
      <c r="K85" s="12" t="s">
        <v>602</v>
      </c>
      <c r="L85" s="12">
        <v>0</v>
      </c>
      <c r="M85" s="12">
        <v>0.58799999999999997</v>
      </c>
      <c r="N85" s="12">
        <v>0.26</v>
      </c>
      <c r="O85" s="12">
        <v>0.86</v>
      </c>
      <c r="P85" s="12">
        <v>0.754</v>
      </c>
      <c r="Q85" s="12">
        <v>0.26200000000000001</v>
      </c>
      <c r="R85" s="12">
        <v>0.78</v>
      </c>
      <c r="S85" s="12">
        <v>0.27200000000000002</v>
      </c>
      <c r="T85" s="12">
        <v>0.219</v>
      </c>
      <c r="U85" s="12">
        <v>0.14499999999999999</v>
      </c>
      <c r="V85" s="12">
        <v>1.3580000000000001</v>
      </c>
      <c r="W85" s="12">
        <v>0.34300000000000003</v>
      </c>
      <c r="X85" s="12">
        <v>0.35299999999999998</v>
      </c>
      <c r="Y85" s="12">
        <v>0.42599999999999999</v>
      </c>
      <c r="Z85" s="12">
        <v>0.22700000000000001</v>
      </c>
      <c r="AA85" s="12">
        <v>0.221</v>
      </c>
      <c r="AB85" s="12">
        <v>0.379</v>
      </c>
      <c r="AC85" s="12">
        <v>0.20300000000000001</v>
      </c>
      <c r="AD85" s="12">
        <v>0.372</v>
      </c>
      <c r="AE85" s="12">
        <v>0</v>
      </c>
      <c r="AF85" s="12">
        <v>0.72799999999999998</v>
      </c>
      <c r="AG85" s="12">
        <v>0.35</v>
      </c>
      <c r="AH85" s="12">
        <v>0.34200000000000003</v>
      </c>
      <c r="AI85" s="12">
        <v>0.215</v>
      </c>
      <c r="AJ85" s="12">
        <v>0.26500000000000001</v>
      </c>
      <c r="AK85" s="12">
        <v>0.40400000000000003</v>
      </c>
      <c r="AL85" s="12">
        <v>0.76900000000000002</v>
      </c>
      <c r="AM85" s="12">
        <v>0.17699999999999999</v>
      </c>
      <c r="AN85" s="12">
        <v>4.3999999999999997E-2</v>
      </c>
      <c r="AO85" s="13">
        <f t="shared" si="21"/>
        <v>1.1440000000000001</v>
      </c>
      <c r="AP85" s="13">
        <f t="shared" si="22"/>
        <v>0.38150000000000001</v>
      </c>
      <c r="AQ85" s="14">
        <f t="shared" si="23"/>
        <v>77.984084880636601</v>
      </c>
      <c r="AR85" s="14">
        <f t="shared" si="24"/>
        <v>33.347902097902093</v>
      </c>
      <c r="AS85" s="14">
        <f t="shared" si="25"/>
        <v>96.666666666666671</v>
      </c>
      <c r="AT85" s="14">
        <f t="shared" si="26"/>
        <v>180.10610079575596</v>
      </c>
      <c r="AU85" s="14">
        <f t="shared" si="32"/>
        <v>46.41909814323607</v>
      </c>
      <c r="AV85" s="14">
        <f t="shared" si="33"/>
        <v>25.257731958762886</v>
      </c>
      <c r="AW85" s="14">
        <f t="shared" si="27"/>
        <v>187.90697674418607</v>
      </c>
      <c r="AX85" s="14">
        <f t="shared" si="28"/>
        <v>209.85221674876846</v>
      </c>
      <c r="AY85" s="14">
        <f t="shared" si="29"/>
        <v>102.71493212669685</v>
      </c>
      <c r="AZ85" s="14">
        <f t="shared" si="20"/>
        <v>123.25581395348838</v>
      </c>
      <c r="BA85" s="14">
        <f t="shared" si="30"/>
        <v>53.286384976525824</v>
      </c>
      <c r="BB85" s="14">
        <f t="shared" si="31"/>
        <v>402.27272727272725</v>
      </c>
    </row>
    <row r="86" spans="1:54" x14ac:dyDescent="0.2">
      <c r="A86" s="9" t="s">
        <v>650</v>
      </c>
      <c r="B86" s="10" t="s">
        <v>647</v>
      </c>
      <c r="C86" s="11" t="s">
        <v>56</v>
      </c>
      <c r="D86" s="11" t="s">
        <v>57</v>
      </c>
      <c r="E86" s="11" t="s">
        <v>648</v>
      </c>
      <c r="F86" s="11" t="s">
        <v>71</v>
      </c>
      <c r="G86" s="11" t="s">
        <v>649</v>
      </c>
      <c r="H86" s="11" t="s">
        <v>96</v>
      </c>
      <c r="I86" s="11" t="s">
        <v>89</v>
      </c>
      <c r="J86" s="11" t="s">
        <v>90</v>
      </c>
      <c r="K86" s="12" t="s">
        <v>602</v>
      </c>
      <c r="L86" s="12">
        <v>0</v>
      </c>
      <c r="M86" s="12">
        <v>0.5</v>
      </c>
      <c r="N86" s="12">
        <v>0.21299999999999999</v>
      </c>
      <c r="O86" s="12">
        <v>0.66200000000000003</v>
      </c>
      <c r="P86" s="12">
        <v>0.61399999999999999</v>
      </c>
      <c r="Q86" s="12">
        <v>0.26</v>
      </c>
      <c r="R86" s="12">
        <v>0.68600000000000005</v>
      </c>
      <c r="S86" s="12">
        <v>0.16600000000000001</v>
      </c>
      <c r="T86" s="12">
        <v>0.125</v>
      </c>
      <c r="U86" s="12">
        <v>0.153</v>
      </c>
      <c r="V86" s="12">
        <v>0.79400000000000004</v>
      </c>
      <c r="W86" s="12">
        <v>0.28000000000000003</v>
      </c>
      <c r="X86" s="12">
        <v>0.25</v>
      </c>
      <c r="Y86" s="12">
        <v>0.34200000000000003</v>
      </c>
      <c r="Z86" s="12">
        <v>0.21199999999999999</v>
      </c>
      <c r="AA86" s="12">
        <v>0.14399999999999999</v>
      </c>
      <c r="AB86" s="12">
        <v>0.23699999999999999</v>
      </c>
      <c r="AC86" s="12">
        <v>0.154</v>
      </c>
      <c r="AD86" s="12">
        <v>0.29299999999999998</v>
      </c>
      <c r="AE86" s="12">
        <v>0</v>
      </c>
      <c r="AF86" s="12">
        <v>0.41599999999999998</v>
      </c>
      <c r="AG86" s="12">
        <v>0.15</v>
      </c>
      <c r="AH86" s="12">
        <v>0.22900000000000001</v>
      </c>
      <c r="AI86" s="12">
        <v>0.14599999999999999</v>
      </c>
      <c r="AJ86" s="12">
        <v>0.151</v>
      </c>
      <c r="AK86" s="12">
        <v>0.26900000000000002</v>
      </c>
      <c r="AL86" s="12">
        <v>0.56399999999999995</v>
      </c>
      <c r="AM86" s="12">
        <v>0.154</v>
      </c>
      <c r="AN86" s="12">
        <v>4.4999999999999998E-2</v>
      </c>
      <c r="AO86" s="13">
        <f t="shared" si="21"/>
        <v>0.95700000000000007</v>
      </c>
      <c r="AP86" s="13">
        <f t="shared" si="22"/>
        <v>0.22850000000000001</v>
      </c>
      <c r="AQ86" s="14">
        <f t="shared" si="23"/>
        <v>81.433224755700323</v>
      </c>
      <c r="AR86" s="14">
        <f t="shared" si="24"/>
        <v>23.876698014629046</v>
      </c>
      <c r="AS86" s="14">
        <f t="shared" si="25"/>
        <v>89.504373177842552</v>
      </c>
      <c r="AT86" s="14">
        <f t="shared" si="26"/>
        <v>129.31596091205213</v>
      </c>
      <c r="AU86" s="14">
        <f t="shared" si="32"/>
        <v>24.429967426710096</v>
      </c>
      <c r="AV86" s="14">
        <f t="shared" si="33"/>
        <v>35.264483627204029</v>
      </c>
      <c r="AW86" s="14">
        <f t="shared" si="27"/>
        <v>184.24657534246577</v>
      </c>
      <c r="AX86" s="14">
        <f t="shared" si="28"/>
        <v>222.0779220779221</v>
      </c>
      <c r="AY86" s="14">
        <f t="shared" si="29"/>
        <v>147.22222222222223</v>
      </c>
      <c r="AZ86" s="14">
        <f t="shared" si="20"/>
        <v>103.42465753424659</v>
      </c>
      <c r="BA86" s="14">
        <f t="shared" si="30"/>
        <v>61.988304093567251</v>
      </c>
      <c r="BB86" s="14">
        <f t="shared" si="31"/>
        <v>342.22222222222223</v>
      </c>
    </row>
    <row r="87" spans="1:54" x14ac:dyDescent="0.2">
      <c r="A87" s="9" t="s">
        <v>651</v>
      </c>
      <c r="B87" s="10" t="s">
        <v>647</v>
      </c>
      <c r="C87" s="11" t="s">
        <v>56</v>
      </c>
      <c r="D87" s="11" t="s">
        <v>57</v>
      </c>
      <c r="E87" s="11" t="s">
        <v>648</v>
      </c>
      <c r="F87" s="11" t="s">
        <v>71</v>
      </c>
      <c r="G87" s="11" t="s">
        <v>649</v>
      </c>
      <c r="H87" s="11" t="s">
        <v>96</v>
      </c>
      <c r="I87" s="11" t="s">
        <v>89</v>
      </c>
      <c r="J87" s="11" t="s">
        <v>90</v>
      </c>
      <c r="K87" s="12" t="s">
        <v>602</v>
      </c>
      <c r="L87" s="12">
        <v>0</v>
      </c>
      <c r="M87" s="12">
        <v>0.505</v>
      </c>
      <c r="N87" s="12">
        <v>0.23200000000000001</v>
      </c>
      <c r="O87" s="12">
        <v>0.65500000000000003</v>
      </c>
      <c r="P87" s="12">
        <v>0.61</v>
      </c>
      <c r="Q87" s="12">
        <v>0.251</v>
      </c>
      <c r="R87" s="12">
        <v>0.71</v>
      </c>
      <c r="S87" s="12">
        <v>0.161</v>
      </c>
      <c r="T87" s="12">
        <v>0.12</v>
      </c>
      <c r="U87" s="12">
        <v>0.14799999999999999</v>
      </c>
      <c r="V87" s="12">
        <v>0.79300000000000004</v>
      </c>
      <c r="W87" s="12">
        <v>0.26200000000000001</v>
      </c>
      <c r="X87" s="12">
        <v>0.254</v>
      </c>
      <c r="Y87" s="12">
        <v>0.34699999999999998</v>
      </c>
      <c r="Z87" s="12">
        <v>0.19</v>
      </c>
      <c r="AA87" s="12">
        <v>0.14799999999999999</v>
      </c>
      <c r="AB87" s="12">
        <v>0.24</v>
      </c>
      <c r="AC87" s="12">
        <v>0.14699999999999999</v>
      </c>
      <c r="AD87" s="12">
        <v>0.20799999999999999</v>
      </c>
      <c r="AE87" s="12">
        <v>0</v>
      </c>
      <c r="AF87" s="12">
        <v>0.40699999999999997</v>
      </c>
      <c r="AG87" s="12">
        <v>0.14299999999999999</v>
      </c>
      <c r="AH87" s="12">
        <v>0.23200000000000001</v>
      </c>
      <c r="AI87" s="12">
        <v>0.155</v>
      </c>
      <c r="AJ87" s="12">
        <v>0.16900000000000001</v>
      </c>
      <c r="AK87" s="12">
        <v>0.28799999999999998</v>
      </c>
      <c r="AL87" s="12">
        <v>0.57599999999999996</v>
      </c>
      <c r="AM87" s="12">
        <v>0.17199999999999999</v>
      </c>
      <c r="AN87" s="12">
        <v>4.8000000000000001E-2</v>
      </c>
      <c r="AO87" s="13">
        <f t="shared" si="21"/>
        <v>0.96499999999999997</v>
      </c>
      <c r="AP87" s="13">
        <f t="shared" si="22"/>
        <v>0.221</v>
      </c>
      <c r="AQ87" s="14">
        <f t="shared" si="23"/>
        <v>82.786885245901644</v>
      </c>
      <c r="AR87" s="14">
        <f t="shared" si="24"/>
        <v>22.901554404145077</v>
      </c>
      <c r="AS87" s="14">
        <f t="shared" si="25"/>
        <v>85.91549295774648</v>
      </c>
      <c r="AT87" s="14">
        <f t="shared" si="26"/>
        <v>130</v>
      </c>
      <c r="AU87" s="14">
        <f t="shared" si="32"/>
        <v>23.442622950819672</v>
      </c>
      <c r="AV87" s="14">
        <f t="shared" si="33"/>
        <v>33.039092055485497</v>
      </c>
      <c r="AW87" s="14">
        <f t="shared" si="27"/>
        <v>185.8064516129032</v>
      </c>
      <c r="AX87" s="14">
        <f t="shared" si="28"/>
        <v>236.0544217687075</v>
      </c>
      <c r="AY87" s="14">
        <f t="shared" si="29"/>
        <v>128.37837837837839</v>
      </c>
      <c r="AZ87" s="14">
        <f t="shared" si="20"/>
        <v>109.03225806451613</v>
      </c>
      <c r="BA87" s="14">
        <f t="shared" si="30"/>
        <v>54.755043227665709</v>
      </c>
      <c r="BB87" s="14">
        <f t="shared" si="31"/>
        <v>358.33333333333331</v>
      </c>
    </row>
    <row r="88" spans="1:54" x14ac:dyDescent="0.2">
      <c r="A88" s="9" t="s">
        <v>652</v>
      </c>
      <c r="B88" s="10" t="s">
        <v>653</v>
      </c>
      <c r="C88" s="11" t="s">
        <v>56</v>
      </c>
      <c r="D88" s="11" t="s">
        <v>57</v>
      </c>
      <c r="E88" s="11" t="s">
        <v>648</v>
      </c>
      <c r="F88" s="11" t="s">
        <v>71</v>
      </c>
      <c r="G88" s="11" t="s">
        <v>649</v>
      </c>
      <c r="H88" s="11" t="s">
        <v>96</v>
      </c>
      <c r="I88" s="11" t="s">
        <v>89</v>
      </c>
      <c r="J88" s="11" t="s">
        <v>90</v>
      </c>
      <c r="K88" s="12" t="s">
        <v>602</v>
      </c>
      <c r="L88" s="12">
        <v>0</v>
      </c>
      <c r="M88" s="12">
        <v>0.54200000000000004</v>
      </c>
      <c r="N88" s="12">
        <v>0.23300000000000001</v>
      </c>
      <c r="O88" s="12">
        <v>0.68799999999999994</v>
      </c>
      <c r="P88" s="12">
        <v>0.64500000000000002</v>
      </c>
      <c r="Q88" s="12">
        <v>0.26800000000000002</v>
      </c>
      <c r="R88" s="12">
        <v>0.71899999999999997</v>
      </c>
      <c r="S88" s="12">
        <v>0.17</v>
      </c>
      <c r="T88" s="12">
        <v>0.13100000000000001</v>
      </c>
      <c r="U88" s="12">
        <v>0.17899999999999999</v>
      </c>
      <c r="V88" s="12">
        <v>0.83099999999999996</v>
      </c>
      <c r="W88" s="12">
        <v>0.312</v>
      </c>
      <c r="X88" s="12">
        <v>0.26900000000000002</v>
      </c>
      <c r="Y88" s="12">
        <v>0.35399999999999998</v>
      </c>
      <c r="Z88" s="12">
        <v>0.21099999999999999</v>
      </c>
      <c r="AA88" s="12">
        <v>0.152</v>
      </c>
      <c r="AB88" s="12">
        <v>0.26900000000000002</v>
      </c>
      <c r="AC88" s="12">
        <v>0.17799999999999999</v>
      </c>
      <c r="AD88" s="12">
        <v>0.22900000000000001</v>
      </c>
      <c r="AE88" s="12">
        <v>0</v>
      </c>
      <c r="AF88" s="12">
        <v>0.42599999999999999</v>
      </c>
      <c r="AG88" s="12">
        <v>0.17599999999999999</v>
      </c>
      <c r="AH88" s="12">
        <v>0.253</v>
      </c>
      <c r="AI88" s="12">
        <v>0.16700000000000001</v>
      </c>
      <c r="AJ88" s="12">
        <v>0.16500000000000001</v>
      </c>
      <c r="AK88" s="12">
        <v>0.308</v>
      </c>
      <c r="AL88" s="12">
        <v>0.59299999999999997</v>
      </c>
      <c r="AM88" s="12">
        <v>0.161</v>
      </c>
      <c r="AN88" s="12">
        <v>4.1000000000000002E-2</v>
      </c>
      <c r="AO88" s="13">
        <f t="shared" si="21"/>
        <v>1.0044999999999999</v>
      </c>
      <c r="AP88" s="13">
        <f t="shared" si="22"/>
        <v>0.23550000000000001</v>
      </c>
      <c r="AQ88" s="14">
        <f t="shared" si="23"/>
        <v>84.031007751937992</v>
      </c>
      <c r="AR88" s="14">
        <f t="shared" si="24"/>
        <v>23.444499751119963</v>
      </c>
      <c r="AS88" s="14">
        <f t="shared" si="25"/>
        <v>89.707927677329636</v>
      </c>
      <c r="AT88" s="14">
        <f t="shared" si="26"/>
        <v>128.83720930232556</v>
      </c>
      <c r="AU88" s="14">
        <f t="shared" si="32"/>
        <v>27.286821705426355</v>
      </c>
      <c r="AV88" s="14">
        <f t="shared" si="33"/>
        <v>37.545126353790614</v>
      </c>
      <c r="AW88" s="14">
        <f t="shared" si="27"/>
        <v>184.43113772455089</v>
      </c>
      <c r="AX88" s="14">
        <f t="shared" si="28"/>
        <v>198.87640449438203</v>
      </c>
      <c r="AY88" s="14">
        <f t="shared" si="29"/>
        <v>138.81578947368419</v>
      </c>
      <c r="AZ88" s="14">
        <f t="shared" si="20"/>
        <v>98.802395209580837</v>
      </c>
      <c r="BA88" s="14">
        <f t="shared" si="30"/>
        <v>59.604519774011301</v>
      </c>
      <c r="BB88" s="14">
        <f t="shared" si="31"/>
        <v>392.6829268292683</v>
      </c>
    </row>
    <row r="89" spans="1:54" x14ac:dyDescent="0.2">
      <c r="A89" s="9" t="s">
        <v>654</v>
      </c>
      <c r="B89" s="10" t="s">
        <v>647</v>
      </c>
      <c r="C89" s="11" t="s">
        <v>56</v>
      </c>
      <c r="D89" s="11" t="s">
        <v>57</v>
      </c>
      <c r="E89" s="11" t="s">
        <v>648</v>
      </c>
      <c r="F89" s="11" t="s">
        <v>71</v>
      </c>
      <c r="G89" s="11" t="s">
        <v>649</v>
      </c>
      <c r="H89" s="11" t="s">
        <v>96</v>
      </c>
      <c r="I89" s="11" t="s">
        <v>89</v>
      </c>
      <c r="J89" s="11" t="s">
        <v>90</v>
      </c>
      <c r="K89" s="12" t="s">
        <v>602</v>
      </c>
      <c r="L89" s="12">
        <v>0</v>
      </c>
      <c r="M89" s="12">
        <v>0.50600000000000001</v>
      </c>
      <c r="N89" s="12">
        <v>0.221</v>
      </c>
      <c r="O89" s="12">
        <v>0.67300000000000004</v>
      </c>
      <c r="P89" s="12">
        <v>0.623</v>
      </c>
      <c r="Q89" s="12">
        <v>0.27700000000000002</v>
      </c>
      <c r="R89" s="12">
        <v>0.70299999999999996</v>
      </c>
      <c r="S89" s="12">
        <v>0.16500000000000001</v>
      </c>
      <c r="T89" s="12">
        <v>0.127</v>
      </c>
      <c r="U89" s="12">
        <v>0.17100000000000001</v>
      </c>
      <c r="V89" s="12">
        <v>0.81100000000000005</v>
      </c>
      <c r="W89" s="12">
        <v>0.27500000000000002</v>
      </c>
      <c r="X89" s="12">
        <v>0.24</v>
      </c>
      <c r="Y89" s="12">
        <v>0.33800000000000002</v>
      </c>
      <c r="Z89" s="12">
        <v>0.216</v>
      </c>
      <c r="AA89" s="12">
        <v>0.154</v>
      </c>
      <c r="AB89" s="12">
        <v>0.251</v>
      </c>
      <c r="AC89" s="12">
        <v>0.161</v>
      </c>
      <c r="AD89" s="12">
        <v>0.20599999999999999</v>
      </c>
      <c r="AE89" s="12">
        <v>0</v>
      </c>
      <c r="AF89" s="12">
        <v>0.42399999999999999</v>
      </c>
      <c r="AG89" s="12">
        <v>0.159</v>
      </c>
      <c r="AH89" s="12">
        <v>0.23300000000000001</v>
      </c>
      <c r="AI89" s="12">
        <v>0.156</v>
      </c>
      <c r="AJ89" s="12">
        <v>0.161</v>
      </c>
      <c r="AK89" s="12">
        <v>0.27900000000000003</v>
      </c>
      <c r="AL89" s="12">
        <v>0.58399999999999996</v>
      </c>
      <c r="AM89" s="12">
        <v>0.158</v>
      </c>
      <c r="AN89" s="12">
        <v>4.9000000000000002E-2</v>
      </c>
      <c r="AO89" s="13">
        <f t="shared" si="21"/>
        <v>0.97449999999999992</v>
      </c>
      <c r="AP89" s="13">
        <f t="shared" si="22"/>
        <v>0.22850000000000001</v>
      </c>
      <c r="AQ89" s="14">
        <f t="shared" si="23"/>
        <v>81.219903691813812</v>
      </c>
      <c r="AR89" s="14">
        <f t="shared" si="24"/>
        <v>23.44792201128784</v>
      </c>
      <c r="AS89" s="14">
        <f t="shared" si="25"/>
        <v>88.620199146514949</v>
      </c>
      <c r="AT89" s="14">
        <f t="shared" si="26"/>
        <v>130.1765650080257</v>
      </c>
      <c r="AU89" s="14">
        <f t="shared" si="32"/>
        <v>25.521669341894061</v>
      </c>
      <c r="AV89" s="14">
        <f t="shared" si="33"/>
        <v>33.908754623921084</v>
      </c>
      <c r="AW89" s="14">
        <f t="shared" si="27"/>
        <v>178.84615384615387</v>
      </c>
      <c r="AX89" s="14">
        <f t="shared" si="28"/>
        <v>209.93788819875778</v>
      </c>
      <c r="AY89" s="14">
        <f t="shared" si="29"/>
        <v>140.25974025974025</v>
      </c>
      <c r="AZ89" s="14">
        <f t="shared" si="20"/>
        <v>103.20512820512822</v>
      </c>
      <c r="BA89" s="14">
        <f t="shared" si="30"/>
        <v>63.905325443786978</v>
      </c>
      <c r="BB89" s="14">
        <f t="shared" si="31"/>
        <v>322.44897959183675</v>
      </c>
    </row>
    <row r="90" spans="1:54" x14ac:dyDescent="0.2">
      <c r="A90" s="9" t="s">
        <v>655</v>
      </c>
      <c r="B90" s="10" t="s">
        <v>647</v>
      </c>
      <c r="C90" s="11" t="s">
        <v>56</v>
      </c>
      <c r="D90" s="11" t="s">
        <v>57</v>
      </c>
      <c r="E90" s="11" t="s">
        <v>648</v>
      </c>
      <c r="F90" s="11" t="s">
        <v>71</v>
      </c>
      <c r="G90" s="11" t="s">
        <v>649</v>
      </c>
      <c r="H90" s="11" t="s">
        <v>96</v>
      </c>
      <c r="I90" s="11" t="s">
        <v>89</v>
      </c>
      <c r="J90" s="11" t="s">
        <v>90</v>
      </c>
      <c r="K90" s="12" t="s">
        <v>602</v>
      </c>
      <c r="L90" s="12">
        <v>0</v>
      </c>
      <c r="M90" s="12">
        <v>0.51400000000000001</v>
      </c>
      <c r="N90" s="12">
        <v>0.214</v>
      </c>
      <c r="O90" s="12">
        <v>0.67800000000000005</v>
      </c>
      <c r="P90" s="12">
        <v>0.63</v>
      </c>
      <c r="Q90" s="12">
        <v>0.25700000000000001</v>
      </c>
      <c r="R90" s="12">
        <v>0.7</v>
      </c>
      <c r="S90" s="12">
        <v>0.16900000000000001</v>
      </c>
      <c r="T90" s="12">
        <v>0.13700000000000001</v>
      </c>
      <c r="U90" s="12">
        <v>0.161</v>
      </c>
      <c r="V90" s="12">
        <v>0.80700000000000005</v>
      </c>
      <c r="W90" s="12">
        <v>0.26900000000000002</v>
      </c>
      <c r="X90" s="12">
        <v>0.25800000000000001</v>
      </c>
      <c r="Y90" s="12">
        <v>0.34899999999999998</v>
      </c>
      <c r="Z90" s="12">
        <v>0.20300000000000001</v>
      </c>
      <c r="AA90" s="12">
        <v>0.155</v>
      </c>
      <c r="AB90" s="12">
        <v>0.245</v>
      </c>
      <c r="AC90" s="12">
        <v>0.16200000000000001</v>
      </c>
      <c r="AD90" s="12">
        <v>0.23200000000000001</v>
      </c>
      <c r="AE90" s="12">
        <v>0</v>
      </c>
      <c r="AF90" s="12">
        <v>0.41399999999999998</v>
      </c>
      <c r="AG90" s="12">
        <v>0.161</v>
      </c>
      <c r="AH90" s="12">
        <v>0.22600000000000001</v>
      </c>
      <c r="AI90" s="12">
        <v>0.159</v>
      </c>
      <c r="AJ90" s="12">
        <v>0.17</v>
      </c>
      <c r="AK90" s="12">
        <v>0.30499999999999999</v>
      </c>
      <c r="AL90" s="12">
        <v>0.59</v>
      </c>
      <c r="AM90" s="12">
        <v>0.159</v>
      </c>
      <c r="AN90" s="12">
        <v>4.2999999999999997E-2</v>
      </c>
      <c r="AO90" s="13">
        <f t="shared" si="21"/>
        <v>0.98</v>
      </c>
      <c r="AP90" s="13">
        <f t="shared" si="22"/>
        <v>0.23750000000000002</v>
      </c>
      <c r="AQ90" s="14">
        <f t="shared" si="23"/>
        <v>81.587301587301582</v>
      </c>
      <c r="AR90" s="14">
        <f t="shared" si="24"/>
        <v>24.234693877551024</v>
      </c>
      <c r="AS90" s="14">
        <f t="shared" si="25"/>
        <v>90</v>
      </c>
      <c r="AT90" s="14">
        <f t="shared" si="26"/>
        <v>128.0952380952381</v>
      </c>
      <c r="AU90" s="14">
        <f t="shared" si="32"/>
        <v>25.555555555555554</v>
      </c>
      <c r="AV90" s="14">
        <f t="shared" si="33"/>
        <v>33.333333333333329</v>
      </c>
      <c r="AW90" s="14">
        <f t="shared" si="27"/>
        <v>191.82389937106919</v>
      </c>
      <c r="AX90" s="14">
        <f t="shared" si="28"/>
        <v>215.43209876543207</v>
      </c>
      <c r="AY90" s="14">
        <f t="shared" si="29"/>
        <v>130.96774193548387</v>
      </c>
      <c r="AZ90" s="14">
        <f t="shared" si="20"/>
        <v>106.91823899371069</v>
      </c>
      <c r="BA90" s="14">
        <f t="shared" si="30"/>
        <v>58.166189111747855</v>
      </c>
      <c r="BB90" s="14">
        <f t="shared" si="31"/>
        <v>369.76744186046517</v>
      </c>
    </row>
    <row r="91" spans="1:54" x14ac:dyDescent="0.2">
      <c r="A91" s="9" t="s">
        <v>656</v>
      </c>
      <c r="B91" s="10" t="s">
        <v>657</v>
      </c>
      <c r="C91" s="11" t="s">
        <v>56</v>
      </c>
      <c r="D91" s="11" t="s">
        <v>57</v>
      </c>
      <c r="E91" s="11" t="s">
        <v>648</v>
      </c>
      <c r="F91" s="11" t="s">
        <v>71</v>
      </c>
      <c r="G91" s="11" t="s">
        <v>649</v>
      </c>
      <c r="H91" s="11" t="s">
        <v>79</v>
      </c>
      <c r="I91" s="11" t="s">
        <v>522</v>
      </c>
      <c r="J91" s="11" t="s">
        <v>199</v>
      </c>
      <c r="K91" s="12" t="s">
        <v>658</v>
      </c>
      <c r="L91" s="12">
        <v>0</v>
      </c>
      <c r="M91" s="12">
        <v>0.52500000000000002</v>
      </c>
      <c r="N91" s="12">
        <v>1.107</v>
      </c>
      <c r="O91" s="12">
        <v>0.69299999999999995</v>
      </c>
      <c r="P91" s="12">
        <v>0.63700000000000001</v>
      </c>
      <c r="Q91" s="12">
        <v>0.27</v>
      </c>
      <c r="R91" s="12">
        <v>0.71299999999999997</v>
      </c>
      <c r="S91" s="12">
        <v>0.16200000000000001</v>
      </c>
      <c r="T91" s="12">
        <v>0.129</v>
      </c>
      <c r="U91" s="12">
        <v>0.16</v>
      </c>
      <c r="V91" s="12">
        <v>0.86399999999999999</v>
      </c>
      <c r="W91" s="12">
        <v>0.32200000000000001</v>
      </c>
      <c r="X91" s="12">
        <v>0.28999999999999998</v>
      </c>
      <c r="Y91" s="12">
        <v>0.36599999999999999</v>
      </c>
      <c r="Z91" s="12">
        <v>0.23200000000000001</v>
      </c>
      <c r="AA91" s="12">
        <v>0.154</v>
      </c>
      <c r="AB91" s="12">
        <v>0.26300000000000001</v>
      </c>
      <c r="AC91" s="12">
        <v>0.16</v>
      </c>
      <c r="AD91" s="12">
        <v>0.23300000000000001</v>
      </c>
      <c r="AE91" s="12">
        <v>0</v>
      </c>
      <c r="AF91" s="12">
        <v>0.45300000000000001</v>
      </c>
      <c r="AG91" s="12">
        <v>0.18</v>
      </c>
      <c r="AH91" s="12">
        <v>0.251</v>
      </c>
      <c r="AI91" s="12">
        <v>0.16700000000000001</v>
      </c>
      <c r="AJ91" s="12">
        <v>0.17899999999999999</v>
      </c>
      <c r="AK91" s="12">
        <v>0.28999999999999998</v>
      </c>
      <c r="AL91" s="12">
        <v>0.68100000000000005</v>
      </c>
      <c r="AM91" s="12">
        <v>0.157</v>
      </c>
      <c r="AN91" s="12">
        <v>4.7E-2</v>
      </c>
      <c r="AO91" s="13">
        <f t="shared" si="21"/>
        <v>0.99350000000000005</v>
      </c>
      <c r="AP91" s="13">
        <f t="shared" si="22"/>
        <v>0.22650000000000001</v>
      </c>
      <c r="AQ91" s="14">
        <f t="shared" si="23"/>
        <v>82.417582417582423</v>
      </c>
      <c r="AR91" s="14">
        <f t="shared" si="24"/>
        <v>22.798188223452438</v>
      </c>
      <c r="AS91" s="14">
        <f t="shared" si="25"/>
        <v>89.340813464235623</v>
      </c>
      <c r="AT91" s="14">
        <f t="shared" si="26"/>
        <v>135.63579277864991</v>
      </c>
      <c r="AU91" s="14">
        <f t="shared" si="32"/>
        <v>28.257456828885395</v>
      </c>
      <c r="AV91" s="14">
        <f t="shared" si="33"/>
        <v>37.268518518518519</v>
      </c>
      <c r="AW91" s="14">
        <f t="shared" si="27"/>
        <v>173.65269461077841</v>
      </c>
      <c r="AX91" s="14">
        <f t="shared" si="28"/>
        <v>228.75</v>
      </c>
      <c r="AY91" s="14">
        <f t="shared" si="29"/>
        <v>150.64935064935065</v>
      </c>
      <c r="AZ91" s="14">
        <f t="shared" si="20"/>
        <v>107.18562874251496</v>
      </c>
      <c r="BA91" s="14">
        <f t="shared" si="30"/>
        <v>63.387978142076506</v>
      </c>
      <c r="BB91" s="14">
        <f t="shared" si="31"/>
        <v>334.04255319148939</v>
      </c>
    </row>
    <row r="92" spans="1:54" x14ac:dyDescent="0.2">
      <c r="A92" s="9" t="s">
        <v>455</v>
      </c>
      <c r="B92" s="10" t="s">
        <v>456</v>
      </c>
      <c r="C92" s="11" t="s">
        <v>56</v>
      </c>
      <c r="D92" s="11" t="s">
        <v>57</v>
      </c>
      <c r="E92" s="11" t="s">
        <v>457</v>
      </c>
      <c r="F92" s="11" t="s">
        <v>138</v>
      </c>
      <c r="G92" s="11" t="s">
        <v>448</v>
      </c>
      <c r="H92" s="11" t="s">
        <v>60</v>
      </c>
      <c r="I92" s="11" t="s">
        <v>354</v>
      </c>
      <c r="J92" s="11" t="s">
        <v>168</v>
      </c>
      <c r="K92" s="12" t="s">
        <v>393</v>
      </c>
      <c r="L92" s="12">
        <v>1</v>
      </c>
      <c r="M92" s="12">
        <v>0.255</v>
      </c>
      <c r="N92" s="12">
        <v>0.158</v>
      </c>
      <c r="O92" s="12">
        <v>0.59299999999999997</v>
      </c>
      <c r="P92" s="12">
        <v>0.47599999999999998</v>
      </c>
      <c r="Q92" s="12">
        <v>0.22600000000000001</v>
      </c>
      <c r="R92" s="12">
        <v>0.55400000000000005</v>
      </c>
      <c r="S92" s="12">
        <v>0.24099999999999999</v>
      </c>
      <c r="T92" s="12">
        <v>0.192</v>
      </c>
      <c r="U92" s="12">
        <v>4.9000000000000002E-2</v>
      </c>
      <c r="V92" s="12">
        <v>0.93600000000000005</v>
      </c>
      <c r="W92" s="12" t="s">
        <v>140</v>
      </c>
      <c r="X92" s="12">
        <v>0.26500000000000001</v>
      </c>
      <c r="Y92" s="12">
        <v>0.32800000000000001</v>
      </c>
      <c r="Z92" s="12">
        <v>0.22600000000000001</v>
      </c>
      <c r="AA92" s="12">
        <v>9.6000000000000002E-2</v>
      </c>
      <c r="AB92" s="12">
        <v>0.191</v>
      </c>
      <c r="AC92" s="12">
        <v>0.21099999999999999</v>
      </c>
      <c r="AD92" s="12">
        <v>0.16700000000000001</v>
      </c>
      <c r="AE92" s="12">
        <v>0</v>
      </c>
      <c r="AF92" s="12">
        <v>0.58899999999999997</v>
      </c>
      <c r="AG92" s="12" t="s">
        <v>140</v>
      </c>
      <c r="AH92" s="12" t="s">
        <v>140</v>
      </c>
      <c r="AI92" s="12">
        <v>0.14499999999999999</v>
      </c>
      <c r="AJ92" s="12">
        <v>0.19600000000000001</v>
      </c>
      <c r="AK92" s="12">
        <v>0.23899999999999999</v>
      </c>
      <c r="AL92" s="12">
        <v>0.63100000000000001</v>
      </c>
      <c r="AM92" s="12">
        <v>0.11899999999999999</v>
      </c>
      <c r="AN92" s="12">
        <v>5.5E-2</v>
      </c>
      <c r="AO92" s="13">
        <f t="shared" si="21"/>
        <v>0.753</v>
      </c>
      <c r="AP92" s="13">
        <f t="shared" si="22"/>
        <v>0.33699999999999997</v>
      </c>
      <c r="AQ92" s="14">
        <f t="shared" si="23"/>
        <v>53.571428571428569</v>
      </c>
      <c r="AR92" s="14">
        <f t="shared" si="24"/>
        <v>44.754316069057097</v>
      </c>
      <c r="AS92" s="14">
        <f t="shared" si="25"/>
        <v>85.920577617328505</v>
      </c>
      <c r="AT92" s="14">
        <f t="shared" si="26"/>
        <v>196.63865546218489</v>
      </c>
      <c r="AU92" s="14" t="s">
        <v>140</v>
      </c>
      <c r="AV92" s="14" t="s">
        <v>140</v>
      </c>
      <c r="AW92" s="14">
        <f t="shared" si="27"/>
        <v>164.82758620689654</v>
      </c>
      <c r="AX92" s="14">
        <f t="shared" si="28"/>
        <v>155.45023696682466</v>
      </c>
      <c r="AY92" s="14">
        <f t="shared" si="29"/>
        <v>235.41666666666666</v>
      </c>
      <c r="AZ92" s="14">
        <f t="shared" si="20"/>
        <v>135.17241379310346</v>
      </c>
      <c r="BA92" s="14">
        <f t="shared" si="30"/>
        <v>68.902439024390233</v>
      </c>
      <c r="BB92" s="14">
        <f t="shared" si="31"/>
        <v>216.36363636363635</v>
      </c>
    </row>
    <row r="93" spans="1:54" x14ac:dyDescent="0.2">
      <c r="A93" s="9" t="s">
        <v>458</v>
      </c>
      <c r="B93" s="10" t="s">
        <v>459</v>
      </c>
      <c r="C93" s="11" t="s">
        <v>56</v>
      </c>
      <c r="D93" s="11" t="s">
        <v>57</v>
      </c>
      <c r="E93" s="11" t="s">
        <v>457</v>
      </c>
      <c r="F93" s="11" t="s">
        <v>4297</v>
      </c>
      <c r="G93" s="11" t="s">
        <v>448</v>
      </c>
      <c r="H93" s="11" t="s">
        <v>60</v>
      </c>
      <c r="I93" s="11" t="s">
        <v>354</v>
      </c>
      <c r="J93" s="11" t="s">
        <v>168</v>
      </c>
      <c r="K93" s="12" t="s">
        <v>389</v>
      </c>
      <c r="L93" s="12">
        <v>1</v>
      </c>
      <c r="M93" s="12">
        <v>0.59799999999999998</v>
      </c>
      <c r="N93" s="12">
        <v>0.28799999999999998</v>
      </c>
      <c r="O93" s="12">
        <v>0.81499999999999995</v>
      </c>
      <c r="P93" s="12">
        <v>0.73899999999999999</v>
      </c>
      <c r="Q93" s="12">
        <v>0.34300000000000003</v>
      </c>
      <c r="R93" s="12">
        <v>0.88300000000000001</v>
      </c>
      <c r="S93" s="12">
        <v>0.23799999999999999</v>
      </c>
      <c r="T93" s="12">
        <v>0.184</v>
      </c>
      <c r="U93" s="12">
        <v>0.182</v>
      </c>
      <c r="V93" s="12">
        <v>1.623</v>
      </c>
      <c r="W93" s="12" t="s">
        <v>140</v>
      </c>
      <c r="X93" s="12">
        <v>0.42499999999999999</v>
      </c>
      <c r="Y93" s="12">
        <v>0.47099999999999997</v>
      </c>
      <c r="Z93" s="12">
        <v>0.34300000000000003</v>
      </c>
      <c r="AA93" s="12">
        <v>0.153</v>
      </c>
      <c r="AB93" s="12">
        <v>0.28000000000000003</v>
      </c>
      <c r="AC93" s="12">
        <v>0.27400000000000002</v>
      </c>
      <c r="AD93" s="12">
        <v>0.31900000000000001</v>
      </c>
      <c r="AE93" s="12">
        <v>0</v>
      </c>
      <c r="AF93" s="12">
        <v>0.77400000000000002</v>
      </c>
      <c r="AG93" s="12">
        <v>0.27400000000000002</v>
      </c>
      <c r="AH93" s="12">
        <v>0.27400000000000002</v>
      </c>
      <c r="AI93" s="12">
        <v>0.21299999999999999</v>
      </c>
      <c r="AJ93" s="12">
        <v>0.25700000000000001</v>
      </c>
      <c r="AK93" s="12">
        <v>0.35599999999999998</v>
      </c>
      <c r="AL93" s="12">
        <v>0.8</v>
      </c>
      <c r="AM93" s="12">
        <v>0.17699999999999999</v>
      </c>
      <c r="AN93" s="12">
        <v>5.8999999999999997E-2</v>
      </c>
      <c r="AO93" s="13">
        <f t="shared" si="21"/>
        <v>1.1804999999999999</v>
      </c>
      <c r="AP93" s="13">
        <f t="shared" si="22"/>
        <v>0.32999999999999996</v>
      </c>
      <c r="AQ93" s="14">
        <f t="shared" si="23"/>
        <v>80.920162381596754</v>
      </c>
      <c r="AR93" s="14">
        <f t="shared" si="24"/>
        <v>27.954256670902161</v>
      </c>
      <c r="AS93" s="14">
        <f t="shared" si="25"/>
        <v>83.691959229898075</v>
      </c>
      <c r="AT93" s="14">
        <f t="shared" si="26"/>
        <v>219.62110960757778</v>
      </c>
      <c r="AU93" s="14">
        <f t="shared" ref="AU93:AU124" si="34">AG93/P93*100</f>
        <v>37.077131258457378</v>
      </c>
      <c r="AV93" s="14" t="s">
        <v>140</v>
      </c>
      <c r="AW93" s="14">
        <f t="shared" si="27"/>
        <v>167.13615023474176</v>
      </c>
      <c r="AX93" s="14">
        <f t="shared" si="28"/>
        <v>171.89781021897807</v>
      </c>
      <c r="AY93" s="14">
        <f t="shared" si="29"/>
        <v>224.18300653594773</v>
      </c>
      <c r="AZ93" s="14">
        <f t="shared" si="20"/>
        <v>120.65727699530517</v>
      </c>
      <c r="BA93" s="14">
        <f t="shared" si="30"/>
        <v>72.823779193205951</v>
      </c>
      <c r="BB93" s="14">
        <f t="shared" si="31"/>
        <v>300</v>
      </c>
    </row>
    <row r="94" spans="1:54" x14ac:dyDescent="0.2">
      <c r="A94" s="9" t="s">
        <v>460</v>
      </c>
      <c r="B94" s="10" t="s">
        <v>456</v>
      </c>
      <c r="C94" s="11" t="s">
        <v>56</v>
      </c>
      <c r="D94" s="11" t="s">
        <v>57</v>
      </c>
      <c r="E94" s="11" t="s">
        <v>457</v>
      </c>
      <c r="F94" s="11" t="s">
        <v>4297</v>
      </c>
      <c r="G94" s="11" t="s">
        <v>448</v>
      </c>
      <c r="H94" s="11" t="s">
        <v>60</v>
      </c>
      <c r="I94" s="11" t="s">
        <v>354</v>
      </c>
      <c r="J94" s="11" t="s">
        <v>168</v>
      </c>
      <c r="K94" s="12" t="s">
        <v>393</v>
      </c>
      <c r="L94" s="12">
        <v>0</v>
      </c>
      <c r="M94" s="12">
        <v>0.57299999999999995</v>
      </c>
      <c r="N94" s="12">
        <v>0.30199999999999999</v>
      </c>
      <c r="O94" s="12">
        <v>0.81699999999999995</v>
      </c>
      <c r="P94" s="12">
        <v>0.73299999999999998</v>
      </c>
      <c r="Q94" s="12">
        <v>0.34399999999999997</v>
      </c>
      <c r="R94" s="12">
        <v>0.85799999999999998</v>
      </c>
      <c r="S94" s="12">
        <v>0.253</v>
      </c>
      <c r="T94" s="12">
        <v>0.18</v>
      </c>
      <c r="U94" s="12">
        <v>0.16400000000000001</v>
      </c>
      <c r="V94" s="12">
        <v>1.597</v>
      </c>
      <c r="W94" s="12" t="s">
        <v>140</v>
      </c>
      <c r="X94" s="12">
        <v>0.41399999999999998</v>
      </c>
      <c r="Y94" s="12">
        <v>0.46899999999999997</v>
      </c>
      <c r="Z94" s="12">
        <v>0.32500000000000001</v>
      </c>
      <c r="AA94" s="12">
        <v>0.14499999999999999</v>
      </c>
      <c r="AB94" s="12">
        <v>0.26300000000000001</v>
      </c>
      <c r="AC94" s="12">
        <v>0.23799999999999999</v>
      </c>
      <c r="AD94" s="12">
        <v>0.29699999999999999</v>
      </c>
      <c r="AE94" s="12">
        <v>0</v>
      </c>
      <c r="AF94" s="12">
        <v>0.754</v>
      </c>
      <c r="AG94" s="12">
        <v>0.25900000000000001</v>
      </c>
      <c r="AH94" s="12" t="s">
        <v>140</v>
      </c>
      <c r="AI94" s="12">
        <v>0.193</v>
      </c>
      <c r="AJ94" s="12">
        <v>0.23100000000000001</v>
      </c>
      <c r="AK94" s="12">
        <v>0.34300000000000003</v>
      </c>
      <c r="AL94" s="12">
        <v>0.78900000000000003</v>
      </c>
      <c r="AM94" s="12">
        <v>0.17399999999999999</v>
      </c>
      <c r="AN94" s="12">
        <v>0.06</v>
      </c>
      <c r="AO94" s="13">
        <f t="shared" si="21"/>
        <v>1.1619999999999999</v>
      </c>
      <c r="AP94" s="13">
        <f t="shared" si="22"/>
        <v>0.34299999999999997</v>
      </c>
      <c r="AQ94" s="14">
        <f t="shared" si="23"/>
        <v>78.1718963165075</v>
      </c>
      <c r="AR94" s="14">
        <f t="shared" si="24"/>
        <v>29.518072289156628</v>
      </c>
      <c r="AS94" s="14">
        <f t="shared" si="25"/>
        <v>85.431235431235436</v>
      </c>
      <c r="AT94" s="14">
        <f t="shared" si="26"/>
        <v>217.87175989085949</v>
      </c>
      <c r="AU94" s="14">
        <f t="shared" si="34"/>
        <v>35.334242837653477</v>
      </c>
      <c r="AV94" s="14" t="s">
        <v>140</v>
      </c>
      <c r="AW94" s="14">
        <f t="shared" si="27"/>
        <v>177.72020725388603</v>
      </c>
      <c r="AX94" s="14">
        <f t="shared" si="28"/>
        <v>197.05882352941174</v>
      </c>
      <c r="AY94" s="14">
        <f t="shared" si="29"/>
        <v>224.13793103448279</v>
      </c>
      <c r="AZ94" s="14">
        <f t="shared" si="20"/>
        <v>119.68911917098445</v>
      </c>
      <c r="BA94" s="14">
        <f t="shared" si="30"/>
        <v>69.296375266524521</v>
      </c>
      <c r="BB94" s="14">
        <f t="shared" si="31"/>
        <v>290</v>
      </c>
    </row>
    <row r="95" spans="1:54" x14ac:dyDescent="0.2">
      <c r="A95" s="9" t="s">
        <v>461</v>
      </c>
      <c r="B95" s="10" t="s">
        <v>462</v>
      </c>
      <c r="C95" s="11" t="s">
        <v>56</v>
      </c>
      <c r="D95" s="11" t="s">
        <v>57</v>
      </c>
      <c r="E95" s="11" t="s">
        <v>457</v>
      </c>
      <c r="F95" s="11" t="s">
        <v>4297</v>
      </c>
      <c r="G95" s="11" t="s">
        <v>448</v>
      </c>
      <c r="H95" s="11" t="s">
        <v>96</v>
      </c>
      <c r="I95" s="11" t="s">
        <v>381</v>
      </c>
      <c r="J95" s="11" t="s">
        <v>168</v>
      </c>
      <c r="K95" s="12" t="s">
        <v>463</v>
      </c>
      <c r="L95" s="12">
        <v>1</v>
      </c>
      <c r="M95" s="12">
        <v>0.629</v>
      </c>
      <c r="N95" s="12">
        <v>0.30399999999999999</v>
      </c>
      <c r="O95" s="12">
        <v>0.875</v>
      </c>
      <c r="P95" s="12">
        <v>0.79400000000000004</v>
      </c>
      <c r="Q95" s="12">
        <v>0.33400000000000002</v>
      </c>
      <c r="R95" s="12">
        <v>0.88700000000000001</v>
      </c>
      <c r="S95" s="12">
        <v>0.25700000000000001</v>
      </c>
      <c r="T95" s="12">
        <v>0.2</v>
      </c>
      <c r="U95" s="12">
        <v>0.161</v>
      </c>
      <c r="V95" s="12">
        <v>1.7929999999999999</v>
      </c>
      <c r="W95" s="12" t="s">
        <v>140</v>
      </c>
      <c r="X95" s="12">
        <v>0.44500000000000001</v>
      </c>
      <c r="Y95" s="12">
        <v>0.46800000000000003</v>
      </c>
      <c r="Z95" s="12">
        <v>0.307</v>
      </c>
      <c r="AA95" s="12">
        <v>0.14499999999999999</v>
      </c>
      <c r="AB95" s="12">
        <v>0.26900000000000002</v>
      </c>
      <c r="AC95" s="12">
        <v>0.25800000000000001</v>
      </c>
      <c r="AD95" s="12">
        <v>0.35499999999999998</v>
      </c>
      <c r="AE95" s="12">
        <v>0</v>
      </c>
      <c r="AF95" s="12">
        <v>0.82</v>
      </c>
      <c r="AG95" s="12">
        <v>0.32800000000000001</v>
      </c>
      <c r="AH95" s="12" t="s">
        <v>140</v>
      </c>
      <c r="AI95" s="12">
        <v>0.216</v>
      </c>
      <c r="AJ95" s="12">
        <v>0.26900000000000002</v>
      </c>
      <c r="AK95" s="12">
        <v>0.39400000000000002</v>
      </c>
      <c r="AL95" s="12">
        <v>0.84899999999999998</v>
      </c>
      <c r="AM95" s="12">
        <v>0.184</v>
      </c>
      <c r="AN95" s="12">
        <v>7.0000000000000007E-2</v>
      </c>
      <c r="AO95" s="13">
        <f t="shared" si="21"/>
        <v>1.2375</v>
      </c>
      <c r="AP95" s="13">
        <f t="shared" si="22"/>
        <v>0.35699999999999998</v>
      </c>
      <c r="AQ95" s="14">
        <f t="shared" si="23"/>
        <v>79.219143576826184</v>
      </c>
      <c r="AR95" s="14">
        <f t="shared" si="24"/>
        <v>28.848484848484844</v>
      </c>
      <c r="AS95" s="14">
        <f t="shared" si="25"/>
        <v>89.515219842164612</v>
      </c>
      <c r="AT95" s="14">
        <f t="shared" si="26"/>
        <v>225.81863979848868</v>
      </c>
      <c r="AU95" s="14">
        <f t="shared" si="34"/>
        <v>41.309823677581861</v>
      </c>
      <c r="AV95" s="14" t="s">
        <v>140</v>
      </c>
      <c r="AW95" s="14">
        <f t="shared" si="27"/>
        <v>182.40740740740742</v>
      </c>
      <c r="AX95" s="14">
        <f t="shared" si="28"/>
        <v>181.39534883720933</v>
      </c>
      <c r="AY95" s="14">
        <f t="shared" si="29"/>
        <v>211.72413793103448</v>
      </c>
      <c r="AZ95" s="14">
        <f t="shared" si="20"/>
        <v>124.53703703703705</v>
      </c>
      <c r="BA95" s="14">
        <f t="shared" si="30"/>
        <v>65.598290598290603</v>
      </c>
      <c r="BB95" s="14">
        <f t="shared" si="31"/>
        <v>262.85714285714283</v>
      </c>
    </row>
    <row r="96" spans="1:54" x14ac:dyDescent="0.2">
      <c r="A96" s="9" t="s">
        <v>464</v>
      </c>
      <c r="B96" s="10" t="s">
        <v>465</v>
      </c>
      <c r="C96" s="11" t="s">
        <v>56</v>
      </c>
      <c r="D96" s="11" t="s">
        <v>57</v>
      </c>
      <c r="E96" s="11" t="s">
        <v>457</v>
      </c>
      <c r="F96" s="11" t="s">
        <v>4297</v>
      </c>
      <c r="G96" s="11" t="s">
        <v>448</v>
      </c>
      <c r="H96" s="11" t="s">
        <v>132</v>
      </c>
      <c r="I96" s="11" t="s">
        <v>61</v>
      </c>
      <c r="J96" s="11" t="s">
        <v>62</v>
      </c>
      <c r="K96" s="12" t="s">
        <v>115</v>
      </c>
      <c r="L96" s="12">
        <v>1</v>
      </c>
      <c r="M96" s="12">
        <v>0.64600000000000002</v>
      </c>
      <c r="N96" s="12">
        <v>0.32100000000000001</v>
      </c>
      <c r="O96" s="12">
        <v>0.88500000000000001</v>
      </c>
      <c r="P96" s="12">
        <v>0.81499999999999995</v>
      </c>
      <c r="Q96" s="12">
        <v>0.35799999999999998</v>
      </c>
      <c r="R96" s="12">
        <v>0.91900000000000004</v>
      </c>
      <c r="S96" s="12">
        <v>0.27500000000000002</v>
      </c>
      <c r="T96" s="12">
        <v>0.182</v>
      </c>
      <c r="U96" s="12">
        <v>0.188</v>
      </c>
      <c r="V96" s="12">
        <v>1.756</v>
      </c>
      <c r="W96" s="12">
        <v>0.27500000000000002</v>
      </c>
      <c r="X96" s="12">
        <v>0.41599999999999998</v>
      </c>
      <c r="Y96" s="12">
        <v>0.49399999999999999</v>
      </c>
      <c r="Z96" s="12">
        <v>0.29099999999999998</v>
      </c>
      <c r="AA96" s="12">
        <v>0.15</v>
      </c>
      <c r="AB96" s="12">
        <v>0.30099999999999999</v>
      </c>
      <c r="AC96" s="12">
        <v>0.3</v>
      </c>
      <c r="AD96" s="12">
        <v>0.36499999999999999</v>
      </c>
      <c r="AE96" s="12">
        <v>0</v>
      </c>
      <c r="AF96" s="12">
        <v>0.79800000000000004</v>
      </c>
      <c r="AG96" s="12">
        <v>0.38700000000000001</v>
      </c>
      <c r="AH96" s="12">
        <v>0.317</v>
      </c>
      <c r="AI96" s="12">
        <v>0.218</v>
      </c>
      <c r="AJ96" s="12">
        <v>0.27800000000000002</v>
      </c>
      <c r="AK96" s="12">
        <v>0.38700000000000001</v>
      </c>
      <c r="AL96" s="12">
        <v>0.86499999999999999</v>
      </c>
      <c r="AM96" s="12">
        <v>0.19400000000000001</v>
      </c>
      <c r="AN96" s="12">
        <v>6.2E-2</v>
      </c>
      <c r="AO96" s="13">
        <f t="shared" si="21"/>
        <v>1.2745</v>
      </c>
      <c r="AP96" s="13">
        <f t="shared" si="22"/>
        <v>0.36599999999999999</v>
      </c>
      <c r="AQ96" s="14">
        <f t="shared" si="23"/>
        <v>79.26380368098161</v>
      </c>
      <c r="AR96" s="14">
        <f t="shared" si="24"/>
        <v>28.717143978030602</v>
      </c>
      <c r="AS96" s="14">
        <f t="shared" si="25"/>
        <v>88.683351468988022</v>
      </c>
      <c r="AT96" s="14">
        <f t="shared" si="26"/>
        <v>215.46012269938649</v>
      </c>
      <c r="AU96" s="14">
        <f t="shared" si="34"/>
        <v>47.484662576687121</v>
      </c>
      <c r="AV96" s="14">
        <f t="shared" ref="AV96:AV115" si="35">W96/V96*100</f>
        <v>15.660592255125286</v>
      </c>
      <c r="AW96" s="14">
        <f t="shared" si="27"/>
        <v>177.52293577981652</v>
      </c>
      <c r="AX96" s="14">
        <f t="shared" si="28"/>
        <v>164.66666666666669</v>
      </c>
      <c r="AY96" s="14">
        <f t="shared" si="29"/>
        <v>194</v>
      </c>
      <c r="AZ96" s="14">
        <f t="shared" si="20"/>
        <v>127.52293577981652</v>
      </c>
      <c r="BA96" s="14">
        <f t="shared" si="30"/>
        <v>58.906882591093115</v>
      </c>
      <c r="BB96" s="14">
        <f t="shared" si="31"/>
        <v>312.90322580645164</v>
      </c>
    </row>
    <row r="97" spans="1:54" x14ac:dyDescent="0.2">
      <c r="A97" s="9" t="s">
        <v>466</v>
      </c>
      <c r="B97" s="10" t="s">
        <v>467</v>
      </c>
      <c r="C97" s="11" t="s">
        <v>56</v>
      </c>
      <c r="D97" s="11" t="s">
        <v>57</v>
      </c>
      <c r="E97" s="11" t="s">
        <v>457</v>
      </c>
      <c r="F97" s="11" t="s">
        <v>4297</v>
      </c>
      <c r="G97" s="11" t="s">
        <v>448</v>
      </c>
      <c r="H97" s="11" t="s">
        <v>468</v>
      </c>
      <c r="I97" s="11" t="s">
        <v>397</v>
      </c>
      <c r="J97" s="11" t="s">
        <v>199</v>
      </c>
      <c r="K97" s="12" t="s">
        <v>469</v>
      </c>
      <c r="L97" s="12">
        <v>1</v>
      </c>
      <c r="M97" s="12">
        <v>0.63</v>
      </c>
      <c r="N97" s="12">
        <v>0.28599999999999998</v>
      </c>
      <c r="O97" s="12">
        <v>0.84199999999999997</v>
      </c>
      <c r="P97" s="12">
        <v>0.73799999999999999</v>
      </c>
      <c r="Q97" s="12">
        <v>0.36099999999999999</v>
      </c>
      <c r="R97" s="12">
        <v>0.91600000000000004</v>
      </c>
      <c r="S97" s="12">
        <v>0.26600000000000001</v>
      </c>
      <c r="T97" s="12">
        <v>0.19800000000000001</v>
      </c>
      <c r="U97" s="12">
        <v>0.16500000000000001</v>
      </c>
      <c r="V97" s="12">
        <v>1.6990000000000001</v>
      </c>
      <c r="W97" s="12">
        <v>0.23699999999999999</v>
      </c>
      <c r="X97" s="12">
        <v>0.41599999999999998</v>
      </c>
      <c r="Y97" s="12">
        <v>0.438</v>
      </c>
      <c r="Z97" s="12">
        <v>0.31900000000000001</v>
      </c>
      <c r="AA97" s="12">
        <v>0.121</v>
      </c>
      <c r="AB97" s="12">
        <v>0.245</v>
      </c>
      <c r="AC97" s="12">
        <v>0.24399999999999999</v>
      </c>
      <c r="AD97" s="12">
        <v>0.33600000000000002</v>
      </c>
      <c r="AE97" s="12">
        <v>0</v>
      </c>
      <c r="AF97" s="12">
        <v>0.82199999999999995</v>
      </c>
      <c r="AG97" s="12">
        <v>0.377</v>
      </c>
      <c r="AH97" s="12">
        <v>0.28899999999999998</v>
      </c>
      <c r="AI97" s="12">
        <v>0.21299999999999999</v>
      </c>
      <c r="AJ97" s="12">
        <v>0.25700000000000001</v>
      </c>
      <c r="AK97" s="12">
        <v>0.34599999999999997</v>
      </c>
      <c r="AL97" s="12">
        <v>0.85499999999999998</v>
      </c>
      <c r="AM97" s="12">
        <v>0.19400000000000001</v>
      </c>
      <c r="AN97" s="12">
        <v>6.4000000000000001E-2</v>
      </c>
      <c r="AO97" s="13">
        <f t="shared" si="21"/>
        <v>1.196</v>
      </c>
      <c r="AP97" s="13">
        <f t="shared" si="22"/>
        <v>0.36499999999999999</v>
      </c>
      <c r="AQ97" s="14">
        <f t="shared" si="23"/>
        <v>85.365853658536579</v>
      </c>
      <c r="AR97" s="14">
        <f t="shared" si="24"/>
        <v>30.518394648829432</v>
      </c>
      <c r="AS97" s="14">
        <f t="shared" si="25"/>
        <v>80.567685589519641</v>
      </c>
      <c r="AT97" s="14">
        <f t="shared" si="26"/>
        <v>230.21680216802167</v>
      </c>
      <c r="AU97" s="14">
        <f t="shared" si="34"/>
        <v>51.084010840108405</v>
      </c>
      <c r="AV97" s="14">
        <f t="shared" si="35"/>
        <v>13.949381989405532</v>
      </c>
      <c r="AW97" s="14">
        <f t="shared" si="27"/>
        <v>162.44131455399059</v>
      </c>
      <c r="AX97" s="14">
        <f t="shared" si="28"/>
        <v>179.50819672131149</v>
      </c>
      <c r="AY97" s="14">
        <f t="shared" si="29"/>
        <v>263.63636363636368</v>
      </c>
      <c r="AZ97" s="14">
        <f t="shared" si="20"/>
        <v>120.65727699530517</v>
      </c>
      <c r="BA97" s="14">
        <f t="shared" si="30"/>
        <v>72.831050228310502</v>
      </c>
      <c r="BB97" s="14">
        <f t="shared" si="31"/>
        <v>303.125</v>
      </c>
    </row>
    <row r="98" spans="1:54" x14ac:dyDescent="0.2">
      <c r="A98" s="10" t="s">
        <v>470</v>
      </c>
      <c r="B98" s="25" t="s">
        <v>471</v>
      </c>
      <c r="C98" s="11" t="s">
        <v>56</v>
      </c>
      <c r="D98" s="11" t="s">
        <v>57</v>
      </c>
      <c r="E98" s="11" t="s">
        <v>457</v>
      </c>
      <c r="F98" s="11" t="s">
        <v>4297</v>
      </c>
      <c r="G98" s="11" t="s">
        <v>448</v>
      </c>
      <c r="H98" s="11" t="s">
        <v>472</v>
      </c>
      <c r="I98" s="11" t="s">
        <v>61</v>
      </c>
      <c r="J98" s="11" t="s">
        <v>62</v>
      </c>
      <c r="K98" s="19">
        <v>1500</v>
      </c>
      <c r="L98" s="12">
        <v>0</v>
      </c>
      <c r="M98" s="12">
        <v>0.63600000000000001</v>
      </c>
      <c r="N98" s="12">
        <v>0.31900000000000001</v>
      </c>
      <c r="O98" s="12">
        <v>0.879</v>
      </c>
      <c r="P98" s="12">
        <v>0.80700000000000005</v>
      </c>
      <c r="Q98" s="12">
        <v>0.36199999999999999</v>
      </c>
      <c r="R98" s="12">
        <v>0.92400000000000004</v>
      </c>
      <c r="S98" s="12">
        <v>0.26500000000000001</v>
      </c>
      <c r="T98" s="12">
        <v>0.191</v>
      </c>
      <c r="U98" s="12">
        <v>0.19900000000000001</v>
      </c>
      <c r="V98" s="12">
        <v>1.7390000000000001</v>
      </c>
      <c r="W98" s="12">
        <v>0.27400000000000002</v>
      </c>
      <c r="X98" s="12">
        <v>0.39500000000000002</v>
      </c>
      <c r="Y98" s="12">
        <v>0.48399999999999999</v>
      </c>
      <c r="Z98" s="12">
        <v>0.314</v>
      </c>
      <c r="AA98" s="12">
        <v>0.155</v>
      </c>
      <c r="AB98" s="12">
        <v>0.31</v>
      </c>
      <c r="AC98" s="12">
        <v>0.26700000000000002</v>
      </c>
      <c r="AD98" s="12">
        <v>0.377</v>
      </c>
      <c r="AE98" s="12">
        <v>0</v>
      </c>
      <c r="AF98" s="12">
        <v>0.80300000000000005</v>
      </c>
      <c r="AG98" s="12">
        <v>0.33400000000000002</v>
      </c>
      <c r="AH98" s="12">
        <v>0.30599999999999999</v>
      </c>
      <c r="AI98" s="12">
        <v>0.23599999999999999</v>
      </c>
      <c r="AJ98" s="12">
        <v>0.28999999999999998</v>
      </c>
      <c r="AK98" s="12">
        <v>0.38600000000000001</v>
      </c>
      <c r="AL98" s="12">
        <v>0.85899999999999999</v>
      </c>
      <c r="AM98" s="12">
        <v>0.19700000000000001</v>
      </c>
      <c r="AN98" s="12">
        <v>6.7000000000000004E-2</v>
      </c>
      <c r="AO98" s="13">
        <f t="shared" si="21"/>
        <v>1.2690000000000001</v>
      </c>
      <c r="AP98" s="13">
        <f t="shared" si="22"/>
        <v>0.36050000000000004</v>
      </c>
      <c r="AQ98" s="14">
        <f t="shared" ref="AQ98:AQ129" si="36">M98/P98*100</f>
        <v>78.810408921933089</v>
      </c>
      <c r="AR98" s="14">
        <f t="shared" si="24"/>
        <v>28.408195429472027</v>
      </c>
      <c r="AS98" s="14">
        <f t="shared" si="25"/>
        <v>87.337662337662337</v>
      </c>
      <c r="AT98" s="14">
        <f t="shared" si="26"/>
        <v>215.48946716232962</v>
      </c>
      <c r="AU98" s="14">
        <f t="shared" si="34"/>
        <v>41.38785625774473</v>
      </c>
      <c r="AV98" s="14">
        <f t="shared" si="35"/>
        <v>15.756181713628523</v>
      </c>
      <c r="AW98" s="14">
        <f t="shared" ref="AW98:AW129" si="37">AK98/AI98*100</f>
        <v>163.55932203389833</v>
      </c>
      <c r="AX98" s="14">
        <f t="shared" ref="AX98:AX129" si="38">Y98/AC98*100</f>
        <v>181.27340823970036</v>
      </c>
      <c r="AY98" s="14">
        <f t="shared" si="29"/>
        <v>202.58064516129033</v>
      </c>
      <c r="AZ98" s="14">
        <f t="shared" si="20"/>
        <v>122.88135593220339</v>
      </c>
      <c r="BA98" s="14">
        <f t="shared" si="30"/>
        <v>64.876033057851245</v>
      </c>
      <c r="BB98" s="14">
        <f t="shared" si="31"/>
        <v>294.02985074626866</v>
      </c>
    </row>
    <row r="99" spans="1:54" x14ac:dyDescent="0.2">
      <c r="A99" s="9" t="s">
        <v>473</v>
      </c>
      <c r="B99" s="10" t="s">
        <v>474</v>
      </c>
      <c r="C99" s="11" t="s">
        <v>56</v>
      </c>
      <c r="D99" s="11" t="s">
        <v>57</v>
      </c>
      <c r="E99" s="11" t="s">
        <v>457</v>
      </c>
      <c r="F99" s="11" t="s">
        <v>71</v>
      </c>
      <c r="G99" s="11" t="s">
        <v>448</v>
      </c>
      <c r="H99" s="11" t="s">
        <v>60</v>
      </c>
      <c r="I99" s="11" t="s">
        <v>475</v>
      </c>
      <c r="J99" s="11" t="s">
        <v>207</v>
      </c>
      <c r="K99" s="12" t="s">
        <v>476</v>
      </c>
      <c r="L99" s="12">
        <v>1</v>
      </c>
      <c r="M99" s="12">
        <v>0.57299999999999995</v>
      </c>
      <c r="N99" s="12">
        <v>0.25900000000000001</v>
      </c>
      <c r="O99" s="12">
        <v>0.75700000000000001</v>
      </c>
      <c r="P99" s="12">
        <v>0.68700000000000006</v>
      </c>
      <c r="Q99" s="12">
        <v>0.29499999999999998</v>
      </c>
      <c r="R99" s="12">
        <v>0.77700000000000002</v>
      </c>
      <c r="S99" s="12">
        <v>0.20300000000000001</v>
      </c>
      <c r="T99" s="12">
        <v>0.15</v>
      </c>
      <c r="U99" s="12">
        <v>0.188</v>
      </c>
      <c r="V99" s="12">
        <v>1.085</v>
      </c>
      <c r="W99" s="12">
        <v>0.311</v>
      </c>
      <c r="X99" s="12">
        <v>0.30099999999999999</v>
      </c>
      <c r="Y99" s="12">
        <v>0.42899999999999999</v>
      </c>
      <c r="Z99" s="12">
        <v>0.247</v>
      </c>
      <c r="AA99" s="12">
        <v>0.121</v>
      </c>
      <c r="AB99" s="12">
        <v>0.22600000000000001</v>
      </c>
      <c r="AC99" s="12">
        <v>0.22700000000000001</v>
      </c>
      <c r="AD99" s="12">
        <v>0.23799999999999999</v>
      </c>
      <c r="AE99" s="12">
        <v>0</v>
      </c>
      <c r="AF99" s="12">
        <v>0.49</v>
      </c>
      <c r="AG99" s="12">
        <v>0.16800000000000001</v>
      </c>
      <c r="AH99" s="12">
        <v>0.27400000000000002</v>
      </c>
      <c r="AI99" s="12">
        <v>0.156</v>
      </c>
      <c r="AJ99" s="12">
        <v>0.183</v>
      </c>
      <c r="AK99" s="12">
        <v>0.27400000000000002</v>
      </c>
      <c r="AL99" s="12">
        <v>0.755</v>
      </c>
      <c r="AM99" s="12">
        <v>0.155</v>
      </c>
      <c r="AN99" s="12">
        <v>4.9000000000000002E-2</v>
      </c>
      <c r="AO99" s="13">
        <f t="shared" si="21"/>
        <v>1.0755000000000001</v>
      </c>
      <c r="AP99" s="13">
        <f t="shared" si="22"/>
        <v>0.27800000000000002</v>
      </c>
      <c r="AQ99" s="14">
        <f t="shared" si="36"/>
        <v>83.406113537117889</v>
      </c>
      <c r="AR99" s="14">
        <f t="shared" si="24"/>
        <v>25.848442584844257</v>
      </c>
      <c r="AS99" s="14">
        <f t="shared" si="25"/>
        <v>88.416988416988417</v>
      </c>
      <c r="AT99" s="14">
        <f t="shared" si="26"/>
        <v>157.93304221251819</v>
      </c>
      <c r="AU99" s="14">
        <f t="shared" si="34"/>
        <v>24.454148471615721</v>
      </c>
      <c r="AV99" s="14">
        <f t="shared" si="35"/>
        <v>28.663594470046082</v>
      </c>
      <c r="AW99" s="14">
        <f t="shared" si="37"/>
        <v>175.64102564102566</v>
      </c>
      <c r="AX99" s="14">
        <f t="shared" si="38"/>
        <v>188.98678414096915</v>
      </c>
      <c r="AY99" s="14">
        <f t="shared" si="29"/>
        <v>204.13223140495867</v>
      </c>
      <c r="AZ99" s="14">
        <f t="shared" si="20"/>
        <v>117.30769230769231</v>
      </c>
      <c r="BA99" s="14">
        <f t="shared" si="30"/>
        <v>57.575757575757578</v>
      </c>
      <c r="BB99" s="14">
        <f t="shared" si="31"/>
        <v>316.32653061224488</v>
      </c>
    </row>
    <row r="100" spans="1:54" x14ac:dyDescent="0.2">
      <c r="A100" s="9" t="s">
        <v>477</v>
      </c>
      <c r="B100" s="10" t="s">
        <v>478</v>
      </c>
      <c r="C100" s="11" t="s">
        <v>56</v>
      </c>
      <c r="D100" s="11" t="s">
        <v>57</v>
      </c>
      <c r="E100" s="11" t="s">
        <v>457</v>
      </c>
      <c r="F100" s="11" t="s">
        <v>71</v>
      </c>
      <c r="G100" s="11" t="s">
        <v>448</v>
      </c>
      <c r="H100" s="11" t="s">
        <v>60</v>
      </c>
      <c r="I100" s="11" t="s">
        <v>354</v>
      </c>
      <c r="J100" s="11" t="s">
        <v>168</v>
      </c>
      <c r="K100" s="12" t="s">
        <v>479</v>
      </c>
      <c r="L100" s="12">
        <v>1</v>
      </c>
      <c r="M100" s="12">
        <v>0.54400000000000004</v>
      </c>
      <c r="N100" s="12">
        <v>0.248</v>
      </c>
      <c r="O100" s="12">
        <v>0.69899999999999995</v>
      </c>
      <c r="P100" s="12">
        <v>0.64500000000000002</v>
      </c>
      <c r="Q100" s="12">
        <v>0.309</v>
      </c>
      <c r="R100" s="12">
        <v>0.75600000000000001</v>
      </c>
      <c r="S100" s="12">
        <v>0.17599999999999999</v>
      </c>
      <c r="T100" s="12">
        <v>0.13800000000000001</v>
      </c>
      <c r="U100" s="12">
        <v>0.186</v>
      </c>
      <c r="V100" s="12">
        <v>1.0169999999999999</v>
      </c>
      <c r="W100" s="12">
        <v>0.251</v>
      </c>
      <c r="X100" s="12">
        <v>0.29699999999999999</v>
      </c>
      <c r="Y100" s="12">
        <v>0.36299999999999999</v>
      </c>
      <c r="Z100" s="12">
        <v>0.23400000000000001</v>
      </c>
      <c r="AA100" s="12">
        <v>0.125</v>
      </c>
      <c r="AB100" s="12">
        <v>0.223</v>
      </c>
      <c r="AC100" s="12">
        <v>0.223</v>
      </c>
      <c r="AD100" s="12">
        <v>0.20899999999999999</v>
      </c>
      <c r="AE100" s="12">
        <v>0</v>
      </c>
      <c r="AF100" s="12">
        <v>0.43099999999999999</v>
      </c>
      <c r="AG100" s="12">
        <v>0.151</v>
      </c>
      <c r="AH100" s="12">
        <v>0.23300000000000001</v>
      </c>
      <c r="AI100" s="12">
        <v>0.14099999999999999</v>
      </c>
      <c r="AJ100" s="12">
        <v>0.153</v>
      </c>
      <c r="AK100" s="12">
        <v>0.26500000000000001</v>
      </c>
      <c r="AL100" s="12">
        <v>0.71499999999999997</v>
      </c>
      <c r="AM100" s="12">
        <v>0.16300000000000001</v>
      </c>
      <c r="AN100" s="12">
        <v>5.0999999999999997E-2</v>
      </c>
      <c r="AO100" s="13">
        <f t="shared" si="21"/>
        <v>1.0230000000000001</v>
      </c>
      <c r="AP100" s="13">
        <f t="shared" si="22"/>
        <v>0.245</v>
      </c>
      <c r="AQ100" s="14">
        <f t="shared" si="36"/>
        <v>84.341085271317823</v>
      </c>
      <c r="AR100" s="14">
        <f t="shared" si="24"/>
        <v>23.94916911045943</v>
      </c>
      <c r="AS100" s="14">
        <f t="shared" si="25"/>
        <v>85.317460317460316</v>
      </c>
      <c r="AT100" s="14">
        <f t="shared" si="26"/>
        <v>157.67441860465115</v>
      </c>
      <c r="AU100" s="14">
        <f t="shared" si="34"/>
        <v>23.410852713178294</v>
      </c>
      <c r="AV100" s="14">
        <f t="shared" si="35"/>
        <v>24.680432645034418</v>
      </c>
      <c r="AW100" s="14">
        <f t="shared" si="37"/>
        <v>187.94326241134755</v>
      </c>
      <c r="AX100" s="14">
        <f t="shared" si="38"/>
        <v>162.78026905829594</v>
      </c>
      <c r="AY100" s="14">
        <f t="shared" si="29"/>
        <v>187.20000000000002</v>
      </c>
      <c r="AZ100" s="14">
        <f t="shared" si="20"/>
        <v>108.51063829787235</v>
      </c>
      <c r="BA100" s="14">
        <f t="shared" si="30"/>
        <v>64.462809917355372</v>
      </c>
      <c r="BB100" s="14">
        <f t="shared" si="31"/>
        <v>319.60784313725492</v>
      </c>
    </row>
    <row r="101" spans="1:54" x14ac:dyDescent="0.2">
      <c r="A101" s="9" t="s">
        <v>480</v>
      </c>
      <c r="B101" s="10" t="s">
        <v>456</v>
      </c>
      <c r="C101" s="11" t="s">
        <v>56</v>
      </c>
      <c r="D101" s="11" t="s">
        <v>57</v>
      </c>
      <c r="E101" s="11" t="s">
        <v>457</v>
      </c>
      <c r="F101" s="11" t="s">
        <v>71</v>
      </c>
      <c r="G101" s="11" t="s">
        <v>448</v>
      </c>
      <c r="H101" s="11" t="s">
        <v>60</v>
      </c>
      <c r="I101" s="11" t="s">
        <v>354</v>
      </c>
      <c r="J101" s="11" t="s">
        <v>168</v>
      </c>
      <c r="K101" s="12" t="s">
        <v>393</v>
      </c>
      <c r="L101" s="12">
        <v>0</v>
      </c>
      <c r="M101" s="12">
        <v>0.61199999999999999</v>
      </c>
      <c r="N101" s="12">
        <v>0.26300000000000001</v>
      </c>
      <c r="O101" s="12">
        <v>0.75900000000000001</v>
      </c>
      <c r="P101" s="12">
        <v>0.68500000000000005</v>
      </c>
      <c r="Q101" s="12">
        <v>0.33200000000000002</v>
      </c>
      <c r="R101" s="12">
        <v>0.83599999999999997</v>
      </c>
      <c r="S101" s="12">
        <v>0.191</v>
      </c>
      <c r="T101" s="12">
        <v>0.14000000000000001</v>
      </c>
      <c r="U101" s="12">
        <v>0.182</v>
      </c>
      <c r="V101" s="12">
        <v>1.1359999999999999</v>
      </c>
      <c r="W101" s="12">
        <v>0.27100000000000002</v>
      </c>
      <c r="X101" s="12">
        <v>0.317</v>
      </c>
      <c r="Y101" s="12">
        <v>0.41699999999999998</v>
      </c>
      <c r="Z101" s="12">
        <v>0.28299999999999997</v>
      </c>
      <c r="AA101" s="12">
        <v>0.14699999999999999</v>
      </c>
      <c r="AB101" s="12">
        <v>0.247</v>
      </c>
      <c r="AC101" s="12">
        <v>0.245</v>
      </c>
      <c r="AD101" s="12">
        <v>0.24099999999999999</v>
      </c>
      <c r="AE101" s="12">
        <v>0</v>
      </c>
      <c r="AF101" s="12">
        <v>0.48399999999999999</v>
      </c>
      <c r="AG101" s="12">
        <v>0.17599999999999999</v>
      </c>
      <c r="AH101" s="12">
        <v>0.23699999999999999</v>
      </c>
      <c r="AI101" s="12">
        <v>0.158</v>
      </c>
      <c r="AJ101" s="12">
        <v>0.17699999999999999</v>
      </c>
      <c r="AK101" s="12">
        <v>0.27700000000000002</v>
      </c>
      <c r="AL101" s="12">
        <v>0.78800000000000003</v>
      </c>
      <c r="AM101" s="12">
        <v>0.16900000000000001</v>
      </c>
      <c r="AN101" s="12">
        <v>4.5999999999999999E-2</v>
      </c>
      <c r="AO101" s="13">
        <f t="shared" si="21"/>
        <v>1.103</v>
      </c>
      <c r="AP101" s="13">
        <f t="shared" si="22"/>
        <v>0.26100000000000001</v>
      </c>
      <c r="AQ101" s="14">
        <f t="shared" si="36"/>
        <v>89.343065693430646</v>
      </c>
      <c r="AR101" s="14">
        <f t="shared" si="24"/>
        <v>23.662737987307345</v>
      </c>
      <c r="AS101" s="14">
        <f t="shared" si="25"/>
        <v>81.937799043062213</v>
      </c>
      <c r="AT101" s="14">
        <f t="shared" si="26"/>
        <v>165.83941605839414</v>
      </c>
      <c r="AU101" s="14">
        <f t="shared" si="34"/>
        <v>25.693430656934304</v>
      </c>
      <c r="AV101" s="14">
        <f t="shared" si="35"/>
        <v>23.855633802816907</v>
      </c>
      <c r="AW101" s="14">
        <f t="shared" si="37"/>
        <v>175.31645569620255</v>
      </c>
      <c r="AX101" s="14">
        <f t="shared" si="38"/>
        <v>170.20408163265307</v>
      </c>
      <c r="AY101" s="14">
        <f t="shared" si="29"/>
        <v>192.51700680272108</v>
      </c>
      <c r="AZ101" s="14">
        <f t="shared" si="20"/>
        <v>112.0253164556962</v>
      </c>
      <c r="BA101" s="14">
        <f t="shared" si="30"/>
        <v>67.865707434052752</v>
      </c>
      <c r="BB101" s="14">
        <f t="shared" si="31"/>
        <v>367.39130434782612</v>
      </c>
    </row>
    <row r="102" spans="1:54" x14ac:dyDescent="0.2">
      <c r="A102" s="9" t="s">
        <v>481</v>
      </c>
      <c r="B102" s="10" t="s">
        <v>482</v>
      </c>
      <c r="C102" s="11" t="s">
        <v>56</v>
      </c>
      <c r="D102" s="11" t="s">
        <v>57</v>
      </c>
      <c r="E102" s="11" t="s">
        <v>457</v>
      </c>
      <c r="F102" s="11" t="s">
        <v>71</v>
      </c>
      <c r="G102" s="11" t="s">
        <v>448</v>
      </c>
      <c r="H102" s="11" t="s">
        <v>60</v>
      </c>
      <c r="I102" s="11" t="s">
        <v>397</v>
      </c>
      <c r="J102" s="11" t="s">
        <v>199</v>
      </c>
      <c r="K102" s="12" t="s">
        <v>369</v>
      </c>
      <c r="L102" s="12">
        <v>1</v>
      </c>
      <c r="M102" s="12">
        <v>0.57599999999999996</v>
      </c>
      <c r="N102" s="12">
        <v>0.25</v>
      </c>
      <c r="O102" s="12">
        <v>0.71499999999999997</v>
      </c>
      <c r="P102" s="12">
        <v>0.65100000000000002</v>
      </c>
      <c r="Q102" s="12">
        <v>0.32200000000000001</v>
      </c>
      <c r="R102" s="12">
        <v>0.79900000000000004</v>
      </c>
      <c r="S102" s="12">
        <v>0.19</v>
      </c>
      <c r="T102" s="12">
        <v>0.126</v>
      </c>
      <c r="U102" s="12">
        <v>0.17799999999999999</v>
      </c>
      <c r="V102" s="12">
        <v>1.083</v>
      </c>
      <c r="W102" s="12">
        <v>0.312</v>
      </c>
      <c r="X102" s="12">
        <v>0.309</v>
      </c>
      <c r="Y102" s="12">
        <v>0.40799999999999997</v>
      </c>
      <c r="Z102" s="12">
        <v>0.27200000000000002</v>
      </c>
      <c r="AA102" s="12">
        <v>0.128</v>
      </c>
      <c r="AB102" s="12">
        <v>0.21199999999999999</v>
      </c>
      <c r="AC102" s="12">
        <v>0.23699999999999999</v>
      </c>
      <c r="AD102" s="12">
        <v>0.23300000000000001</v>
      </c>
      <c r="AE102" s="12">
        <v>0</v>
      </c>
      <c r="AF102" s="12">
        <v>0.45400000000000001</v>
      </c>
      <c r="AG102" s="12">
        <v>0.14699999999999999</v>
      </c>
      <c r="AH102" s="12">
        <v>0.248</v>
      </c>
      <c r="AI102" s="12">
        <v>0.16400000000000001</v>
      </c>
      <c r="AJ102" s="12">
        <v>0.17499999999999999</v>
      </c>
      <c r="AK102" s="12">
        <v>0.27200000000000002</v>
      </c>
      <c r="AL102" s="12">
        <v>0.754</v>
      </c>
      <c r="AM102" s="12">
        <v>0.17899999999999999</v>
      </c>
      <c r="AN102" s="12">
        <v>4.3999999999999997E-2</v>
      </c>
      <c r="AO102" s="13">
        <f t="shared" si="21"/>
        <v>1.0505</v>
      </c>
      <c r="AP102" s="13">
        <f t="shared" si="22"/>
        <v>0.253</v>
      </c>
      <c r="AQ102" s="14">
        <f t="shared" si="36"/>
        <v>88.47926267281106</v>
      </c>
      <c r="AR102" s="14">
        <f t="shared" si="24"/>
        <v>24.083769633507853</v>
      </c>
      <c r="AS102" s="14">
        <f t="shared" si="25"/>
        <v>81.476846057571962</v>
      </c>
      <c r="AT102" s="14">
        <f t="shared" si="26"/>
        <v>166.35944700460828</v>
      </c>
      <c r="AU102" s="14">
        <f t="shared" si="34"/>
        <v>22.58064516129032</v>
      </c>
      <c r="AV102" s="14">
        <f t="shared" si="35"/>
        <v>28.80886426592798</v>
      </c>
      <c r="AW102" s="14">
        <f t="shared" si="37"/>
        <v>165.85365853658539</v>
      </c>
      <c r="AX102" s="14">
        <f t="shared" si="38"/>
        <v>172.15189873417722</v>
      </c>
      <c r="AY102" s="14">
        <f t="shared" si="29"/>
        <v>212.5</v>
      </c>
      <c r="AZ102" s="14">
        <f t="shared" si="20"/>
        <v>106.70731707317071</v>
      </c>
      <c r="BA102" s="14">
        <f t="shared" si="30"/>
        <v>66.666666666666671</v>
      </c>
      <c r="BB102" s="14">
        <f t="shared" si="31"/>
        <v>406.81818181818181</v>
      </c>
    </row>
    <row r="103" spans="1:54" x14ac:dyDescent="0.2">
      <c r="A103" s="9" t="s">
        <v>483</v>
      </c>
      <c r="B103" s="10" t="s">
        <v>484</v>
      </c>
      <c r="C103" s="11" t="s">
        <v>56</v>
      </c>
      <c r="D103" s="11" t="s">
        <v>57</v>
      </c>
      <c r="E103" s="11" t="s">
        <v>457</v>
      </c>
      <c r="F103" s="11" t="s">
        <v>71</v>
      </c>
      <c r="G103" s="11" t="s">
        <v>448</v>
      </c>
      <c r="H103" s="11" t="s">
        <v>60</v>
      </c>
      <c r="I103" s="11" t="s">
        <v>349</v>
      </c>
      <c r="J103" s="11" t="s">
        <v>199</v>
      </c>
      <c r="K103" s="12" t="s">
        <v>485</v>
      </c>
      <c r="L103" s="12">
        <v>1</v>
      </c>
      <c r="M103" s="12">
        <v>0.622</v>
      </c>
      <c r="N103" s="12">
        <v>0.25900000000000001</v>
      </c>
      <c r="O103" s="12">
        <v>0.77600000000000002</v>
      </c>
      <c r="P103" s="12">
        <v>0.69799999999999995</v>
      </c>
      <c r="Q103" s="12">
        <v>0.35199999999999998</v>
      </c>
      <c r="R103" s="12">
        <v>0.872</v>
      </c>
      <c r="S103" s="12">
        <v>0.20100000000000001</v>
      </c>
      <c r="T103" s="12">
        <v>0.155</v>
      </c>
      <c r="U103" s="12">
        <v>0.17399999999999999</v>
      </c>
      <c r="V103" s="12">
        <v>1.234</v>
      </c>
      <c r="W103" s="12">
        <v>0.30199999999999999</v>
      </c>
      <c r="X103" s="12">
        <v>0.34200000000000003</v>
      </c>
      <c r="Y103" s="12">
        <v>0.42399999999999999</v>
      </c>
      <c r="Z103" s="12">
        <v>0.30299999999999999</v>
      </c>
      <c r="AA103" s="12">
        <v>0.123</v>
      </c>
      <c r="AB103" s="12">
        <v>0.22900000000000001</v>
      </c>
      <c r="AC103" s="12">
        <v>0.25900000000000001</v>
      </c>
      <c r="AD103" s="12">
        <v>0.251</v>
      </c>
      <c r="AE103" s="12">
        <v>0</v>
      </c>
      <c r="AF103" s="12">
        <v>0.53100000000000003</v>
      </c>
      <c r="AG103" s="12">
        <v>0.19800000000000001</v>
      </c>
      <c r="AH103" s="12">
        <v>0.26400000000000001</v>
      </c>
      <c r="AI103" s="12">
        <v>0.154</v>
      </c>
      <c r="AJ103" s="12">
        <v>0.19900000000000001</v>
      </c>
      <c r="AK103" s="12">
        <v>0.29299999999999998</v>
      </c>
      <c r="AL103" s="12">
        <v>0.81599999999999995</v>
      </c>
      <c r="AM103" s="12">
        <v>0.186</v>
      </c>
      <c r="AN103" s="12">
        <v>5.7000000000000002E-2</v>
      </c>
      <c r="AO103" s="13">
        <f t="shared" si="21"/>
        <v>1.1339999999999999</v>
      </c>
      <c r="AP103" s="13">
        <f t="shared" si="22"/>
        <v>0.27850000000000003</v>
      </c>
      <c r="AQ103" s="14">
        <f t="shared" si="36"/>
        <v>89.111747851002875</v>
      </c>
      <c r="AR103" s="14">
        <f t="shared" si="24"/>
        <v>24.559082892416232</v>
      </c>
      <c r="AS103" s="14">
        <f t="shared" si="25"/>
        <v>80.045871559633014</v>
      </c>
      <c r="AT103" s="14">
        <f t="shared" si="26"/>
        <v>176.79083094555875</v>
      </c>
      <c r="AU103" s="14">
        <f t="shared" si="34"/>
        <v>28.366762177650433</v>
      </c>
      <c r="AV103" s="14">
        <f t="shared" si="35"/>
        <v>24.473257698541328</v>
      </c>
      <c r="AW103" s="14">
        <f t="shared" si="37"/>
        <v>190.25974025974025</v>
      </c>
      <c r="AX103" s="14">
        <f t="shared" si="38"/>
        <v>163.70656370656368</v>
      </c>
      <c r="AY103" s="14">
        <f t="shared" si="29"/>
        <v>246.34146341463415</v>
      </c>
      <c r="AZ103" s="14">
        <f t="shared" si="20"/>
        <v>129.22077922077924</v>
      </c>
      <c r="BA103" s="14">
        <f t="shared" si="30"/>
        <v>71.462264150943398</v>
      </c>
      <c r="BB103" s="14">
        <f t="shared" si="31"/>
        <v>326.31578947368422</v>
      </c>
    </row>
    <row r="104" spans="1:54" x14ac:dyDescent="0.2">
      <c r="A104" s="9" t="s">
        <v>486</v>
      </c>
      <c r="B104" s="10" t="s">
        <v>456</v>
      </c>
      <c r="C104" s="11" t="s">
        <v>56</v>
      </c>
      <c r="D104" s="11" t="s">
        <v>57</v>
      </c>
      <c r="E104" s="11" t="s">
        <v>457</v>
      </c>
      <c r="F104" s="11" t="s">
        <v>71</v>
      </c>
      <c r="G104" s="11" t="s">
        <v>448</v>
      </c>
      <c r="H104" s="11" t="s">
        <v>60</v>
      </c>
      <c r="I104" s="11" t="s">
        <v>354</v>
      </c>
      <c r="J104" s="11" t="s">
        <v>168</v>
      </c>
      <c r="K104" s="12" t="s">
        <v>393</v>
      </c>
      <c r="L104" s="12">
        <v>1</v>
      </c>
      <c r="M104" s="12">
        <v>0.59699999999999998</v>
      </c>
      <c r="N104" s="12">
        <v>0.25800000000000001</v>
      </c>
      <c r="O104" s="12">
        <v>0.751</v>
      </c>
      <c r="P104" s="12">
        <v>0.69</v>
      </c>
      <c r="Q104" s="12">
        <v>0.33300000000000002</v>
      </c>
      <c r="R104" s="12">
        <v>0.84</v>
      </c>
      <c r="S104" s="12">
        <v>0.19600000000000001</v>
      </c>
      <c r="T104" s="12">
        <v>0.128</v>
      </c>
      <c r="U104" s="12">
        <v>0.17699999999999999</v>
      </c>
      <c r="V104" s="12">
        <v>1.1459999999999999</v>
      </c>
      <c r="W104" s="12">
        <v>0.26</v>
      </c>
      <c r="X104" s="12">
        <v>0.32</v>
      </c>
      <c r="Y104" s="12">
        <v>0.41799999999999998</v>
      </c>
      <c r="Z104" s="12">
        <v>0.26600000000000001</v>
      </c>
      <c r="AA104" s="12">
        <v>0.13500000000000001</v>
      </c>
      <c r="AB104" s="12">
        <v>0.247</v>
      </c>
      <c r="AC104" s="12">
        <v>0.223</v>
      </c>
      <c r="AD104" s="12">
        <v>0.23899999999999999</v>
      </c>
      <c r="AE104" s="12">
        <v>0</v>
      </c>
      <c r="AF104" s="12">
        <v>0.48</v>
      </c>
      <c r="AG104" s="12">
        <v>0.17699999999999999</v>
      </c>
      <c r="AH104" s="12">
        <v>0.247</v>
      </c>
      <c r="AI104" s="12">
        <v>0.155</v>
      </c>
      <c r="AJ104" s="12">
        <v>0.16300000000000001</v>
      </c>
      <c r="AK104" s="12">
        <v>0.27600000000000002</v>
      </c>
      <c r="AL104" s="12">
        <v>0.80500000000000005</v>
      </c>
      <c r="AM104" s="12">
        <v>0.16300000000000001</v>
      </c>
      <c r="AN104" s="12">
        <v>5.2999999999999999E-2</v>
      </c>
      <c r="AO104" s="13">
        <f t="shared" si="21"/>
        <v>1.1099999999999999</v>
      </c>
      <c r="AP104" s="13">
        <f t="shared" si="22"/>
        <v>0.26</v>
      </c>
      <c r="AQ104" s="14">
        <f t="shared" si="36"/>
        <v>86.521739130434781</v>
      </c>
      <c r="AR104" s="14">
        <f t="shared" si="24"/>
        <v>23.423423423423426</v>
      </c>
      <c r="AS104" s="14">
        <f t="shared" si="25"/>
        <v>82.142857142857139</v>
      </c>
      <c r="AT104" s="14">
        <f t="shared" si="26"/>
        <v>166.08695652173913</v>
      </c>
      <c r="AU104" s="14">
        <f t="shared" si="34"/>
        <v>25.65217391304348</v>
      </c>
      <c r="AV104" s="14">
        <f t="shared" si="35"/>
        <v>22.687609075043632</v>
      </c>
      <c r="AW104" s="14">
        <f t="shared" si="37"/>
        <v>178.06451612903226</v>
      </c>
      <c r="AX104" s="14">
        <f t="shared" si="38"/>
        <v>187.44394618834079</v>
      </c>
      <c r="AY104" s="14">
        <f t="shared" si="29"/>
        <v>197.03703703703704</v>
      </c>
      <c r="AZ104" s="14">
        <f t="shared" si="20"/>
        <v>105.16129032258065</v>
      </c>
      <c r="BA104" s="14">
        <f t="shared" si="30"/>
        <v>63.636363636363647</v>
      </c>
      <c r="BB104" s="14">
        <f t="shared" si="31"/>
        <v>307.54716981132077</v>
      </c>
    </row>
    <row r="105" spans="1:54" x14ac:dyDescent="0.2">
      <c r="A105" s="9" t="s">
        <v>487</v>
      </c>
      <c r="B105" s="10" t="s">
        <v>488</v>
      </c>
      <c r="C105" s="11" t="s">
        <v>56</v>
      </c>
      <c r="D105" s="11" t="s">
        <v>57</v>
      </c>
      <c r="E105" s="11" t="s">
        <v>457</v>
      </c>
      <c r="F105" s="11" t="s">
        <v>71</v>
      </c>
      <c r="G105" s="11" t="s">
        <v>448</v>
      </c>
      <c r="H105" s="11" t="s">
        <v>60</v>
      </c>
      <c r="I105" s="11" t="s">
        <v>406</v>
      </c>
      <c r="J105" s="11" t="s">
        <v>332</v>
      </c>
      <c r="K105" s="12" t="s">
        <v>407</v>
      </c>
      <c r="L105" s="12">
        <v>1</v>
      </c>
      <c r="M105" s="12">
        <v>0.63</v>
      </c>
      <c r="N105" s="12">
        <v>0.27100000000000002</v>
      </c>
      <c r="O105" s="12">
        <v>0.77800000000000002</v>
      </c>
      <c r="P105" s="12">
        <v>0.71299999999999997</v>
      </c>
      <c r="Q105" s="12">
        <v>0.36</v>
      </c>
      <c r="R105" s="12">
        <v>0.88200000000000001</v>
      </c>
      <c r="S105" s="12">
        <v>0.20799999999999999</v>
      </c>
      <c r="T105" s="12">
        <v>0.154</v>
      </c>
      <c r="U105" s="12">
        <v>0.20499999999999999</v>
      </c>
      <c r="V105" s="12">
        <v>1.1830000000000001</v>
      </c>
      <c r="W105" s="12">
        <v>0.35299999999999998</v>
      </c>
      <c r="X105" s="12">
        <v>0.33100000000000002</v>
      </c>
      <c r="Y105" s="12">
        <v>0.42599999999999999</v>
      </c>
      <c r="Z105" s="12">
        <v>0.28000000000000003</v>
      </c>
      <c r="AA105" s="12">
        <v>0.14099999999999999</v>
      </c>
      <c r="AB105" s="12">
        <v>0.23899999999999999</v>
      </c>
      <c r="AC105" s="12">
        <v>0.251</v>
      </c>
      <c r="AD105" s="12">
        <v>0.25800000000000001</v>
      </c>
      <c r="AE105" s="12">
        <v>0</v>
      </c>
      <c r="AF105" s="12">
        <v>0.49</v>
      </c>
      <c r="AG105" s="12">
        <v>0.182</v>
      </c>
      <c r="AH105" s="12">
        <v>0.26600000000000001</v>
      </c>
      <c r="AI105" s="12">
        <v>0.16200000000000001</v>
      </c>
      <c r="AJ105" s="12">
        <v>0.187</v>
      </c>
      <c r="AK105" s="12">
        <v>0.312</v>
      </c>
      <c r="AL105" s="12">
        <v>0.83899999999999997</v>
      </c>
      <c r="AM105" s="12">
        <v>0.19700000000000001</v>
      </c>
      <c r="AN105" s="12">
        <v>5.5E-2</v>
      </c>
      <c r="AO105" s="13">
        <f t="shared" si="21"/>
        <v>1.1539999999999999</v>
      </c>
      <c r="AP105" s="13">
        <f t="shared" si="22"/>
        <v>0.28499999999999998</v>
      </c>
      <c r="AQ105" s="14">
        <f t="shared" si="36"/>
        <v>88.359046283309965</v>
      </c>
      <c r="AR105" s="14">
        <f t="shared" si="24"/>
        <v>24.696707105719238</v>
      </c>
      <c r="AS105" s="14">
        <f t="shared" si="25"/>
        <v>80.83900226757369</v>
      </c>
      <c r="AT105" s="14">
        <f t="shared" si="26"/>
        <v>165.91865357643761</v>
      </c>
      <c r="AU105" s="14">
        <f t="shared" si="34"/>
        <v>25.525946704067319</v>
      </c>
      <c r="AV105" s="14">
        <f t="shared" si="35"/>
        <v>29.839391377852913</v>
      </c>
      <c r="AW105" s="14">
        <f t="shared" si="37"/>
        <v>192.59259259259258</v>
      </c>
      <c r="AX105" s="14">
        <f t="shared" si="38"/>
        <v>169.72111553784862</v>
      </c>
      <c r="AY105" s="14">
        <f t="shared" si="29"/>
        <v>198.58156028368799</v>
      </c>
      <c r="AZ105" s="14">
        <f t="shared" si="20"/>
        <v>115.4320987654321</v>
      </c>
      <c r="BA105" s="14">
        <f t="shared" si="30"/>
        <v>65.727699530516432</v>
      </c>
      <c r="BB105" s="14">
        <f t="shared" si="31"/>
        <v>358.18181818181819</v>
      </c>
    </row>
    <row r="106" spans="1:54" x14ac:dyDescent="0.2">
      <c r="A106" s="9" t="s">
        <v>489</v>
      </c>
      <c r="B106" s="10" t="s">
        <v>422</v>
      </c>
      <c r="C106" s="11" t="s">
        <v>56</v>
      </c>
      <c r="D106" s="11" t="s">
        <v>57</v>
      </c>
      <c r="E106" s="11" t="s">
        <v>457</v>
      </c>
      <c r="F106" s="11" t="s">
        <v>71</v>
      </c>
      <c r="G106" s="11" t="s">
        <v>448</v>
      </c>
      <c r="H106" s="11" t="s">
        <v>490</v>
      </c>
      <c r="I106" s="11" t="s">
        <v>366</v>
      </c>
      <c r="J106" s="11" t="s">
        <v>207</v>
      </c>
      <c r="K106" s="12" t="s">
        <v>425</v>
      </c>
      <c r="L106" s="12">
        <v>0</v>
      </c>
      <c r="M106" s="12">
        <v>0.65200000000000002</v>
      </c>
      <c r="N106" s="12">
        <v>0.28199999999999997</v>
      </c>
      <c r="O106" s="12">
        <v>0.80600000000000005</v>
      </c>
      <c r="P106" s="12">
        <v>0.749</v>
      </c>
      <c r="Q106" s="12">
        <v>0.373</v>
      </c>
      <c r="R106" s="12">
        <v>0.88900000000000001</v>
      </c>
      <c r="S106" s="12">
        <v>0.19800000000000001</v>
      </c>
      <c r="T106" s="12">
        <v>0.13600000000000001</v>
      </c>
      <c r="U106" s="12">
        <v>0.2</v>
      </c>
      <c r="V106" s="12">
        <v>1.2390000000000001</v>
      </c>
      <c r="W106" s="12">
        <v>0.307</v>
      </c>
      <c r="X106" s="12">
        <v>0.33900000000000002</v>
      </c>
      <c r="Y106" s="12">
        <v>0.45900000000000002</v>
      </c>
      <c r="Z106" s="12">
        <v>0.30499999999999999</v>
      </c>
      <c r="AA106" s="12">
        <v>0.129</v>
      </c>
      <c r="AB106" s="12">
        <v>0.23799999999999999</v>
      </c>
      <c r="AC106" s="12">
        <v>0.254</v>
      </c>
      <c r="AD106" s="12">
        <v>0.26100000000000001</v>
      </c>
      <c r="AE106" s="12">
        <v>0</v>
      </c>
      <c r="AF106" s="12">
        <v>0.51100000000000001</v>
      </c>
      <c r="AG106" s="12">
        <v>0.16900000000000001</v>
      </c>
      <c r="AH106" s="12">
        <v>0.25800000000000001</v>
      </c>
      <c r="AI106" s="12">
        <v>0.156</v>
      </c>
      <c r="AJ106" s="12">
        <v>0.16500000000000001</v>
      </c>
      <c r="AK106" s="12">
        <v>0.30099999999999999</v>
      </c>
      <c r="AL106" s="12">
        <v>0.83799999999999997</v>
      </c>
      <c r="AM106" s="12">
        <v>0.19400000000000001</v>
      </c>
      <c r="AN106" s="12">
        <v>0.06</v>
      </c>
      <c r="AO106" s="13">
        <f t="shared" si="21"/>
        <v>1.1935</v>
      </c>
      <c r="AP106" s="13">
        <f t="shared" si="22"/>
        <v>0.26600000000000001</v>
      </c>
      <c r="AQ106" s="14">
        <f t="shared" si="36"/>
        <v>87.049399198931908</v>
      </c>
      <c r="AR106" s="14">
        <f t="shared" si="24"/>
        <v>22.287390029325515</v>
      </c>
      <c r="AS106" s="14">
        <f t="shared" si="25"/>
        <v>84.251968503937007</v>
      </c>
      <c r="AT106" s="14">
        <f t="shared" si="26"/>
        <v>165.42056074766356</v>
      </c>
      <c r="AU106" s="14">
        <f t="shared" si="34"/>
        <v>22.563417890520697</v>
      </c>
      <c r="AV106" s="14">
        <f t="shared" si="35"/>
        <v>24.778046811945114</v>
      </c>
      <c r="AW106" s="14">
        <f t="shared" si="37"/>
        <v>192.94871794871796</v>
      </c>
      <c r="AX106" s="14">
        <f t="shared" si="38"/>
        <v>180.70866141732284</v>
      </c>
      <c r="AY106" s="14">
        <f t="shared" si="29"/>
        <v>236.43410852713177</v>
      </c>
      <c r="AZ106" s="14">
        <f t="shared" ref="AZ106:AZ169" si="39">AJ106/AI106 *100</f>
        <v>105.76923076923077</v>
      </c>
      <c r="BA106" s="14">
        <f t="shared" si="30"/>
        <v>66.448801742919386</v>
      </c>
      <c r="BB106" s="14">
        <f t="shared" si="31"/>
        <v>323.33333333333331</v>
      </c>
    </row>
    <row r="107" spans="1:54" x14ac:dyDescent="0.2">
      <c r="A107" s="17" t="s">
        <v>491</v>
      </c>
      <c r="B107" s="10" t="s">
        <v>492</v>
      </c>
      <c r="C107" s="18" t="s">
        <v>56</v>
      </c>
      <c r="D107" s="18" t="s">
        <v>57</v>
      </c>
      <c r="E107" s="18" t="s">
        <v>457</v>
      </c>
      <c r="F107" s="18" t="s">
        <v>71</v>
      </c>
      <c r="G107" s="11" t="s">
        <v>448</v>
      </c>
      <c r="H107" s="15" t="s">
        <v>96</v>
      </c>
      <c r="I107" s="15"/>
      <c r="J107" s="15" t="s">
        <v>207</v>
      </c>
      <c r="K107" s="16"/>
      <c r="L107" s="12">
        <v>0</v>
      </c>
      <c r="M107" s="12">
        <v>0.625</v>
      </c>
      <c r="N107" s="12">
        <v>0.27100000000000002</v>
      </c>
      <c r="O107" s="12">
        <v>0.80400000000000005</v>
      </c>
      <c r="P107" s="12">
        <v>0.749</v>
      </c>
      <c r="Q107" s="12">
        <v>0.30399999999999999</v>
      </c>
      <c r="R107" s="12">
        <v>0.83399999999999996</v>
      </c>
      <c r="S107" s="12">
        <v>0.214</v>
      </c>
      <c r="T107" s="12">
        <v>0.156</v>
      </c>
      <c r="U107" s="12">
        <v>0.23100000000000001</v>
      </c>
      <c r="V107" s="12">
        <v>1.17</v>
      </c>
      <c r="W107" s="12">
        <v>0.33900000000000002</v>
      </c>
      <c r="X107" s="12">
        <v>0.32300000000000001</v>
      </c>
      <c r="Y107" s="12">
        <v>0.45800000000000002</v>
      </c>
      <c r="Z107" s="12">
        <v>0.32400000000000001</v>
      </c>
      <c r="AA107" s="12">
        <v>0.14599999999999999</v>
      </c>
      <c r="AB107" s="12">
        <v>0.255</v>
      </c>
      <c r="AC107" s="12">
        <v>0.253</v>
      </c>
      <c r="AD107" s="12">
        <v>0.25700000000000001</v>
      </c>
      <c r="AE107" s="12">
        <v>0</v>
      </c>
      <c r="AF107" s="12">
        <v>0.52100000000000002</v>
      </c>
      <c r="AG107" s="12">
        <v>0.18</v>
      </c>
      <c r="AH107" s="12">
        <v>0.316</v>
      </c>
      <c r="AI107" s="12">
        <v>0.16800000000000001</v>
      </c>
      <c r="AJ107" s="12">
        <v>0.22800000000000001</v>
      </c>
      <c r="AK107" s="12">
        <v>0.3</v>
      </c>
      <c r="AL107" s="12">
        <v>0.85599999999999998</v>
      </c>
      <c r="AM107" s="12">
        <v>0.14000000000000001</v>
      </c>
      <c r="AN107" s="12">
        <v>5.5E-2</v>
      </c>
      <c r="AO107" s="13">
        <f t="shared" si="21"/>
        <v>1.1659999999999999</v>
      </c>
      <c r="AP107" s="13">
        <f t="shared" si="22"/>
        <v>0.29199999999999998</v>
      </c>
      <c r="AQ107" s="14">
        <f t="shared" si="36"/>
        <v>83.44459279038719</v>
      </c>
      <c r="AR107" s="14">
        <f t="shared" si="24"/>
        <v>25.042881646655228</v>
      </c>
      <c r="AS107" s="14">
        <f t="shared" si="25"/>
        <v>89.808153477218227</v>
      </c>
      <c r="AT107" s="14">
        <f t="shared" si="26"/>
        <v>156.20827770360478</v>
      </c>
      <c r="AU107" s="14">
        <f t="shared" si="34"/>
        <v>24.032042723631509</v>
      </c>
      <c r="AV107" s="14">
        <f t="shared" si="35"/>
        <v>28.974358974358978</v>
      </c>
      <c r="AW107" s="14">
        <f t="shared" si="37"/>
        <v>178.57142857142856</v>
      </c>
      <c r="AX107" s="14">
        <f t="shared" si="38"/>
        <v>181.02766798418972</v>
      </c>
      <c r="AY107" s="14">
        <f t="shared" si="29"/>
        <v>221.91780821917808</v>
      </c>
      <c r="AZ107" s="14">
        <f t="shared" si="39"/>
        <v>135.71428571428572</v>
      </c>
      <c r="BA107" s="14">
        <f t="shared" si="30"/>
        <v>70.742358078602621</v>
      </c>
      <c r="BB107" s="14">
        <f t="shared" si="31"/>
        <v>254.54545454545459</v>
      </c>
    </row>
    <row r="108" spans="1:54" x14ac:dyDescent="0.2">
      <c r="A108" s="9" t="s">
        <v>1396</v>
      </c>
      <c r="B108" s="10" t="s">
        <v>493</v>
      </c>
      <c r="C108" s="11" t="s">
        <v>56</v>
      </c>
      <c r="D108" s="11" t="s">
        <v>57</v>
      </c>
      <c r="E108" s="11" t="s">
        <v>457</v>
      </c>
      <c r="F108" s="11" t="s">
        <v>71</v>
      </c>
      <c r="G108" s="11" t="s">
        <v>448</v>
      </c>
      <c r="H108" s="11" t="s">
        <v>88</v>
      </c>
      <c r="I108" s="11" t="s">
        <v>494</v>
      </c>
      <c r="J108" s="11" t="s">
        <v>495</v>
      </c>
      <c r="K108" s="19">
        <v>1600</v>
      </c>
      <c r="L108" s="12">
        <v>0</v>
      </c>
      <c r="M108" s="12">
        <v>0.59399999999999997</v>
      </c>
      <c r="N108" s="12">
        <v>0.26600000000000001</v>
      </c>
      <c r="O108" s="12">
        <v>0.73799999999999999</v>
      </c>
      <c r="P108" s="12">
        <v>0.67500000000000004</v>
      </c>
      <c r="Q108" s="12">
        <v>0.311</v>
      </c>
      <c r="R108" s="12">
        <v>0.77400000000000002</v>
      </c>
      <c r="S108" s="12">
        <v>0.187</v>
      </c>
      <c r="T108" s="12">
        <v>0.13900000000000001</v>
      </c>
      <c r="U108" s="12">
        <v>0.16600000000000001</v>
      </c>
      <c r="V108" s="12">
        <v>1.1000000000000001</v>
      </c>
      <c r="W108" s="12">
        <v>0.372</v>
      </c>
      <c r="X108" s="12">
        <v>0.32</v>
      </c>
      <c r="Y108" s="12">
        <v>0.4</v>
      </c>
      <c r="Z108" s="12">
        <v>0.247</v>
      </c>
      <c r="AA108" s="12">
        <v>0.127</v>
      </c>
      <c r="AB108" s="12">
        <v>0.214</v>
      </c>
      <c r="AC108" s="12">
        <v>0.2</v>
      </c>
      <c r="AD108" s="12">
        <v>0.223</v>
      </c>
      <c r="AE108" s="12">
        <v>0</v>
      </c>
      <c r="AF108" s="12">
        <v>0.48499999999999999</v>
      </c>
      <c r="AG108" s="12">
        <v>0.18</v>
      </c>
      <c r="AH108" s="12">
        <v>0.31</v>
      </c>
      <c r="AI108" s="12">
        <v>0.14899999999999999</v>
      </c>
      <c r="AJ108" s="12">
        <v>0.17299999999999999</v>
      </c>
      <c r="AK108" s="12">
        <v>0.246</v>
      </c>
      <c r="AL108" s="12">
        <v>0.76700000000000002</v>
      </c>
      <c r="AM108" s="12">
        <v>0.17</v>
      </c>
      <c r="AN108" s="12">
        <v>5.8000000000000003E-2</v>
      </c>
      <c r="AO108" s="13">
        <f t="shared" si="21"/>
        <v>1.0620000000000001</v>
      </c>
      <c r="AP108" s="13">
        <f t="shared" si="22"/>
        <v>0.25650000000000001</v>
      </c>
      <c r="AQ108" s="14">
        <f t="shared" si="36"/>
        <v>87.999999999999986</v>
      </c>
      <c r="AR108" s="14">
        <f t="shared" si="24"/>
        <v>24.152542372881356</v>
      </c>
      <c r="AS108" s="14">
        <f t="shared" si="25"/>
        <v>87.20930232558139</v>
      </c>
      <c r="AT108" s="14">
        <f t="shared" si="26"/>
        <v>162.96296296296299</v>
      </c>
      <c r="AU108" s="14">
        <f t="shared" si="34"/>
        <v>26.666666666666668</v>
      </c>
      <c r="AV108" s="14">
        <f t="shared" si="35"/>
        <v>33.818181818181813</v>
      </c>
      <c r="AW108" s="14">
        <f t="shared" si="37"/>
        <v>165.1006711409396</v>
      </c>
      <c r="AX108" s="14">
        <f t="shared" si="38"/>
        <v>200</v>
      </c>
      <c r="AY108" s="14">
        <f t="shared" si="29"/>
        <v>194.48818897637793</v>
      </c>
      <c r="AZ108" s="14">
        <f t="shared" si="39"/>
        <v>116.10738255033557</v>
      </c>
      <c r="BA108" s="14">
        <f t="shared" si="30"/>
        <v>61.749999999999993</v>
      </c>
      <c r="BB108" s="14">
        <f t="shared" si="31"/>
        <v>293.10344827586204</v>
      </c>
    </row>
    <row r="109" spans="1:54" x14ac:dyDescent="0.2">
      <c r="A109" s="9" t="s">
        <v>496</v>
      </c>
      <c r="B109" s="10" t="s">
        <v>465</v>
      </c>
      <c r="C109" s="11" t="s">
        <v>56</v>
      </c>
      <c r="D109" s="11" t="s">
        <v>57</v>
      </c>
      <c r="E109" s="11" t="s">
        <v>457</v>
      </c>
      <c r="F109" s="11" t="s">
        <v>71</v>
      </c>
      <c r="G109" s="11" t="s">
        <v>448</v>
      </c>
      <c r="H109" s="11" t="s">
        <v>132</v>
      </c>
      <c r="I109" s="11" t="s">
        <v>61</v>
      </c>
      <c r="J109" s="11" t="s">
        <v>62</v>
      </c>
      <c r="K109" s="12" t="s">
        <v>115</v>
      </c>
      <c r="L109" s="12">
        <v>0</v>
      </c>
      <c r="M109" s="12">
        <v>0.54900000000000004</v>
      </c>
      <c r="N109" s="12">
        <v>0.245</v>
      </c>
      <c r="O109" s="12">
        <v>0.70899999999999996</v>
      </c>
      <c r="P109" s="12">
        <v>0.64400000000000002</v>
      </c>
      <c r="Q109" s="12">
        <v>0.28599999999999998</v>
      </c>
      <c r="R109" s="12">
        <v>0.73099999999999998</v>
      </c>
      <c r="S109" s="12">
        <v>0.17699999999999999</v>
      </c>
      <c r="T109" s="12">
        <v>0.124</v>
      </c>
      <c r="U109" s="12">
        <v>0.17100000000000001</v>
      </c>
      <c r="V109" s="12">
        <v>1.006</v>
      </c>
      <c r="W109" s="12">
        <v>0.35599999999999998</v>
      </c>
      <c r="X109" s="12">
        <v>0.29399999999999998</v>
      </c>
      <c r="Y109" s="12">
        <v>0.4</v>
      </c>
      <c r="Z109" s="12">
        <v>0.23699999999999999</v>
      </c>
      <c r="AA109" s="12">
        <v>0.13400000000000001</v>
      </c>
      <c r="AB109" s="12">
        <v>0.22800000000000001</v>
      </c>
      <c r="AC109" s="12">
        <v>0.23699999999999999</v>
      </c>
      <c r="AD109" s="12">
        <v>0.224</v>
      </c>
      <c r="AE109" s="12">
        <v>0</v>
      </c>
      <c r="AF109" s="12">
        <v>0.45500000000000002</v>
      </c>
      <c r="AG109" s="12">
        <v>0.127</v>
      </c>
      <c r="AH109" s="12">
        <v>0.23899999999999999</v>
      </c>
      <c r="AI109" s="12">
        <v>0.14199999999999999</v>
      </c>
      <c r="AJ109" s="12">
        <v>0.17599999999999999</v>
      </c>
      <c r="AK109" s="12">
        <v>0.26100000000000001</v>
      </c>
      <c r="AL109" s="12">
        <v>0.71499999999999997</v>
      </c>
      <c r="AM109" s="12">
        <v>0.16400000000000001</v>
      </c>
      <c r="AN109" s="12">
        <v>4.8000000000000001E-2</v>
      </c>
      <c r="AO109" s="13">
        <f t="shared" si="21"/>
        <v>1.0095000000000001</v>
      </c>
      <c r="AP109" s="13">
        <f t="shared" si="22"/>
        <v>0.23899999999999999</v>
      </c>
      <c r="AQ109" s="14">
        <f t="shared" si="36"/>
        <v>85.24844720496894</v>
      </c>
      <c r="AR109" s="14">
        <f t="shared" si="24"/>
        <v>23.675086676572558</v>
      </c>
      <c r="AS109" s="14">
        <f t="shared" si="25"/>
        <v>88.098495212038301</v>
      </c>
      <c r="AT109" s="14">
        <f t="shared" si="26"/>
        <v>156.2111801242236</v>
      </c>
      <c r="AU109" s="14">
        <f t="shared" si="34"/>
        <v>19.720496894409941</v>
      </c>
      <c r="AV109" s="14">
        <f t="shared" si="35"/>
        <v>35.387673956262425</v>
      </c>
      <c r="AW109" s="14">
        <f t="shared" si="37"/>
        <v>183.80281690140848</v>
      </c>
      <c r="AX109" s="14">
        <f t="shared" si="38"/>
        <v>168.77637130801691</v>
      </c>
      <c r="AY109" s="14">
        <f t="shared" si="29"/>
        <v>176.86567164179104</v>
      </c>
      <c r="AZ109" s="14">
        <f t="shared" si="39"/>
        <v>123.94366197183101</v>
      </c>
      <c r="BA109" s="14">
        <f t="shared" si="30"/>
        <v>59.249999999999993</v>
      </c>
      <c r="BB109" s="14">
        <f t="shared" si="31"/>
        <v>341.66666666666663</v>
      </c>
    </row>
    <row r="110" spans="1:54" x14ac:dyDescent="0.2">
      <c r="A110" s="9" t="s">
        <v>497</v>
      </c>
      <c r="B110" s="10" t="s">
        <v>465</v>
      </c>
      <c r="C110" s="11" t="s">
        <v>56</v>
      </c>
      <c r="D110" s="11" t="s">
        <v>57</v>
      </c>
      <c r="E110" s="11" t="s">
        <v>457</v>
      </c>
      <c r="F110" s="11" t="s">
        <v>71</v>
      </c>
      <c r="G110" s="11" t="s">
        <v>448</v>
      </c>
      <c r="H110" s="11" t="s">
        <v>132</v>
      </c>
      <c r="I110" s="11" t="s">
        <v>61</v>
      </c>
      <c r="J110" s="11" t="s">
        <v>62</v>
      </c>
      <c r="K110" s="12" t="s">
        <v>115</v>
      </c>
      <c r="L110" s="12">
        <v>0</v>
      </c>
      <c r="M110" s="12">
        <v>0.60299999999999998</v>
      </c>
      <c r="N110" s="12">
        <v>0.26200000000000001</v>
      </c>
      <c r="O110" s="12">
        <v>0.76500000000000001</v>
      </c>
      <c r="P110" s="12">
        <v>0.70599999999999996</v>
      </c>
      <c r="Q110" s="12">
        <v>0.315</v>
      </c>
      <c r="R110" s="12">
        <v>0.80700000000000005</v>
      </c>
      <c r="S110" s="12">
        <v>0.19700000000000001</v>
      </c>
      <c r="T110" s="12">
        <v>0.13800000000000001</v>
      </c>
      <c r="U110" s="12">
        <v>0.18</v>
      </c>
      <c r="V110" s="12">
        <v>1.133</v>
      </c>
      <c r="W110" s="12">
        <v>0.38</v>
      </c>
      <c r="X110" s="12">
        <v>0.32700000000000001</v>
      </c>
      <c r="Y110" s="12">
        <v>0.45400000000000001</v>
      </c>
      <c r="Z110" s="12">
        <v>0.27100000000000002</v>
      </c>
      <c r="AA110" s="12">
        <v>0.14199999999999999</v>
      </c>
      <c r="AB110" s="12">
        <v>0.24</v>
      </c>
      <c r="AC110" s="12">
        <v>0.23400000000000001</v>
      </c>
      <c r="AD110" s="12">
        <v>0.23799999999999999</v>
      </c>
      <c r="AE110" s="12">
        <v>0</v>
      </c>
      <c r="AF110" s="12">
        <v>0.49099999999999999</v>
      </c>
      <c r="AG110" s="12">
        <v>0.16800000000000001</v>
      </c>
      <c r="AH110" s="12">
        <v>0.28699999999999998</v>
      </c>
      <c r="AI110" s="12">
        <v>0.17</v>
      </c>
      <c r="AJ110" s="12">
        <v>0.187</v>
      </c>
      <c r="AK110" s="12">
        <v>0.28100000000000003</v>
      </c>
      <c r="AL110" s="12">
        <v>0.78</v>
      </c>
      <c r="AM110" s="12">
        <v>0.17</v>
      </c>
      <c r="AN110" s="12">
        <v>5.1999999999999998E-2</v>
      </c>
      <c r="AO110" s="13">
        <f t="shared" si="21"/>
        <v>1.1094999999999999</v>
      </c>
      <c r="AP110" s="13">
        <f t="shared" si="22"/>
        <v>0.26600000000000001</v>
      </c>
      <c r="AQ110" s="14">
        <f t="shared" si="36"/>
        <v>85.410764872521256</v>
      </c>
      <c r="AR110" s="14">
        <f t="shared" si="24"/>
        <v>23.974763406940067</v>
      </c>
      <c r="AS110" s="14">
        <f t="shared" si="25"/>
        <v>87.48451053283766</v>
      </c>
      <c r="AT110" s="14">
        <f t="shared" si="26"/>
        <v>160.48158640226632</v>
      </c>
      <c r="AU110" s="14">
        <f t="shared" si="34"/>
        <v>23.79603399433428</v>
      </c>
      <c r="AV110" s="14">
        <f t="shared" si="35"/>
        <v>33.539276257722861</v>
      </c>
      <c r="AW110" s="14">
        <f t="shared" si="37"/>
        <v>165.29411764705884</v>
      </c>
      <c r="AX110" s="14">
        <f t="shared" si="38"/>
        <v>194.01709401709402</v>
      </c>
      <c r="AY110" s="14">
        <f t="shared" si="29"/>
        <v>190.84507042253526</v>
      </c>
      <c r="AZ110" s="14">
        <f t="shared" si="39"/>
        <v>109.99999999999999</v>
      </c>
      <c r="BA110" s="14">
        <f t="shared" si="30"/>
        <v>59.691629955947135</v>
      </c>
      <c r="BB110" s="14">
        <f t="shared" si="31"/>
        <v>326.92307692307696</v>
      </c>
    </row>
    <row r="111" spans="1:54" x14ac:dyDescent="0.2">
      <c r="A111" s="9" t="s">
        <v>498</v>
      </c>
      <c r="B111" s="10" t="s">
        <v>499</v>
      </c>
      <c r="C111" s="11" t="s">
        <v>56</v>
      </c>
      <c r="D111" s="11" t="s">
        <v>57</v>
      </c>
      <c r="E111" s="11" t="s">
        <v>457</v>
      </c>
      <c r="F111" s="11" t="s">
        <v>71</v>
      </c>
      <c r="G111" s="11" t="s">
        <v>448</v>
      </c>
      <c r="H111" s="11" t="s">
        <v>500</v>
      </c>
      <c r="I111" s="11" t="s">
        <v>397</v>
      </c>
      <c r="J111" s="11" t="s">
        <v>199</v>
      </c>
      <c r="K111" s="12" t="s">
        <v>501</v>
      </c>
      <c r="L111" s="12">
        <v>1</v>
      </c>
      <c r="M111" s="12">
        <v>0.61599999999999999</v>
      </c>
      <c r="N111" s="12">
        <v>0.26400000000000001</v>
      </c>
      <c r="O111" s="12">
        <v>0.74199999999999999</v>
      </c>
      <c r="P111" s="12">
        <v>0.66400000000000003</v>
      </c>
      <c r="Q111" s="12">
        <v>0.34599999999999997</v>
      </c>
      <c r="R111" s="12">
        <v>0.82099999999999995</v>
      </c>
      <c r="S111" s="12">
        <v>0.182</v>
      </c>
      <c r="T111" s="12">
        <v>0.13200000000000001</v>
      </c>
      <c r="U111" s="12">
        <v>0.19900000000000001</v>
      </c>
      <c r="V111" s="12">
        <v>1.1140000000000001</v>
      </c>
      <c r="W111" s="12">
        <v>0.33700000000000002</v>
      </c>
      <c r="X111" s="12">
        <v>0.314</v>
      </c>
      <c r="Y111" s="12">
        <v>0.4</v>
      </c>
      <c r="Z111" s="12">
        <v>0.28599999999999998</v>
      </c>
      <c r="AA111" s="12">
        <v>0.13</v>
      </c>
      <c r="AB111" s="12">
        <v>0.214</v>
      </c>
      <c r="AC111" s="12">
        <v>0.22500000000000001</v>
      </c>
      <c r="AD111" s="12">
        <v>0.255</v>
      </c>
      <c r="AE111" s="12">
        <v>0</v>
      </c>
      <c r="AF111" s="12">
        <v>0.47699999999999998</v>
      </c>
      <c r="AG111" s="12">
        <v>0.15</v>
      </c>
      <c r="AH111" s="12">
        <v>0.251</v>
      </c>
      <c r="AI111" s="12">
        <v>0.154</v>
      </c>
      <c r="AJ111" s="12">
        <v>0.16500000000000001</v>
      </c>
      <c r="AK111" s="12">
        <v>0.28199999999999997</v>
      </c>
      <c r="AL111" s="12">
        <v>0.77</v>
      </c>
      <c r="AM111" s="12">
        <v>0.17699999999999999</v>
      </c>
      <c r="AN111" s="12">
        <v>5.2999999999999999E-2</v>
      </c>
      <c r="AO111" s="13">
        <f t="shared" si="21"/>
        <v>1.0745</v>
      </c>
      <c r="AP111" s="13">
        <f t="shared" si="22"/>
        <v>0.248</v>
      </c>
      <c r="AQ111" s="14">
        <f t="shared" si="36"/>
        <v>92.771084337349393</v>
      </c>
      <c r="AR111" s="14">
        <f t="shared" si="24"/>
        <v>23.080502559329922</v>
      </c>
      <c r="AS111" s="14">
        <f t="shared" si="25"/>
        <v>80.876979293544466</v>
      </c>
      <c r="AT111" s="14">
        <f t="shared" si="26"/>
        <v>167.77108433734941</v>
      </c>
      <c r="AU111" s="14">
        <f t="shared" si="34"/>
        <v>22.590361445783131</v>
      </c>
      <c r="AV111" s="14">
        <f t="shared" si="35"/>
        <v>30.251346499102333</v>
      </c>
      <c r="AW111" s="14">
        <f t="shared" si="37"/>
        <v>183.11688311688309</v>
      </c>
      <c r="AX111" s="14">
        <f t="shared" si="38"/>
        <v>177.7777777777778</v>
      </c>
      <c r="AY111" s="14">
        <f t="shared" si="29"/>
        <v>219.99999999999997</v>
      </c>
      <c r="AZ111" s="14">
        <f t="shared" si="39"/>
        <v>107.14285714285714</v>
      </c>
      <c r="BA111" s="14">
        <f t="shared" si="30"/>
        <v>71.499999999999986</v>
      </c>
      <c r="BB111" s="14">
        <f t="shared" si="31"/>
        <v>333.96226415094338</v>
      </c>
    </row>
    <row r="112" spans="1:54" x14ac:dyDescent="0.2">
      <c r="A112" s="9" t="s">
        <v>502</v>
      </c>
      <c r="B112" s="10" t="s">
        <v>373</v>
      </c>
      <c r="C112" s="11" t="s">
        <v>56</v>
      </c>
      <c r="D112" s="11" t="s">
        <v>57</v>
      </c>
      <c r="E112" s="11" t="s">
        <v>457</v>
      </c>
      <c r="F112" s="11" t="s">
        <v>71</v>
      </c>
      <c r="G112" s="11" t="s">
        <v>448</v>
      </c>
      <c r="H112" s="11" t="s">
        <v>503</v>
      </c>
      <c r="I112" s="11" t="s">
        <v>354</v>
      </c>
      <c r="J112" s="11" t="s">
        <v>168</v>
      </c>
      <c r="K112" s="12" t="s">
        <v>375</v>
      </c>
      <c r="L112" s="12">
        <v>1</v>
      </c>
      <c r="M112" s="12">
        <v>0.625</v>
      </c>
      <c r="N112" s="12">
        <v>0.27</v>
      </c>
      <c r="O112" s="12">
        <v>0.75</v>
      </c>
      <c r="P112" s="12">
        <v>0.67600000000000005</v>
      </c>
      <c r="Q112" s="12">
        <v>0.32900000000000001</v>
      </c>
      <c r="R112" s="12">
        <v>0.82699999999999996</v>
      </c>
      <c r="S112" s="12">
        <v>0.189</v>
      </c>
      <c r="T112" s="12">
        <v>0.14099999999999999</v>
      </c>
      <c r="U112" s="12">
        <v>0.19500000000000001</v>
      </c>
      <c r="V112" s="12">
        <v>1.125</v>
      </c>
      <c r="W112" s="12">
        <v>0.26600000000000001</v>
      </c>
      <c r="X112" s="12">
        <v>0.30299999999999999</v>
      </c>
      <c r="Y112" s="12">
        <v>0.41399999999999998</v>
      </c>
      <c r="Z112" s="12">
        <v>0.27400000000000002</v>
      </c>
      <c r="AA112" s="12">
        <v>0.13500000000000001</v>
      </c>
      <c r="AB112" s="12">
        <v>0.24</v>
      </c>
      <c r="AC112" s="12">
        <v>0.218</v>
      </c>
      <c r="AD112" s="12">
        <v>0.24199999999999999</v>
      </c>
      <c r="AE112" s="12">
        <v>0</v>
      </c>
      <c r="AF112" s="12">
        <v>0.46400000000000002</v>
      </c>
      <c r="AG112" s="12">
        <v>0.17699999999999999</v>
      </c>
      <c r="AH112" s="12">
        <v>0.254</v>
      </c>
      <c r="AI112" s="12">
        <v>0.155</v>
      </c>
      <c r="AJ112" s="12">
        <v>0.18099999999999999</v>
      </c>
      <c r="AK112" s="12">
        <v>0.26400000000000001</v>
      </c>
      <c r="AL112" s="12">
        <v>0.78300000000000003</v>
      </c>
      <c r="AM112" s="12">
        <v>0.17799999999999999</v>
      </c>
      <c r="AN112" s="12">
        <v>6.5000000000000002E-2</v>
      </c>
      <c r="AO112" s="13">
        <f t="shared" si="21"/>
        <v>1.0895000000000001</v>
      </c>
      <c r="AP112" s="13">
        <f t="shared" si="22"/>
        <v>0.25950000000000001</v>
      </c>
      <c r="AQ112" s="14">
        <f t="shared" si="36"/>
        <v>92.455621301775139</v>
      </c>
      <c r="AR112" s="14">
        <f t="shared" si="24"/>
        <v>23.818265259293252</v>
      </c>
      <c r="AS112" s="14">
        <f t="shared" si="25"/>
        <v>81.741233373639659</v>
      </c>
      <c r="AT112" s="14">
        <f t="shared" si="26"/>
        <v>166.42011834319527</v>
      </c>
      <c r="AU112" s="14">
        <f t="shared" si="34"/>
        <v>26.183431952662716</v>
      </c>
      <c r="AV112" s="14">
        <f t="shared" si="35"/>
        <v>23.644444444444446</v>
      </c>
      <c r="AW112" s="14">
        <f t="shared" si="37"/>
        <v>170.32258064516131</v>
      </c>
      <c r="AX112" s="14">
        <f t="shared" si="38"/>
        <v>189.90825688073394</v>
      </c>
      <c r="AY112" s="14">
        <f t="shared" si="29"/>
        <v>202.96296296296296</v>
      </c>
      <c r="AZ112" s="14">
        <f t="shared" si="39"/>
        <v>116.77419354838709</v>
      </c>
      <c r="BA112" s="14">
        <f t="shared" si="30"/>
        <v>66.183574879227052</v>
      </c>
      <c r="BB112" s="14">
        <f t="shared" si="31"/>
        <v>273.84615384615381</v>
      </c>
    </row>
    <row r="113" spans="1:54" x14ac:dyDescent="0.2">
      <c r="A113" s="9" t="s">
        <v>504</v>
      </c>
      <c r="B113" s="10" t="s">
        <v>505</v>
      </c>
      <c r="C113" s="11" t="s">
        <v>56</v>
      </c>
      <c r="D113" s="11" t="s">
        <v>57</v>
      </c>
      <c r="E113" s="11" t="s">
        <v>457</v>
      </c>
      <c r="F113" s="11" t="s">
        <v>71</v>
      </c>
      <c r="G113" s="11" t="s">
        <v>448</v>
      </c>
      <c r="H113" s="11" t="s">
        <v>93</v>
      </c>
      <c r="I113" s="11" t="s">
        <v>475</v>
      </c>
      <c r="J113" s="11" t="s">
        <v>207</v>
      </c>
      <c r="K113" s="12" t="s">
        <v>506</v>
      </c>
      <c r="L113" s="12">
        <v>0</v>
      </c>
      <c r="M113" s="12">
        <v>0.627</v>
      </c>
      <c r="N113" s="12">
        <v>0.27200000000000002</v>
      </c>
      <c r="O113" s="12">
        <v>0.79300000000000004</v>
      </c>
      <c r="P113" s="12">
        <v>0.72599999999999998</v>
      </c>
      <c r="Q113" s="12">
        <v>0.314</v>
      </c>
      <c r="R113" s="12">
        <v>0.82799999999999996</v>
      </c>
      <c r="S113" s="12">
        <v>0.20599999999999999</v>
      </c>
      <c r="T113" s="12">
        <v>0.14799999999999999</v>
      </c>
      <c r="U113" s="12">
        <v>0.17499999999999999</v>
      </c>
      <c r="V113" s="12">
        <v>1.1839999999999999</v>
      </c>
      <c r="W113" s="12">
        <v>0.36599999999999999</v>
      </c>
      <c r="X113" s="12">
        <v>0.36299999999999999</v>
      </c>
      <c r="Y113" s="12">
        <v>0.44500000000000001</v>
      </c>
      <c r="Z113" s="12">
        <v>0.30499999999999999</v>
      </c>
      <c r="AA113" s="12">
        <v>0.14199999999999999</v>
      </c>
      <c r="AB113" s="12">
        <v>0.245</v>
      </c>
      <c r="AC113" s="12">
        <v>0.23200000000000001</v>
      </c>
      <c r="AD113" s="12">
        <v>0.246</v>
      </c>
      <c r="AE113" s="12">
        <v>0</v>
      </c>
      <c r="AF113" s="12">
        <v>0.51600000000000001</v>
      </c>
      <c r="AG113" s="12">
        <v>0.19</v>
      </c>
      <c r="AH113" s="12">
        <v>0.309</v>
      </c>
      <c r="AI113" s="12">
        <v>0.16300000000000001</v>
      </c>
      <c r="AJ113" s="12">
        <v>0.20200000000000001</v>
      </c>
      <c r="AK113" s="12">
        <v>0.27100000000000002</v>
      </c>
      <c r="AL113" s="12">
        <v>0.80200000000000005</v>
      </c>
      <c r="AM113" s="12">
        <v>0.17799999999999999</v>
      </c>
      <c r="AN113" s="12">
        <v>7.6999999999999999E-2</v>
      </c>
      <c r="AO113" s="13">
        <f t="shared" si="21"/>
        <v>1.1399999999999999</v>
      </c>
      <c r="AP113" s="13">
        <f t="shared" si="22"/>
        <v>0.27999999999999997</v>
      </c>
      <c r="AQ113" s="14">
        <f t="shared" si="36"/>
        <v>86.36363636363636</v>
      </c>
      <c r="AR113" s="14">
        <f t="shared" si="24"/>
        <v>24.561403508771928</v>
      </c>
      <c r="AS113" s="14">
        <f t="shared" si="25"/>
        <v>87.681159420289859</v>
      </c>
      <c r="AT113" s="14">
        <f t="shared" si="26"/>
        <v>163.0853994490358</v>
      </c>
      <c r="AU113" s="14">
        <f t="shared" si="34"/>
        <v>26.170798898071627</v>
      </c>
      <c r="AV113" s="14">
        <f t="shared" si="35"/>
        <v>30.912162162162165</v>
      </c>
      <c r="AW113" s="14">
        <f t="shared" si="37"/>
        <v>166.25766871165644</v>
      </c>
      <c r="AX113" s="14">
        <f t="shared" si="38"/>
        <v>191.81034482758622</v>
      </c>
      <c r="AY113" s="14">
        <f t="shared" si="29"/>
        <v>214.78873239436621</v>
      </c>
      <c r="AZ113" s="14">
        <f t="shared" si="39"/>
        <v>123.92638036809815</v>
      </c>
      <c r="BA113" s="14">
        <f t="shared" si="30"/>
        <v>68.539325842696627</v>
      </c>
      <c r="BB113" s="14">
        <f t="shared" si="31"/>
        <v>231.16883116883119</v>
      </c>
    </row>
    <row r="114" spans="1:54" x14ac:dyDescent="0.2">
      <c r="A114" s="9" t="s">
        <v>507</v>
      </c>
      <c r="B114" s="10" t="s">
        <v>505</v>
      </c>
      <c r="C114" s="11" t="s">
        <v>56</v>
      </c>
      <c r="D114" s="11" t="s">
        <v>57</v>
      </c>
      <c r="E114" s="11" t="s">
        <v>457</v>
      </c>
      <c r="F114" s="11" t="s">
        <v>71</v>
      </c>
      <c r="G114" s="11" t="s">
        <v>448</v>
      </c>
      <c r="H114" s="11" t="s">
        <v>93</v>
      </c>
      <c r="I114" s="11" t="s">
        <v>475</v>
      </c>
      <c r="J114" s="11" t="s">
        <v>207</v>
      </c>
      <c r="K114" s="12" t="s">
        <v>506</v>
      </c>
      <c r="L114" s="12">
        <v>0</v>
      </c>
      <c r="M114" s="12">
        <v>0.60299999999999998</v>
      </c>
      <c r="N114" s="12">
        <v>0.26900000000000002</v>
      </c>
      <c r="O114" s="12">
        <v>0.78</v>
      </c>
      <c r="P114" s="12">
        <v>0.72599999999999998</v>
      </c>
      <c r="Q114" s="12">
        <v>0.32700000000000001</v>
      </c>
      <c r="R114" s="12">
        <v>0.82499999999999996</v>
      </c>
      <c r="S114" s="12">
        <v>0.20699999999999999</v>
      </c>
      <c r="T114" s="12">
        <v>0.15</v>
      </c>
      <c r="U114" s="12">
        <v>0.17100000000000001</v>
      </c>
      <c r="V114" s="12">
        <v>1.1180000000000001</v>
      </c>
      <c r="W114" s="12">
        <v>0.33</v>
      </c>
      <c r="X114" s="12">
        <v>0.34599999999999997</v>
      </c>
      <c r="Y114" s="12">
        <v>0.44700000000000001</v>
      </c>
      <c r="Z114" s="12">
        <v>0.29299999999999998</v>
      </c>
      <c r="AA114" s="12">
        <v>0.14099999999999999</v>
      </c>
      <c r="AB114" s="12">
        <v>0.24299999999999999</v>
      </c>
      <c r="AC114" s="12">
        <v>0.22800000000000001</v>
      </c>
      <c r="AD114" s="12">
        <v>0.249</v>
      </c>
      <c r="AE114" s="12">
        <v>0</v>
      </c>
      <c r="AF114" s="12">
        <v>0.50600000000000001</v>
      </c>
      <c r="AG114" s="12">
        <v>0.188</v>
      </c>
      <c r="AH114" s="12">
        <v>0.30399999999999999</v>
      </c>
      <c r="AI114" s="12">
        <v>0.159</v>
      </c>
      <c r="AJ114" s="12">
        <v>0.2</v>
      </c>
      <c r="AK114" s="12">
        <v>0.27700000000000002</v>
      </c>
      <c r="AL114" s="12">
        <v>0.79700000000000004</v>
      </c>
      <c r="AM114" s="12">
        <v>0.16600000000000001</v>
      </c>
      <c r="AN114" s="12">
        <v>5.6000000000000001E-2</v>
      </c>
      <c r="AO114" s="13">
        <f t="shared" si="21"/>
        <v>1.1385000000000001</v>
      </c>
      <c r="AP114" s="13">
        <f t="shared" si="22"/>
        <v>0.28199999999999997</v>
      </c>
      <c r="AQ114" s="14">
        <f t="shared" si="36"/>
        <v>83.057851239669418</v>
      </c>
      <c r="AR114" s="14">
        <f t="shared" si="24"/>
        <v>24.769433465085637</v>
      </c>
      <c r="AS114" s="14">
        <f t="shared" si="25"/>
        <v>88</v>
      </c>
      <c r="AT114" s="14">
        <f t="shared" si="26"/>
        <v>153.99449035812674</v>
      </c>
      <c r="AU114" s="14">
        <f t="shared" si="34"/>
        <v>25.895316804407713</v>
      </c>
      <c r="AV114" s="14">
        <f t="shared" si="35"/>
        <v>29.516994633273701</v>
      </c>
      <c r="AW114" s="14">
        <f t="shared" si="37"/>
        <v>174.21383647798743</v>
      </c>
      <c r="AX114" s="14">
        <f t="shared" si="38"/>
        <v>196.05263157894737</v>
      </c>
      <c r="AY114" s="14">
        <f t="shared" si="29"/>
        <v>207.80141843971634</v>
      </c>
      <c r="AZ114" s="14">
        <f t="shared" si="39"/>
        <v>125.78616352201257</v>
      </c>
      <c r="BA114" s="14">
        <f t="shared" si="30"/>
        <v>65.548098434004459</v>
      </c>
      <c r="BB114" s="14">
        <f t="shared" si="31"/>
        <v>296.42857142857144</v>
      </c>
    </row>
    <row r="115" spans="1:54" x14ac:dyDescent="0.2">
      <c r="A115" s="9" t="s">
        <v>508</v>
      </c>
      <c r="B115" s="10" t="s">
        <v>505</v>
      </c>
      <c r="C115" s="11" t="s">
        <v>56</v>
      </c>
      <c r="D115" s="11" t="s">
        <v>57</v>
      </c>
      <c r="E115" s="11" t="s">
        <v>457</v>
      </c>
      <c r="F115" s="11" t="s">
        <v>71</v>
      </c>
      <c r="G115" s="11" t="s">
        <v>448</v>
      </c>
      <c r="H115" s="11" t="s">
        <v>93</v>
      </c>
      <c r="I115" s="11" t="s">
        <v>475</v>
      </c>
      <c r="J115" s="11" t="s">
        <v>207</v>
      </c>
      <c r="K115" s="12" t="s">
        <v>506</v>
      </c>
      <c r="L115" s="12">
        <v>1</v>
      </c>
      <c r="M115" s="12">
        <v>0.629</v>
      </c>
      <c r="N115" s="12">
        <v>0.27500000000000002</v>
      </c>
      <c r="O115" s="12">
        <v>0.81</v>
      </c>
      <c r="P115" s="12">
        <v>0.74299999999999999</v>
      </c>
      <c r="Q115" s="12">
        <v>0.314</v>
      </c>
      <c r="R115" s="12">
        <v>0.82799999999999996</v>
      </c>
      <c r="S115" s="12">
        <v>0.20699999999999999</v>
      </c>
      <c r="T115" s="12">
        <v>0.14299999999999999</v>
      </c>
      <c r="U115" s="12">
        <v>0.192</v>
      </c>
      <c r="V115" s="12">
        <v>1.173</v>
      </c>
      <c r="W115" s="12">
        <v>0.36799999999999999</v>
      </c>
      <c r="X115" s="12">
        <v>0.31900000000000001</v>
      </c>
      <c r="Y115" s="12">
        <v>0.44900000000000001</v>
      </c>
      <c r="Z115" s="12">
        <v>0.28399999999999997</v>
      </c>
      <c r="AA115" s="12">
        <v>0.126</v>
      </c>
      <c r="AB115" s="12">
        <v>0.25</v>
      </c>
      <c r="AC115" s="12">
        <v>0.27400000000000002</v>
      </c>
      <c r="AD115" s="12">
        <v>0.25600000000000001</v>
      </c>
      <c r="AE115" s="12">
        <v>0</v>
      </c>
      <c r="AF115" s="12">
        <v>0.52700000000000002</v>
      </c>
      <c r="AG115" s="12">
        <v>0.17</v>
      </c>
      <c r="AH115" s="12">
        <v>0.29199999999999998</v>
      </c>
      <c r="AI115" s="12">
        <v>0.16800000000000001</v>
      </c>
      <c r="AJ115" s="12">
        <v>0.20699999999999999</v>
      </c>
      <c r="AK115" s="12">
        <v>0.28000000000000003</v>
      </c>
      <c r="AL115" s="12">
        <v>0.81299999999999994</v>
      </c>
      <c r="AM115" s="12">
        <v>0.182</v>
      </c>
      <c r="AN115" s="12">
        <v>5.8999999999999997E-2</v>
      </c>
      <c r="AO115" s="13">
        <f t="shared" si="21"/>
        <v>1.157</v>
      </c>
      <c r="AP115" s="13">
        <f t="shared" si="22"/>
        <v>0.27849999999999997</v>
      </c>
      <c r="AQ115" s="14">
        <f t="shared" si="36"/>
        <v>84.656796769851951</v>
      </c>
      <c r="AR115" s="14">
        <f t="shared" si="24"/>
        <v>24.07087294727744</v>
      </c>
      <c r="AS115" s="14">
        <f t="shared" si="25"/>
        <v>89.734299516908209</v>
      </c>
      <c r="AT115" s="14">
        <f t="shared" si="26"/>
        <v>157.87348586810231</v>
      </c>
      <c r="AU115" s="14">
        <f t="shared" si="34"/>
        <v>22.880215343203229</v>
      </c>
      <c r="AV115" s="14">
        <f t="shared" si="35"/>
        <v>31.372549019607842</v>
      </c>
      <c r="AW115" s="14">
        <f t="shared" si="37"/>
        <v>166.66666666666669</v>
      </c>
      <c r="AX115" s="14">
        <f t="shared" si="38"/>
        <v>163.86861313868613</v>
      </c>
      <c r="AY115" s="14">
        <f t="shared" si="29"/>
        <v>225.39682539682539</v>
      </c>
      <c r="AZ115" s="14">
        <f t="shared" si="39"/>
        <v>123.21428571428569</v>
      </c>
      <c r="BA115" s="14">
        <f t="shared" si="30"/>
        <v>63.251670378619153</v>
      </c>
      <c r="BB115" s="14">
        <f t="shared" si="31"/>
        <v>308.47457627118644</v>
      </c>
    </row>
    <row r="116" spans="1:54" x14ac:dyDescent="0.2">
      <c r="A116" s="9" t="s">
        <v>445</v>
      </c>
      <c r="B116" s="10" t="s">
        <v>446</v>
      </c>
      <c r="C116" s="11" t="s">
        <v>56</v>
      </c>
      <c r="D116" s="11" t="s">
        <v>57</v>
      </c>
      <c r="E116" s="11" t="s">
        <v>447</v>
      </c>
      <c r="F116" s="11" t="s">
        <v>4297</v>
      </c>
      <c r="G116" s="11" t="s">
        <v>448</v>
      </c>
      <c r="H116" s="11" t="s">
        <v>60</v>
      </c>
      <c r="I116" s="11" t="s">
        <v>331</v>
      </c>
      <c r="J116" s="11" t="s">
        <v>332</v>
      </c>
      <c r="K116" s="12" t="s">
        <v>115</v>
      </c>
      <c r="L116" s="12">
        <v>0</v>
      </c>
      <c r="M116" s="12">
        <v>0.60199999999999998</v>
      </c>
      <c r="N116" s="12">
        <v>0.32800000000000001</v>
      </c>
      <c r="O116" s="12">
        <v>0.85099999999999998</v>
      </c>
      <c r="P116" s="12">
        <v>0.77200000000000002</v>
      </c>
      <c r="Q116" s="12">
        <v>0.35699999999999998</v>
      </c>
      <c r="R116" s="12">
        <v>0.85599999999999998</v>
      </c>
      <c r="S116" s="12">
        <v>0.245</v>
      </c>
      <c r="T116" s="12">
        <v>0.19600000000000001</v>
      </c>
      <c r="U116" s="12">
        <v>0.153</v>
      </c>
      <c r="V116" s="12">
        <v>1.5669999999999999</v>
      </c>
      <c r="W116" s="12" t="s">
        <v>140</v>
      </c>
      <c r="X116" s="12">
        <v>0.40699999999999997</v>
      </c>
      <c r="Y116" s="12">
        <v>0.47</v>
      </c>
      <c r="Z116" s="12">
        <v>0.32800000000000001</v>
      </c>
      <c r="AA116" s="12">
        <v>0.128</v>
      </c>
      <c r="AB116" s="12">
        <v>0.27500000000000002</v>
      </c>
      <c r="AC116" s="12">
        <v>0.248</v>
      </c>
      <c r="AD116" s="12">
        <v>0.30599999999999999</v>
      </c>
      <c r="AE116" s="12">
        <v>0</v>
      </c>
      <c r="AF116" s="12">
        <v>0.81</v>
      </c>
      <c r="AG116" s="12">
        <v>0.26900000000000002</v>
      </c>
      <c r="AH116" s="12">
        <v>0.26900000000000002</v>
      </c>
      <c r="AI116" s="12">
        <v>0.215</v>
      </c>
      <c r="AJ116" s="12">
        <v>0.23699999999999999</v>
      </c>
      <c r="AK116" s="12">
        <v>0.34699999999999998</v>
      </c>
      <c r="AL116" s="12">
        <v>0.80100000000000005</v>
      </c>
      <c r="AM116" s="12">
        <v>0.161</v>
      </c>
      <c r="AN116" s="12">
        <v>6.4000000000000001E-2</v>
      </c>
      <c r="AO116" s="13">
        <f t="shared" si="21"/>
        <v>1.2</v>
      </c>
      <c r="AP116" s="13">
        <f t="shared" si="22"/>
        <v>0.34299999999999997</v>
      </c>
      <c r="AQ116" s="14">
        <f t="shared" si="36"/>
        <v>77.979274611398964</v>
      </c>
      <c r="AR116" s="14">
        <f t="shared" si="24"/>
        <v>28.583333333333332</v>
      </c>
      <c r="AS116" s="14">
        <f t="shared" si="25"/>
        <v>90.186915887850475</v>
      </c>
      <c r="AT116" s="14">
        <f t="shared" si="26"/>
        <v>202.97927461139892</v>
      </c>
      <c r="AU116" s="14">
        <f t="shared" si="34"/>
        <v>34.844559585492227</v>
      </c>
      <c r="AV116" s="14" t="s">
        <v>140</v>
      </c>
      <c r="AW116" s="14">
        <f t="shared" si="37"/>
        <v>161.3953488372093</v>
      </c>
      <c r="AX116" s="14">
        <f t="shared" si="38"/>
        <v>189.51612903225805</v>
      </c>
      <c r="AY116" s="14">
        <f t="shared" si="29"/>
        <v>256.25</v>
      </c>
      <c r="AZ116" s="14">
        <f t="shared" si="39"/>
        <v>110.23255813953487</v>
      </c>
      <c r="BA116" s="14">
        <f t="shared" si="30"/>
        <v>69.787234042553209</v>
      </c>
      <c r="BB116" s="14">
        <f t="shared" si="31"/>
        <v>251.5625</v>
      </c>
    </row>
    <row r="117" spans="1:54" x14ac:dyDescent="0.2">
      <c r="A117" s="9" t="s">
        <v>449</v>
      </c>
      <c r="B117" s="10" t="s">
        <v>446</v>
      </c>
      <c r="C117" s="11" t="s">
        <v>56</v>
      </c>
      <c r="D117" s="11" t="s">
        <v>57</v>
      </c>
      <c r="E117" s="11" t="s">
        <v>447</v>
      </c>
      <c r="F117" s="11" t="s">
        <v>71</v>
      </c>
      <c r="G117" s="11" t="s">
        <v>448</v>
      </c>
      <c r="H117" s="11" t="s">
        <v>60</v>
      </c>
      <c r="I117" s="11" t="s">
        <v>331</v>
      </c>
      <c r="J117" s="11" t="s">
        <v>332</v>
      </c>
      <c r="K117" s="12" t="s">
        <v>115</v>
      </c>
      <c r="L117" s="12">
        <v>0</v>
      </c>
      <c r="M117" s="12">
        <v>0.50800000000000001</v>
      </c>
      <c r="N117" s="12">
        <v>0.22800000000000001</v>
      </c>
      <c r="O117" s="12">
        <v>0.61699999999999999</v>
      </c>
      <c r="P117" s="12">
        <v>0.56999999999999995</v>
      </c>
      <c r="Q117" s="12">
        <v>0.28100000000000003</v>
      </c>
      <c r="R117" s="12">
        <v>0.68</v>
      </c>
      <c r="S117" s="12">
        <v>0.14699999999999999</v>
      </c>
      <c r="T117" s="12">
        <v>0.106</v>
      </c>
      <c r="U117" s="12">
        <v>0.157</v>
      </c>
      <c r="V117" s="12">
        <v>0.89900000000000002</v>
      </c>
      <c r="W117" s="12">
        <v>0.21099999999999999</v>
      </c>
      <c r="X117" s="12">
        <v>0.26700000000000002</v>
      </c>
      <c r="Y117" s="12">
        <v>0.33300000000000002</v>
      </c>
      <c r="Z117" s="12">
        <v>0.23899999999999999</v>
      </c>
      <c r="AA117" s="12">
        <v>0.10199999999999999</v>
      </c>
      <c r="AB117" s="12">
        <v>0.191</v>
      </c>
      <c r="AC117" s="12">
        <v>0.17899999999999999</v>
      </c>
      <c r="AD117" s="12">
        <v>0.192</v>
      </c>
      <c r="AE117" s="12">
        <v>0</v>
      </c>
      <c r="AF117" s="12">
        <v>0.40500000000000003</v>
      </c>
      <c r="AG117" s="12">
        <v>0.14099999999999999</v>
      </c>
      <c r="AH117" s="12">
        <v>0.20100000000000001</v>
      </c>
      <c r="AI117" s="12">
        <v>0.13600000000000001</v>
      </c>
      <c r="AJ117" s="12">
        <v>0.12</v>
      </c>
      <c r="AK117" s="12">
        <v>0.21</v>
      </c>
      <c r="AL117" s="12">
        <v>0.56399999999999995</v>
      </c>
      <c r="AM117" s="12">
        <v>0.125</v>
      </c>
      <c r="AN117" s="12">
        <v>3.9E-2</v>
      </c>
      <c r="AO117" s="13">
        <f t="shared" si="21"/>
        <v>0.90999999999999992</v>
      </c>
      <c r="AP117" s="13">
        <f t="shared" si="22"/>
        <v>0.19999999999999998</v>
      </c>
      <c r="AQ117" s="14">
        <f t="shared" si="36"/>
        <v>89.122807017543863</v>
      </c>
      <c r="AR117" s="14">
        <f t="shared" si="24"/>
        <v>21.978021978021978</v>
      </c>
      <c r="AS117" s="14">
        <f t="shared" si="25"/>
        <v>83.823529411764696</v>
      </c>
      <c r="AT117" s="14">
        <f t="shared" si="26"/>
        <v>157.71929824561406</v>
      </c>
      <c r="AU117" s="14">
        <f t="shared" si="34"/>
        <v>24.736842105263158</v>
      </c>
      <c r="AV117" s="14">
        <f t="shared" ref="AV117:AV148" si="40">W117/V117*100</f>
        <v>23.470522803114573</v>
      </c>
      <c r="AW117" s="14">
        <f t="shared" si="37"/>
        <v>154.41176470588235</v>
      </c>
      <c r="AX117" s="14">
        <f t="shared" si="38"/>
        <v>186.03351955307264</v>
      </c>
      <c r="AY117" s="14">
        <f t="shared" si="29"/>
        <v>234.31372549019608</v>
      </c>
      <c r="AZ117" s="14">
        <f t="shared" si="39"/>
        <v>88.235294117647044</v>
      </c>
      <c r="BA117" s="14">
        <f t="shared" si="30"/>
        <v>71.771771771771768</v>
      </c>
      <c r="BB117" s="14">
        <f t="shared" si="31"/>
        <v>320.51282051282055</v>
      </c>
    </row>
    <row r="118" spans="1:54" x14ac:dyDescent="0.2">
      <c r="A118" s="9" t="s">
        <v>450</v>
      </c>
      <c r="B118" s="10" t="s">
        <v>451</v>
      </c>
      <c r="C118" s="11" t="s">
        <v>56</v>
      </c>
      <c r="D118" s="11" t="s">
        <v>57</v>
      </c>
      <c r="E118" s="11" t="s">
        <v>447</v>
      </c>
      <c r="F118" s="11" t="s">
        <v>71</v>
      </c>
      <c r="G118" s="11" t="s">
        <v>448</v>
      </c>
      <c r="H118" s="11" t="s">
        <v>60</v>
      </c>
      <c r="I118" s="11" t="s">
        <v>406</v>
      </c>
      <c r="J118" s="11" t="s">
        <v>332</v>
      </c>
      <c r="K118" s="12" t="s">
        <v>115</v>
      </c>
      <c r="L118" s="12">
        <v>0</v>
      </c>
      <c r="M118" s="12">
        <v>0.52600000000000002</v>
      </c>
      <c r="N118" s="12">
        <v>0.24199999999999999</v>
      </c>
      <c r="O118" s="12">
        <v>0.68799999999999994</v>
      </c>
      <c r="P118" s="12">
        <v>0.625</v>
      </c>
      <c r="Q118" s="12">
        <v>0.29399999999999998</v>
      </c>
      <c r="R118" s="12">
        <v>0.72899999999999998</v>
      </c>
      <c r="S118" s="12">
        <v>0.183</v>
      </c>
      <c r="T118" s="12">
        <v>0.127</v>
      </c>
      <c r="U118" s="12">
        <v>0.154</v>
      </c>
      <c r="V118" s="12">
        <v>0.98099999999999998</v>
      </c>
      <c r="W118" s="12">
        <v>0.27</v>
      </c>
      <c r="X118" s="12">
        <v>0.28699999999999998</v>
      </c>
      <c r="Y118" s="12">
        <v>0.36099999999999999</v>
      </c>
      <c r="Z118" s="12">
        <v>0.255</v>
      </c>
      <c r="AA118" s="12">
        <v>9.8000000000000004E-2</v>
      </c>
      <c r="AB118" s="12">
        <v>0.20200000000000001</v>
      </c>
      <c r="AC118" s="12">
        <v>0.17899999999999999</v>
      </c>
      <c r="AD118" s="12">
        <v>0.189</v>
      </c>
      <c r="AE118" s="12">
        <v>0</v>
      </c>
      <c r="AF118" s="12">
        <v>0.40300000000000002</v>
      </c>
      <c r="AG118" s="12">
        <v>0.14599999999999999</v>
      </c>
      <c r="AH118" s="12">
        <v>0.2</v>
      </c>
      <c r="AI118" s="12">
        <v>0.14599999999999999</v>
      </c>
      <c r="AJ118" s="12">
        <v>0.125</v>
      </c>
      <c r="AK118" s="12">
        <v>0.23400000000000001</v>
      </c>
      <c r="AL118" s="12">
        <v>0.64700000000000002</v>
      </c>
      <c r="AM118" s="12">
        <v>0.13700000000000001</v>
      </c>
      <c r="AN118" s="12">
        <v>4.2999999999999997E-2</v>
      </c>
      <c r="AO118" s="13">
        <f t="shared" si="21"/>
        <v>0.98950000000000005</v>
      </c>
      <c r="AP118" s="13">
        <f t="shared" si="22"/>
        <v>0.2465</v>
      </c>
      <c r="AQ118" s="14">
        <f t="shared" si="36"/>
        <v>84.16</v>
      </c>
      <c r="AR118" s="14">
        <f t="shared" si="24"/>
        <v>24.911571500757958</v>
      </c>
      <c r="AS118" s="14">
        <f t="shared" si="25"/>
        <v>85.733882030178336</v>
      </c>
      <c r="AT118" s="14">
        <f t="shared" si="26"/>
        <v>156.95999999999998</v>
      </c>
      <c r="AU118" s="14">
        <f t="shared" si="34"/>
        <v>23.359999999999996</v>
      </c>
      <c r="AV118" s="14">
        <f t="shared" si="40"/>
        <v>27.522935779816514</v>
      </c>
      <c r="AW118" s="14">
        <f t="shared" si="37"/>
        <v>160.27397260273975</v>
      </c>
      <c r="AX118" s="14">
        <f t="shared" si="38"/>
        <v>201.67597765363129</v>
      </c>
      <c r="AY118" s="14">
        <f t="shared" si="29"/>
        <v>260.20408163265307</v>
      </c>
      <c r="AZ118" s="14">
        <f t="shared" si="39"/>
        <v>85.616438356164394</v>
      </c>
      <c r="BA118" s="14">
        <f t="shared" si="30"/>
        <v>70.637119113573405</v>
      </c>
      <c r="BB118" s="14">
        <f t="shared" si="31"/>
        <v>318.60465116279073</v>
      </c>
    </row>
    <row r="119" spans="1:54" x14ac:dyDescent="0.2">
      <c r="A119" s="9" t="s">
        <v>452</v>
      </c>
      <c r="B119" s="10" t="s">
        <v>453</v>
      </c>
      <c r="C119" s="11" t="s">
        <v>56</v>
      </c>
      <c r="D119" s="11" t="s">
        <v>57</v>
      </c>
      <c r="E119" s="11" t="s">
        <v>447</v>
      </c>
      <c r="F119" s="11" t="s">
        <v>71</v>
      </c>
      <c r="G119" s="11" t="s">
        <v>448</v>
      </c>
      <c r="H119" s="11" t="s">
        <v>60</v>
      </c>
      <c r="I119" s="11" t="s">
        <v>331</v>
      </c>
      <c r="J119" s="11" t="s">
        <v>332</v>
      </c>
      <c r="K119" s="12" t="s">
        <v>454</v>
      </c>
      <c r="L119" s="12">
        <v>0</v>
      </c>
      <c r="M119" s="12">
        <v>0.54500000000000004</v>
      </c>
      <c r="N119" s="12">
        <v>0.254</v>
      </c>
      <c r="O119" s="12">
        <v>0.66500000000000004</v>
      </c>
      <c r="P119" s="12">
        <v>0.622</v>
      </c>
      <c r="Q119" s="12">
        <v>0.30299999999999999</v>
      </c>
      <c r="R119" s="12">
        <v>0.72</v>
      </c>
      <c r="S119" s="12">
        <v>0.16800000000000001</v>
      </c>
      <c r="T119" s="12">
        <v>0.11899999999999999</v>
      </c>
      <c r="U119" s="12">
        <v>0.14099999999999999</v>
      </c>
      <c r="V119" s="12">
        <v>0.96299999999999997</v>
      </c>
      <c r="W119" s="12">
        <v>0.26200000000000001</v>
      </c>
      <c r="X119" s="12">
        <v>0.28399999999999997</v>
      </c>
      <c r="Y119" s="12">
        <v>0.373</v>
      </c>
      <c r="Z119" s="12">
        <v>0.249</v>
      </c>
      <c r="AA119" s="12">
        <v>0.12</v>
      </c>
      <c r="AB119" s="12">
        <v>0.218</v>
      </c>
      <c r="AC119" s="12">
        <v>0.19800000000000001</v>
      </c>
      <c r="AD119" s="12">
        <v>0.20200000000000001</v>
      </c>
      <c r="AE119" s="12">
        <v>0</v>
      </c>
      <c r="AF119" s="12">
        <v>0.45900000000000002</v>
      </c>
      <c r="AG119" s="12">
        <v>0.17</v>
      </c>
      <c r="AH119" s="12">
        <v>0.246</v>
      </c>
      <c r="AI119" s="12">
        <v>0.14699999999999999</v>
      </c>
      <c r="AJ119" s="12">
        <v>0.13900000000000001</v>
      </c>
      <c r="AK119" s="12">
        <v>0.245</v>
      </c>
      <c r="AL119" s="12">
        <v>0.63900000000000001</v>
      </c>
      <c r="AM119" s="12">
        <v>0.14699999999999999</v>
      </c>
      <c r="AN119" s="12">
        <v>5.3999999999999999E-2</v>
      </c>
      <c r="AO119" s="13">
        <f t="shared" si="21"/>
        <v>0.98199999999999998</v>
      </c>
      <c r="AP119" s="13">
        <f t="shared" si="22"/>
        <v>0.22750000000000001</v>
      </c>
      <c r="AQ119" s="14">
        <f t="shared" si="36"/>
        <v>87.620578778135055</v>
      </c>
      <c r="AR119" s="14">
        <f t="shared" si="24"/>
        <v>23.167006109979635</v>
      </c>
      <c r="AS119" s="14">
        <f t="shared" si="25"/>
        <v>86.388888888888886</v>
      </c>
      <c r="AT119" s="14">
        <f t="shared" si="26"/>
        <v>154.82315112540192</v>
      </c>
      <c r="AU119" s="14">
        <f t="shared" si="34"/>
        <v>27.331189710610936</v>
      </c>
      <c r="AV119" s="14">
        <f t="shared" si="40"/>
        <v>27.206645898234683</v>
      </c>
      <c r="AW119" s="14">
        <f t="shared" si="37"/>
        <v>166.66666666666669</v>
      </c>
      <c r="AX119" s="14">
        <f t="shared" si="38"/>
        <v>188.38383838383837</v>
      </c>
      <c r="AY119" s="14">
        <f t="shared" si="29"/>
        <v>207.50000000000003</v>
      </c>
      <c r="AZ119" s="14">
        <f t="shared" si="39"/>
        <v>94.557823129251716</v>
      </c>
      <c r="BA119" s="14">
        <f t="shared" si="30"/>
        <v>66.756032171581765</v>
      </c>
      <c r="BB119" s="14">
        <f t="shared" si="31"/>
        <v>272.22222222222223</v>
      </c>
    </row>
    <row r="120" spans="1:54" x14ac:dyDescent="0.2">
      <c r="A120" s="9" t="s">
        <v>509</v>
      </c>
      <c r="B120" s="10" t="s">
        <v>510</v>
      </c>
      <c r="C120" s="11" t="s">
        <v>56</v>
      </c>
      <c r="D120" s="11" t="s">
        <v>57</v>
      </c>
      <c r="E120" s="11" t="s">
        <v>511</v>
      </c>
      <c r="F120" s="11" t="s">
        <v>71</v>
      </c>
      <c r="G120" s="11" t="s">
        <v>448</v>
      </c>
      <c r="H120" s="11" t="s">
        <v>93</v>
      </c>
      <c r="J120" s="11" t="s">
        <v>62</v>
      </c>
      <c r="L120" s="12">
        <v>1</v>
      </c>
      <c r="M120" s="12">
        <v>0.72899999999999998</v>
      </c>
      <c r="N120" s="12">
        <v>0.27500000000000002</v>
      </c>
      <c r="O120" s="12">
        <v>0.89</v>
      </c>
      <c r="P120" s="12">
        <v>0.81599999999999995</v>
      </c>
      <c r="Q120" s="12">
        <v>0.40699999999999997</v>
      </c>
      <c r="R120" s="12">
        <v>0.98799999999999999</v>
      </c>
      <c r="S120" s="12">
        <v>0.20599999999999999</v>
      </c>
      <c r="T120" s="12">
        <v>0.155</v>
      </c>
      <c r="U120" s="12">
        <v>0.23200000000000001</v>
      </c>
      <c r="V120" s="12">
        <v>1.3320000000000001</v>
      </c>
      <c r="W120" s="12">
        <v>0.214</v>
      </c>
      <c r="X120" s="12">
        <v>0.38500000000000001</v>
      </c>
      <c r="Y120" s="12">
        <v>0.44600000000000001</v>
      </c>
      <c r="Z120" s="12">
        <v>0.308</v>
      </c>
      <c r="AA120" s="12">
        <v>0.152</v>
      </c>
      <c r="AB120" s="12">
        <v>0.24399999999999999</v>
      </c>
      <c r="AC120" s="12">
        <v>0.253</v>
      </c>
      <c r="AD120" s="12">
        <v>0.28499999999999998</v>
      </c>
      <c r="AE120" s="12">
        <v>1</v>
      </c>
      <c r="AF120" s="12">
        <v>0.57799999999999996</v>
      </c>
      <c r="AG120" s="12">
        <v>0.17399999999999999</v>
      </c>
      <c r="AH120" s="12">
        <v>0.16300000000000001</v>
      </c>
      <c r="AI120" s="12">
        <v>0.17299999999999999</v>
      </c>
      <c r="AJ120" s="12">
        <v>0.20799999999999999</v>
      </c>
      <c r="AK120" s="12">
        <v>0.35899999999999999</v>
      </c>
      <c r="AL120" s="12">
        <v>0.89400000000000002</v>
      </c>
      <c r="AM120" s="12">
        <v>0.251</v>
      </c>
      <c r="AN120" s="12">
        <v>0.06</v>
      </c>
      <c r="AO120" s="13">
        <f t="shared" si="21"/>
        <v>1.31</v>
      </c>
      <c r="AP120" s="13">
        <f t="shared" si="22"/>
        <v>0.28349999999999997</v>
      </c>
      <c r="AQ120" s="14">
        <f t="shared" si="36"/>
        <v>89.338235294117652</v>
      </c>
      <c r="AR120" s="14">
        <f t="shared" si="24"/>
        <v>21.641221374045799</v>
      </c>
      <c r="AS120" s="14">
        <f t="shared" si="25"/>
        <v>82.591093117408903</v>
      </c>
      <c r="AT120" s="14">
        <f t="shared" si="26"/>
        <v>163.23529411764707</v>
      </c>
      <c r="AU120" s="14">
        <f t="shared" si="34"/>
        <v>21.323529411764707</v>
      </c>
      <c r="AV120" s="14">
        <f t="shared" si="40"/>
        <v>16.066066066066064</v>
      </c>
      <c r="AW120" s="14">
        <f t="shared" si="37"/>
        <v>207.51445086705203</v>
      </c>
      <c r="AX120" s="14">
        <f t="shared" si="38"/>
        <v>176.28458498023716</v>
      </c>
      <c r="AY120" s="14">
        <f t="shared" si="29"/>
        <v>202.63157894736841</v>
      </c>
      <c r="AZ120" s="14">
        <f t="shared" si="39"/>
        <v>120.23121387283237</v>
      </c>
      <c r="BA120" s="14">
        <f t="shared" si="30"/>
        <v>69.058295964125563</v>
      </c>
      <c r="BB120" s="14">
        <f t="shared" si="31"/>
        <v>418.33333333333337</v>
      </c>
    </row>
    <row r="121" spans="1:54" x14ac:dyDescent="0.2">
      <c r="A121" s="9" t="s">
        <v>1609</v>
      </c>
      <c r="B121" s="10" t="s">
        <v>512</v>
      </c>
      <c r="C121" s="11" t="s">
        <v>56</v>
      </c>
      <c r="D121" s="11" t="s">
        <v>57</v>
      </c>
      <c r="E121" s="11" t="s">
        <v>511</v>
      </c>
      <c r="F121" s="11" t="s">
        <v>71</v>
      </c>
      <c r="G121" s="11" t="s">
        <v>448</v>
      </c>
      <c r="H121" s="11" t="s">
        <v>88</v>
      </c>
      <c r="I121" s="11" t="s">
        <v>513</v>
      </c>
      <c r="J121" s="11" t="s">
        <v>62</v>
      </c>
      <c r="K121" s="12" t="s">
        <v>514</v>
      </c>
      <c r="L121" s="12">
        <v>1</v>
      </c>
      <c r="M121" s="12">
        <v>0.63300000000000001</v>
      </c>
      <c r="N121" s="12">
        <v>0.214</v>
      </c>
      <c r="O121" s="12">
        <v>0.67500000000000004</v>
      </c>
      <c r="P121" s="12">
        <v>0.61299999999999999</v>
      </c>
      <c r="Q121" s="12">
        <v>0.34200000000000003</v>
      </c>
      <c r="R121" s="12">
        <v>0.79600000000000004</v>
      </c>
      <c r="S121" s="12">
        <v>0.16</v>
      </c>
      <c r="T121" s="12">
        <v>0.122</v>
      </c>
      <c r="U121" s="12">
        <v>0.17899999999999999</v>
      </c>
      <c r="V121" s="12">
        <v>1.032</v>
      </c>
      <c r="W121" s="12">
        <v>0.185</v>
      </c>
      <c r="X121" s="12">
        <v>0.30199999999999999</v>
      </c>
      <c r="Y121" s="12">
        <v>0.33600000000000002</v>
      </c>
      <c r="Z121" s="12">
        <v>0.218</v>
      </c>
      <c r="AA121" s="12">
        <v>0.11700000000000001</v>
      </c>
      <c r="AB121" s="12">
        <v>0.24</v>
      </c>
      <c r="AC121" s="12">
        <v>0.23200000000000001</v>
      </c>
      <c r="AD121" s="12">
        <v>0.22700000000000001</v>
      </c>
      <c r="AE121" s="12">
        <v>1</v>
      </c>
      <c r="AF121" s="12">
        <v>0.435</v>
      </c>
      <c r="AG121" s="12">
        <v>0.10299999999999999</v>
      </c>
      <c r="AH121" s="12">
        <v>0.121</v>
      </c>
      <c r="AI121" s="12">
        <v>0.13800000000000001</v>
      </c>
      <c r="AJ121" s="12">
        <v>0.152</v>
      </c>
      <c r="AK121" s="12">
        <v>0.28899999999999998</v>
      </c>
      <c r="AL121" s="12">
        <v>0.68100000000000005</v>
      </c>
      <c r="AM121" s="12">
        <v>0.191</v>
      </c>
      <c r="AN121" s="12">
        <v>0.05</v>
      </c>
      <c r="AO121" s="13">
        <f t="shared" si="21"/>
        <v>1.0110000000000001</v>
      </c>
      <c r="AP121" s="13">
        <f t="shared" si="22"/>
        <v>0.221</v>
      </c>
      <c r="AQ121" s="14">
        <f t="shared" si="36"/>
        <v>103.26264274061991</v>
      </c>
      <c r="AR121" s="14">
        <f t="shared" si="24"/>
        <v>21.859545004945595</v>
      </c>
      <c r="AS121" s="14">
        <f t="shared" si="25"/>
        <v>77.010050251256274</v>
      </c>
      <c r="AT121" s="14">
        <f t="shared" si="26"/>
        <v>168.35236541598695</v>
      </c>
      <c r="AU121" s="14">
        <f t="shared" si="34"/>
        <v>16.802610114192497</v>
      </c>
      <c r="AV121" s="14">
        <f t="shared" si="40"/>
        <v>17.926356589147286</v>
      </c>
      <c r="AW121" s="14">
        <f t="shared" si="37"/>
        <v>209.42028985507241</v>
      </c>
      <c r="AX121" s="14">
        <f t="shared" si="38"/>
        <v>144.82758620689654</v>
      </c>
      <c r="AY121" s="14">
        <f t="shared" si="29"/>
        <v>186.32478632478632</v>
      </c>
      <c r="AZ121" s="14">
        <f t="shared" si="39"/>
        <v>110.14492753623186</v>
      </c>
      <c r="BA121" s="14">
        <f t="shared" si="30"/>
        <v>64.88095238095238</v>
      </c>
      <c r="BB121" s="14">
        <f t="shared" si="31"/>
        <v>382</v>
      </c>
    </row>
    <row r="122" spans="1:54" x14ac:dyDescent="0.2">
      <c r="A122" s="9" t="s">
        <v>1616</v>
      </c>
      <c r="B122" s="10" t="s">
        <v>515</v>
      </c>
      <c r="C122" s="11" t="s">
        <v>56</v>
      </c>
      <c r="D122" s="11" t="s">
        <v>57</v>
      </c>
      <c r="E122" s="11" t="s">
        <v>516</v>
      </c>
      <c r="F122" s="11" t="s">
        <v>4297</v>
      </c>
      <c r="G122" s="11" t="s">
        <v>448</v>
      </c>
      <c r="H122" s="11" t="s">
        <v>88</v>
      </c>
      <c r="I122" s="11" t="s">
        <v>114</v>
      </c>
      <c r="J122" s="11" t="s">
        <v>62</v>
      </c>
      <c r="K122" s="19" t="s">
        <v>517</v>
      </c>
      <c r="L122" s="12">
        <v>1</v>
      </c>
      <c r="M122" s="12">
        <v>0.751</v>
      </c>
      <c r="N122" s="12">
        <v>0.33500000000000002</v>
      </c>
      <c r="O122" s="12">
        <v>1.056</v>
      </c>
      <c r="P122" s="12">
        <v>1.0049999999999999</v>
      </c>
      <c r="Q122" s="12">
        <v>0.45600000000000002</v>
      </c>
      <c r="R122" s="12">
        <v>1.121</v>
      </c>
      <c r="S122" s="12">
        <v>0.28599999999999998</v>
      </c>
      <c r="T122" s="12">
        <v>0.217</v>
      </c>
      <c r="U122" s="12">
        <v>0.22</v>
      </c>
      <c r="V122" s="12">
        <v>1.881</v>
      </c>
      <c r="W122" s="12">
        <v>0.43</v>
      </c>
      <c r="X122" s="12">
        <v>0.497</v>
      </c>
      <c r="Y122" s="12">
        <v>0.52500000000000002</v>
      </c>
      <c r="Z122" s="12">
        <v>0.28699999999999998</v>
      </c>
      <c r="AA122" s="12">
        <v>0.23899999999999999</v>
      </c>
      <c r="AB122" s="12">
        <v>0.38700000000000001</v>
      </c>
      <c r="AC122" s="12">
        <v>0.379</v>
      </c>
      <c r="AD122" s="12">
        <v>0.437</v>
      </c>
      <c r="AE122" s="12">
        <v>1</v>
      </c>
      <c r="AF122" s="12">
        <v>1.018</v>
      </c>
      <c r="AG122" s="12">
        <v>0.41699999999999998</v>
      </c>
      <c r="AH122" s="12">
        <v>0.39200000000000002</v>
      </c>
      <c r="AI122" s="12">
        <v>0.26300000000000001</v>
      </c>
      <c r="AJ122" s="12">
        <v>0.186</v>
      </c>
      <c r="AK122" s="12">
        <v>0.57599999999999996</v>
      </c>
      <c r="AL122" s="12">
        <v>0.97899999999999998</v>
      </c>
      <c r="AM122" s="12">
        <v>0.26700000000000002</v>
      </c>
      <c r="AN122" s="12">
        <v>7.8E-2</v>
      </c>
      <c r="AO122" s="13">
        <f t="shared" si="21"/>
        <v>1.5654999999999999</v>
      </c>
      <c r="AP122" s="13">
        <f t="shared" si="22"/>
        <v>0.39449999999999996</v>
      </c>
      <c r="AQ122" s="14">
        <f t="shared" si="36"/>
        <v>74.726368159203986</v>
      </c>
      <c r="AR122" s="14">
        <f t="shared" si="24"/>
        <v>25.199616735867135</v>
      </c>
      <c r="AS122" s="14">
        <f t="shared" si="25"/>
        <v>89.652096342551275</v>
      </c>
      <c r="AT122" s="14">
        <f t="shared" si="26"/>
        <v>187.16417910447763</v>
      </c>
      <c r="AU122" s="14">
        <f t="shared" si="34"/>
        <v>41.492537313432834</v>
      </c>
      <c r="AV122" s="14">
        <f t="shared" si="40"/>
        <v>22.860180754917597</v>
      </c>
      <c r="AW122" s="14">
        <f t="shared" si="37"/>
        <v>219.01140684410643</v>
      </c>
      <c r="AX122" s="14">
        <f t="shared" si="38"/>
        <v>138.52242744063327</v>
      </c>
      <c r="AY122" s="14">
        <f t="shared" si="29"/>
        <v>120.08368200836819</v>
      </c>
      <c r="AZ122" s="14">
        <f t="shared" si="39"/>
        <v>70.722433460076033</v>
      </c>
      <c r="BA122" s="14">
        <f t="shared" si="30"/>
        <v>54.666666666666664</v>
      </c>
      <c r="BB122" s="14">
        <f t="shared" si="31"/>
        <v>342.30769230769232</v>
      </c>
    </row>
    <row r="123" spans="1:54" x14ac:dyDescent="0.2">
      <c r="A123" s="9" t="s">
        <v>1613</v>
      </c>
      <c r="B123" s="10" t="s">
        <v>515</v>
      </c>
      <c r="C123" s="11" t="s">
        <v>56</v>
      </c>
      <c r="D123" s="11" t="s">
        <v>57</v>
      </c>
      <c r="E123" s="11" t="s">
        <v>516</v>
      </c>
      <c r="F123" s="11" t="s">
        <v>71</v>
      </c>
      <c r="G123" s="11" t="s">
        <v>448</v>
      </c>
      <c r="H123" s="11" t="s">
        <v>88</v>
      </c>
      <c r="I123" s="11" t="s">
        <v>114</v>
      </c>
      <c r="J123" s="11" t="s">
        <v>62</v>
      </c>
      <c r="K123" s="19" t="s">
        <v>517</v>
      </c>
      <c r="L123" s="12">
        <v>1</v>
      </c>
      <c r="M123" s="12">
        <v>0.73699999999999999</v>
      </c>
      <c r="N123" s="12">
        <v>0.247</v>
      </c>
      <c r="O123" s="12">
        <v>0.85699999999999998</v>
      </c>
      <c r="P123" s="12">
        <v>0.80400000000000005</v>
      </c>
      <c r="Q123" s="12">
        <v>0.38700000000000001</v>
      </c>
      <c r="R123" s="12">
        <v>0.96499999999999997</v>
      </c>
      <c r="S123" s="12">
        <v>0.219</v>
      </c>
      <c r="T123" s="12">
        <v>0.17399999999999999</v>
      </c>
      <c r="U123" s="12">
        <v>0.218</v>
      </c>
      <c r="V123" s="12">
        <v>1.27</v>
      </c>
      <c r="W123" s="12">
        <v>0.23100000000000001</v>
      </c>
      <c r="X123" s="12">
        <v>0.36799999999999999</v>
      </c>
      <c r="Y123" s="12">
        <v>0.38800000000000001</v>
      </c>
      <c r="Z123" s="12">
        <v>0.34200000000000003</v>
      </c>
      <c r="AA123" s="12">
        <v>0.14000000000000001</v>
      </c>
      <c r="AB123" s="12">
        <v>0.248</v>
      </c>
      <c r="AC123" s="12">
        <v>0.26400000000000001</v>
      </c>
      <c r="AD123" s="12">
        <v>0.29099999999999998</v>
      </c>
      <c r="AE123" s="12">
        <v>1</v>
      </c>
      <c r="AF123" s="12">
        <v>0.55800000000000005</v>
      </c>
      <c r="AG123" s="12">
        <v>0.16400000000000001</v>
      </c>
      <c r="AH123" s="12">
        <v>0.189</v>
      </c>
      <c r="AI123" s="12">
        <v>0.17699999999999999</v>
      </c>
      <c r="AJ123" s="12">
        <v>0.14499999999999999</v>
      </c>
      <c r="AK123" s="12">
        <v>0.35</v>
      </c>
      <c r="AL123" s="12">
        <v>0.88</v>
      </c>
      <c r="AM123" s="12">
        <v>0.255</v>
      </c>
      <c r="AN123" s="12">
        <v>6.9000000000000006E-2</v>
      </c>
      <c r="AO123" s="13">
        <f t="shared" si="21"/>
        <v>1.2865</v>
      </c>
      <c r="AP123" s="13">
        <f t="shared" si="22"/>
        <v>0.30599999999999999</v>
      </c>
      <c r="AQ123" s="14">
        <f t="shared" si="36"/>
        <v>91.666666666666657</v>
      </c>
      <c r="AR123" s="14">
        <f t="shared" si="24"/>
        <v>23.785464438398758</v>
      </c>
      <c r="AS123" s="14">
        <f t="shared" si="25"/>
        <v>83.316062176165801</v>
      </c>
      <c r="AT123" s="14">
        <f t="shared" si="26"/>
        <v>157.96019900497512</v>
      </c>
      <c r="AU123" s="14">
        <f t="shared" si="34"/>
        <v>20.398009950248756</v>
      </c>
      <c r="AV123" s="14">
        <f t="shared" si="40"/>
        <v>18.188976377952756</v>
      </c>
      <c r="AW123" s="14">
        <f t="shared" si="37"/>
        <v>197.74011299435028</v>
      </c>
      <c r="AX123" s="14">
        <f t="shared" si="38"/>
        <v>146.96969696969697</v>
      </c>
      <c r="AY123" s="14">
        <f t="shared" si="29"/>
        <v>244.28571428571425</v>
      </c>
      <c r="AZ123" s="14">
        <f t="shared" si="39"/>
        <v>81.920903954802256</v>
      </c>
      <c r="BA123" s="14">
        <f t="shared" si="30"/>
        <v>88.144329896907223</v>
      </c>
      <c r="BB123" s="14">
        <f t="shared" si="31"/>
        <v>369.56521739130432</v>
      </c>
    </row>
    <row r="124" spans="1:54" x14ac:dyDescent="0.2">
      <c r="A124" s="9" t="s">
        <v>630</v>
      </c>
      <c r="B124" s="10" t="s">
        <v>631</v>
      </c>
      <c r="C124" s="11" t="s">
        <v>56</v>
      </c>
      <c r="D124" s="11" t="s">
        <v>57</v>
      </c>
      <c r="E124" s="11" t="s">
        <v>632</v>
      </c>
      <c r="F124" s="11" t="s">
        <v>71</v>
      </c>
      <c r="G124" s="11" t="s">
        <v>600</v>
      </c>
      <c r="H124" s="11" t="s">
        <v>60</v>
      </c>
      <c r="I124" s="11" t="s">
        <v>529</v>
      </c>
      <c r="J124" s="11" t="s">
        <v>207</v>
      </c>
      <c r="K124" s="12" t="s">
        <v>633</v>
      </c>
      <c r="L124" s="12">
        <v>0</v>
      </c>
      <c r="M124" s="12">
        <v>0.375</v>
      </c>
      <c r="N124" s="12">
        <v>0.17100000000000001</v>
      </c>
      <c r="O124" s="12">
        <v>0.48499999999999999</v>
      </c>
      <c r="P124" s="12">
        <v>0.442</v>
      </c>
      <c r="Q124" s="12">
        <v>0.22</v>
      </c>
      <c r="R124" s="12">
        <v>0.54100000000000004</v>
      </c>
      <c r="S124" s="12">
        <v>0.114</v>
      </c>
      <c r="T124" s="12">
        <v>0.09</v>
      </c>
      <c r="U124" s="12">
        <v>0.114</v>
      </c>
      <c r="V124" s="12">
        <v>0.61099999999999999</v>
      </c>
      <c r="W124" s="12">
        <v>0.157</v>
      </c>
      <c r="X124" s="12">
        <v>0.19600000000000001</v>
      </c>
      <c r="Y124" s="12">
        <v>0.25800000000000001</v>
      </c>
      <c r="Z124" s="12">
        <v>0.14899999999999999</v>
      </c>
      <c r="AA124" s="12">
        <v>9.8000000000000004E-2</v>
      </c>
      <c r="AB124" s="12">
        <v>0.16800000000000001</v>
      </c>
      <c r="AC124" s="12">
        <v>0.156</v>
      </c>
      <c r="AD124" s="12">
        <v>0.17599999999999999</v>
      </c>
      <c r="AE124" s="12">
        <v>0</v>
      </c>
      <c r="AF124" s="12">
        <v>0.308</v>
      </c>
      <c r="AG124" s="12">
        <v>0.128</v>
      </c>
      <c r="AH124" s="12">
        <v>0.16900000000000001</v>
      </c>
      <c r="AI124" s="12">
        <v>0.13600000000000001</v>
      </c>
      <c r="AJ124" s="12">
        <v>0.14799999999999999</v>
      </c>
      <c r="AK124" s="12">
        <v>0.26500000000000001</v>
      </c>
      <c r="AL124" s="12">
        <v>0.41799999999999998</v>
      </c>
      <c r="AM124" s="12">
        <v>0.111</v>
      </c>
      <c r="AN124" s="12">
        <v>4.4999999999999998E-2</v>
      </c>
      <c r="AO124" s="13">
        <f t="shared" si="21"/>
        <v>0.71250000000000002</v>
      </c>
      <c r="AP124" s="13">
        <f t="shared" si="22"/>
        <v>0.159</v>
      </c>
      <c r="AQ124" s="14">
        <f t="shared" si="36"/>
        <v>84.841628959276022</v>
      </c>
      <c r="AR124" s="14">
        <f t="shared" si="24"/>
        <v>22.315789473684212</v>
      </c>
      <c r="AS124" s="14">
        <f t="shared" si="25"/>
        <v>81.700554528650642</v>
      </c>
      <c r="AT124" s="14">
        <f t="shared" si="26"/>
        <v>138.23529411764704</v>
      </c>
      <c r="AU124" s="14">
        <f t="shared" si="34"/>
        <v>28.959276018099551</v>
      </c>
      <c r="AV124" s="14">
        <f t="shared" si="40"/>
        <v>25.695581014729953</v>
      </c>
      <c r="AW124" s="14">
        <f t="shared" si="37"/>
        <v>194.85294117647058</v>
      </c>
      <c r="AX124" s="14">
        <f t="shared" si="38"/>
        <v>165.38461538461539</v>
      </c>
      <c r="AY124" s="14">
        <f t="shared" si="29"/>
        <v>152.0408163265306</v>
      </c>
      <c r="AZ124" s="14">
        <f t="shared" si="39"/>
        <v>108.8235294117647</v>
      </c>
      <c r="BA124" s="14">
        <f t="shared" si="30"/>
        <v>57.751937984496116</v>
      </c>
      <c r="BB124" s="14">
        <f t="shared" si="31"/>
        <v>246.66666666666669</v>
      </c>
    </row>
    <row r="125" spans="1:54" x14ac:dyDescent="0.2">
      <c r="A125" s="9" t="s">
        <v>634</v>
      </c>
      <c r="B125" s="10" t="s">
        <v>631</v>
      </c>
      <c r="C125" s="11" t="s">
        <v>56</v>
      </c>
      <c r="D125" s="11" t="s">
        <v>57</v>
      </c>
      <c r="E125" s="11" t="s">
        <v>632</v>
      </c>
      <c r="F125" s="11" t="s">
        <v>71</v>
      </c>
      <c r="G125" s="11" t="s">
        <v>600</v>
      </c>
      <c r="H125" s="11" t="s">
        <v>60</v>
      </c>
      <c r="I125" s="11" t="s">
        <v>529</v>
      </c>
      <c r="J125" s="11" t="s">
        <v>207</v>
      </c>
      <c r="K125" s="12" t="s">
        <v>633</v>
      </c>
      <c r="L125" s="12">
        <v>0</v>
      </c>
      <c r="M125" s="12">
        <v>0.41599999999999998</v>
      </c>
      <c r="N125" s="12">
        <v>0.17899999999999999</v>
      </c>
      <c r="O125" s="12">
        <v>0.52600000000000002</v>
      </c>
      <c r="P125" s="12">
        <v>0.47299999999999998</v>
      </c>
      <c r="Q125" s="12">
        <v>0.223</v>
      </c>
      <c r="R125" s="12">
        <v>0.57799999999999996</v>
      </c>
      <c r="S125" s="12">
        <v>0.14599999999999999</v>
      </c>
      <c r="T125" s="12">
        <v>0.10299999999999999</v>
      </c>
      <c r="U125" s="12">
        <v>0.11799999999999999</v>
      </c>
      <c r="V125" s="12">
        <v>0.66300000000000003</v>
      </c>
      <c r="W125" s="12">
        <v>0.17199999999999999</v>
      </c>
      <c r="X125" s="12">
        <v>0.20300000000000001</v>
      </c>
      <c r="Y125" s="12">
        <v>0.28299999999999997</v>
      </c>
      <c r="Z125" s="12">
        <v>0.14199999999999999</v>
      </c>
      <c r="AA125" s="12">
        <v>9.9000000000000005E-2</v>
      </c>
      <c r="AB125" s="12">
        <v>0.188</v>
      </c>
      <c r="AC125" s="12">
        <v>0.17</v>
      </c>
      <c r="AD125" s="12">
        <v>0.19400000000000001</v>
      </c>
      <c r="AE125" s="12">
        <v>0</v>
      </c>
      <c r="AF125" s="12">
        <v>0.33</v>
      </c>
      <c r="AG125" s="12">
        <v>0.14499999999999999</v>
      </c>
      <c r="AH125" s="12">
        <v>0.189</v>
      </c>
      <c r="AI125" s="12">
        <v>0.14899999999999999</v>
      </c>
      <c r="AJ125" s="12">
        <v>0.16400000000000001</v>
      </c>
      <c r="AK125" s="12">
        <v>0.30299999999999999</v>
      </c>
      <c r="AL125" s="12">
        <v>0.45</v>
      </c>
      <c r="AM125" s="12">
        <v>0.111</v>
      </c>
      <c r="AN125" s="12">
        <v>4.2999999999999997E-2</v>
      </c>
      <c r="AO125" s="13">
        <f t="shared" si="21"/>
        <v>0.76200000000000001</v>
      </c>
      <c r="AP125" s="13">
        <f t="shared" si="22"/>
        <v>0.19749999999999998</v>
      </c>
      <c r="AQ125" s="14">
        <f t="shared" si="36"/>
        <v>87.949260042283299</v>
      </c>
      <c r="AR125" s="14">
        <f t="shared" si="24"/>
        <v>25.918635170603672</v>
      </c>
      <c r="AS125" s="14">
        <f t="shared" si="25"/>
        <v>81.83391003460207</v>
      </c>
      <c r="AT125" s="14">
        <f t="shared" si="26"/>
        <v>140.16913319238901</v>
      </c>
      <c r="AU125" s="14">
        <f t="shared" ref="AU125:AU156" si="41">AG125/P125*100</f>
        <v>30.655391120507396</v>
      </c>
      <c r="AV125" s="14">
        <f t="shared" si="40"/>
        <v>25.942684766214175</v>
      </c>
      <c r="AW125" s="14">
        <f t="shared" si="37"/>
        <v>203.3557046979866</v>
      </c>
      <c r="AX125" s="14">
        <f t="shared" si="38"/>
        <v>166.47058823529409</v>
      </c>
      <c r="AY125" s="14">
        <f t="shared" si="29"/>
        <v>143.43434343434342</v>
      </c>
      <c r="AZ125" s="14">
        <f t="shared" si="39"/>
        <v>110.06711409395974</v>
      </c>
      <c r="BA125" s="14">
        <f t="shared" si="30"/>
        <v>50.176678445229683</v>
      </c>
      <c r="BB125" s="14">
        <f t="shared" si="31"/>
        <v>258.13953488372096</v>
      </c>
    </row>
    <row r="126" spans="1:54" x14ac:dyDescent="0.2">
      <c r="A126" s="9" t="s">
        <v>635</v>
      </c>
      <c r="B126" s="10" t="s">
        <v>631</v>
      </c>
      <c r="C126" s="11" t="s">
        <v>56</v>
      </c>
      <c r="D126" s="11" t="s">
        <v>57</v>
      </c>
      <c r="E126" s="11" t="s">
        <v>632</v>
      </c>
      <c r="F126" s="11" t="s">
        <v>71</v>
      </c>
      <c r="G126" s="11" t="s">
        <v>600</v>
      </c>
      <c r="H126" s="11" t="s">
        <v>60</v>
      </c>
      <c r="I126" s="11" t="s">
        <v>529</v>
      </c>
      <c r="J126" s="11" t="s">
        <v>207</v>
      </c>
      <c r="K126" s="12" t="s">
        <v>633</v>
      </c>
      <c r="L126" s="12">
        <v>0</v>
      </c>
      <c r="M126" s="12">
        <v>0.41199999999999998</v>
      </c>
      <c r="N126" s="12">
        <v>0.17</v>
      </c>
      <c r="O126" s="12">
        <v>0.51100000000000001</v>
      </c>
      <c r="P126" s="12">
        <v>0.46800000000000003</v>
      </c>
      <c r="Q126" s="12">
        <v>0.23599999999999999</v>
      </c>
      <c r="R126" s="12">
        <v>0.57199999999999995</v>
      </c>
      <c r="S126" s="12">
        <v>0.13700000000000001</v>
      </c>
      <c r="T126" s="12">
        <v>9.8000000000000004E-2</v>
      </c>
      <c r="U126" s="12">
        <v>0.113</v>
      </c>
      <c r="V126" s="12">
        <v>0.65</v>
      </c>
      <c r="W126" s="12">
        <v>0.17299999999999999</v>
      </c>
      <c r="X126" s="12">
        <v>0.21099999999999999</v>
      </c>
      <c r="Y126" s="12">
        <v>0.27800000000000002</v>
      </c>
      <c r="Z126" s="12">
        <v>0.158</v>
      </c>
      <c r="AA126" s="12">
        <v>0.109</v>
      </c>
      <c r="AB126" s="12">
        <v>0.17599999999999999</v>
      </c>
      <c r="AC126" s="12">
        <v>0.17</v>
      </c>
      <c r="AD126" s="12">
        <v>0.188</v>
      </c>
      <c r="AE126" s="12">
        <v>0</v>
      </c>
      <c r="AF126" s="12">
        <v>0.32700000000000001</v>
      </c>
      <c r="AG126" s="12">
        <v>0.13900000000000001</v>
      </c>
      <c r="AH126" s="12">
        <v>0.182</v>
      </c>
      <c r="AI126" s="12">
        <v>0.14499999999999999</v>
      </c>
      <c r="AJ126" s="12">
        <v>0.161</v>
      </c>
      <c r="AK126" s="12">
        <v>0.30099999999999999</v>
      </c>
      <c r="AL126" s="12">
        <v>0.44500000000000001</v>
      </c>
      <c r="AM126" s="12">
        <v>0.11799999999999999</v>
      </c>
      <c r="AN126" s="12">
        <v>4.3999999999999997E-2</v>
      </c>
      <c r="AO126" s="13">
        <f t="shared" si="21"/>
        <v>0.754</v>
      </c>
      <c r="AP126" s="13">
        <f t="shared" si="22"/>
        <v>0.186</v>
      </c>
      <c r="AQ126" s="14">
        <f t="shared" si="36"/>
        <v>88.03418803418802</v>
      </c>
      <c r="AR126" s="14">
        <f t="shared" si="24"/>
        <v>24.668435013262599</v>
      </c>
      <c r="AS126" s="14">
        <f t="shared" si="25"/>
        <v>81.818181818181841</v>
      </c>
      <c r="AT126" s="14">
        <f t="shared" si="26"/>
        <v>138.88888888888889</v>
      </c>
      <c r="AU126" s="14">
        <f t="shared" si="41"/>
        <v>29.700854700854702</v>
      </c>
      <c r="AV126" s="14">
        <f t="shared" si="40"/>
        <v>26.615384615384613</v>
      </c>
      <c r="AW126" s="14">
        <f t="shared" si="37"/>
        <v>207.58620689655172</v>
      </c>
      <c r="AX126" s="14">
        <f t="shared" si="38"/>
        <v>163.52941176470588</v>
      </c>
      <c r="AY126" s="14">
        <f t="shared" si="29"/>
        <v>144.95412844036696</v>
      </c>
      <c r="AZ126" s="14">
        <f t="shared" si="39"/>
        <v>111.03448275862068</v>
      </c>
      <c r="BA126" s="14">
        <f t="shared" si="30"/>
        <v>56.834532374100711</v>
      </c>
      <c r="BB126" s="14">
        <f t="shared" si="31"/>
        <v>268.18181818181819</v>
      </c>
    </row>
    <row r="127" spans="1:54" x14ac:dyDescent="0.2">
      <c r="A127" s="10" t="s">
        <v>636</v>
      </c>
      <c r="B127" s="25" t="s">
        <v>637</v>
      </c>
      <c r="C127" s="11" t="s">
        <v>56</v>
      </c>
      <c r="D127" s="11" t="s">
        <v>57</v>
      </c>
      <c r="E127" s="11" t="s">
        <v>632</v>
      </c>
      <c r="F127" s="11" t="s">
        <v>71</v>
      </c>
      <c r="G127" s="11" t="s">
        <v>600</v>
      </c>
      <c r="H127" s="11" t="s">
        <v>638</v>
      </c>
      <c r="I127" s="11" t="s">
        <v>639</v>
      </c>
      <c r="J127" s="11" t="s">
        <v>207</v>
      </c>
      <c r="K127" s="19">
        <v>1735</v>
      </c>
      <c r="L127" s="12">
        <v>0</v>
      </c>
      <c r="M127" s="12">
        <v>0.443</v>
      </c>
      <c r="N127" s="12">
        <v>0.18</v>
      </c>
      <c r="O127" s="12">
        <v>0.55500000000000005</v>
      </c>
      <c r="P127" s="12">
        <v>0.50900000000000001</v>
      </c>
      <c r="Q127" s="12">
        <v>0.23499999999999999</v>
      </c>
      <c r="R127" s="12">
        <v>0.59799999999999998</v>
      </c>
      <c r="S127" s="12">
        <v>0.14000000000000001</v>
      </c>
      <c r="T127" s="12">
        <v>0.111</v>
      </c>
      <c r="U127" s="12">
        <v>0.124</v>
      </c>
      <c r="V127" s="12">
        <v>0.69499999999999995</v>
      </c>
      <c r="W127" s="12">
        <v>0.17399999999999999</v>
      </c>
      <c r="X127" s="12">
        <v>0.23899999999999999</v>
      </c>
      <c r="Y127" s="12">
        <v>0.30499999999999999</v>
      </c>
      <c r="Z127" s="12">
        <v>0.16300000000000001</v>
      </c>
      <c r="AA127" s="12">
        <v>9.9000000000000005E-2</v>
      </c>
      <c r="AB127" s="12">
        <v>0.19800000000000001</v>
      </c>
      <c r="AC127" s="12">
        <v>0.19</v>
      </c>
      <c r="AD127" s="12">
        <v>0.2</v>
      </c>
      <c r="AE127" s="12">
        <v>0</v>
      </c>
      <c r="AF127" s="12">
        <v>0.35399999999999998</v>
      </c>
      <c r="AG127" s="12">
        <v>0.14499999999999999</v>
      </c>
      <c r="AH127" s="12">
        <v>0.20799999999999999</v>
      </c>
      <c r="AI127" s="12">
        <v>0.15</v>
      </c>
      <c r="AJ127" s="12">
        <v>0.16300000000000001</v>
      </c>
      <c r="AK127" s="12">
        <v>0.28699999999999998</v>
      </c>
      <c r="AL127" s="12">
        <v>0.47</v>
      </c>
      <c r="AM127" s="12">
        <v>0.121</v>
      </c>
      <c r="AN127" s="12">
        <v>0.04</v>
      </c>
      <c r="AO127" s="13">
        <f t="shared" si="21"/>
        <v>0.80800000000000005</v>
      </c>
      <c r="AP127" s="13">
        <f t="shared" si="22"/>
        <v>0.19550000000000001</v>
      </c>
      <c r="AQ127" s="14">
        <f t="shared" si="36"/>
        <v>87.033398821218071</v>
      </c>
      <c r="AR127" s="14">
        <f t="shared" si="24"/>
        <v>24.195544554455445</v>
      </c>
      <c r="AS127" s="14">
        <f t="shared" si="25"/>
        <v>85.117056856187304</v>
      </c>
      <c r="AT127" s="14">
        <f t="shared" si="26"/>
        <v>136.54223968565816</v>
      </c>
      <c r="AU127" s="14">
        <f t="shared" si="41"/>
        <v>28.487229862475438</v>
      </c>
      <c r="AV127" s="14">
        <f t="shared" si="40"/>
        <v>25.03597122302158</v>
      </c>
      <c r="AW127" s="14">
        <f t="shared" si="37"/>
        <v>191.33333333333334</v>
      </c>
      <c r="AX127" s="14">
        <f t="shared" si="38"/>
        <v>160.52631578947367</v>
      </c>
      <c r="AY127" s="14">
        <f t="shared" si="29"/>
        <v>164.64646464646464</v>
      </c>
      <c r="AZ127" s="14">
        <f t="shared" si="39"/>
        <v>108.66666666666667</v>
      </c>
      <c r="BA127" s="14">
        <f t="shared" si="30"/>
        <v>53.442622950819676</v>
      </c>
      <c r="BB127" s="14">
        <f t="shared" si="31"/>
        <v>302.5</v>
      </c>
    </row>
    <row r="128" spans="1:54" x14ac:dyDescent="0.2">
      <c r="A128" s="9" t="s">
        <v>640</v>
      </c>
      <c r="B128" s="10" t="s">
        <v>641</v>
      </c>
      <c r="C128" s="11" t="s">
        <v>56</v>
      </c>
      <c r="D128" s="11" t="s">
        <v>57</v>
      </c>
      <c r="E128" s="11" t="s">
        <v>632</v>
      </c>
      <c r="F128" s="11" t="s">
        <v>71</v>
      </c>
      <c r="G128" s="11" t="s">
        <v>600</v>
      </c>
      <c r="H128" s="11" t="s">
        <v>132</v>
      </c>
      <c r="I128" s="11" t="s">
        <v>271</v>
      </c>
      <c r="J128" s="11" t="s">
        <v>207</v>
      </c>
      <c r="K128" s="12" t="s">
        <v>642</v>
      </c>
      <c r="L128" s="12">
        <v>0</v>
      </c>
      <c r="M128" s="12">
        <v>0.44400000000000001</v>
      </c>
      <c r="N128" s="12">
        <v>0.18099999999999999</v>
      </c>
      <c r="O128" s="12">
        <v>0.56100000000000005</v>
      </c>
      <c r="P128" s="12">
        <v>0.51900000000000002</v>
      </c>
      <c r="Q128" s="12">
        <v>0.253</v>
      </c>
      <c r="R128" s="12">
        <v>0.63300000000000001</v>
      </c>
      <c r="S128" s="12">
        <v>0.14299999999999999</v>
      </c>
      <c r="T128" s="12">
        <v>0.112</v>
      </c>
      <c r="U128" s="12">
        <v>0.14199999999999999</v>
      </c>
      <c r="V128" s="12">
        <v>0.74399999999999999</v>
      </c>
      <c r="W128" s="12">
        <v>0.20100000000000001</v>
      </c>
      <c r="X128" s="12">
        <v>0.24399999999999999</v>
      </c>
      <c r="Y128" s="12">
        <v>0.308</v>
      </c>
      <c r="Z128" s="12">
        <v>0.184</v>
      </c>
      <c r="AA128" s="12">
        <v>0.108</v>
      </c>
      <c r="AB128" s="12">
        <v>0.19800000000000001</v>
      </c>
      <c r="AC128" s="12">
        <v>0.20499999999999999</v>
      </c>
      <c r="AD128" s="12">
        <v>0.21199999999999999</v>
      </c>
      <c r="AE128" s="12">
        <v>0</v>
      </c>
      <c r="AF128" s="12">
        <v>0.38900000000000001</v>
      </c>
      <c r="AG128" s="12">
        <v>0.17499999999999999</v>
      </c>
      <c r="AH128" s="12">
        <v>0.23499999999999999</v>
      </c>
      <c r="AI128" s="12">
        <v>0.152</v>
      </c>
      <c r="AJ128" s="12">
        <v>0.184</v>
      </c>
      <c r="AK128" s="12">
        <v>0.309</v>
      </c>
      <c r="AL128" s="12">
        <v>0.47399999999999998</v>
      </c>
      <c r="AM128" s="12">
        <v>0.129</v>
      </c>
      <c r="AN128" s="12">
        <v>4.5999999999999999E-2</v>
      </c>
      <c r="AO128" s="13">
        <f t="shared" si="21"/>
        <v>0.83550000000000002</v>
      </c>
      <c r="AP128" s="13">
        <f t="shared" si="22"/>
        <v>0.19899999999999998</v>
      </c>
      <c r="AQ128" s="14">
        <f t="shared" si="36"/>
        <v>85.549132947976886</v>
      </c>
      <c r="AR128" s="14">
        <f t="shared" si="24"/>
        <v>23.818073010173546</v>
      </c>
      <c r="AS128" s="14">
        <f t="shared" si="25"/>
        <v>81.990521327014221</v>
      </c>
      <c r="AT128" s="14">
        <f t="shared" si="26"/>
        <v>143.35260115606937</v>
      </c>
      <c r="AU128" s="14">
        <f t="shared" si="41"/>
        <v>33.718689788053943</v>
      </c>
      <c r="AV128" s="14">
        <f t="shared" si="40"/>
        <v>27.016129032258068</v>
      </c>
      <c r="AW128" s="14">
        <f t="shared" si="37"/>
        <v>203.28947368421052</v>
      </c>
      <c r="AX128" s="14">
        <f t="shared" si="38"/>
        <v>150.2439024390244</v>
      </c>
      <c r="AY128" s="14">
        <f t="shared" si="29"/>
        <v>170.37037037037038</v>
      </c>
      <c r="AZ128" s="14">
        <f t="shared" si="39"/>
        <v>121.05263157894737</v>
      </c>
      <c r="BA128" s="14">
        <f t="shared" si="30"/>
        <v>59.740259740259738</v>
      </c>
      <c r="BB128" s="14">
        <f t="shared" si="31"/>
        <v>280.43478260869563</v>
      </c>
    </row>
    <row r="129" spans="1:54" x14ac:dyDescent="0.2">
      <c r="A129" s="9" t="s">
        <v>643</v>
      </c>
      <c r="B129" s="10" t="s">
        <v>644</v>
      </c>
      <c r="C129" s="11" t="s">
        <v>56</v>
      </c>
      <c r="D129" s="11" t="s">
        <v>57</v>
      </c>
      <c r="E129" s="11" t="s">
        <v>632</v>
      </c>
      <c r="F129" s="11" t="s">
        <v>71</v>
      </c>
      <c r="G129" s="11" t="s">
        <v>600</v>
      </c>
      <c r="H129" s="11" t="s">
        <v>645</v>
      </c>
      <c r="I129" s="11" t="s">
        <v>529</v>
      </c>
      <c r="J129" s="11" t="s">
        <v>207</v>
      </c>
      <c r="K129" s="12" t="s">
        <v>633</v>
      </c>
      <c r="L129" s="12">
        <v>0</v>
      </c>
      <c r="M129" s="12">
        <v>0.41699999999999998</v>
      </c>
      <c r="N129" s="12">
        <v>0.16500000000000001</v>
      </c>
      <c r="O129" s="12">
        <v>0.50800000000000001</v>
      </c>
      <c r="P129" s="12">
        <v>0.46300000000000002</v>
      </c>
      <c r="Q129" s="12">
        <v>0.24399999999999999</v>
      </c>
      <c r="R129" s="12">
        <v>0.56699999999999995</v>
      </c>
      <c r="S129" s="12">
        <v>0.13500000000000001</v>
      </c>
      <c r="T129" s="12">
        <v>0.11</v>
      </c>
      <c r="U129" s="12">
        <v>0.113</v>
      </c>
      <c r="V129" s="12">
        <v>0.64700000000000002</v>
      </c>
      <c r="W129" s="12">
        <v>0.183</v>
      </c>
      <c r="X129" s="12">
        <v>0.22700000000000001</v>
      </c>
      <c r="Y129" s="12">
        <v>0.28199999999999997</v>
      </c>
      <c r="Z129" s="12">
        <v>0.16700000000000001</v>
      </c>
      <c r="AA129" s="12">
        <v>0.10100000000000001</v>
      </c>
      <c r="AB129" s="12">
        <v>0.18</v>
      </c>
      <c r="AC129" s="12">
        <v>0.16600000000000001</v>
      </c>
      <c r="AD129" s="12">
        <v>0.19700000000000001</v>
      </c>
      <c r="AE129" s="12">
        <v>0</v>
      </c>
      <c r="AF129" s="12">
        <v>0.33300000000000002</v>
      </c>
      <c r="AG129" s="12">
        <v>0.13600000000000001</v>
      </c>
      <c r="AH129" s="12">
        <v>0.182</v>
      </c>
      <c r="AI129" s="12">
        <v>0.14599999999999999</v>
      </c>
      <c r="AJ129" s="12">
        <v>0.161</v>
      </c>
      <c r="AK129" s="12">
        <v>0.29299999999999998</v>
      </c>
      <c r="AL129" s="12">
        <v>0.40200000000000002</v>
      </c>
      <c r="AM129" s="12">
        <v>8.1000000000000003E-2</v>
      </c>
      <c r="AN129" s="12">
        <v>4.4999999999999998E-2</v>
      </c>
      <c r="AO129" s="13">
        <f t="shared" si="21"/>
        <v>0.74649999999999994</v>
      </c>
      <c r="AP129" s="13">
        <f t="shared" si="22"/>
        <v>0.19</v>
      </c>
      <c r="AQ129" s="14">
        <f t="shared" si="36"/>
        <v>90.06479481641469</v>
      </c>
      <c r="AR129" s="14">
        <f t="shared" si="24"/>
        <v>25.452109845947756</v>
      </c>
      <c r="AS129" s="14">
        <f t="shared" si="25"/>
        <v>81.657848324515001</v>
      </c>
      <c r="AT129" s="14">
        <f t="shared" si="26"/>
        <v>139.74082073434124</v>
      </c>
      <c r="AU129" s="14">
        <f t="shared" si="41"/>
        <v>29.373650107991363</v>
      </c>
      <c r="AV129" s="14">
        <f t="shared" si="40"/>
        <v>28.284389489953632</v>
      </c>
      <c r="AW129" s="14">
        <f t="shared" si="37"/>
        <v>200.6849315068493</v>
      </c>
      <c r="AX129" s="14">
        <f t="shared" si="38"/>
        <v>169.87951807228913</v>
      </c>
      <c r="AY129" s="14">
        <f t="shared" si="29"/>
        <v>165.34653465346534</v>
      </c>
      <c r="AZ129" s="14">
        <f t="shared" si="39"/>
        <v>110.27397260273975</v>
      </c>
      <c r="BA129" s="14">
        <f t="shared" si="30"/>
        <v>59.21985815602838</v>
      </c>
      <c r="BB129" s="14">
        <f t="shared" si="31"/>
        <v>180</v>
      </c>
    </row>
    <row r="130" spans="1:54" x14ac:dyDescent="0.2">
      <c r="A130" s="9" t="s">
        <v>4222</v>
      </c>
      <c r="B130" s="10" t="s">
        <v>598</v>
      </c>
      <c r="C130" s="11" t="s">
        <v>56</v>
      </c>
      <c r="D130" s="11" t="s">
        <v>57</v>
      </c>
      <c r="E130" s="11" t="s">
        <v>599</v>
      </c>
      <c r="F130" s="11" t="s">
        <v>71</v>
      </c>
      <c r="G130" s="11" t="s">
        <v>600</v>
      </c>
      <c r="H130" s="11" t="s">
        <v>88</v>
      </c>
      <c r="I130" s="11" t="s">
        <v>601</v>
      </c>
      <c r="J130" s="11" t="s">
        <v>62</v>
      </c>
      <c r="K130" s="19" t="s">
        <v>602</v>
      </c>
      <c r="L130" s="12">
        <v>0</v>
      </c>
      <c r="M130" s="12">
        <v>0.38</v>
      </c>
      <c r="N130" s="12">
        <v>0.156</v>
      </c>
      <c r="O130" s="12">
        <v>0.50800000000000001</v>
      </c>
      <c r="P130" s="12">
        <v>0.47499999999999998</v>
      </c>
      <c r="Q130" s="12">
        <v>0.214</v>
      </c>
      <c r="R130" s="12">
        <v>0.54900000000000004</v>
      </c>
      <c r="S130" s="12">
        <v>0.12</v>
      </c>
      <c r="T130" s="12">
        <v>9.2999999999999999E-2</v>
      </c>
      <c r="U130" s="12">
        <v>0.11600000000000001</v>
      </c>
      <c r="V130" s="12">
        <v>0.61299999999999999</v>
      </c>
      <c r="W130" s="12">
        <v>0.21099999999999999</v>
      </c>
      <c r="X130" s="12">
        <v>0.20200000000000001</v>
      </c>
      <c r="Y130" s="12">
        <v>0.26300000000000001</v>
      </c>
      <c r="Z130" s="12">
        <v>0.14399999999999999</v>
      </c>
      <c r="AA130" s="12">
        <v>9.7000000000000003E-2</v>
      </c>
      <c r="AB130" s="12">
        <v>0.19800000000000001</v>
      </c>
      <c r="AC130" s="12">
        <v>0.18</v>
      </c>
      <c r="AD130" s="12">
        <v>0.16500000000000001</v>
      </c>
      <c r="AE130" s="12">
        <v>0</v>
      </c>
      <c r="AF130" s="12">
        <v>0.33500000000000002</v>
      </c>
      <c r="AG130" s="12">
        <v>0.157</v>
      </c>
      <c r="AH130" s="12">
        <v>0.26</v>
      </c>
      <c r="AI130" s="12">
        <v>0.14399999999999999</v>
      </c>
      <c r="AJ130" s="12">
        <v>0.20100000000000001</v>
      </c>
      <c r="AK130" s="12">
        <v>0.28799999999999998</v>
      </c>
      <c r="AL130" s="12">
        <v>0.39600000000000002</v>
      </c>
      <c r="AM130" s="12">
        <v>0.109</v>
      </c>
      <c r="AN130" s="12">
        <v>4.4999999999999998E-2</v>
      </c>
      <c r="AO130" s="13">
        <f t="shared" ref="AO130:AO193" si="42">P130+R130/2</f>
        <v>0.74950000000000006</v>
      </c>
      <c r="AP130" s="13">
        <f t="shared" ref="AP130:AP193" si="43">S130+T130/2</f>
        <v>0.16649999999999998</v>
      </c>
      <c r="AQ130" s="14">
        <f t="shared" ref="AQ130:AQ161" si="44">M130/P130*100</f>
        <v>80</v>
      </c>
      <c r="AR130" s="14">
        <f t="shared" ref="AR130:AR193" si="45">AP130/AO130*100</f>
        <v>22.214809873248829</v>
      </c>
      <c r="AS130" s="14">
        <f t="shared" ref="AS130:AS193" si="46">P130/R130*100</f>
        <v>86.520947176684871</v>
      </c>
      <c r="AT130" s="14">
        <f t="shared" ref="AT130:AT193" si="47">V130/P130*100</f>
        <v>129.05263157894737</v>
      </c>
      <c r="AU130" s="14">
        <f t="shared" si="41"/>
        <v>33.05263157894737</v>
      </c>
      <c r="AV130" s="14">
        <f t="shared" si="40"/>
        <v>34.420880913539968</v>
      </c>
      <c r="AW130" s="14">
        <f t="shared" ref="AW130:AW164" si="48">AK130/AI130*100</f>
        <v>200</v>
      </c>
      <c r="AX130" s="14">
        <f t="shared" ref="AX130:AX164" si="49">Y130/AC130*100</f>
        <v>146.11111111111111</v>
      </c>
      <c r="AY130" s="14">
        <f t="shared" ref="AY130:AY193" si="50">Z130/AA130*100</f>
        <v>148.45360824742266</v>
      </c>
      <c r="AZ130" s="14">
        <f t="shared" si="39"/>
        <v>139.58333333333334</v>
      </c>
      <c r="BA130" s="14">
        <f t="shared" ref="BA130:BA193" si="51">Z130/Y130*100</f>
        <v>54.752851711026608</v>
      </c>
      <c r="BB130" s="14">
        <f t="shared" ref="BB130:BB193" si="52">AM130/AN130*100</f>
        <v>242.22222222222226</v>
      </c>
    </row>
    <row r="131" spans="1:54" x14ac:dyDescent="0.2">
      <c r="A131" s="9" t="s">
        <v>4223</v>
      </c>
      <c r="B131" s="10" t="s">
        <v>598</v>
      </c>
      <c r="C131" s="11" t="s">
        <v>56</v>
      </c>
      <c r="D131" s="11" t="s">
        <v>57</v>
      </c>
      <c r="E131" s="11" t="s">
        <v>599</v>
      </c>
      <c r="F131" s="11" t="s">
        <v>71</v>
      </c>
      <c r="G131" s="11" t="s">
        <v>600</v>
      </c>
      <c r="H131" s="11" t="s">
        <v>88</v>
      </c>
      <c r="I131" s="11" t="s">
        <v>601</v>
      </c>
      <c r="J131" s="11" t="s">
        <v>62</v>
      </c>
      <c r="K131" s="19" t="s">
        <v>602</v>
      </c>
      <c r="L131" s="12">
        <v>0</v>
      </c>
      <c r="M131" s="12">
        <v>0.378</v>
      </c>
      <c r="N131" s="12">
        <v>0.157</v>
      </c>
      <c r="O131" s="12">
        <v>0.497</v>
      </c>
      <c r="P131" s="12">
        <v>0.45300000000000001</v>
      </c>
      <c r="Q131" s="12">
        <v>0.21199999999999999</v>
      </c>
      <c r="R131" s="12">
        <v>0.52</v>
      </c>
      <c r="S131" s="12">
        <v>0.127</v>
      </c>
      <c r="T131" s="12">
        <v>9.2999999999999999E-2</v>
      </c>
      <c r="U131" s="12">
        <v>0.125</v>
      </c>
      <c r="V131" s="12">
        <v>0.55800000000000005</v>
      </c>
      <c r="W131" s="12">
        <v>0.185</v>
      </c>
      <c r="X131" s="12">
        <v>0.19600000000000001</v>
      </c>
      <c r="Y131" s="12">
        <v>0.26400000000000001</v>
      </c>
      <c r="Z131" s="12">
        <v>0.14799999999999999</v>
      </c>
      <c r="AA131" s="12">
        <v>0.109</v>
      </c>
      <c r="AB131" s="12">
        <v>0.19</v>
      </c>
      <c r="AC131" s="12">
        <v>0.17499999999999999</v>
      </c>
      <c r="AD131" s="12">
        <v>0.189</v>
      </c>
      <c r="AE131" s="12">
        <v>0</v>
      </c>
      <c r="AF131" s="12">
        <v>0.317</v>
      </c>
      <c r="AG131" s="12">
        <v>0.14699999999999999</v>
      </c>
      <c r="AH131" s="12">
        <v>0.219</v>
      </c>
      <c r="AI131" s="12">
        <v>0.14099999999999999</v>
      </c>
      <c r="AJ131" s="12">
        <v>0.17399999999999999</v>
      </c>
      <c r="AK131" s="12">
        <v>0.27300000000000002</v>
      </c>
      <c r="AL131" s="12">
        <v>0.36499999999999999</v>
      </c>
      <c r="AM131" s="12">
        <v>0.106</v>
      </c>
      <c r="AN131" s="12">
        <v>4.2000000000000003E-2</v>
      </c>
      <c r="AO131" s="13">
        <f t="shared" si="42"/>
        <v>0.71300000000000008</v>
      </c>
      <c r="AP131" s="13">
        <f t="shared" si="43"/>
        <v>0.17349999999999999</v>
      </c>
      <c r="AQ131" s="14">
        <f t="shared" si="44"/>
        <v>83.443708609271511</v>
      </c>
      <c r="AR131" s="14">
        <f t="shared" si="45"/>
        <v>24.333800841514723</v>
      </c>
      <c r="AS131" s="14">
        <f t="shared" si="46"/>
        <v>87.115384615384613</v>
      </c>
      <c r="AT131" s="14">
        <f t="shared" si="47"/>
        <v>123.17880794701988</v>
      </c>
      <c r="AU131" s="14">
        <f t="shared" si="41"/>
        <v>32.450331125827816</v>
      </c>
      <c r="AV131" s="14">
        <f t="shared" si="40"/>
        <v>33.154121863799283</v>
      </c>
      <c r="AW131" s="14">
        <f t="shared" si="48"/>
        <v>193.61702127659578</v>
      </c>
      <c r="AX131" s="14">
        <f t="shared" si="49"/>
        <v>150.85714285714286</v>
      </c>
      <c r="AY131" s="14">
        <f t="shared" si="50"/>
        <v>135.77981651376146</v>
      </c>
      <c r="AZ131" s="14">
        <f t="shared" si="39"/>
        <v>123.40425531914893</v>
      </c>
      <c r="BA131" s="14">
        <f t="shared" si="51"/>
        <v>56.060606060606055</v>
      </c>
      <c r="BB131" s="14">
        <f t="shared" si="52"/>
        <v>252.38095238095238</v>
      </c>
    </row>
    <row r="132" spans="1:54" x14ac:dyDescent="0.2">
      <c r="A132" s="9" t="s">
        <v>603</v>
      </c>
      <c r="B132" s="10" t="s">
        <v>604</v>
      </c>
      <c r="C132" s="11" t="s">
        <v>56</v>
      </c>
      <c r="D132" s="11" t="s">
        <v>57</v>
      </c>
      <c r="E132" s="11" t="s">
        <v>599</v>
      </c>
      <c r="F132" s="11" t="s">
        <v>71</v>
      </c>
      <c r="G132" s="11" t="s">
        <v>600</v>
      </c>
      <c r="H132" s="11" t="s">
        <v>93</v>
      </c>
      <c r="I132" s="11" t="s">
        <v>61</v>
      </c>
      <c r="J132" s="11" t="s">
        <v>62</v>
      </c>
      <c r="K132" s="12" t="s">
        <v>333</v>
      </c>
      <c r="L132" s="12">
        <v>0</v>
      </c>
      <c r="M132" s="12">
        <v>0.39500000000000002</v>
      </c>
      <c r="N132" s="12">
        <v>0.16</v>
      </c>
      <c r="O132" s="12">
        <v>0.52400000000000002</v>
      </c>
      <c r="P132" s="12">
        <v>0.48799999999999999</v>
      </c>
      <c r="Q132" s="12">
        <v>0.21299999999999999</v>
      </c>
      <c r="R132" s="12">
        <v>0.56200000000000006</v>
      </c>
      <c r="S132" s="12">
        <v>0.13</v>
      </c>
      <c r="T132" s="12">
        <v>8.8999999999999996E-2</v>
      </c>
      <c r="U132" s="12">
        <v>0.122</v>
      </c>
      <c r="V132" s="12">
        <v>0.61099999999999999</v>
      </c>
      <c r="W132" s="12">
        <v>0.222</v>
      </c>
      <c r="X132" s="12">
        <v>0.19600000000000001</v>
      </c>
      <c r="Y132" s="12">
        <v>0.27500000000000002</v>
      </c>
      <c r="Z132" s="12">
        <v>0.13700000000000001</v>
      </c>
      <c r="AA132" s="12">
        <v>0.121</v>
      </c>
      <c r="AB132" s="12">
        <v>0.20399999999999999</v>
      </c>
      <c r="AC132" s="12">
        <v>0.13900000000000001</v>
      </c>
      <c r="AD132" s="12">
        <v>0.161</v>
      </c>
      <c r="AE132" s="12">
        <v>0</v>
      </c>
      <c r="AF132" s="12">
        <v>0.34100000000000003</v>
      </c>
      <c r="AG132" s="12">
        <v>0.161</v>
      </c>
      <c r="AH132" s="12">
        <v>0.222</v>
      </c>
      <c r="AI132" s="12">
        <v>0.13700000000000001</v>
      </c>
      <c r="AJ132" s="12">
        <v>0.18099999999999999</v>
      </c>
      <c r="AK132" s="12">
        <v>0.28000000000000003</v>
      </c>
      <c r="AL132" s="12">
        <v>0.311</v>
      </c>
      <c r="AM132" s="12">
        <v>8.8999999999999996E-2</v>
      </c>
      <c r="AN132" s="12">
        <v>4.9000000000000002E-2</v>
      </c>
      <c r="AO132" s="13">
        <f t="shared" si="42"/>
        <v>0.76900000000000002</v>
      </c>
      <c r="AP132" s="13">
        <f t="shared" si="43"/>
        <v>0.17449999999999999</v>
      </c>
      <c r="AQ132" s="14">
        <f t="shared" si="44"/>
        <v>80.942622950819683</v>
      </c>
      <c r="AR132" s="14">
        <f t="shared" si="45"/>
        <v>22.691807542262676</v>
      </c>
      <c r="AS132" s="14">
        <f t="shared" si="46"/>
        <v>86.832740213523124</v>
      </c>
      <c r="AT132" s="14">
        <f t="shared" si="47"/>
        <v>125.20491803278688</v>
      </c>
      <c r="AU132" s="14">
        <f t="shared" si="41"/>
        <v>32.991803278688522</v>
      </c>
      <c r="AV132" s="14">
        <f t="shared" si="40"/>
        <v>36.333878887070377</v>
      </c>
      <c r="AW132" s="14">
        <f t="shared" si="48"/>
        <v>204.37956204379563</v>
      </c>
      <c r="AX132" s="14">
        <f t="shared" si="49"/>
        <v>197.84172661870502</v>
      </c>
      <c r="AY132" s="14">
        <f t="shared" si="50"/>
        <v>113.2231404958678</v>
      </c>
      <c r="AZ132" s="14">
        <f t="shared" si="39"/>
        <v>132.11678832116786</v>
      </c>
      <c r="BA132" s="14">
        <f t="shared" si="51"/>
        <v>49.81818181818182</v>
      </c>
      <c r="BB132" s="14">
        <f t="shared" si="52"/>
        <v>181.63265306122446</v>
      </c>
    </row>
    <row r="133" spans="1:54" x14ac:dyDescent="0.2">
      <c r="A133" s="9" t="s">
        <v>605</v>
      </c>
      <c r="B133" s="10" t="s">
        <v>606</v>
      </c>
      <c r="C133" s="11" t="s">
        <v>56</v>
      </c>
      <c r="D133" s="11" t="s">
        <v>57</v>
      </c>
      <c r="E133" s="11" t="s">
        <v>607</v>
      </c>
      <c r="F133" s="11" t="s">
        <v>71</v>
      </c>
      <c r="G133" s="11" t="s">
        <v>600</v>
      </c>
      <c r="H133" s="11" t="s">
        <v>93</v>
      </c>
      <c r="J133" s="11" t="s">
        <v>207</v>
      </c>
      <c r="K133" s="12" t="s">
        <v>602</v>
      </c>
      <c r="L133" s="12">
        <v>0</v>
      </c>
      <c r="M133" s="12">
        <v>0.39200000000000002</v>
      </c>
      <c r="N133" s="12">
        <v>0.14899999999999999</v>
      </c>
      <c r="O133" s="12">
        <v>0.51600000000000001</v>
      </c>
      <c r="P133" s="12">
        <v>0.46500000000000002</v>
      </c>
      <c r="Q133" s="12">
        <v>0.20599999999999999</v>
      </c>
      <c r="R133" s="12">
        <v>0.53800000000000003</v>
      </c>
      <c r="S133" s="12">
        <v>0.13</v>
      </c>
      <c r="T133" s="12">
        <v>9.4E-2</v>
      </c>
      <c r="U133" s="12">
        <v>0.11</v>
      </c>
      <c r="V133" s="12">
        <v>0.63300000000000001</v>
      </c>
      <c r="W133" s="12">
        <v>0.20200000000000001</v>
      </c>
      <c r="X133" s="12">
        <v>0.21099999999999999</v>
      </c>
      <c r="Y133" s="12">
        <v>0.26900000000000002</v>
      </c>
      <c r="Z133" s="12">
        <v>0.161</v>
      </c>
      <c r="AA133" s="12">
        <v>0.111</v>
      </c>
      <c r="AB133" s="12">
        <v>0.182</v>
      </c>
      <c r="AC133" s="12">
        <v>0.154</v>
      </c>
      <c r="AD133" s="12">
        <v>0.17599999999999999</v>
      </c>
      <c r="AE133" s="12">
        <v>0</v>
      </c>
      <c r="AF133" s="12">
        <v>0.33200000000000002</v>
      </c>
      <c r="AG133" s="12">
        <v>0.14099999999999999</v>
      </c>
      <c r="AH133" s="12">
        <v>0.20699999999999999</v>
      </c>
      <c r="AI133" s="12">
        <v>0.127</v>
      </c>
      <c r="AJ133" s="12">
        <v>0.14799999999999999</v>
      </c>
      <c r="AK133" s="12">
        <v>0.26100000000000001</v>
      </c>
      <c r="AL133" s="12">
        <v>0.42</v>
      </c>
      <c r="AM133" s="12">
        <v>0.11899999999999999</v>
      </c>
      <c r="AN133" s="12">
        <v>0.04</v>
      </c>
      <c r="AO133" s="13">
        <f t="shared" si="42"/>
        <v>0.73399999999999999</v>
      </c>
      <c r="AP133" s="13">
        <f t="shared" si="43"/>
        <v>0.17699999999999999</v>
      </c>
      <c r="AQ133" s="14">
        <f t="shared" si="44"/>
        <v>84.3010752688172</v>
      </c>
      <c r="AR133" s="14">
        <f t="shared" si="45"/>
        <v>24.11444141689373</v>
      </c>
      <c r="AS133" s="14">
        <f t="shared" si="46"/>
        <v>86.431226765799252</v>
      </c>
      <c r="AT133" s="14">
        <f t="shared" si="47"/>
        <v>136.12903225806451</v>
      </c>
      <c r="AU133" s="14">
        <f t="shared" si="41"/>
        <v>30.322580645161285</v>
      </c>
      <c r="AV133" s="14">
        <f t="shared" si="40"/>
        <v>31.911532385466035</v>
      </c>
      <c r="AW133" s="14">
        <f t="shared" si="48"/>
        <v>205.51181102362204</v>
      </c>
      <c r="AX133" s="14">
        <f t="shared" si="49"/>
        <v>174.6753246753247</v>
      </c>
      <c r="AY133" s="14">
        <f t="shared" si="50"/>
        <v>145.04504504504504</v>
      </c>
      <c r="AZ133" s="14">
        <f t="shared" si="39"/>
        <v>116.53543307086613</v>
      </c>
      <c r="BA133" s="14">
        <f t="shared" si="51"/>
        <v>59.851301115241625</v>
      </c>
      <c r="BB133" s="14">
        <f t="shared" si="52"/>
        <v>297.49999999999994</v>
      </c>
    </row>
    <row r="134" spans="1:54" x14ac:dyDescent="0.2">
      <c r="A134" s="9" t="s">
        <v>608</v>
      </c>
      <c r="B134" s="10" t="s">
        <v>609</v>
      </c>
      <c r="C134" s="11" t="s">
        <v>56</v>
      </c>
      <c r="D134" s="11" t="s">
        <v>57</v>
      </c>
      <c r="E134" s="11" t="s">
        <v>610</v>
      </c>
      <c r="F134" s="11" t="s">
        <v>4297</v>
      </c>
      <c r="G134" s="11" t="s">
        <v>600</v>
      </c>
      <c r="H134" s="11" t="s">
        <v>60</v>
      </c>
      <c r="I134" s="11" t="s">
        <v>366</v>
      </c>
      <c r="J134" s="11" t="s">
        <v>207</v>
      </c>
      <c r="K134" s="12" t="s">
        <v>611</v>
      </c>
      <c r="L134" s="12">
        <v>0</v>
      </c>
      <c r="M134" s="12">
        <v>0.434</v>
      </c>
      <c r="N134" s="12">
        <v>0.192</v>
      </c>
      <c r="O134" s="12">
        <v>0.58499999999999996</v>
      </c>
      <c r="P134" s="12">
        <v>0.56000000000000005</v>
      </c>
      <c r="Q134" s="12">
        <v>0.245</v>
      </c>
      <c r="R134" s="12">
        <v>0.628</v>
      </c>
      <c r="S134" s="12">
        <v>0.183</v>
      </c>
      <c r="T134" s="12">
        <v>0.14199999999999999</v>
      </c>
      <c r="U134" s="12">
        <v>0.109</v>
      </c>
      <c r="V134" s="12">
        <v>1.0349999999999999</v>
      </c>
      <c r="W134" s="12">
        <v>0.20200000000000001</v>
      </c>
      <c r="X134" s="12">
        <v>0.26800000000000002</v>
      </c>
      <c r="Y134" s="12">
        <v>0.35199999999999998</v>
      </c>
      <c r="Z134" s="12">
        <v>0.20100000000000001</v>
      </c>
      <c r="AA134" s="12">
        <v>0.121</v>
      </c>
      <c r="AB134" s="12">
        <v>0.23799999999999999</v>
      </c>
      <c r="AC134" s="12">
        <v>0.19600000000000001</v>
      </c>
      <c r="AD134" s="12">
        <v>0.253</v>
      </c>
      <c r="AE134" s="12">
        <v>0</v>
      </c>
      <c r="AF134" s="12">
        <v>0.622</v>
      </c>
      <c r="AG134" s="12">
        <v>0.27300000000000002</v>
      </c>
      <c r="AH134" s="12">
        <v>0.25700000000000001</v>
      </c>
      <c r="AI134" s="12">
        <v>0.17199999999999999</v>
      </c>
      <c r="AJ134" s="12">
        <v>0.22800000000000001</v>
      </c>
      <c r="AK134" s="12">
        <v>0.376</v>
      </c>
      <c r="AL134" s="12">
        <v>0.52700000000000002</v>
      </c>
      <c r="AM134" s="12">
        <v>0.11799999999999999</v>
      </c>
      <c r="AN134" s="12">
        <v>4.7E-2</v>
      </c>
      <c r="AO134" s="13">
        <f t="shared" si="42"/>
        <v>0.87400000000000011</v>
      </c>
      <c r="AP134" s="13">
        <f t="shared" si="43"/>
        <v>0.254</v>
      </c>
      <c r="AQ134" s="14">
        <f t="shared" si="44"/>
        <v>77.499999999999986</v>
      </c>
      <c r="AR134" s="14">
        <f t="shared" si="45"/>
        <v>29.061784897025166</v>
      </c>
      <c r="AS134" s="14">
        <f t="shared" si="46"/>
        <v>89.171974522293013</v>
      </c>
      <c r="AT134" s="14">
        <f t="shared" si="47"/>
        <v>184.82142857142853</v>
      </c>
      <c r="AU134" s="14">
        <f t="shared" si="41"/>
        <v>48.75</v>
      </c>
      <c r="AV134" s="14">
        <f t="shared" si="40"/>
        <v>19.516908212560388</v>
      </c>
      <c r="AW134" s="14">
        <f t="shared" si="48"/>
        <v>218.60465116279073</v>
      </c>
      <c r="AX134" s="14">
        <f t="shared" si="49"/>
        <v>179.59183673469386</v>
      </c>
      <c r="AY134" s="14">
        <f t="shared" si="50"/>
        <v>166.11570247933886</v>
      </c>
      <c r="AZ134" s="14">
        <f t="shared" si="39"/>
        <v>132.55813953488374</v>
      </c>
      <c r="BA134" s="14">
        <f t="shared" si="51"/>
        <v>57.102272727272727</v>
      </c>
      <c r="BB134" s="14">
        <f t="shared" si="52"/>
        <v>251.06382978723403</v>
      </c>
    </row>
    <row r="135" spans="1:54" x14ac:dyDescent="0.2">
      <c r="A135" s="9" t="s">
        <v>612</v>
      </c>
      <c r="B135" s="10" t="s">
        <v>613</v>
      </c>
      <c r="C135" s="11" t="s">
        <v>56</v>
      </c>
      <c r="D135" s="11" t="s">
        <v>57</v>
      </c>
      <c r="E135" s="11" t="s">
        <v>610</v>
      </c>
      <c r="F135" s="11" t="s">
        <v>71</v>
      </c>
      <c r="G135" s="11" t="s">
        <v>600</v>
      </c>
      <c r="H135" s="11" t="s">
        <v>60</v>
      </c>
      <c r="I135" s="11" t="s">
        <v>366</v>
      </c>
      <c r="J135" s="11" t="s">
        <v>207</v>
      </c>
      <c r="K135" s="12" t="s">
        <v>548</v>
      </c>
      <c r="L135" s="12">
        <v>0</v>
      </c>
      <c r="M135" s="12">
        <v>0.42799999999999999</v>
      </c>
      <c r="N135" s="12">
        <v>0.17</v>
      </c>
      <c r="O135" s="12">
        <v>0.53300000000000003</v>
      </c>
      <c r="P135" s="12">
        <v>0.49299999999999999</v>
      </c>
      <c r="Q135" s="12">
        <v>0.23499999999999999</v>
      </c>
      <c r="R135" s="12">
        <v>0.57699999999999996</v>
      </c>
      <c r="S135" s="12">
        <v>0.14099999999999999</v>
      </c>
      <c r="T135" s="12">
        <v>0.10299999999999999</v>
      </c>
      <c r="U135" s="12">
        <v>0.124</v>
      </c>
      <c r="V135" s="12">
        <v>0.69299999999999995</v>
      </c>
      <c r="W135" s="12">
        <v>0.18</v>
      </c>
      <c r="X135" s="12">
        <v>0.224</v>
      </c>
      <c r="Y135" s="12">
        <v>0.29699999999999999</v>
      </c>
      <c r="Z135" s="12">
        <v>0.16300000000000001</v>
      </c>
      <c r="AA135" s="12">
        <v>0.11799999999999999</v>
      </c>
      <c r="AB135" s="12">
        <v>0.20799999999999999</v>
      </c>
      <c r="AC135" s="12">
        <v>0.19900000000000001</v>
      </c>
      <c r="AD135" s="12">
        <v>0.20300000000000001</v>
      </c>
      <c r="AE135" s="12">
        <v>0</v>
      </c>
      <c r="AF135" s="12">
        <v>0.35199999999999998</v>
      </c>
      <c r="AG135" s="12">
        <v>0.158</v>
      </c>
      <c r="AH135" s="12">
        <v>0.222</v>
      </c>
      <c r="AI135" s="12">
        <v>0.151</v>
      </c>
      <c r="AJ135" s="12">
        <v>0.184</v>
      </c>
      <c r="AK135" s="12">
        <v>0.313</v>
      </c>
      <c r="AL135" s="12">
        <v>0.45500000000000002</v>
      </c>
      <c r="AM135" s="12">
        <v>0.125</v>
      </c>
      <c r="AN135" s="12">
        <v>4.7E-2</v>
      </c>
      <c r="AO135" s="13">
        <f t="shared" si="42"/>
        <v>0.78149999999999997</v>
      </c>
      <c r="AP135" s="13">
        <f t="shared" si="43"/>
        <v>0.19249999999999998</v>
      </c>
      <c r="AQ135" s="14">
        <f t="shared" si="44"/>
        <v>86.81541582150102</v>
      </c>
      <c r="AR135" s="14">
        <f t="shared" si="45"/>
        <v>24.632117722328854</v>
      </c>
      <c r="AS135" s="14">
        <f t="shared" si="46"/>
        <v>85.441941074523399</v>
      </c>
      <c r="AT135" s="14">
        <f t="shared" si="47"/>
        <v>140.5679513184584</v>
      </c>
      <c r="AU135" s="14">
        <f t="shared" si="41"/>
        <v>32.048681541582155</v>
      </c>
      <c r="AV135" s="14">
        <f t="shared" si="40"/>
        <v>25.974025974025977</v>
      </c>
      <c r="AW135" s="14">
        <f t="shared" si="48"/>
        <v>207.28476821192055</v>
      </c>
      <c r="AX135" s="14">
        <f t="shared" si="49"/>
        <v>149.24623115577887</v>
      </c>
      <c r="AY135" s="14">
        <f t="shared" si="50"/>
        <v>138.13559322033899</v>
      </c>
      <c r="AZ135" s="14">
        <f t="shared" si="39"/>
        <v>121.85430463576159</v>
      </c>
      <c r="BA135" s="14">
        <f t="shared" si="51"/>
        <v>54.882154882154886</v>
      </c>
      <c r="BB135" s="14">
        <f t="shared" si="52"/>
        <v>265.95744680851061</v>
      </c>
    </row>
    <row r="136" spans="1:54" x14ac:dyDescent="0.2">
      <c r="A136" s="9" t="s">
        <v>614</v>
      </c>
      <c r="B136" s="10" t="s">
        <v>613</v>
      </c>
      <c r="C136" s="11" t="s">
        <v>56</v>
      </c>
      <c r="D136" s="11" t="s">
        <v>57</v>
      </c>
      <c r="E136" s="11" t="s">
        <v>610</v>
      </c>
      <c r="F136" s="11" t="s">
        <v>71</v>
      </c>
      <c r="G136" s="11" t="s">
        <v>600</v>
      </c>
      <c r="H136" s="11" t="s">
        <v>60</v>
      </c>
      <c r="I136" s="11" t="s">
        <v>366</v>
      </c>
      <c r="J136" s="11" t="s">
        <v>207</v>
      </c>
      <c r="K136" s="12" t="s">
        <v>548</v>
      </c>
      <c r="L136" s="12">
        <v>0</v>
      </c>
      <c r="M136" s="12">
        <v>0.40699999999999997</v>
      </c>
      <c r="N136" s="12">
        <v>0.16500000000000001</v>
      </c>
      <c r="O136" s="12">
        <v>0.505</v>
      </c>
      <c r="P136" s="12">
        <v>0.46200000000000002</v>
      </c>
      <c r="Q136" s="12">
        <v>0.23</v>
      </c>
      <c r="R136" s="12">
        <v>0.55900000000000005</v>
      </c>
      <c r="S136" s="12">
        <v>0.13</v>
      </c>
      <c r="T136" s="12">
        <v>9.8000000000000004E-2</v>
      </c>
      <c r="U136" s="12">
        <v>0.1</v>
      </c>
      <c r="V136" s="12">
        <v>0.65400000000000003</v>
      </c>
      <c r="W136" s="12">
        <v>0.157</v>
      </c>
      <c r="X136" s="12">
        <v>0.21099999999999999</v>
      </c>
      <c r="Y136" s="12">
        <v>0.27</v>
      </c>
      <c r="Z136" s="12">
        <v>0.14899999999999999</v>
      </c>
      <c r="AA136" s="12">
        <v>0.10100000000000001</v>
      </c>
      <c r="AB136" s="12">
        <v>0.13700000000000001</v>
      </c>
      <c r="AC136" s="12">
        <v>0.157</v>
      </c>
      <c r="AD136" s="12">
        <v>0.27700000000000002</v>
      </c>
      <c r="AE136" s="12">
        <v>0</v>
      </c>
      <c r="AF136" s="12">
        <v>0.32800000000000001</v>
      </c>
      <c r="AG136" s="12">
        <v>0.14599999999999999</v>
      </c>
      <c r="AH136" s="12">
        <v>0.188</v>
      </c>
      <c r="AI136" s="12">
        <v>0.13700000000000001</v>
      </c>
      <c r="AJ136" s="12">
        <v>0.16200000000000001</v>
      </c>
      <c r="AK136" s="12">
        <v>0.28399999999999997</v>
      </c>
      <c r="AL136" s="12">
        <v>0.42099999999999999</v>
      </c>
      <c r="AM136" s="12">
        <v>0.12</v>
      </c>
      <c r="AN136" s="12">
        <v>4.2999999999999997E-2</v>
      </c>
      <c r="AO136" s="13">
        <f t="shared" si="42"/>
        <v>0.74150000000000005</v>
      </c>
      <c r="AP136" s="13">
        <f t="shared" si="43"/>
        <v>0.17899999999999999</v>
      </c>
      <c r="AQ136" s="14">
        <f t="shared" si="44"/>
        <v>88.095238095238088</v>
      </c>
      <c r="AR136" s="14">
        <f t="shared" si="45"/>
        <v>24.140256237356709</v>
      </c>
      <c r="AS136" s="14">
        <f t="shared" si="46"/>
        <v>82.64758497316636</v>
      </c>
      <c r="AT136" s="14">
        <f t="shared" si="47"/>
        <v>141.55844155844156</v>
      </c>
      <c r="AU136" s="14">
        <f t="shared" si="41"/>
        <v>31.601731601731597</v>
      </c>
      <c r="AV136" s="14">
        <f t="shared" si="40"/>
        <v>24.00611620795107</v>
      </c>
      <c r="AW136" s="14">
        <f t="shared" si="48"/>
        <v>207.29927007299267</v>
      </c>
      <c r="AX136" s="14">
        <f t="shared" si="49"/>
        <v>171.97452229299364</v>
      </c>
      <c r="AY136" s="14">
        <f t="shared" si="50"/>
        <v>147.52475247524751</v>
      </c>
      <c r="AZ136" s="14">
        <f t="shared" si="39"/>
        <v>118.24817518248175</v>
      </c>
      <c r="BA136" s="14">
        <f t="shared" si="51"/>
        <v>55.185185185185183</v>
      </c>
      <c r="BB136" s="14">
        <f t="shared" si="52"/>
        <v>279.06976744186045</v>
      </c>
    </row>
    <row r="137" spans="1:54" x14ac:dyDescent="0.2">
      <c r="A137" s="9" t="s">
        <v>615</v>
      </c>
      <c r="B137" s="10" t="s">
        <v>613</v>
      </c>
      <c r="C137" s="11" t="s">
        <v>56</v>
      </c>
      <c r="D137" s="11" t="s">
        <v>57</v>
      </c>
      <c r="E137" s="11" t="s">
        <v>610</v>
      </c>
      <c r="F137" s="11" t="s">
        <v>71</v>
      </c>
      <c r="G137" s="11" t="s">
        <v>600</v>
      </c>
      <c r="H137" s="11" t="s">
        <v>60</v>
      </c>
      <c r="I137" s="11" t="s">
        <v>366</v>
      </c>
      <c r="J137" s="11" t="s">
        <v>207</v>
      </c>
      <c r="K137" s="12" t="s">
        <v>548</v>
      </c>
      <c r="L137" s="12">
        <v>0</v>
      </c>
      <c r="M137" s="12">
        <v>0.41799999999999998</v>
      </c>
      <c r="N137" s="12">
        <v>0.16300000000000001</v>
      </c>
      <c r="O137" s="12">
        <v>0.54</v>
      </c>
      <c r="P137" s="12">
        <v>0.505</v>
      </c>
      <c r="Q137" s="12">
        <v>0.24399999999999999</v>
      </c>
      <c r="R137" s="12">
        <v>0.60099999999999998</v>
      </c>
      <c r="S137" s="12">
        <v>0.14299999999999999</v>
      </c>
      <c r="T137" s="12">
        <v>0.108</v>
      </c>
      <c r="U137" s="12">
        <v>0.122</v>
      </c>
      <c r="V137" s="12">
        <v>0.70699999999999996</v>
      </c>
      <c r="W137" s="12">
        <v>0.183</v>
      </c>
      <c r="X137" s="12">
        <v>0.23499999999999999</v>
      </c>
      <c r="Y137" s="12">
        <v>0.309</v>
      </c>
      <c r="Z137" s="12">
        <v>0.185</v>
      </c>
      <c r="AA137" s="12">
        <v>0.124</v>
      </c>
      <c r="AB137" s="12">
        <v>0.218</v>
      </c>
      <c r="AC137" s="12">
        <v>0.17299999999999999</v>
      </c>
      <c r="AD137" s="12">
        <v>0.21199999999999999</v>
      </c>
      <c r="AE137" s="12">
        <v>0</v>
      </c>
      <c r="AF137" s="12">
        <v>0.35499999999999998</v>
      </c>
      <c r="AG137" s="12">
        <v>0.16</v>
      </c>
      <c r="AH137" s="12">
        <v>0.223</v>
      </c>
      <c r="AI137" s="12">
        <v>0.13500000000000001</v>
      </c>
      <c r="AJ137" s="12">
        <v>0.186</v>
      </c>
      <c r="AK137" s="12">
        <v>0.314</v>
      </c>
      <c r="AL137" s="12">
        <v>0.45</v>
      </c>
      <c r="AM137" s="12">
        <v>0.123</v>
      </c>
      <c r="AN137" s="12">
        <v>4.1000000000000002E-2</v>
      </c>
      <c r="AO137" s="13">
        <f t="shared" si="42"/>
        <v>0.80549999999999999</v>
      </c>
      <c r="AP137" s="13">
        <f t="shared" si="43"/>
        <v>0.19699999999999998</v>
      </c>
      <c r="AQ137" s="14">
        <f t="shared" si="44"/>
        <v>82.772277227722768</v>
      </c>
      <c r="AR137" s="14">
        <f t="shared" si="45"/>
        <v>24.4568590937306</v>
      </c>
      <c r="AS137" s="14">
        <f t="shared" si="46"/>
        <v>84.026622296173045</v>
      </c>
      <c r="AT137" s="14">
        <f t="shared" si="47"/>
        <v>140</v>
      </c>
      <c r="AU137" s="14">
        <f t="shared" si="41"/>
        <v>31.683168316831683</v>
      </c>
      <c r="AV137" s="14">
        <f t="shared" si="40"/>
        <v>25.884016973125885</v>
      </c>
      <c r="AW137" s="14">
        <f t="shared" si="48"/>
        <v>232.59259259259261</v>
      </c>
      <c r="AX137" s="14">
        <f t="shared" si="49"/>
        <v>178.61271676300578</v>
      </c>
      <c r="AY137" s="14">
        <f t="shared" si="50"/>
        <v>149.19354838709677</v>
      </c>
      <c r="AZ137" s="14">
        <f t="shared" si="39"/>
        <v>137.77777777777777</v>
      </c>
      <c r="BA137" s="14">
        <f t="shared" si="51"/>
        <v>59.870550161812297</v>
      </c>
      <c r="BB137" s="14">
        <f t="shared" si="52"/>
        <v>300</v>
      </c>
    </row>
    <row r="138" spans="1:54" x14ac:dyDescent="0.2">
      <c r="A138" s="9" t="s">
        <v>616</v>
      </c>
      <c r="B138" s="10" t="s">
        <v>609</v>
      </c>
      <c r="C138" s="11" t="s">
        <v>56</v>
      </c>
      <c r="D138" s="11" t="s">
        <v>57</v>
      </c>
      <c r="E138" s="11" t="s">
        <v>610</v>
      </c>
      <c r="F138" s="11" t="s">
        <v>71</v>
      </c>
      <c r="G138" s="11" t="s">
        <v>600</v>
      </c>
      <c r="H138" s="11" t="s">
        <v>60</v>
      </c>
      <c r="I138" s="11" t="s">
        <v>366</v>
      </c>
      <c r="J138" s="11" t="s">
        <v>207</v>
      </c>
      <c r="K138" s="12" t="s">
        <v>611</v>
      </c>
      <c r="L138" s="12">
        <v>0</v>
      </c>
      <c r="M138" s="12">
        <v>0.41899999999999998</v>
      </c>
      <c r="N138" s="12">
        <v>0.154</v>
      </c>
      <c r="O138" s="12">
        <v>0.52</v>
      </c>
      <c r="P138" s="12">
        <v>0.47899999999999998</v>
      </c>
      <c r="Q138" s="12">
        <v>0.215</v>
      </c>
      <c r="R138" s="12">
        <v>0.56399999999999995</v>
      </c>
      <c r="S138" s="12">
        <v>0.13700000000000001</v>
      </c>
      <c r="T138" s="12">
        <v>0.10199999999999999</v>
      </c>
      <c r="U138" s="12">
        <v>0.11600000000000001</v>
      </c>
      <c r="V138" s="12">
        <v>0.65600000000000003</v>
      </c>
      <c r="W138" s="12">
        <v>0.161</v>
      </c>
      <c r="X138" s="12">
        <v>0.217</v>
      </c>
      <c r="Y138" s="12">
        <v>0.27900000000000003</v>
      </c>
      <c r="Z138" s="12">
        <v>0.157</v>
      </c>
      <c r="AA138" s="12">
        <v>0.106</v>
      </c>
      <c r="AB138" s="12">
        <v>0.186</v>
      </c>
      <c r="AC138" s="12">
        <v>0.17899999999999999</v>
      </c>
      <c r="AD138" s="12">
        <v>0.187</v>
      </c>
      <c r="AE138" s="12">
        <v>0</v>
      </c>
      <c r="AF138" s="12">
        <v>0.33600000000000002</v>
      </c>
      <c r="AG138" s="12">
        <v>0.152</v>
      </c>
      <c r="AH138" s="12">
        <v>0.17699999999999999</v>
      </c>
      <c r="AI138" s="12">
        <v>0.13800000000000001</v>
      </c>
      <c r="AJ138" s="12">
        <v>0.16700000000000001</v>
      </c>
      <c r="AK138" s="12">
        <v>0.29199999999999998</v>
      </c>
      <c r="AL138" s="12">
        <v>0.46600000000000003</v>
      </c>
      <c r="AM138" s="12">
        <v>0.11600000000000001</v>
      </c>
      <c r="AN138" s="12">
        <v>0.04</v>
      </c>
      <c r="AO138" s="13">
        <f t="shared" si="42"/>
        <v>0.7609999999999999</v>
      </c>
      <c r="AP138" s="13">
        <f t="shared" si="43"/>
        <v>0.188</v>
      </c>
      <c r="AQ138" s="14">
        <f t="shared" si="44"/>
        <v>87.473903966597078</v>
      </c>
      <c r="AR138" s="14">
        <f t="shared" si="45"/>
        <v>24.704336399474379</v>
      </c>
      <c r="AS138" s="14">
        <f t="shared" si="46"/>
        <v>84.929078014184398</v>
      </c>
      <c r="AT138" s="14">
        <f t="shared" si="47"/>
        <v>136.95198329853864</v>
      </c>
      <c r="AU138" s="14">
        <f t="shared" si="41"/>
        <v>31.732776617954073</v>
      </c>
      <c r="AV138" s="14">
        <f t="shared" si="40"/>
        <v>24.542682926829269</v>
      </c>
      <c r="AW138" s="14">
        <f t="shared" si="48"/>
        <v>211.59420289855069</v>
      </c>
      <c r="AX138" s="14">
        <f t="shared" si="49"/>
        <v>155.86592178770954</v>
      </c>
      <c r="AY138" s="14">
        <f t="shared" si="50"/>
        <v>148.11320754716982</v>
      </c>
      <c r="AZ138" s="14">
        <f t="shared" si="39"/>
        <v>121.01449275362319</v>
      </c>
      <c r="BA138" s="14">
        <f t="shared" si="51"/>
        <v>56.272401433691755</v>
      </c>
      <c r="BB138" s="14">
        <f t="shared" si="52"/>
        <v>290</v>
      </c>
    </row>
    <row r="139" spans="1:54" x14ac:dyDescent="0.2">
      <c r="A139" s="17" t="s">
        <v>617</v>
      </c>
      <c r="B139" s="10" t="s">
        <v>618</v>
      </c>
      <c r="C139" s="18" t="s">
        <v>56</v>
      </c>
      <c r="D139" s="18" t="s">
        <v>57</v>
      </c>
      <c r="E139" s="18" t="s">
        <v>610</v>
      </c>
      <c r="F139" s="18" t="s">
        <v>71</v>
      </c>
      <c r="G139" s="11" t="s">
        <v>600</v>
      </c>
      <c r="H139" s="15" t="s">
        <v>619</v>
      </c>
      <c r="I139" s="15"/>
      <c r="J139" s="15" t="s">
        <v>207</v>
      </c>
      <c r="K139" s="16"/>
      <c r="L139" s="12">
        <v>0</v>
      </c>
      <c r="M139" s="12">
        <v>0.45100000000000001</v>
      </c>
      <c r="N139" s="12">
        <v>0.16</v>
      </c>
      <c r="O139" s="12">
        <v>0.55100000000000005</v>
      </c>
      <c r="P139" s="12">
        <v>0.51400000000000001</v>
      </c>
      <c r="Q139" s="12">
        <v>0.251</v>
      </c>
      <c r="R139" s="12">
        <v>0.60699999999999998</v>
      </c>
      <c r="S139" s="12">
        <v>0.14000000000000001</v>
      </c>
      <c r="T139" s="12">
        <v>0.111</v>
      </c>
      <c r="U139" s="12">
        <v>0.13</v>
      </c>
      <c r="V139" s="12">
        <v>0.74199999999999999</v>
      </c>
      <c r="W139" s="12">
        <v>0.187</v>
      </c>
      <c r="X139" s="12">
        <v>0.22700000000000001</v>
      </c>
      <c r="Y139" s="12">
        <v>0.30499999999999999</v>
      </c>
      <c r="Z139" s="12">
        <v>0.16900000000000001</v>
      </c>
      <c r="AA139" s="12">
        <v>0.123</v>
      </c>
      <c r="AB139" s="12">
        <v>0.20499999999999999</v>
      </c>
      <c r="AC139" s="12">
        <v>0.16900000000000001</v>
      </c>
      <c r="AD139" s="12">
        <v>0.20100000000000001</v>
      </c>
      <c r="AE139" s="12">
        <v>0</v>
      </c>
      <c r="AF139" s="12">
        <v>0.36499999999999999</v>
      </c>
      <c r="AG139" s="12">
        <v>0.16700000000000001</v>
      </c>
      <c r="AH139" s="12">
        <v>0.22600000000000001</v>
      </c>
      <c r="AI139" s="12">
        <v>0.14499999999999999</v>
      </c>
      <c r="AJ139" s="12">
        <v>0.189</v>
      </c>
      <c r="AK139" s="12">
        <v>0.28499999999999998</v>
      </c>
      <c r="AL139" s="12">
        <v>0.47299999999999998</v>
      </c>
      <c r="AM139" s="12">
        <v>0.13800000000000001</v>
      </c>
      <c r="AN139" s="12">
        <v>4.7E-2</v>
      </c>
      <c r="AO139" s="13">
        <f t="shared" si="42"/>
        <v>0.8175</v>
      </c>
      <c r="AP139" s="13">
        <f t="shared" si="43"/>
        <v>0.19550000000000001</v>
      </c>
      <c r="AQ139" s="14">
        <f t="shared" si="44"/>
        <v>87.743190661478593</v>
      </c>
      <c r="AR139" s="14">
        <f t="shared" si="45"/>
        <v>23.914373088685014</v>
      </c>
      <c r="AS139" s="14">
        <f t="shared" si="46"/>
        <v>84.678747940691935</v>
      </c>
      <c r="AT139" s="14">
        <f t="shared" si="47"/>
        <v>144.35797665369648</v>
      </c>
      <c r="AU139" s="14">
        <f t="shared" si="41"/>
        <v>32.490272373540854</v>
      </c>
      <c r="AV139" s="14">
        <f t="shared" si="40"/>
        <v>25.202156334231805</v>
      </c>
      <c r="AW139" s="14">
        <f t="shared" si="48"/>
        <v>196.55172413793102</v>
      </c>
      <c r="AX139" s="14">
        <f t="shared" si="49"/>
        <v>180.47337278106508</v>
      </c>
      <c r="AY139" s="14">
        <f t="shared" si="50"/>
        <v>137.39837398373984</v>
      </c>
      <c r="AZ139" s="14">
        <f t="shared" si="39"/>
        <v>130.34482758620692</v>
      </c>
      <c r="BA139" s="14">
        <f t="shared" si="51"/>
        <v>55.409836065573778</v>
      </c>
      <c r="BB139" s="14">
        <f t="shared" si="52"/>
        <v>293.61702127659572</v>
      </c>
    </row>
    <row r="140" spans="1:54" x14ac:dyDescent="0.2">
      <c r="A140" s="9" t="s">
        <v>4224</v>
      </c>
      <c r="B140" s="10" t="s">
        <v>620</v>
      </c>
      <c r="C140" s="11" t="s">
        <v>56</v>
      </c>
      <c r="D140" s="11" t="s">
        <v>57</v>
      </c>
      <c r="E140" s="11" t="s">
        <v>610</v>
      </c>
      <c r="F140" s="11" t="s">
        <v>71</v>
      </c>
      <c r="G140" s="11" t="s">
        <v>600</v>
      </c>
      <c r="H140" s="11" t="s">
        <v>621</v>
      </c>
      <c r="J140" s="11" t="s">
        <v>207</v>
      </c>
      <c r="K140" s="19"/>
      <c r="L140" s="12">
        <v>0</v>
      </c>
      <c r="M140" s="12">
        <v>0.42899999999999999</v>
      </c>
      <c r="N140" s="12">
        <v>0.16600000000000001</v>
      </c>
      <c r="O140" s="12">
        <v>0.51500000000000001</v>
      </c>
      <c r="P140" s="12">
        <v>0.46700000000000003</v>
      </c>
      <c r="Q140" s="12">
        <v>0.22600000000000001</v>
      </c>
      <c r="R140" s="12">
        <v>0.58599999999999997</v>
      </c>
      <c r="S140" s="12">
        <v>0.13100000000000001</v>
      </c>
      <c r="T140" s="12">
        <v>0.10199999999999999</v>
      </c>
      <c r="U140" s="12">
        <v>0.11700000000000001</v>
      </c>
      <c r="V140" s="12">
        <v>0.69</v>
      </c>
      <c r="W140" s="12">
        <v>0.16</v>
      </c>
      <c r="X140" s="12">
        <v>0.217</v>
      </c>
      <c r="Y140" s="12">
        <v>0.27400000000000002</v>
      </c>
      <c r="Z140" s="12">
        <v>0.17399999999999999</v>
      </c>
      <c r="AA140" s="12">
        <v>0.113</v>
      </c>
      <c r="AB140" s="12">
        <v>0.185</v>
      </c>
      <c r="AC140" s="12">
        <v>0.192</v>
      </c>
      <c r="AD140" s="12">
        <v>0.17199999999999999</v>
      </c>
      <c r="AE140" s="12">
        <v>0</v>
      </c>
      <c r="AF140" s="12">
        <v>0.34300000000000003</v>
      </c>
      <c r="AG140" s="12">
        <v>0.13900000000000001</v>
      </c>
      <c r="AH140" s="12">
        <v>0.188</v>
      </c>
      <c r="AI140" s="12">
        <v>0.13</v>
      </c>
      <c r="AJ140" s="12">
        <v>0.17199999999999999</v>
      </c>
      <c r="AK140" s="12">
        <v>0.28699999999999998</v>
      </c>
      <c r="AL140" s="12">
        <v>0.45300000000000001</v>
      </c>
      <c r="AM140" s="12">
        <v>0.12</v>
      </c>
      <c r="AN140" s="12">
        <v>4.9000000000000002E-2</v>
      </c>
      <c r="AO140" s="13">
        <f t="shared" si="42"/>
        <v>0.76</v>
      </c>
      <c r="AP140" s="13">
        <f t="shared" si="43"/>
        <v>0.182</v>
      </c>
      <c r="AQ140" s="14">
        <f t="shared" si="44"/>
        <v>91.862955032119913</v>
      </c>
      <c r="AR140" s="14">
        <f t="shared" si="45"/>
        <v>23.94736842105263</v>
      </c>
      <c r="AS140" s="14">
        <f t="shared" si="46"/>
        <v>79.692832764505127</v>
      </c>
      <c r="AT140" s="14">
        <f t="shared" si="47"/>
        <v>147.75160599571734</v>
      </c>
      <c r="AU140" s="14">
        <f t="shared" si="41"/>
        <v>29.764453961456105</v>
      </c>
      <c r="AV140" s="14">
        <f t="shared" si="40"/>
        <v>23.188405797101453</v>
      </c>
      <c r="AW140" s="14">
        <f t="shared" si="48"/>
        <v>220.76923076923075</v>
      </c>
      <c r="AX140" s="14">
        <f t="shared" si="49"/>
        <v>142.70833333333334</v>
      </c>
      <c r="AY140" s="14">
        <f t="shared" si="50"/>
        <v>153.98230088495575</v>
      </c>
      <c r="AZ140" s="14">
        <f t="shared" si="39"/>
        <v>132.30769230769229</v>
      </c>
      <c r="BA140" s="14">
        <f t="shared" si="51"/>
        <v>63.503649635036489</v>
      </c>
      <c r="BB140" s="14">
        <f t="shared" si="52"/>
        <v>244.89795918367344</v>
      </c>
    </row>
    <row r="141" spans="1:54" x14ac:dyDescent="0.2">
      <c r="A141" s="9" t="s">
        <v>622</v>
      </c>
      <c r="B141" s="10" t="s">
        <v>609</v>
      </c>
      <c r="C141" s="11" t="s">
        <v>56</v>
      </c>
      <c r="D141" s="11" t="s">
        <v>57</v>
      </c>
      <c r="E141" s="11" t="s">
        <v>610</v>
      </c>
      <c r="F141" s="11" t="s">
        <v>71</v>
      </c>
      <c r="G141" s="11" t="s">
        <v>600</v>
      </c>
      <c r="H141" s="11" t="s">
        <v>623</v>
      </c>
      <c r="I141" s="11" t="s">
        <v>366</v>
      </c>
      <c r="J141" s="11" t="s">
        <v>207</v>
      </c>
      <c r="K141" s="12" t="s">
        <v>611</v>
      </c>
      <c r="L141" s="12">
        <v>0</v>
      </c>
      <c r="M141" s="12">
        <v>0.441</v>
      </c>
      <c r="N141" s="12">
        <v>0.17199999999999999</v>
      </c>
      <c r="O141" s="12">
        <v>0.53700000000000003</v>
      </c>
      <c r="P141" s="12">
        <v>0.497</v>
      </c>
      <c r="Q141" s="12">
        <v>0.24199999999999999</v>
      </c>
      <c r="R141" s="12">
        <v>0.60399999999999998</v>
      </c>
      <c r="S141" s="12">
        <v>0.13600000000000001</v>
      </c>
      <c r="T141" s="12">
        <v>0.112</v>
      </c>
      <c r="U141" s="12">
        <v>0.127</v>
      </c>
      <c r="V141" s="12">
        <v>0.72599999999999998</v>
      </c>
      <c r="W141" s="12">
        <v>0.16</v>
      </c>
      <c r="X141" s="12">
        <v>0.22800000000000001</v>
      </c>
      <c r="Y141" s="12">
        <v>0.30399999999999999</v>
      </c>
      <c r="Z141" s="12">
        <v>0.17599999999999999</v>
      </c>
      <c r="AA141" s="12">
        <v>0.12</v>
      </c>
      <c r="AB141" s="12">
        <v>0.20300000000000001</v>
      </c>
      <c r="AC141" s="12">
        <v>0.17699999999999999</v>
      </c>
      <c r="AD141" s="12">
        <v>0.21</v>
      </c>
      <c r="AE141" s="12">
        <v>0</v>
      </c>
      <c r="AF141" s="12">
        <v>0.35499999999999998</v>
      </c>
      <c r="AG141" s="12">
        <v>0.16900000000000001</v>
      </c>
      <c r="AH141" s="12">
        <v>0.222</v>
      </c>
      <c r="AI141" s="12">
        <v>0.14599999999999999</v>
      </c>
      <c r="AJ141" s="12">
        <v>0.19400000000000001</v>
      </c>
      <c r="AK141" s="12">
        <v>0.32400000000000001</v>
      </c>
      <c r="AL141" s="12">
        <v>0.48</v>
      </c>
      <c r="AM141" s="12">
        <v>0.124</v>
      </c>
      <c r="AN141" s="12">
        <v>4.2999999999999997E-2</v>
      </c>
      <c r="AO141" s="13">
        <f t="shared" si="42"/>
        <v>0.79899999999999993</v>
      </c>
      <c r="AP141" s="13">
        <f t="shared" si="43"/>
        <v>0.192</v>
      </c>
      <c r="AQ141" s="14">
        <f t="shared" si="44"/>
        <v>88.732394366197184</v>
      </c>
      <c r="AR141" s="14">
        <f t="shared" si="45"/>
        <v>24.03003754693367</v>
      </c>
      <c r="AS141" s="14">
        <f t="shared" si="46"/>
        <v>82.284768211920536</v>
      </c>
      <c r="AT141" s="14">
        <f t="shared" si="47"/>
        <v>146.07645875251509</v>
      </c>
      <c r="AU141" s="14">
        <f t="shared" si="41"/>
        <v>34.004024144869213</v>
      </c>
      <c r="AV141" s="14">
        <f t="shared" si="40"/>
        <v>22.03856749311295</v>
      </c>
      <c r="AW141" s="14">
        <f t="shared" si="48"/>
        <v>221.91780821917808</v>
      </c>
      <c r="AX141" s="14">
        <f t="shared" si="49"/>
        <v>171.75141242937852</v>
      </c>
      <c r="AY141" s="14">
        <f t="shared" si="50"/>
        <v>146.66666666666666</v>
      </c>
      <c r="AZ141" s="14">
        <f t="shared" si="39"/>
        <v>132.87671232876716</v>
      </c>
      <c r="BA141" s="14">
        <f t="shared" si="51"/>
        <v>57.894736842105267</v>
      </c>
      <c r="BB141" s="14">
        <f t="shared" si="52"/>
        <v>288.37209302325584</v>
      </c>
    </row>
    <row r="142" spans="1:54" x14ac:dyDescent="0.2">
      <c r="A142" s="9" t="s">
        <v>624</v>
      </c>
      <c r="B142" s="10" t="s">
        <v>625</v>
      </c>
      <c r="C142" s="11" t="s">
        <v>56</v>
      </c>
      <c r="D142" s="11" t="s">
        <v>57</v>
      </c>
      <c r="E142" s="11" t="s">
        <v>610</v>
      </c>
      <c r="F142" s="11" t="s">
        <v>71</v>
      </c>
      <c r="G142" s="11" t="s">
        <v>600</v>
      </c>
      <c r="H142" s="11" t="s">
        <v>626</v>
      </c>
      <c r="J142" s="11" t="s">
        <v>207</v>
      </c>
      <c r="L142" s="12">
        <v>0</v>
      </c>
      <c r="M142" s="12">
        <v>0.42299999999999999</v>
      </c>
      <c r="N142" s="12">
        <v>0.152</v>
      </c>
      <c r="O142" s="12">
        <v>0.49099999999999999</v>
      </c>
      <c r="P142" s="12">
        <v>0.45900000000000002</v>
      </c>
      <c r="Q142" s="12">
        <v>0.23</v>
      </c>
      <c r="R142" s="12">
        <v>0.56599999999999995</v>
      </c>
      <c r="S142" s="12">
        <v>0.13</v>
      </c>
      <c r="T142" s="12">
        <v>9.6000000000000002E-2</v>
      </c>
      <c r="U142" s="12">
        <v>0.113</v>
      </c>
      <c r="V142" s="12">
        <v>0.67300000000000004</v>
      </c>
      <c r="W142" s="12">
        <v>0.17</v>
      </c>
      <c r="X142" s="12">
        <v>0.20899999999999999</v>
      </c>
      <c r="Y142" s="12">
        <v>0.26200000000000001</v>
      </c>
      <c r="Z142" s="12">
        <v>0.16300000000000001</v>
      </c>
      <c r="AA142" s="12">
        <v>0.10199999999999999</v>
      </c>
      <c r="AB142" s="12">
        <v>0.17199999999999999</v>
      </c>
      <c r="AC142" s="12">
        <v>0.161</v>
      </c>
      <c r="AD142" s="12">
        <v>0.16800000000000001</v>
      </c>
      <c r="AE142" s="12">
        <v>0</v>
      </c>
      <c r="AF142" s="12">
        <v>0.32500000000000001</v>
      </c>
      <c r="AG142" s="12">
        <v>0.14399999999999999</v>
      </c>
      <c r="AH142" s="12">
        <v>0.17100000000000001</v>
      </c>
      <c r="AI142" s="12">
        <v>0.11700000000000001</v>
      </c>
      <c r="AJ142" s="12">
        <v>0.14899999999999999</v>
      </c>
      <c r="AK142" s="12">
        <v>0.254</v>
      </c>
      <c r="AL142" s="12">
        <v>0.434</v>
      </c>
      <c r="AM142" s="12">
        <v>0.115</v>
      </c>
      <c r="AN142" s="12">
        <v>4.2000000000000003E-2</v>
      </c>
      <c r="AO142" s="13">
        <f t="shared" si="42"/>
        <v>0.74199999999999999</v>
      </c>
      <c r="AP142" s="13">
        <f t="shared" si="43"/>
        <v>0.17799999999999999</v>
      </c>
      <c r="AQ142" s="14">
        <f t="shared" si="44"/>
        <v>92.156862745098039</v>
      </c>
      <c r="AR142" s="14">
        <f t="shared" si="45"/>
        <v>23.98921832884097</v>
      </c>
      <c r="AS142" s="14">
        <f t="shared" si="46"/>
        <v>81.095406360424036</v>
      </c>
      <c r="AT142" s="14">
        <f t="shared" si="47"/>
        <v>146.62309368191723</v>
      </c>
      <c r="AU142" s="14">
        <f t="shared" si="41"/>
        <v>31.372549019607838</v>
      </c>
      <c r="AV142" s="14">
        <f t="shared" si="40"/>
        <v>25.26002971768202</v>
      </c>
      <c r="AW142" s="14">
        <f t="shared" si="48"/>
        <v>217.09401709401709</v>
      </c>
      <c r="AX142" s="14">
        <f t="shared" si="49"/>
        <v>162.73291925465838</v>
      </c>
      <c r="AY142" s="14">
        <f t="shared" si="50"/>
        <v>159.80392156862746</v>
      </c>
      <c r="AZ142" s="14">
        <f t="shared" si="39"/>
        <v>127.35042735042734</v>
      </c>
      <c r="BA142" s="14">
        <f t="shared" si="51"/>
        <v>62.213740458015266</v>
      </c>
      <c r="BB142" s="14">
        <f t="shared" si="52"/>
        <v>273.8095238095238</v>
      </c>
    </row>
    <row r="143" spans="1:54" x14ac:dyDescent="0.2">
      <c r="A143" s="9" t="s">
        <v>627</v>
      </c>
      <c r="B143" s="10" t="s">
        <v>628</v>
      </c>
      <c r="C143" s="11" t="s">
        <v>56</v>
      </c>
      <c r="D143" s="11" t="s">
        <v>57</v>
      </c>
      <c r="E143" s="11" t="s">
        <v>610</v>
      </c>
      <c r="F143" s="11" t="s">
        <v>71</v>
      </c>
      <c r="G143" s="11" t="s">
        <v>600</v>
      </c>
      <c r="H143" s="11" t="s">
        <v>629</v>
      </c>
      <c r="J143" s="11" t="s">
        <v>207</v>
      </c>
      <c r="L143" s="12">
        <v>0</v>
      </c>
      <c r="M143" s="12">
        <v>0.45800000000000002</v>
      </c>
      <c r="N143" s="12">
        <v>0.16500000000000001</v>
      </c>
      <c r="O143" s="12">
        <v>0.54400000000000004</v>
      </c>
      <c r="P143" s="12">
        <v>0.51100000000000001</v>
      </c>
      <c r="Q143" s="12">
        <v>0.25</v>
      </c>
      <c r="R143" s="12">
        <v>0.61199999999999999</v>
      </c>
      <c r="S143" s="12">
        <v>0.13900000000000001</v>
      </c>
      <c r="T143" s="12">
        <v>0.10199999999999999</v>
      </c>
      <c r="U143" s="12">
        <v>0.122</v>
      </c>
      <c r="V143" s="12">
        <v>0.74099999999999999</v>
      </c>
      <c r="W143" s="12">
        <v>0.17799999999999999</v>
      </c>
      <c r="X143" s="12">
        <v>0.218</v>
      </c>
      <c r="Y143" s="12">
        <v>0.29699999999999999</v>
      </c>
      <c r="Z143" s="12">
        <v>0.185</v>
      </c>
      <c r="AA143" s="12">
        <v>0.11799999999999999</v>
      </c>
      <c r="AB143" s="12">
        <v>0.21199999999999999</v>
      </c>
      <c r="AC143" s="12">
        <v>0.2</v>
      </c>
      <c r="AD143" s="12">
        <v>0.20100000000000001</v>
      </c>
      <c r="AE143" s="12">
        <v>0</v>
      </c>
      <c r="AF143" s="12">
        <v>0.36899999999999999</v>
      </c>
      <c r="AG143" s="12">
        <v>0.155</v>
      </c>
      <c r="AH143" s="12">
        <v>0.214</v>
      </c>
      <c r="AI143" s="12">
        <v>0.14899999999999999</v>
      </c>
      <c r="AJ143" s="12">
        <v>0.186</v>
      </c>
      <c r="AK143" s="12">
        <v>0.308</v>
      </c>
      <c r="AL143" s="12">
        <v>0.48099999999999998</v>
      </c>
      <c r="AM143" s="12">
        <v>0.122</v>
      </c>
      <c r="AN143" s="12">
        <v>4.3999999999999997E-2</v>
      </c>
      <c r="AO143" s="13">
        <f t="shared" si="42"/>
        <v>0.81699999999999995</v>
      </c>
      <c r="AP143" s="13">
        <f t="shared" si="43"/>
        <v>0.19</v>
      </c>
      <c r="AQ143" s="14">
        <f t="shared" si="44"/>
        <v>89.628180039138954</v>
      </c>
      <c r="AR143" s="14">
        <f t="shared" si="45"/>
        <v>23.255813953488374</v>
      </c>
      <c r="AS143" s="14">
        <f t="shared" si="46"/>
        <v>83.496732026143789</v>
      </c>
      <c r="AT143" s="14">
        <f t="shared" si="47"/>
        <v>145.00978473581213</v>
      </c>
      <c r="AU143" s="14">
        <f t="shared" si="41"/>
        <v>30.332681017612522</v>
      </c>
      <c r="AV143" s="14">
        <f t="shared" si="40"/>
        <v>24.021592442645073</v>
      </c>
      <c r="AW143" s="14">
        <f t="shared" si="48"/>
        <v>206.71140939597316</v>
      </c>
      <c r="AX143" s="14">
        <f t="shared" si="49"/>
        <v>148.5</v>
      </c>
      <c r="AY143" s="14">
        <f t="shared" si="50"/>
        <v>156.77966101694915</v>
      </c>
      <c r="AZ143" s="14">
        <f t="shared" si="39"/>
        <v>124.83221476510067</v>
      </c>
      <c r="BA143" s="14">
        <f t="shared" si="51"/>
        <v>62.289562289562298</v>
      </c>
      <c r="BB143" s="14">
        <f t="shared" si="52"/>
        <v>277.27272727272731</v>
      </c>
    </row>
    <row r="144" spans="1:54" x14ac:dyDescent="0.2">
      <c r="A144" s="9" t="s">
        <v>659</v>
      </c>
      <c r="B144" s="1" t="s">
        <v>660</v>
      </c>
      <c r="C144" s="11" t="s">
        <v>56</v>
      </c>
      <c r="D144" s="11" t="s">
        <v>57</v>
      </c>
      <c r="E144" s="11" t="s">
        <v>661</v>
      </c>
      <c r="F144" s="11" t="s">
        <v>4297</v>
      </c>
      <c r="G144" s="11" t="s">
        <v>600</v>
      </c>
      <c r="H144" s="11" t="s">
        <v>662</v>
      </c>
      <c r="I144" s="20" t="s">
        <v>663</v>
      </c>
      <c r="J144" s="11" t="s">
        <v>207</v>
      </c>
      <c r="K144" s="24" t="s">
        <v>664</v>
      </c>
      <c r="L144" s="12">
        <v>0</v>
      </c>
      <c r="M144" s="12">
        <v>0.48299999999999998</v>
      </c>
      <c r="N144" s="12">
        <v>0.20599999999999999</v>
      </c>
      <c r="O144" s="12">
        <v>0.66100000000000003</v>
      </c>
      <c r="P144" s="12">
        <v>0.62</v>
      </c>
      <c r="Q144" s="12">
        <v>0.23100000000000001</v>
      </c>
      <c r="R144" s="12">
        <v>0.63600000000000001</v>
      </c>
      <c r="S144" s="12">
        <v>0.21</v>
      </c>
      <c r="T144" s="12">
        <v>0.16</v>
      </c>
      <c r="U144" s="12">
        <v>0.115</v>
      </c>
      <c r="V144" s="12">
        <v>1.083</v>
      </c>
      <c r="W144" s="12">
        <v>0.20499999999999999</v>
      </c>
      <c r="X144" s="12">
        <v>0.28999999999999998</v>
      </c>
      <c r="Y144" s="12">
        <v>0.38800000000000001</v>
      </c>
      <c r="Z144" s="12">
        <v>0.16800000000000001</v>
      </c>
      <c r="AA144" s="12">
        <v>0.13300000000000001</v>
      </c>
      <c r="AB144" s="12">
        <v>0.24</v>
      </c>
      <c r="AC144" s="12">
        <v>0.20399999999999999</v>
      </c>
      <c r="AD144" s="12">
        <v>0.28999999999999998</v>
      </c>
      <c r="AE144" s="12">
        <v>0</v>
      </c>
      <c r="AF144" s="12">
        <v>0.63300000000000001</v>
      </c>
      <c r="AG144" s="12">
        <v>0.29599999999999999</v>
      </c>
      <c r="AH144" s="12">
        <v>0.27500000000000002</v>
      </c>
      <c r="AI144" s="12">
        <v>0.188</v>
      </c>
      <c r="AJ144" s="12">
        <v>0.221</v>
      </c>
      <c r="AK144" s="12">
        <v>0.37</v>
      </c>
      <c r="AL144" s="12">
        <v>0.58399999999999996</v>
      </c>
      <c r="AM144" s="12">
        <v>0.129</v>
      </c>
      <c r="AN144" s="12">
        <v>0.05</v>
      </c>
      <c r="AO144" s="13">
        <f t="shared" si="42"/>
        <v>0.93799999999999994</v>
      </c>
      <c r="AP144" s="13">
        <f t="shared" si="43"/>
        <v>0.28999999999999998</v>
      </c>
      <c r="AQ144" s="14">
        <f t="shared" si="44"/>
        <v>77.903225806451616</v>
      </c>
      <c r="AR144" s="14">
        <f t="shared" si="45"/>
        <v>30.916844349680172</v>
      </c>
      <c r="AS144" s="14">
        <f t="shared" si="46"/>
        <v>97.484276729559753</v>
      </c>
      <c r="AT144" s="14">
        <f t="shared" si="47"/>
        <v>174.67741935483872</v>
      </c>
      <c r="AU144" s="14">
        <f t="shared" si="41"/>
        <v>47.741935483870968</v>
      </c>
      <c r="AV144" s="14">
        <f t="shared" si="40"/>
        <v>18.928901200369346</v>
      </c>
      <c r="AW144" s="14">
        <f t="shared" si="48"/>
        <v>196.80851063829786</v>
      </c>
      <c r="AX144" s="14">
        <f t="shared" si="49"/>
        <v>190.19607843137257</v>
      </c>
      <c r="AY144" s="14">
        <f t="shared" si="50"/>
        <v>126.31578947368421</v>
      </c>
      <c r="AZ144" s="14">
        <f t="shared" si="39"/>
        <v>117.55319148936169</v>
      </c>
      <c r="BA144" s="14">
        <f t="shared" si="51"/>
        <v>43.298969072164951</v>
      </c>
      <c r="BB144" s="14">
        <f t="shared" si="52"/>
        <v>258</v>
      </c>
    </row>
    <row r="145" spans="1:54" x14ac:dyDescent="0.2">
      <c r="A145" s="9" t="s">
        <v>665</v>
      </c>
      <c r="B145" s="1" t="s">
        <v>666</v>
      </c>
      <c r="C145" s="11" t="s">
        <v>56</v>
      </c>
      <c r="D145" s="11" t="s">
        <v>57</v>
      </c>
      <c r="E145" s="11" t="s">
        <v>661</v>
      </c>
      <c r="F145" s="11" t="s">
        <v>71</v>
      </c>
      <c r="G145" s="11" t="s">
        <v>600</v>
      </c>
      <c r="H145" s="11" t="s">
        <v>60</v>
      </c>
      <c r="I145" s="20" t="s">
        <v>663</v>
      </c>
      <c r="J145" s="11" t="s">
        <v>207</v>
      </c>
      <c r="K145" s="24" t="s">
        <v>667</v>
      </c>
      <c r="L145" s="12">
        <v>0</v>
      </c>
      <c r="M145" s="12">
        <v>0.45800000000000002</v>
      </c>
      <c r="N145" s="12">
        <v>0.188</v>
      </c>
      <c r="O145" s="12">
        <v>0.56000000000000005</v>
      </c>
      <c r="P145" s="12">
        <v>0.51500000000000001</v>
      </c>
      <c r="Q145" s="12">
        <v>0.23200000000000001</v>
      </c>
      <c r="R145" s="12">
        <v>0.61699999999999999</v>
      </c>
      <c r="S145" s="12">
        <v>0.14299999999999999</v>
      </c>
      <c r="T145" s="12">
        <v>0.112</v>
      </c>
      <c r="U145" s="12">
        <v>0.129</v>
      </c>
      <c r="V145" s="12">
        <v>0.72499999999999998</v>
      </c>
      <c r="W145" s="12">
        <v>0.153</v>
      </c>
      <c r="X145" s="12">
        <v>0.24099999999999999</v>
      </c>
      <c r="Y145" s="12">
        <v>0.29799999999999999</v>
      </c>
      <c r="Z145" s="12">
        <v>0.18099999999999999</v>
      </c>
      <c r="AA145" s="12">
        <v>0.11700000000000001</v>
      </c>
      <c r="AB145" s="12">
        <v>0.19700000000000001</v>
      </c>
      <c r="AC145" s="12">
        <v>0.17</v>
      </c>
      <c r="AD145" s="12">
        <v>0.19700000000000001</v>
      </c>
      <c r="AE145" s="12">
        <v>0</v>
      </c>
      <c r="AF145" s="12">
        <v>0.36699999999999999</v>
      </c>
      <c r="AG145" s="12">
        <v>0.15</v>
      </c>
      <c r="AH145" s="12">
        <v>0.20699999999999999</v>
      </c>
      <c r="AI145" s="12">
        <v>0.13900000000000001</v>
      </c>
      <c r="AJ145" s="12">
        <v>0.17</v>
      </c>
      <c r="AK145" s="12">
        <v>0.29499999999999998</v>
      </c>
      <c r="AL145" s="12">
        <v>0.50800000000000001</v>
      </c>
      <c r="AM145" s="12">
        <v>0.11700000000000001</v>
      </c>
      <c r="AN145" s="12">
        <v>0.04</v>
      </c>
      <c r="AO145" s="13">
        <f t="shared" si="42"/>
        <v>0.82350000000000001</v>
      </c>
      <c r="AP145" s="13">
        <f t="shared" si="43"/>
        <v>0.19899999999999998</v>
      </c>
      <c r="AQ145" s="14">
        <f t="shared" si="44"/>
        <v>88.932038834951456</v>
      </c>
      <c r="AR145" s="14">
        <f t="shared" si="45"/>
        <v>24.165148755312689</v>
      </c>
      <c r="AS145" s="14">
        <f t="shared" si="46"/>
        <v>83.468395461912479</v>
      </c>
      <c r="AT145" s="14">
        <f t="shared" si="47"/>
        <v>140.77669902912621</v>
      </c>
      <c r="AU145" s="14">
        <f t="shared" si="41"/>
        <v>29.126213592233007</v>
      </c>
      <c r="AV145" s="14">
        <f t="shared" si="40"/>
        <v>21.103448275862068</v>
      </c>
      <c r="AW145" s="14">
        <f t="shared" si="48"/>
        <v>212.2302158273381</v>
      </c>
      <c r="AX145" s="14">
        <f t="shared" si="49"/>
        <v>175.29411764705881</v>
      </c>
      <c r="AY145" s="14">
        <f t="shared" si="50"/>
        <v>154.70085470085468</v>
      </c>
      <c r="AZ145" s="14">
        <f t="shared" si="39"/>
        <v>122.30215827338129</v>
      </c>
      <c r="BA145" s="14">
        <f t="shared" si="51"/>
        <v>60.738255033557046</v>
      </c>
      <c r="BB145" s="14">
        <f t="shared" si="52"/>
        <v>292.5</v>
      </c>
    </row>
    <row r="146" spans="1:54" x14ac:dyDescent="0.2">
      <c r="A146" s="9" t="s">
        <v>4225</v>
      </c>
      <c r="B146" s="28" t="s">
        <v>785</v>
      </c>
      <c r="C146" s="11" t="s">
        <v>56</v>
      </c>
      <c r="D146" s="11" t="s">
        <v>57</v>
      </c>
      <c r="E146" s="11" t="s">
        <v>786</v>
      </c>
      <c r="F146" s="11" t="s">
        <v>71</v>
      </c>
      <c r="G146" s="11" t="s">
        <v>1677</v>
      </c>
      <c r="H146" s="11" t="s">
        <v>88</v>
      </c>
      <c r="I146" s="11" t="s">
        <v>787</v>
      </c>
      <c r="J146" s="11" t="s">
        <v>788</v>
      </c>
      <c r="K146" s="19" t="s">
        <v>101</v>
      </c>
      <c r="L146" s="12">
        <v>0</v>
      </c>
      <c r="M146" s="12">
        <v>0.52800000000000002</v>
      </c>
      <c r="N146" s="12">
        <v>0.20599999999999999</v>
      </c>
      <c r="O146" s="12">
        <v>0.61199999999999999</v>
      </c>
      <c r="P146" s="12">
        <v>0.56499999999999995</v>
      </c>
      <c r="Q146" s="12">
        <v>0.253</v>
      </c>
      <c r="R146" s="12">
        <v>0.65700000000000003</v>
      </c>
      <c r="S146" s="12">
        <v>0.151</v>
      </c>
      <c r="T146" s="12">
        <v>0.11700000000000001</v>
      </c>
      <c r="U146" s="12">
        <v>0.159</v>
      </c>
      <c r="V146" s="12">
        <v>0.70599999999999996</v>
      </c>
      <c r="W146" s="12">
        <v>0.27400000000000002</v>
      </c>
      <c r="X146" s="12">
        <v>0.23</v>
      </c>
      <c r="Y146" s="12">
        <v>0.29499999999999998</v>
      </c>
      <c r="Z146" s="12">
        <v>0.16400000000000001</v>
      </c>
      <c r="AA146" s="12">
        <v>0.14499999999999999</v>
      </c>
      <c r="AB146" s="12">
        <v>0.249</v>
      </c>
      <c r="AC146" s="12">
        <v>0.16700000000000001</v>
      </c>
      <c r="AD146" s="12">
        <v>0.219</v>
      </c>
      <c r="AE146" s="12">
        <v>0</v>
      </c>
      <c r="AF146" s="12">
        <v>0.40400000000000003</v>
      </c>
      <c r="AG146" s="12">
        <v>0.185</v>
      </c>
      <c r="AH146" s="12">
        <v>0.248</v>
      </c>
      <c r="AI146" s="12">
        <v>0.152</v>
      </c>
      <c r="AJ146" s="12">
        <v>0.21299999999999999</v>
      </c>
      <c r="AK146" s="12">
        <v>0.34599999999999997</v>
      </c>
      <c r="AL146" s="12">
        <v>0.51100000000000001</v>
      </c>
      <c r="AM146" s="12">
        <v>0.14799999999999999</v>
      </c>
      <c r="AN146" s="12">
        <v>5.0999999999999997E-2</v>
      </c>
      <c r="AO146" s="13">
        <f t="shared" si="42"/>
        <v>0.89349999999999996</v>
      </c>
      <c r="AP146" s="13">
        <f t="shared" si="43"/>
        <v>0.20949999999999999</v>
      </c>
      <c r="AQ146" s="14">
        <f t="shared" si="44"/>
        <v>93.451327433628322</v>
      </c>
      <c r="AR146" s="14">
        <f t="shared" si="45"/>
        <v>23.447118074986008</v>
      </c>
      <c r="AS146" s="14">
        <f t="shared" si="46"/>
        <v>85.996955859969546</v>
      </c>
      <c r="AT146" s="14">
        <f t="shared" si="47"/>
        <v>124.9557522123894</v>
      </c>
      <c r="AU146" s="14">
        <f t="shared" si="41"/>
        <v>32.743362831858406</v>
      </c>
      <c r="AV146" s="14">
        <f t="shared" si="40"/>
        <v>38.810198300283297</v>
      </c>
      <c r="AW146" s="14">
        <f t="shared" si="48"/>
        <v>227.63157894736841</v>
      </c>
      <c r="AX146" s="14">
        <f t="shared" si="49"/>
        <v>176.64670658682633</v>
      </c>
      <c r="AY146" s="14">
        <f t="shared" si="50"/>
        <v>113.10344827586208</v>
      </c>
      <c r="AZ146" s="14">
        <f t="shared" si="39"/>
        <v>140.13157894736844</v>
      </c>
      <c r="BA146" s="14">
        <f t="shared" si="51"/>
        <v>55.593220338983052</v>
      </c>
      <c r="BB146" s="14">
        <f t="shared" si="52"/>
        <v>290.19607843137254</v>
      </c>
    </row>
    <row r="147" spans="1:54" x14ac:dyDescent="0.2">
      <c r="A147" s="9" t="s">
        <v>4226</v>
      </c>
      <c r="B147" s="28" t="s">
        <v>785</v>
      </c>
      <c r="C147" s="11" t="s">
        <v>56</v>
      </c>
      <c r="D147" s="11" t="s">
        <v>57</v>
      </c>
      <c r="E147" s="11" t="s">
        <v>786</v>
      </c>
      <c r="F147" s="11" t="s">
        <v>71</v>
      </c>
      <c r="G147" s="11" t="s">
        <v>1677</v>
      </c>
      <c r="H147" s="11" t="s">
        <v>88</v>
      </c>
      <c r="I147" s="11" t="s">
        <v>787</v>
      </c>
      <c r="J147" s="11" t="s">
        <v>788</v>
      </c>
      <c r="K147" s="19" t="s">
        <v>101</v>
      </c>
      <c r="L147" s="12">
        <v>0</v>
      </c>
      <c r="M147" s="12">
        <v>0.47199999999999998</v>
      </c>
      <c r="N147" s="12">
        <v>0.188</v>
      </c>
      <c r="O147" s="12">
        <v>0.56899999999999995</v>
      </c>
      <c r="P147" s="12">
        <v>0.54500000000000004</v>
      </c>
      <c r="Q147" s="12">
        <v>0.24099999999999999</v>
      </c>
      <c r="R147" s="12">
        <v>0.59399999999999997</v>
      </c>
      <c r="S147" s="12">
        <v>0.13200000000000001</v>
      </c>
      <c r="T147" s="12">
        <v>9.9000000000000005E-2</v>
      </c>
      <c r="U147" s="12">
        <v>0.13400000000000001</v>
      </c>
      <c r="V147" s="12">
        <v>0.63700000000000001</v>
      </c>
      <c r="W147" s="12">
        <v>0.253</v>
      </c>
      <c r="X147" s="12">
        <v>0.21299999999999999</v>
      </c>
      <c r="Y147" s="12">
        <v>0.24399999999999999</v>
      </c>
      <c r="Z147" s="12">
        <v>0.153</v>
      </c>
      <c r="AA147" s="12">
        <v>0.14000000000000001</v>
      </c>
      <c r="AB147" s="12">
        <v>0.22700000000000001</v>
      </c>
      <c r="AC147" s="12">
        <v>0.16500000000000001</v>
      </c>
      <c r="AD147" s="12">
        <v>0.19400000000000001</v>
      </c>
      <c r="AE147" s="12">
        <v>0</v>
      </c>
      <c r="AF147" s="12">
        <v>0.378</v>
      </c>
      <c r="AG147" s="12">
        <v>0.161</v>
      </c>
      <c r="AH147" s="12">
        <v>0.22900000000000001</v>
      </c>
      <c r="AI147" s="12">
        <v>0.125</v>
      </c>
      <c r="AJ147" s="12">
        <v>0.19500000000000001</v>
      </c>
      <c r="AK147" s="12">
        <v>0.32700000000000001</v>
      </c>
      <c r="AL147" s="12">
        <v>0.433</v>
      </c>
      <c r="AM147" s="12">
        <v>0.14199999999999999</v>
      </c>
      <c r="AN147" s="12">
        <v>4.7E-2</v>
      </c>
      <c r="AO147" s="13">
        <f t="shared" si="42"/>
        <v>0.84200000000000008</v>
      </c>
      <c r="AP147" s="13">
        <f t="shared" si="43"/>
        <v>0.18149999999999999</v>
      </c>
      <c r="AQ147" s="14">
        <f t="shared" si="44"/>
        <v>86.605504587155963</v>
      </c>
      <c r="AR147" s="14">
        <f t="shared" si="45"/>
        <v>21.555819477434675</v>
      </c>
      <c r="AS147" s="14">
        <f t="shared" si="46"/>
        <v>91.750841750841758</v>
      </c>
      <c r="AT147" s="14">
        <f t="shared" si="47"/>
        <v>116.88073394495413</v>
      </c>
      <c r="AU147" s="14">
        <f t="shared" si="41"/>
        <v>29.541284403669721</v>
      </c>
      <c r="AV147" s="14">
        <f t="shared" si="40"/>
        <v>39.717425431711142</v>
      </c>
      <c r="AW147" s="14">
        <f t="shared" si="48"/>
        <v>261.60000000000002</v>
      </c>
      <c r="AX147" s="14">
        <f t="shared" si="49"/>
        <v>147.87878787878788</v>
      </c>
      <c r="AY147" s="14">
        <f t="shared" si="50"/>
        <v>109.28571428571428</v>
      </c>
      <c r="AZ147" s="14">
        <f t="shared" si="39"/>
        <v>156</v>
      </c>
      <c r="BA147" s="14">
        <f t="shared" si="51"/>
        <v>62.704918032786885</v>
      </c>
      <c r="BB147" s="14">
        <f t="shared" si="52"/>
        <v>302.12765957446805</v>
      </c>
    </row>
    <row r="148" spans="1:54" x14ac:dyDescent="0.2">
      <c r="A148" s="9" t="s">
        <v>4227</v>
      </c>
      <c r="B148" s="28" t="s">
        <v>785</v>
      </c>
      <c r="C148" s="11" t="s">
        <v>56</v>
      </c>
      <c r="D148" s="11" t="s">
        <v>57</v>
      </c>
      <c r="E148" s="11" t="s">
        <v>786</v>
      </c>
      <c r="F148" s="11" t="s">
        <v>71</v>
      </c>
      <c r="G148" s="11" t="s">
        <v>1677</v>
      </c>
      <c r="H148" s="11" t="s">
        <v>88</v>
      </c>
      <c r="I148" s="11" t="s">
        <v>787</v>
      </c>
      <c r="J148" s="11" t="s">
        <v>788</v>
      </c>
      <c r="K148" s="19" t="s">
        <v>101</v>
      </c>
      <c r="L148" s="12">
        <v>0</v>
      </c>
      <c r="M148" s="12">
        <v>0.48699999999999999</v>
      </c>
      <c r="N148" s="12">
        <v>0.20100000000000001</v>
      </c>
      <c r="O148" s="12">
        <v>0.57499999999999996</v>
      </c>
      <c r="P148" s="12">
        <v>0.53800000000000003</v>
      </c>
      <c r="Q148" s="12">
        <v>0.23899999999999999</v>
      </c>
      <c r="R148" s="12">
        <v>0.61899999999999999</v>
      </c>
      <c r="S148" s="12">
        <v>0.13500000000000001</v>
      </c>
      <c r="T148" s="12">
        <v>0.10199999999999999</v>
      </c>
      <c r="U148" s="12">
        <v>0.13900000000000001</v>
      </c>
      <c r="V148" s="12">
        <v>0.63500000000000001</v>
      </c>
      <c r="W148" s="12">
        <v>0.249</v>
      </c>
      <c r="X148" s="12">
        <v>0.22</v>
      </c>
      <c r="Y148" s="12">
        <v>0.26200000000000001</v>
      </c>
      <c r="Z148" s="12">
        <v>0.14399999999999999</v>
      </c>
      <c r="AA148" s="12">
        <v>0.13500000000000001</v>
      </c>
      <c r="AB148" s="12">
        <v>0.221</v>
      </c>
      <c r="AC148" s="12">
        <v>0.189</v>
      </c>
      <c r="AD148" s="12">
        <v>0.19600000000000001</v>
      </c>
      <c r="AE148" s="12">
        <v>0</v>
      </c>
      <c r="AF148" s="12">
        <v>0.39300000000000002</v>
      </c>
      <c r="AG148" s="12">
        <v>0.14499999999999999</v>
      </c>
      <c r="AH148" s="12">
        <v>0.23100000000000001</v>
      </c>
      <c r="AI148" s="12">
        <v>0.14899999999999999</v>
      </c>
      <c r="AJ148" s="12">
        <v>0.21099999999999999</v>
      </c>
      <c r="AK148" s="12">
        <v>0.33300000000000002</v>
      </c>
      <c r="AL148" s="12">
        <v>0.48199999999999998</v>
      </c>
      <c r="AM148" s="12">
        <v>0.155</v>
      </c>
      <c r="AN148" s="12">
        <v>3.5000000000000003E-2</v>
      </c>
      <c r="AO148" s="13">
        <f t="shared" si="42"/>
        <v>0.84750000000000003</v>
      </c>
      <c r="AP148" s="13">
        <f t="shared" si="43"/>
        <v>0.186</v>
      </c>
      <c r="AQ148" s="14">
        <f t="shared" si="44"/>
        <v>90.520446096654268</v>
      </c>
      <c r="AR148" s="14">
        <f t="shared" si="45"/>
        <v>21.946902654867255</v>
      </c>
      <c r="AS148" s="14">
        <f t="shared" si="46"/>
        <v>86.91437802907916</v>
      </c>
      <c r="AT148" s="14">
        <f t="shared" si="47"/>
        <v>118.02973977695166</v>
      </c>
      <c r="AU148" s="14">
        <f t="shared" si="41"/>
        <v>26.951672862453531</v>
      </c>
      <c r="AV148" s="14">
        <f t="shared" si="40"/>
        <v>39.212598425196852</v>
      </c>
      <c r="AW148" s="14">
        <f t="shared" si="48"/>
        <v>223.48993288590609</v>
      </c>
      <c r="AX148" s="14">
        <f t="shared" si="49"/>
        <v>138.62433862433863</v>
      </c>
      <c r="AY148" s="14">
        <f t="shared" si="50"/>
        <v>106.66666666666664</v>
      </c>
      <c r="AZ148" s="14">
        <f t="shared" si="39"/>
        <v>141.61073825503357</v>
      </c>
      <c r="BA148" s="14">
        <f t="shared" si="51"/>
        <v>54.961832061068691</v>
      </c>
      <c r="BB148" s="14">
        <f t="shared" si="52"/>
        <v>442.85714285714278</v>
      </c>
    </row>
    <row r="149" spans="1:54" x14ac:dyDescent="0.2">
      <c r="A149" s="9" t="s">
        <v>4228</v>
      </c>
      <c r="B149" s="28" t="s">
        <v>785</v>
      </c>
      <c r="C149" s="11" t="s">
        <v>56</v>
      </c>
      <c r="D149" s="11" t="s">
        <v>57</v>
      </c>
      <c r="E149" s="11" t="s">
        <v>786</v>
      </c>
      <c r="F149" s="11" t="s">
        <v>71</v>
      </c>
      <c r="G149" s="11" t="s">
        <v>1677</v>
      </c>
      <c r="H149" s="11" t="s">
        <v>88</v>
      </c>
      <c r="I149" s="11" t="s">
        <v>787</v>
      </c>
      <c r="J149" s="11" t="s">
        <v>788</v>
      </c>
      <c r="K149" s="19" t="s">
        <v>101</v>
      </c>
      <c r="L149" s="12">
        <v>0</v>
      </c>
      <c r="M149" s="12">
        <v>0.50800000000000001</v>
      </c>
      <c r="N149" s="12">
        <v>0.19400000000000001</v>
      </c>
      <c r="O149" s="12">
        <v>0.59799999999999998</v>
      </c>
      <c r="P149" s="12">
        <v>0.54700000000000004</v>
      </c>
      <c r="Q149" s="12">
        <v>0.249</v>
      </c>
      <c r="R149" s="12">
        <v>0.63200000000000001</v>
      </c>
      <c r="S149" s="12">
        <v>0.13</v>
      </c>
      <c r="T149" s="12">
        <v>9.9000000000000005E-2</v>
      </c>
      <c r="U149" s="12">
        <v>0.13500000000000001</v>
      </c>
      <c r="V149" s="12">
        <v>0.67400000000000004</v>
      </c>
      <c r="W149" s="12">
        <v>0.25800000000000001</v>
      </c>
      <c r="X149" s="12">
        <v>0.214</v>
      </c>
      <c r="Y149" s="12">
        <v>0.27300000000000002</v>
      </c>
      <c r="Z149" s="12">
        <v>0.156</v>
      </c>
      <c r="AA149" s="12">
        <v>0.15</v>
      </c>
      <c r="AB149" s="12">
        <v>0.24399999999999999</v>
      </c>
      <c r="AC149" s="12">
        <v>0.17399999999999999</v>
      </c>
      <c r="AD149" s="12">
        <v>0.219</v>
      </c>
      <c r="AE149" s="12">
        <v>0</v>
      </c>
      <c r="AF149" s="12">
        <v>0.38600000000000001</v>
      </c>
      <c r="AG149" s="12">
        <v>0.16700000000000001</v>
      </c>
      <c r="AH149" s="12">
        <v>0.23400000000000001</v>
      </c>
      <c r="AI149" s="12">
        <v>0.14799999999999999</v>
      </c>
      <c r="AJ149" s="12">
        <v>0.21099999999999999</v>
      </c>
      <c r="AK149" s="12">
        <v>0.33600000000000002</v>
      </c>
      <c r="AL149" s="12">
        <v>0.48099999999999998</v>
      </c>
      <c r="AM149" s="12">
        <v>0.15</v>
      </c>
      <c r="AN149" s="12">
        <v>4.1000000000000002E-2</v>
      </c>
      <c r="AO149" s="13">
        <f t="shared" si="42"/>
        <v>0.86299999999999999</v>
      </c>
      <c r="AP149" s="13">
        <f t="shared" si="43"/>
        <v>0.17949999999999999</v>
      </c>
      <c r="AQ149" s="14">
        <f t="shared" si="44"/>
        <v>92.870201096892131</v>
      </c>
      <c r="AR149" s="14">
        <f t="shared" si="45"/>
        <v>20.799536500579375</v>
      </c>
      <c r="AS149" s="14">
        <f t="shared" si="46"/>
        <v>86.550632911392412</v>
      </c>
      <c r="AT149" s="14">
        <f t="shared" si="47"/>
        <v>123.21755027422303</v>
      </c>
      <c r="AU149" s="14">
        <f t="shared" si="41"/>
        <v>30.530164533820841</v>
      </c>
      <c r="AV149" s="14">
        <f t="shared" ref="AV149:AV176" si="53">W149/V149*100</f>
        <v>38.27893175074184</v>
      </c>
      <c r="AW149" s="14">
        <f t="shared" si="48"/>
        <v>227.02702702702706</v>
      </c>
      <c r="AX149" s="14">
        <f t="shared" si="49"/>
        <v>156.89655172413794</v>
      </c>
      <c r="AY149" s="14">
        <f t="shared" si="50"/>
        <v>104</v>
      </c>
      <c r="AZ149" s="14">
        <f t="shared" si="39"/>
        <v>142.56756756756758</v>
      </c>
      <c r="BA149" s="14">
        <f t="shared" si="51"/>
        <v>57.142857142857139</v>
      </c>
      <c r="BB149" s="14">
        <f t="shared" si="52"/>
        <v>365.85365853658533</v>
      </c>
    </row>
    <row r="150" spans="1:54" x14ac:dyDescent="0.2">
      <c r="A150" s="9" t="s">
        <v>789</v>
      </c>
      <c r="B150" s="10" t="s">
        <v>790</v>
      </c>
      <c r="C150" s="11" t="s">
        <v>56</v>
      </c>
      <c r="D150" s="11" t="s">
        <v>57</v>
      </c>
      <c r="E150" s="11" t="s">
        <v>786</v>
      </c>
      <c r="F150" s="11" t="s">
        <v>71</v>
      </c>
      <c r="G150" s="11" t="s">
        <v>1677</v>
      </c>
      <c r="H150" s="11" t="s">
        <v>132</v>
      </c>
      <c r="I150" s="11" t="s">
        <v>791</v>
      </c>
      <c r="J150" s="11" t="s">
        <v>788</v>
      </c>
      <c r="K150" s="19" t="s">
        <v>101</v>
      </c>
      <c r="L150" s="12">
        <v>1</v>
      </c>
      <c r="M150" s="12">
        <v>0.50800000000000001</v>
      </c>
      <c r="N150" s="12">
        <v>0.187</v>
      </c>
      <c r="O150" s="12">
        <v>0.58499999999999996</v>
      </c>
      <c r="P150" s="12">
        <v>0.53800000000000003</v>
      </c>
      <c r="Q150" s="12">
        <v>0.23799999999999999</v>
      </c>
      <c r="R150" s="12">
        <v>0.61099999999999999</v>
      </c>
      <c r="S150" s="12">
        <v>0.14399999999999999</v>
      </c>
      <c r="T150" s="12">
        <v>0.10199999999999999</v>
      </c>
      <c r="U150" s="12">
        <v>0.16</v>
      </c>
      <c r="V150" s="12">
        <v>0.67200000000000004</v>
      </c>
      <c r="W150" s="12">
        <v>0.28999999999999998</v>
      </c>
      <c r="X150" s="12">
        <v>0.22</v>
      </c>
      <c r="Y150" s="12">
        <v>0.28899999999999998</v>
      </c>
      <c r="Z150" s="12">
        <v>0.14599999999999999</v>
      </c>
      <c r="AA150" s="12">
        <v>0.13800000000000001</v>
      </c>
      <c r="AB150" s="12">
        <v>0.224</v>
      </c>
      <c r="AC150" s="12">
        <v>0.16800000000000001</v>
      </c>
      <c r="AD150" s="12">
        <v>0.21099999999999999</v>
      </c>
      <c r="AE150" s="12">
        <v>0</v>
      </c>
      <c r="AF150" s="12">
        <v>0.38700000000000001</v>
      </c>
      <c r="AG150" s="12">
        <v>0.17399999999999999</v>
      </c>
      <c r="AH150" s="12">
        <v>0.26200000000000001</v>
      </c>
      <c r="AI150" s="12">
        <v>0.14499999999999999</v>
      </c>
      <c r="AJ150" s="12">
        <v>0.22500000000000001</v>
      </c>
      <c r="AK150" s="12">
        <v>0.33100000000000002</v>
      </c>
      <c r="AL150" s="12">
        <v>0.47099999999999997</v>
      </c>
      <c r="AM150" s="12">
        <v>0.14699999999999999</v>
      </c>
      <c r="AN150" s="12">
        <v>0.05</v>
      </c>
      <c r="AO150" s="13">
        <f t="shared" si="42"/>
        <v>0.84350000000000003</v>
      </c>
      <c r="AP150" s="13">
        <f t="shared" si="43"/>
        <v>0.19499999999999998</v>
      </c>
      <c r="AQ150" s="14">
        <f t="shared" si="44"/>
        <v>94.423791821561338</v>
      </c>
      <c r="AR150" s="14">
        <f t="shared" si="45"/>
        <v>23.117960877296973</v>
      </c>
      <c r="AS150" s="14">
        <f t="shared" si="46"/>
        <v>88.052373158756154</v>
      </c>
      <c r="AT150" s="14">
        <f t="shared" si="47"/>
        <v>124.90706319702602</v>
      </c>
      <c r="AU150" s="14">
        <f t="shared" si="41"/>
        <v>32.342007434944229</v>
      </c>
      <c r="AV150" s="14">
        <f t="shared" si="53"/>
        <v>43.154761904761898</v>
      </c>
      <c r="AW150" s="14">
        <f t="shared" si="48"/>
        <v>228.27586206896555</v>
      </c>
      <c r="AX150" s="14">
        <f t="shared" si="49"/>
        <v>172.02380952380949</v>
      </c>
      <c r="AY150" s="14">
        <f t="shared" si="50"/>
        <v>105.79710144927535</v>
      </c>
      <c r="AZ150" s="14">
        <f t="shared" si="39"/>
        <v>155.17241379310346</v>
      </c>
      <c r="BA150" s="14">
        <f t="shared" si="51"/>
        <v>50.51903114186851</v>
      </c>
      <c r="BB150" s="14">
        <f t="shared" si="52"/>
        <v>293.99999999999994</v>
      </c>
    </row>
    <row r="151" spans="1:54" x14ac:dyDescent="0.2">
      <c r="A151" s="9" t="s">
        <v>792</v>
      </c>
      <c r="B151" s="10" t="s">
        <v>790</v>
      </c>
      <c r="C151" s="11" t="s">
        <v>56</v>
      </c>
      <c r="D151" s="11" t="s">
        <v>57</v>
      </c>
      <c r="E151" s="11" t="s">
        <v>786</v>
      </c>
      <c r="F151" s="11" t="s">
        <v>71</v>
      </c>
      <c r="G151" s="11" t="s">
        <v>1677</v>
      </c>
      <c r="H151" s="11" t="s">
        <v>132</v>
      </c>
      <c r="I151" s="11" t="s">
        <v>791</v>
      </c>
      <c r="J151" s="11" t="s">
        <v>788</v>
      </c>
      <c r="K151" s="19" t="s">
        <v>101</v>
      </c>
      <c r="L151" s="12">
        <v>1</v>
      </c>
      <c r="M151" s="12">
        <v>0.49399999999999999</v>
      </c>
      <c r="N151" s="12">
        <v>0.188</v>
      </c>
      <c r="O151" s="12">
        <v>0.55500000000000005</v>
      </c>
      <c r="P151" s="12">
        <v>0.50800000000000001</v>
      </c>
      <c r="Q151" s="12">
        <v>0.23400000000000001</v>
      </c>
      <c r="R151" s="12">
        <v>0.59299999999999997</v>
      </c>
      <c r="S151" s="12">
        <v>0.13100000000000001</v>
      </c>
      <c r="T151" s="12">
        <v>9.8000000000000004E-2</v>
      </c>
      <c r="U151" s="12">
        <v>0.158</v>
      </c>
      <c r="V151" s="12">
        <v>0.625</v>
      </c>
      <c r="W151" s="12">
        <v>0.23200000000000001</v>
      </c>
      <c r="X151" s="12">
        <v>0.21199999999999999</v>
      </c>
      <c r="Y151" s="12">
        <v>0.251</v>
      </c>
      <c r="Z151" s="12">
        <v>0.161</v>
      </c>
      <c r="AA151" s="12">
        <v>0.115</v>
      </c>
      <c r="AB151" s="12">
        <v>0.217</v>
      </c>
      <c r="AC151" s="12">
        <v>0.16500000000000001</v>
      </c>
      <c r="AD151" s="12">
        <v>0.20300000000000001</v>
      </c>
      <c r="AE151" s="12">
        <v>0</v>
      </c>
      <c r="AF151" s="12">
        <v>0.36899999999999999</v>
      </c>
      <c r="AG151" s="12">
        <v>0.14399999999999999</v>
      </c>
      <c r="AH151" s="12">
        <v>0.251</v>
      </c>
      <c r="AI151" s="12">
        <v>0.14399999999999999</v>
      </c>
      <c r="AJ151" s="12">
        <v>0.20300000000000001</v>
      </c>
      <c r="AK151" s="12">
        <v>0.316</v>
      </c>
      <c r="AL151" s="12">
        <v>0.47299999999999998</v>
      </c>
      <c r="AM151" s="12">
        <v>0.13500000000000001</v>
      </c>
      <c r="AN151" s="12">
        <v>0.05</v>
      </c>
      <c r="AO151" s="13">
        <f t="shared" si="42"/>
        <v>0.80449999999999999</v>
      </c>
      <c r="AP151" s="13">
        <f t="shared" si="43"/>
        <v>0.18</v>
      </c>
      <c r="AQ151" s="14">
        <f t="shared" si="44"/>
        <v>97.244094488188964</v>
      </c>
      <c r="AR151" s="14">
        <f t="shared" si="45"/>
        <v>22.374145431945308</v>
      </c>
      <c r="AS151" s="14">
        <f t="shared" si="46"/>
        <v>85.666104553119737</v>
      </c>
      <c r="AT151" s="14">
        <f t="shared" si="47"/>
        <v>123.03149606299213</v>
      </c>
      <c r="AU151" s="14">
        <f t="shared" si="41"/>
        <v>28.346456692913385</v>
      </c>
      <c r="AV151" s="14">
        <f t="shared" si="53"/>
        <v>37.120000000000005</v>
      </c>
      <c r="AW151" s="14">
        <f t="shared" si="48"/>
        <v>219.44444444444446</v>
      </c>
      <c r="AX151" s="14">
        <f t="shared" si="49"/>
        <v>152.12121212121212</v>
      </c>
      <c r="AY151" s="14">
        <f t="shared" si="50"/>
        <v>140</v>
      </c>
      <c r="AZ151" s="14">
        <f t="shared" si="39"/>
        <v>140.97222222222223</v>
      </c>
      <c r="BA151" s="14">
        <f t="shared" si="51"/>
        <v>64.143426294820713</v>
      </c>
      <c r="BB151" s="14">
        <f t="shared" si="52"/>
        <v>270</v>
      </c>
    </row>
    <row r="152" spans="1:54" x14ac:dyDescent="0.2">
      <c r="A152" s="9" t="s">
        <v>793</v>
      </c>
      <c r="B152" s="10" t="s">
        <v>790</v>
      </c>
      <c r="C152" s="11" t="s">
        <v>56</v>
      </c>
      <c r="D152" s="11" t="s">
        <v>57</v>
      </c>
      <c r="E152" s="11" t="s">
        <v>786</v>
      </c>
      <c r="F152" s="11" t="s">
        <v>71</v>
      </c>
      <c r="G152" s="11" t="s">
        <v>1677</v>
      </c>
      <c r="H152" s="11" t="s">
        <v>132</v>
      </c>
      <c r="I152" s="11" t="s">
        <v>791</v>
      </c>
      <c r="J152" s="11" t="s">
        <v>788</v>
      </c>
      <c r="K152" s="19" t="s">
        <v>101</v>
      </c>
      <c r="L152" s="12">
        <v>1</v>
      </c>
      <c r="M152" s="12">
        <v>0.46700000000000003</v>
      </c>
      <c r="N152" s="12">
        <v>0.16900000000000001</v>
      </c>
      <c r="O152" s="12">
        <v>0.52500000000000002</v>
      </c>
      <c r="P152" s="12">
        <v>0.48</v>
      </c>
      <c r="Q152" s="12">
        <v>0.223</v>
      </c>
      <c r="R152" s="12">
        <v>0.57199999999999995</v>
      </c>
      <c r="S152" s="12">
        <v>0.12</v>
      </c>
      <c r="T152" s="12">
        <v>0.09</v>
      </c>
      <c r="U152" s="12">
        <v>0.155</v>
      </c>
      <c r="V152" s="12">
        <v>0.60899999999999999</v>
      </c>
      <c r="W152" s="12">
        <v>0.20499999999999999</v>
      </c>
      <c r="X152" s="12">
        <v>0.191</v>
      </c>
      <c r="Y152" s="12">
        <v>0.24099999999999999</v>
      </c>
      <c r="Z152" s="12">
        <v>0.14399999999999999</v>
      </c>
      <c r="AA152" s="12">
        <v>0.128</v>
      </c>
      <c r="AB152" s="12">
        <v>0.214</v>
      </c>
      <c r="AC152" s="12">
        <v>0.159</v>
      </c>
      <c r="AD152" s="12">
        <v>0.192</v>
      </c>
      <c r="AE152" s="12">
        <v>0</v>
      </c>
      <c r="AF152" s="12">
        <v>0.35</v>
      </c>
      <c r="AG152" s="12">
        <v>0.16600000000000001</v>
      </c>
      <c r="AH152" s="12">
        <v>0.219</v>
      </c>
      <c r="AI152" s="12">
        <v>0.127</v>
      </c>
      <c r="AJ152" s="12">
        <v>0.19</v>
      </c>
      <c r="AK152" s="12">
        <v>0.309</v>
      </c>
      <c r="AL152" s="12">
        <v>0.442</v>
      </c>
      <c r="AM152" s="12">
        <v>0.13100000000000001</v>
      </c>
      <c r="AN152" s="12">
        <v>5.2999999999999999E-2</v>
      </c>
      <c r="AO152" s="13">
        <f t="shared" si="42"/>
        <v>0.76600000000000001</v>
      </c>
      <c r="AP152" s="13">
        <f t="shared" si="43"/>
        <v>0.16499999999999998</v>
      </c>
      <c r="AQ152" s="14">
        <f t="shared" si="44"/>
        <v>97.291666666666671</v>
      </c>
      <c r="AR152" s="14">
        <f t="shared" si="45"/>
        <v>21.540469973890335</v>
      </c>
      <c r="AS152" s="14">
        <f t="shared" si="46"/>
        <v>83.91608391608392</v>
      </c>
      <c r="AT152" s="14">
        <f t="shared" si="47"/>
        <v>126.875</v>
      </c>
      <c r="AU152" s="14">
        <f t="shared" si="41"/>
        <v>34.583333333333336</v>
      </c>
      <c r="AV152" s="14">
        <f t="shared" si="53"/>
        <v>33.66174055829228</v>
      </c>
      <c r="AW152" s="14">
        <f t="shared" si="48"/>
        <v>243.30708661417324</v>
      </c>
      <c r="AX152" s="14">
        <f t="shared" si="49"/>
        <v>151.57232704402514</v>
      </c>
      <c r="AY152" s="14">
        <f t="shared" si="50"/>
        <v>112.5</v>
      </c>
      <c r="AZ152" s="14">
        <f t="shared" si="39"/>
        <v>149.60629921259843</v>
      </c>
      <c r="BA152" s="14">
        <f t="shared" si="51"/>
        <v>59.751037344398341</v>
      </c>
      <c r="BB152" s="14">
        <f t="shared" si="52"/>
        <v>247.16981132075472</v>
      </c>
    </row>
    <row r="153" spans="1:54" x14ac:dyDescent="0.2">
      <c r="A153" s="9" t="s">
        <v>794</v>
      </c>
      <c r="B153" s="10" t="s">
        <v>790</v>
      </c>
      <c r="C153" s="11" t="s">
        <v>56</v>
      </c>
      <c r="D153" s="11" t="s">
        <v>57</v>
      </c>
      <c r="E153" s="11" t="s">
        <v>786</v>
      </c>
      <c r="F153" s="11" t="s">
        <v>71</v>
      </c>
      <c r="G153" s="11" t="s">
        <v>1677</v>
      </c>
      <c r="H153" s="11" t="s">
        <v>132</v>
      </c>
      <c r="I153" s="11" t="s">
        <v>791</v>
      </c>
      <c r="J153" s="11" t="s">
        <v>788</v>
      </c>
      <c r="K153" s="19" t="s">
        <v>101</v>
      </c>
      <c r="L153" s="12">
        <v>1</v>
      </c>
      <c r="M153" s="12">
        <v>0.47299999999999998</v>
      </c>
      <c r="N153" s="12">
        <v>0.161</v>
      </c>
      <c r="O153" s="12">
        <v>0.51</v>
      </c>
      <c r="P153" s="12">
        <v>0.46600000000000003</v>
      </c>
      <c r="Q153" s="12">
        <v>0.214</v>
      </c>
      <c r="R153" s="12">
        <v>0.54800000000000004</v>
      </c>
      <c r="S153" s="12">
        <v>0.112</v>
      </c>
      <c r="T153" s="12">
        <v>8.4000000000000005E-2</v>
      </c>
      <c r="U153" s="12">
        <v>0.154</v>
      </c>
      <c r="V153" s="12">
        <v>0.59799999999999998</v>
      </c>
      <c r="W153" s="12">
        <v>0.23400000000000001</v>
      </c>
      <c r="X153" s="12">
        <v>0.189</v>
      </c>
      <c r="Y153" s="12">
        <v>0.23899999999999999</v>
      </c>
      <c r="Z153" s="12">
        <v>0.126</v>
      </c>
      <c r="AA153" s="12">
        <v>0.122</v>
      </c>
      <c r="AB153" s="12">
        <v>0.21299999999999999</v>
      </c>
      <c r="AC153" s="12">
        <v>0.154</v>
      </c>
      <c r="AD153" s="12">
        <v>0.17299999999999999</v>
      </c>
      <c r="AE153" s="12">
        <v>0</v>
      </c>
      <c r="AF153" s="12">
        <v>0.33800000000000002</v>
      </c>
      <c r="AG153" s="12">
        <v>0.14499999999999999</v>
      </c>
      <c r="AH153" s="12">
        <v>0.216</v>
      </c>
      <c r="AI153" s="12">
        <v>0.13900000000000001</v>
      </c>
      <c r="AJ153" s="12">
        <v>0.19500000000000001</v>
      </c>
      <c r="AK153" s="12">
        <v>0.31</v>
      </c>
      <c r="AL153" s="12">
        <v>0.41699999999999998</v>
      </c>
      <c r="AM153" s="12">
        <v>0.126</v>
      </c>
      <c r="AN153" s="12">
        <v>4.3999999999999997E-2</v>
      </c>
      <c r="AO153" s="13">
        <f t="shared" si="42"/>
        <v>0.74</v>
      </c>
      <c r="AP153" s="13">
        <f t="shared" si="43"/>
        <v>0.154</v>
      </c>
      <c r="AQ153" s="14">
        <f t="shared" si="44"/>
        <v>101.50214592274678</v>
      </c>
      <c r="AR153" s="14">
        <f t="shared" si="45"/>
        <v>20.810810810810811</v>
      </c>
      <c r="AS153" s="14">
        <f t="shared" si="46"/>
        <v>85.03649635036497</v>
      </c>
      <c r="AT153" s="14">
        <f t="shared" si="47"/>
        <v>128.32618025751071</v>
      </c>
      <c r="AU153" s="14">
        <f t="shared" si="41"/>
        <v>31.115879828326175</v>
      </c>
      <c r="AV153" s="14">
        <f t="shared" si="53"/>
        <v>39.130434782608695</v>
      </c>
      <c r="AW153" s="14">
        <f t="shared" si="48"/>
        <v>223.02158273381295</v>
      </c>
      <c r="AX153" s="14">
        <f t="shared" si="49"/>
        <v>155.19480519480518</v>
      </c>
      <c r="AY153" s="14">
        <f t="shared" si="50"/>
        <v>103.27868852459017</v>
      </c>
      <c r="AZ153" s="14">
        <f t="shared" si="39"/>
        <v>140.28776978417267</v>
      </c>
      <c r="BA153" s="14">
        <f t="shared" si="51"/>
        <v>52.719665271966534</v>
      </c>
      <c r="BB153" s="14">
        <f t="shared" si="52"/>
        <v>286.36363636363637</v>
      </c>
    </row>
    <row r="154" spans="1:54" x14ac:dyDescent="0.2">
      <c r="A154" s="9" t="s">
        <v>795</v>
      </c>
      <c r="B154" s="10" t="s">
        <v>790</v>
      </c>
      <c r="C154" s="11" t="s">
        <v>56</v>
      </c>
      <c r="D154" s="11" t="s">
        <v>57</v>
      </c>
      <c r="E154" s="11" t="s">
        <v>786</v>
      </c>
      <c r="F154" s="11" t="s">
        <v>71</v>
      </c>
      <c r="G154" s="11" t="s">
        <v>1677</v>
      </c>
      <c r="H154" s="11" t="s">
        <v>132</v>
      </c>
      <c r="I154" s="11" t="s">
        <v>791</v>
      </c>
      <c r="J154" s="11" t="s">
        <v>788</v>
      </c>
      <c r="K154" s="19" t="s">
        <v>101</v>
      </c>
      <c r="L154" s="12">
        <v>1</v>
      </c>
      <c r="M154" s="12">
        <v>0.49</v>
      </c>
      <c r="N154" s="12">
        <v>0.17799999999999999</v>
      </c>
      <c r="O154" s="12">
        <v>0.54600000000000004</v>
      </c>
      <c r="P154" s="12">
        <v>0.503</v>
      </c>
      <c r="Q154" s="12">
        <v>0.223</v>
      </c>
      <c r="R154" s="12">
        <v>0.57499999999999996</v>
      </c>
      <c r="S154" s="12">
        <v>0.11799999999999999</v>
      </c>
      <c r="T154" s="12">
        <v>8.6999999999999994E-2</v>
      </c>
      <c r="U154" s="12">
        <v>0.14799999999999999</v>
      </c>
      <c r="V154" s="12">
        <v>0.63200000000000001</v>
      </c>
      <c r="W154" s="12">
        <v>0.23300000000000001</v>
      </c>
      <c r="X154" s="12">
        <v>0.19800000000000001</v>
      </c>
      <c r="Y154" s="12">
        <v>0.24099999999999999</v>
      </c>
      <c r="Z154" s="12">
        <v>0.124</v>
      </c>
      <c r="AA154" s="12">
        <v>0.13200000000000001</v>
      </c>
      <c r="AB154" s="12">
        <v>0.219</v>
      </c>
      <c r="AC154" s="12">
        <v>0.152</v>
      </c>
      <c r="AD154" s="12">
        <v>0.19</v>
      </c>
      <c r="AE154" s="12">
        <v>0</v>
      </c>
      <c r="AF154" s="12">
        <v>0.35499999999999998</v>
      </c>
      <c r="AG154" s="12">
        <v>0.158</v>
      </c>
      <c r="AH154" s="12">
        <v>0.25800000000000001</v>
      </c>
      <c r="AI154" s="12">
        <v>0.13800000000000001</v>
      </c>
      <c r="AJ154" s="12">
        <v>0.193</v>
      </c>
      <c r="AK154" s="12">
        <v>0.309</v>
      </c>
      <c r="AL154" s="12">
        <v>0.434</v>
      </c>
      <c r="AM154" s="12">
        <v>0.125</v>
      </c>
      <c r="AN154" s="12">
        <v>4.9000000000000002E-2</v>
      </c>
      <c r="AO154" s="13">
        <f t="shared" si="42"/>
        <v>0.79049999999999998</v>
      </c>
      <c r="AP154" s="13">
        <f t="shared" si="43"/>
        <v>0.16149999999999998</v>
      </c>
      <c r="AQ154" s="14">
        <f t="shared" si="44"/>
        <v>97.415506958250504</v>
      </c>
      <c r="AR154" s="14">
        <f t="shared" si="45"/>
        <v>20.43010752688172</v>
      </c>
      <c r="AS154" s="14">
        <f t="shared" si="46"/>
        <v>87.478260869565233</v>
      </c>
      <c r="AT154" s="14">
        <f t="shared" si="47"/>
        <v>125.64612326043738</v>
      </c>
      <c r="AU154" s="14">
        <f t="shared" si="41"/>
        <v>31.411530815109344</v>
      </c>
      <c r="AV154" s="14">
        <f t="shared" si="53"/>
        <v>36.867088607594937</v>
      </c>
      <c r="AW154" s="14">
        <f t="shared" si="48"/>
        <v>223.91304347826085</v>
      </c>
      <c r="AX154" s="14">
        <f t="shared" si="49"/>
        <v>158.55263157894737</v>
      </c>
      <c r="AY154" s="14">
        <f t="shared" si="50"/>
        <v>93.939393939393938</v>
      </c>
      <c r="AZ154" s="14">
        <f t="shared" si="39"/>
        <v>139.85507246376812</v>
      </c>
      <c r="BA154" s="14">
        <f t="shared" si="51"/>
        <v>51.452282157676358</v>
      </c>
      <c r="BB154" s="14">
        <f t="shared" si="52"/>
        <v>255.10204081632654</v>
      </c>
    </row>
    <row r="155" spans="1:54" x14ac:dyDescent="0.2">
      <c r="A155" s="9" t="s">
        <v>4229</v>
      </c>
      <c r="B155" s="10" t="s">
        <v>796</v>
      </c>
      <c r="C155" s="11" t="s">
        <v>56</v>
      </c>
      <c r="D155" s="11" t="s">
        <v>57</v>
      </c>
      <c r="E155" s="11" t="s">
        <v>797</v>
      </c>
      <c r="F155" s="11" t="s">
        <v>4297</v>
      </c>
      <c r="G155" s="11" t="s">
        <v>1677</v>
      </c>
      <c r="H155" s="11" t="s">
        <v>88</v>
      </c>
      <c r="I155" s="11" t="s">
        <v>798</v>
      </c>
      <c r="J155" s="11" t="s">
        <v>799</v>
      </c>
      <c r="K155" s="19" t="s">
        <v>101</v>
      </c>
      <c r="L155" s="12">
        <v>0</v>
      </c>
      <c r="M155" s="12">
        <v>0.52</v>
      </c>
      <c r="N155" s="12">
        <v>0.23</v>
      </c>
      <c r="O155" s="12">
        <v>0.68700000000000006</v>
      </c>
      <c r="P155" s="12">
        <v>0.64600000000000002</v>
      </c>
      <c r="Q155" s="12">
        <v>0.251</v>
      </c>
      <c r="R155" s="12">
        <v>0.67500000000000004</v>
      </c>
      <c r="S155" s="12">
        <v>0.183</v>
      </c>
      <c r="T155" s="12">
        <v>0.158</v>
      </c>
      <c r="U155" s="12">
        <v>0.16</v>
      </c>
      <c r="V155" s="12">
        <v>1.008</v>
      </c>
      <c r="W155" s="12">
        <v>0.26900000000000002</v>
      </c>
      <c r="X155" s="12">
        <v>0.26200000000000001</v>
      </c>
      <c r="Y155" s="12">
        <v>0.317</v>
      </c>
      <c r="Z155" s="12">
        <v>0.17499999999999999</v>
      </c>
      <c r="AA155" s="12">
        <v>0.16400000000000001</v>
      </c>
      <c r="AB155" s="12">
        <v>0.28699999999999998</v>
      </c>
      <c r="AC155" s="12">
        <v>0.182</v>
      </c>
      <c r="AD155" s="12">
        <v>0.25</v>
      </c>
      <c r="AE155" s="12">
        <v>0</v>
      </c>
      <c r="AF155" s="12">
        <v>0.628</v>
      </c>
      <c r="AG155" s="12">
        <v>0.34499999999999997</v>
      </c>
      <c r="AH155" s="12">
        <v>0.312</v>
      </c>
      <c r="AI155" s="12">
        <v>0.17399999999999999</v>
      </c>
      <c r="AJ155" s="12">
        <v>0.21299999999999999</v>
      </c>
      <c r="AK155" s="12">
        <v>0.432</v>
      </c>
      <c r="AL155" s="12">
        <v>0.58899999999999997</v>
      </c>
      <c r="AM155" s="12">
        <v>0.14399999999999999</v>
      </c>
      <c r="AN155" s="12">
        <v>5.8999999999999997E-2</v>
      </c>
      <c r="AO155" s="13">
        <f t="shared" si="42"/>
        <v>0.98350000000000004</v>
      </c>
      <c r="AP155" s="13">
        <f t="shared" si="43"/>
        <v>0.26200000000000001</v>
      </c>
      <c r="AQ155" s="14">
        <f t="shared" si="44"/>
        <v>80.495356037151694</v>
      </c>
      <c r="AR155" s="14">
        <f t="shared" si="45"/>
        <v>26.639552618200309</v>
      </c>
      <c r="AS155" s="14">
        <f t="shared" si="46"/>
        <v>95.703703703703695</v>
      </c>
      <c r="AT155" s="14">
        <f t="shared" si="47"/>
        <v>156.03715170278639</v>
      </c>
      <c r="AU155" s="14">
        <f t="shared" si="41"/>
        <v>53.40557275541795</v>
      </c>
      <c r="AV155" s="14">
        <f t="shared" si="53"/>
        <v>26.686507936507937</v>
      </c>
      <c r="AW155" s="14">
        <f t="shared" si="48"/>
        <v>248.27586206896552</v>
      </c>
      <c r="AX155" s="14">
        <f t="shared" si="49"/>
        <v>174.17582417582418</v>
      </c>
      <c r="AY155" s="14">
        <f t="shared" si="50"/>
        <v>106.70731707317071</v>
      </c>
      <c r="AZ155" s="14">
        <f t="shared" si="39"/>
        <v>122.41379310344828</v>
      </c>
      <c r="BA155" s="14">
        <f t="shared" si="51"/>
        <v>55.205047318611989</v>
      </c>
      <c r="BB155" s="14">
        <f t="shared" si="52"/>
        <v>244.06779661016949</v>
      </c>
    </row>
    <row r="156" spans="1:54" x14ac:dyDescent="0.2">
      <c r="A156" s="9" t="s">
        <v>4230</v>
      </c>
      <c r="B156" s="10" t="s">
        <v>796</v>
      </c>
      <c r="C156" s="11" t="s">
        <v>56</v>
      </c>
      <c r="D156" s="11" t="s">
        <v>57</v>
      </c>
      <c r="E156" s="11" t="s">
        <v>797</v>
      </c>
      <c r="F156" s="11" t="s">
        <v>4297</v>
      </c>
      <c r="G156" s="11" t="s">
        <v>1677</v>
      </c>
      <c r="H156" s="11" t="s">
        <v>88</v>
      </c>
      <c r="I156" s="11" t="s">
        <v>798</v>
      </c>
      <c r="J156" s="11" t="s">
        <v>799</v>
      </c>
      <c r="K156" s="19" t="s">
        <v>101</v>
      </c>
      <c r="L156" s="12">
        <v>0</v>
      </c>
      <c r="M156" s="12">
        <v>0.46899999999999997</v>
      </c>
      <c r="N156" s="12">
        <v>0.21199999999999999</v>
      </c>
      <c r="O156" s="12">
        <v>0.63700000000000001</v>
      </c>
      <c r="P156" s="12">
        <v>0.59</v>
      </c>
      <c r="Q156" s="12">
        <v>0.245</v>
      </c>
      <c r="R156" s="12">
        <v>0.627</v>
      </c>
      <c r="S156" s="12">
        <v>0.17299999999999999</v>
      </c>
      <c r="T156" s="12">
        <v>0.13200000000000001</v>
      </c>
      <c r="U156" s="12">
        <v>0.155</v>
      </c>
      <c r="V156" s="12">
        <v>0.90300000000000002</v>
      </c>
      <c r="W156" s="12">
        <v>0.25900000000000001</v>
      </c>
      <c r="X156" s="12">
        <v>0.26500000000000001</v>
      </c>
      <c r="Y156" s="12">
        <v>0.28699999999999998</v>
      </c>
      <c r="Z156" s="12">
        <v>0.16</v>
      </c>
      <c r="AA156" s="12">
        <v>0.13100000000000001</v>
      </c>
      <c r="AB156" s="12">
        <v>0.25700000000000001</v>
      </c>
      <c r="AC156" s="12">
        <v>0.187</v>
      </c>
      <c r="AD156" s="12">
        <v>0.22600000000000001</v>
      </c>
      <c r="AE156" s="12">
        <v>0</v>
      </c>
      <c r="AF156" s="12">
        <v>0.55400000000000005</v>
      </c>
      <c r="AG156" s="12">
        <v>0.28699999999999998</v>
      </c>
      <c r="AH156" s="12">
        <v>0.27300000000000002</v>
      </c>
      <c r="AI156" s="12">
        <v>0.14899999999999999</v>
      </c>
      <c r="AJ156" s="12">
        <v>0.19400000000000001</v>
      </c>
      <c r="AK156" s="12">
        <v>0.371</v>
      </c>
      <c r="AL156" s="12">
        <v>0.53500000000000003</v>
      </c>
      <c r="AM156" s="12">
        <v>0.128</v>
      </c>
      <c r="AN156" s="12">
        <v>5.6000000000000001E-2</v>
      </c>
      <c r="AO156" s="13">
        <f t="shared" si="42"/>
        <v>0.90349999999999997</v>
      </c>
      <c r="AP156" s="13">
        <f t="shared" si="43"/>
        <v>0.23899999999999999</v>
      </c>
      <c r="AQ156" s="14">
        <f t="shared" si="44"/>
        <v>79.491525423728817</v>
      </c>
      <c r="AR156" s="14">
        <f t="shared" si="45"/>
        <v>26.45268400664084</v>
      </c>
      <c r="AS156" s="14">
        <f t="shared" si="46"/>
        <v>94.098883572567786</v>
      </c>
      <c r="AT156" s="14">
        <f t="shared" si="47"/>
        <v>153.05084745762713</v>
      </c>
      <c r="AU156" s="14">
        <f t="shared" si="41"/>
        <v>48.644067796610166</v>
      </c>
      <c r="AV156" s="14">
        <f t="shared" si="53"/>
        <v>28.68217054263566</v>
      </c>
      <c r="AW156" s="14">
        <f t="shared" si="48"/>
        <v>248.99328859060407</v>
      </c>
      <c r="AX156" s="14">
        <f t="shared" si="49"/>
        <v>153.475935828877</v>
      </c>
      <c r="AY156" s="14">
        <f t="shared" si="50"/>
        <v>122.13740458015268</v>
      </c>
      <c r="AZ156" s="14">
        <f t="shared" si="39"/>
        <v>130.20134228187919</v>
      </c>
      <c r="BA156" s="14">
        <f t="shared" si="51"/>
        <v>55.749128919860638</v>
      </c>
      <c r="BB156" s="14">
        <f t="shared" si="52"/>
        <v>228.57142857142856</v>
      </c>
    </row>
    <row r="157" spans="1:54" x14ac:dyDescent="0.2">
      <c r="A157" s="9" t="s">
        <v>4231</v>
      </c>
      <c r="B157" s="10" t="s">
        <v>796</v>
      </c>
      <c r="C157" s="11" t="s">
        <v>56</v>
      </c>
      <c r="D157" s="11" t="s">
        <v>57</v>
      </c>
      <c r="E157" s="11" t="s">
        <v>797</v>
      </c>
      <c r="F157" s="11" t="s">
        <v>71</v>
      </c>
      <c r="G157" s="11" t="s">
        <v>1677</v>
      </c>
      <c r="H157" s="11" t="s">
        <v>88</v>
      </c>
      <c r="I157" s="11" t="s">
        <v>798</v>
      </c>
      <c r="J157" s="11" t="s">
        <v>799</v>
      </c>
      <c r="K157" s="19" t="s">
        <v>101</v>
      </c>
      <c r="L157" s="12">
        <v>0</v>
      </c>
      <c r="M157" s="12">
        <v>0.45400000000000001</v>
      </c>
      <c r="N157" s="12">
        <v>0.17899999999999999</v>
      </c>
      <c r="O157" s="12">
        <v>0.51400000000000001</v>
      </c>
      <c r="P157" s="12">
        <v>0.46</v>
      </c>
      <c r="Q157" s="12">
        <v>0.21099999999999999</v>
      </c>
      <c r="R157" s="12">
        <v>0.54500000000000004</v>
      </c>
      <c r="S157" s="12">
        <v>0.115</v>
      </c>
      <c r="T157" s="12">
        <v>0.09</v>
      </c>
      <c r="U157" s="12">
        <v>0.13500000000000001</v>
      </c>
      <c r="V157" s="12">
        <v>0.58299999999999996</v>
      </c>
      <c r="W157" s="12">
        <v>0.24399999999999999</v>
      </c>
      <c r="X157" s="12">
        <v>0.20899999999999999</v>
      </c>
      <c r="Y157" s="12">
        <v>0.23599999999999999</v>
      </c>
      <c r="Z157" s="12">
        <v>0.13500000000000001</v>
      </c>
      <c r="AA157" s="12">
        <v>0.105</v>
      </c>
      <c r="AB157" s="12">
        <v>0.182</v>
      </c>
      <c r="AC157" s="12">
        <v>0.13100000000000001</v>
      </c>
      <c r="AD157" s="12">
        <v>0.16300000000000001</v>
      </c>
      <c r="AE157" s="12">
        <v>0</v>
      </c>
      <c r="AF157" s="12">
        <v>0.35299999999999998</v>
      </c>
      <c r="AG157" s="12">
        <v>0.14699999999999999</v>
      </c>
      <c r="AH157" s="12">
        <v>0.23</v>
      </c>
      <c r="AI157" s="12">
        <v>0.11799999999999999</v>
      </c>
      <c r="AJ157" s="12">
        <v>0.154</v>
      </c>
      <c r="AK157" s="12">
        <v>0.28199999999999997</v>
      </c>
      <c r="AL157" s="12">
        <v>0.43099999999999999</v>
      </c>
      <c r="AM157" s="12">
        <v>0.122</v>
      </c>
      <c r="AN157" s="12">
        <v>5.3999999999999999E-2</v>
      </c>
      <c r="AO157" s="13">
        <f t="shared" si="42"/>
        <v>0.73250000000000004</v>
      </c>
      <c r="AP157" s="13">
        <f t="shared" si="43"/>
        <v>0.16</v>
      </c>
      <c r="AQ157" s="14">
        <f t="shared" si="44"/>
        <v>98.695652173913047</v>
      </c>
      <c r="AR157" s="14">
        <f t="shared" si="45"/>
        <v>21.843003412969285</v>
      </c>
      <c r="AS157" s="14">
        <f t="shared" si="46"/>
        <v>84.403669724770637</v>
      </c>
      <c r="AT157" s="14">
        <f t="shared" si="47"/>
        <v>126.7391304347826</v>
      </c>
      <c r="AU157" s="14">
        <f t="shared" ref="AU157:AU176" si="54">AG157/P157*100</f>
        <v>31.956521739130434</v>
      </c>
      <c r="AV157" s="14">
        <f t="shared" si="53"/>
        <v>41.852487135506003</v>
      </c>
      <c r="AW157" s="14">
        <f t="shared" si="48"/>
        <v>238.9830508474576</v>
      </c>
      <c r="AX157" s="14">
        <f t="shared" si="49"/>
        <v>180.15267175572518</v>
      </c>
      <c r="AY157" s="14">
        <f t="shared" si="50"/>
        <v>128.57142857142858</v>
      </c>
      <c r="AZ157" s="14">
        <f t="shared" si="39"/>
        <v>130.5084745762712</v>
      </c>
      <c r="BA157" s="14">
        <f t="shared" si="51"/>
        <v>57.203389830508478</v>
      </c>
      <c r="BB157" s="14">
        <f t="shared" si="52"/>
        <v>225.9259259259259</v>
      </c>
    </row>
    <row r="158" spans="1:54" x14ac:dyDescent="0.2">
      <c r="A158" s="9" t="s">
        <v>4232</v>
      </c>
      <c r="B158" s="10" t="s">
        <v>796</v>
      </c>
      <c r="C158" s="11" t="s">
        <v>56</v>
      </c>
      <c r="D158" s="11" t="s">
        <v>57</v>
      </c>
      <c r="E158" s="11" t="s">
        <v>797</v>
      </c>
      <c r="F158" s="11" t="s">
        <v>71</v>
      </c>
      <c r="G158" s="11" t="s">
        <v>1677</v>
      </c>
      <c r="H158" s="11" t="s">
        <v>88</v>
      </c>
      <c r="I158" s="11" t="s">
        <v>798</v>
      </c>
      <c r="J158" s="11" t="s">
        <v>799</v>
      </c>
      <c r="K158" s="19" t="s">
        <v>101</v>
      </c>
      <c r="L158" s="12">
        <v>0</v>
      </c>
      <c r="M158" s="12">
        <v>0.47299999999999998</v>
      </c>
      <c r="N158" s="12">
        <v>0.16900000000000001</v>
      </c>
      <c r="O158" s="12">
        <v>0.55200000000000005</v>
      </c>
      <c r="P158" s="12">
        <v>0.51500000000000001</v>
      </c>
      <c r="Q158" s="12">
        <v>0.22600000000000001</v>
      </c>
      <c r="R158" s="12">
        <v>0.58099999999999996</v>
      </c>
      <c r="S158" s="12">
        <v>0.13100000000000001</v>
      </c>
      <c r="T158" s="12">
        <v>0.104</v>
      </c>
      <c r="U158" s="12">
        <v>0.13900000000000001</v>
      </c>
      <c r="V158" s="12">
        <v>0.64800000000000002</v>
      </c>
      <c r="W158" s="12">
        <v>0.26300000000000001</v>
      </c>
      <c r="X158" s="12">
        <v>0.23300000000000001</v>
      </c>
      <c r="Y158" s="12">
        <v>0.27800000000000002</v>
      </c>
      <c r="Z158" s="12">
        <v>0.153</v>
      </c>
      <c r="AA158" s="12">
        <v>0.127</v>
      </c>
      <c r="AB158" s="12">
        <v>0.23400000000000001</v>
      </c>
      <c r="AC158" s="12">
        <v>0.158</v>
      </c>
      <c r="AD158" s="12">
        <v>0.188</v>
      </c>
      <c r="AE158" s="12">
        <v>0</v>
      </c>
      <c r="AF158" s="12">
        <v>0.38600000000000001</v>
      </c>
      <c r="AG158" s="12">
        <v>0.155</v>
      </c>
      <c r="AH158" s="12">
        <v>0.26400000000000001</v>
      </c>
      <c r="AI158" s="12">
        <v>0.14199999999999999</v>
      </c>
      <c r="AJ158" s="12">
        <v>0.184</v>
      </c>
      <c r="AK158" s="12">
        <v>0.30099999999999999</v>
      </c>
      <c r="AL158" s="12">
        <v>0.47299999999999998</v>
      </c>
      <c r="AM158" s="12">
        <v>0.14399999999999999</v>
      </c>
      <c r="AN158" s="12">
        <v>5.5E-2</v>
      </c>
      <c r="AO158" s="13">
        <f t="shared" si="42"/>
        <v>0.80549999999999999</v>
      </c>
      <c r="AP158" s="13">
        <f t="shared" si="43"/>
        <v>0.183</v>
      </c>
      <c r="AQ158" s="14">
        <f t="shared" si="44"/>
        <v>91.84466019417475</v>
      </c>
      <c r="AR158" s="14">
        <f t="shared" si="45"/>
        <v>22.718808193668529</v>
      </c>
      <c r="AS158" s="14">
        <f t="shared" si="46"/>
        <v>88.640275387263344</v>
      </c>
      <c r="AT158" s="14">
        <f t="shared" si="47"/>
        <v>125.82524271844659</v>
      </c>
      <c r="AU158" s="14">
        <f t="shared" si="54"/>
        <v>30.097087378640776</v>
      </c>
      <c r="AV158" s="14">
        <f t="shared" si="53"/>
        <v>40.586419753086425</v>
      </c>
      <c r="AW158" s="14">
        <f t="shared" si="48"/>
        <v>211.97183098591549</v>
      </c>
      <c r="AX158" s="14">
        <f t="shared" si="49"/>
        <v>175.9493670886076</v>
      </c>
      <c r="AY158" s="14">
        <f t="shared" si="50"/>
        <v>120.47244094488188</v>
      </c>
      <c r="AZ158" s="14">
        <f t="shared" si="39"/>
        <v>129.57746478873241</v>
      </c>
      <c r="BA158" s="14">
        <f t="shared" si="51"/>
        <v>55.035971223021576</v>
      </c>
      <c r="BB158" s="14">
        <f t="shared" si="52"/>
        <v>261.81818181818181</v>
      </c>
    </row>
    <row r="159" spans="1:54" x14ac:dyDescent="0.2">
      <c r="A159" s="9" t="s">
        <v>4233</v>
      </c>
      <c r="B159" s="10" t="s">
        <v>796</v>
      </c>
      <c r="C159" s="11" t="s">
        <v>56</v>
      </c>
      <c r="D159" s="11" t="s">
        <v>57</v>
      </c>
      <c r="E159" s="11" t="s">
        <v>797</v>
      </c>
      <c r="F159" s="11" t="s">
        <v>71</v>
      </c>
      <c r="G159" s="11" t="s">
        <v>1677</v>
      </c>
      <c r="H159" s="11" t="s">
        <v>88</v>
      </c>
      <c r="I159" s="11" t="s">
        <v>798</v>
      </c>
      <c r="J159" s="11" t="s">
        <v>799</v>
      </c>
      <c r="K159" s="19" t="s">
        <v>101</v>
      </c>
      <c r="L159" s="12">
        <v>0</v>
      </c>
      <c r="M159" s="12">
        <v>0.51200000000000001</v>
      </c>
      <c r="N159" s="12">
        <v>0.182</v>
      </c>
      <c r="O159" s="12">
        <v>0.57299999999999995</v>
      </c>
      <c r="P159" s="12">
        <v>0.52400000000000002</v>
      </c>
      <c r="Q159" s="12">
        <v>0.23699999999999999</v>
      </c>
      <c r="R159" s="12">
        <v>0.60199999999999998</v>
      </c>
      <c r="S159" s="12">
        <v>0.128</v>
      </c>
      <c r="T159" s="12">
        <v>0.10100000000000001</v>
      </c>
      <c r="U159" s="12">
        <v>0.154</v>
      </c>
      <c r="V159" s="12">
        <v>0.66700000000000004</v>
      </c>
      <c r="W159" s="12">
        <v>0.28899999999999998</v>
      </c>
      <c r="X159" s="12">
        <v>0.22900000000000001</v>
      </c>
      <c r="Y159" s="12">
        <v>0.249</v>
      </c>
      <c r="Z159" s="12">
        <v>0.17699999999999999</v>
      </c>
      <c r="AA159" s="12">
        <v>0.14099999999999999</v>
      </c>
      <c r="AB159" s="12">
        <v>0.216</v>
      </c>
      <c r="AC159" s="12">
        <v>0.154</v>
      </c>
      <c r="AD159" s="12">
        <v>0.19700000000000001</v>
      </c>
      <c r="AE159" s="12">
        <v>0</v>
      </c>
      <c r="AF159" s="12">
        <v>0.38900000000000001</v>
      </c>
      <c r="AG159" s="12">
        <v>0.17399999999999999</v>
      </c>
      <c r="AH159" s="12">
        <v>0.25800000000000001</v>
      </c>
      <c r="AI159" s="12">
        <v>0.13200000000000001</v>
      </c>
      <c r="AJ159" s="12">
        <v>0.189</v>
      </c>
      <c r="AK159" s="12">
        <v>0.30299999999999999</v>
      </c>
      <c r="AL159" s="12">
        <v>0.48299999999999998</v>
      </c>
      <c r="AM159" s="12">
        <v>0.13700000000000001</v>
      </c>
      <c r="AN159" s="12">
        <v>4.7E-2</v>
      </c>
      <c r="AO159" s="13">
        <f t="shared" si="42"/>
        <v>0.82499999999999996</v>
      </c>
      <c r="AP159" s="13">
        <f t="shared" si="43"/>
        <v>0.17849999999999999</v>
      </c>
      <c r="AQ159" s="14">
        <f t="shared" si="44"/>
        <v>97.70992366412213</v>
      </c>
      <c r="AR159" s="14">
        <f t="shared" si="45"/>
        <v>21.636363636363637</v>
      </c>
      <c r="AS159" s="14">
        <f t="shared" si="46"/>
        <v>87.043189368770769</v>
      </c>
      <c r="AT159" s="14">
        <f t="shared" si="47"/>
        <v>127.29007633587786</v>
      </c>
      <c r="AU159" s="14">
        <f t="shared" si="54"/>
        <v>33.206106870229</v>
      </c>
      <c r="AV159" s="14">
        <f t="shared" si="53"/>
        <v>43.328335832083951</v>
      </c>
      <c r="AW159" s="14">
        <f t="shared" si="48"/>
        <v>229.54545454545453</v>
      </c>
      <c r="AX159" s="14">
        <f t="shared" si="49"/>
        <v>161.68831168831167</v>
      </c>
      <c r="AY159" s="14">
        <f t="shared" si="50"/>
        <v>125.53191489361704</v>
      </c>
      <c r="AZ159" s="14">
        <f t="shared" si="39"/>
        <v>143.18181818181816</v>
      </c>
      <c r="BA159" s="14">
        <f t="shared" si="51"/>
        <v>71.084337349397586</v>
      </c>
      <c r="BB159" s="14">
        <f t="shared" si="52"/>
        <v>291.48936170212767</v>
      </c>
    </row>
    <row r="160" spans="1:54" x14ac:dyDescent="0.2">
      <c r="A160" s="9" t="s">
        <v>4234</v>
      </c>
      <c r="B160" s="10" t="s">
        <v>796</v>
      </c>
      <c r="C160" s="11" t="s">
        <v>56</v>
      </c>
      <c r="D160" s="11" t="s">
        <v>57</v>
      </c>
      <c r="E160" s="11" t="s">
        <v>797</v>
      </c>
      <c r="F160" s="11" t="s">
        <v>71</v>
      </c>
      <c r="G160" s="11" t="s">
        <v>1677</v>
      </c>
      <c r="H160" s="11" t="s">
        <v>88</v>
      </c>
      <c r="I160" s="11" t="s">
        <v>798</v>
      </c>
      <c r="J160" s="11" t="s">
        <v>799</v>
      </c>
      <c r="K160" s="19" t="s">
        <v>101</v>
      </c>
      <c r="L160" s="12">
        <v>0</v>
      </c>
      <c r="M160" s="12">
        <v>0.48899999999999999</v>
      </c>
      <c r="N160" s="12">
        <v>0.189</v>
      </c>
      <c r="O160" s="12">
        <v>0.55200000000000005</v>
      </c>
      <c r="P160" s="12">
        <v>0.502</v>
      </c>
      <c r="Q160" s="12">
        <v>0.23</v>
      </c>
      <c r="R160" s="12">
        <v>0.58899999999999997</v>
      </c>
      <c r="S160" s="12">
        <v>0.127</v>
      </c>
      <c r="T160" s="12">
        <v>9.9000000000000005E-2</v>
      </c>
      <c r="U160" s="12">
        <v>0.15</v>
      </c>
      <c r="V160" s="12">
        <v>0.66300000000000003</v>
      </c>
      <c r="W160" s="12">
        <v>0.27300000000000002</v>
      </c>
      <c r="X160" s="12">
        <v>0.21099999999999999</v>
      </c>
      <c r="Y160" s="12">
        <v>0.25600000000000001</v>
      </c>
      <c r="Z160" s="12">
        <v>0.14199999999999999</v>
      </c>
      <c r="AA160" s="12">
        <v>0.12</v>
      </c>
      <c r="AB160" s="12">
        <v>0.221</v>
      </c>
      <c r="AC160" s="12">
        <v>0.157</v>
      </c>
      <c r="AD160" s="12">
        <v>0.19800000000000001</v>
      </c>
      <c r="AE160" s="12">
        <v>0</v>
      </c>
      <c r="AF160" s="12">
        <v>0.39300000000000002</v>
      </c>
      <c r="AG160" s="12">
        <v>0.17499999999999999</v>
      </c>
      <c r="AH160" s="12">
        <v>0.22600000000000001</v>
      </c>
      <c r="AI160" s="12">
        <v>0.13200000000000001</v>
      </c>
      <c r="AJ160" s="12">
        <v>0.189</v>
      </c>
      <c r="AK160" s="12">
        <v>0.29599999999999999</v>
      </c>
      <c r="AL160" s="12">
        <v>0.47499999999999998</v>
      </c>
      <c r="AM160" s="12">
        <v>0.153</v>
      </c>
      <c r="AN160" s="12">
        <v>5.8999999999999997E-2</v>
      </c>
      <c r="AO160" s="13">
        <f t="shared" si="42"/>
        <v>0.79649999999999999</v>
      </c>
      <c r="AP160" s="13">
        <f t="shared" si="43"/>
        <v>0.17649999999999999</v>
      </c>
      <c r="AQ160" s="14">
        <f t="shared" si="44"/>
        <v>97.410358565737056</v>
      </c>
      <c r="AR160" s="14">
        <f t="shared" si="45"/>
        <v>22.159447583176394</v>
      </c>
      <c r="AS160" s="14">
        <f t="shared" si="46"/>
        <v>85.229202037351442</v>
      </c>
      <c r="AT160" s="14">
        <f t="shared" si="47"/>
        <v>132.07171314741038</v>
      </c>
      <c r="AU160" s="14">
        <f t="shared" si="54"/>
        <v>34.860557768924302</v>
      </c>
      <c r="AV160" s="14">
        <f t="shared" si="53"/>
        <v>41.176470588235297</v>
      </c>
      <c r="AW160" s="14">
        <f t="shared" si="48"/>
        <v>224.24242424242422</v>
      </c>
      <c r="AX160" s="14">
        <f t="shared" si="49"/>
        <v>163.05732484076435</v>
      </c>
      <c r="AY160" s="14">
        <f t="shared" si="50"/>
        <v>118.33333333333333</v>
      </c>
      <c r="AZ160" s="14">
        <f t="shared" si="39"/>
        <v>143.18181818181816</v>
      </c>
      <c r="BA160" s="14">
        <f t="shared" si="51"/>
        <v>55.468749999999986</v>
      </c>
      <c r="BB160" s="14">
        <f t="shared" si="52"/>
        <v>259.32203389830511</v>
      </c>
    </row>
    <row r="161" spans="1:54" x14ac:dyDescent="0.2">
      <c r="A161" s="9" t="s">
        <v>4235</v>
      </c>
      <c r="B161" s="10" t="s">
        <v>796</v>
      </c>
      <c r="C161" s="11" t="s">
        <v>56</v>
      </c>
      <c r="D161" s="11" t="s">
        <v>57</v>
      </c>
      <c r="E161" s="11" t="s">
        <v>797</v>
      </c>
      <c r="F161" s="11" t="s">
        <v>71</v>
      </c>
      <c r="G161" s="11" t="s">
        <v>1677</v>
      </c>
      <c r="H161" s="11" t="s">
        <v>88</v>
      </c>
      <c r="I161" s="11" t="s">
        <v>798</v>
      </c>
      <c r="J161" s="11" t="s">
        <v>799</v>
      </c>
      <c r="K161" s="19" t="s">
        <v>101</v>
      </c>
      <c r="L161" s="12">
        <v>0</v>
      </c>
      <c r="M161" s="12">
        <v>0.47099999999999997</v>
      </c>
      <c r="N161" s="12">
        <v>0.17100000000000001</v>
      </c>
      <c r="O161" s="12">
        <v>0.52300000000000002</v>
      </c>
      <c r="P161" s="12">
        <v>0.47899999999999998</v>
      </c>
      <c r="Q161" s="12">
        <v>0.22700000000000001</v>
      </c>
      <c r="R161" s="12">
        <v>0.55800000000000005</v>
      </c>
      <c r="S161" s="12">
        <v>0.11899999999999999</v>
      </c>
      <c r="T161" s="12">
        <v>9.9000000000000005E-2</v>
      </c>
      <c r="U161" s="12">
        <v>0.14399999999999999</v>
      </c>
      <c r="V161" s="12">
        <v>0.6</v>
      </c>
      <c r="W161" s="12">
        <v>0.25700000000000001</v>
      </c>
      <c r="X161" s="12">
        <v>0.20499999999999999</v>
      </c>
      <c r="Y161" s="12">
        <v>0.249</v>
      </c>
      <c r="Z161" s="12">
        <v>0.151</v>
      </c>
      <c r="AA161" s="12">
        <v>0.11600000000000001</v>
      </c>
      <c r="AB161" s="12">
        <v>0.20599999999999999</v>
      </c>
      <c r="AC161" s="12">
        <v>0.14399999999999999</v>
      </c>
      <c r="AD161" s="12">
        <v>0.17199999999999999</v>
      </c>
      <c r="AE161" s="12">
        <v>0</v>
      </c>
      <c r="AF161" s="12">
        <v>0.34699999999999998</v>
      </c>
      <c r="AG161" s="12">
        <v>0.14299999999999999</v>
      </c>
      <c r="AH161" s="12">
        <v>0.23</v>
      </c>
      <c r="AI161" s="12">
        <v>0.11700000000000001</v>
      </c>
      <c r="AJ161" s="12">
        <v>0.16800000000000001</v>
      </c>
      <c r="AK161" s="12">
        <v>0.27200000000000002</v>
      </c>
      <c r="AL161" s="12">
        <v>0.48</v>
      </c>
      <c r="AM161" s="12">
        <v>0.127</v>
      </c>
      <c r="AN161" s="12">
        <v>4.9000000000000002E-2</v>
      </c>
      <c r="AO161" s="13">
        <f t="shared" si="42"/>
        <v>0.75800000000000001</v>
      </c>
      <c r="AP161" s="13">
        <f t="shared" si="43"/>
        <v>0.16849999999999998</v>
      </c>
      <c r="AQ161" s="14">
        <f t="shared" si="44"/>
        <v>98.329853862212943</v>
      </c>
      <c r="AR161" s="14">
        <f t="shared" si="45"/>
        <v>22.229551451187334</v>
      </c>
      <c r="AS161" s="14">
        <f t="shared" si="46"/>
        <v>85.842293906810028</v>
      </c>
      <c r="AT161" s="14">
        <f t="shared" si="47"/>
        <v>125.26096033402922</v>
      </c>
      <c r="AU161" s="14">
        <f t="shared" si="54"/>
        <v>29.853862212943632</v>
      </c>
      <c r="AV161" s="14">
        <f t="shared" si="53"/>
        <v>42.833333333333336</v>
      </c>
      <c r="AW161" s="14">
        <f t="shared" si="48"/>
        <v>232.47863247863251</v>
      </c>
      <c r="AX161" s="14">
        <f t="shared" si="49"/>
        <v>172.91666666666669</v>
      </c>
      <c r="AY161" s="14">
        <f t="shared" si="50"/>
        <v>130.17241379310346</v>
      </c>
      <c r="AZ161" s="14">
        <f t="shared" si="39"/>
        <v>143.58974358974359</v>
      </c>
      <c r="BA161" s="14">
        <f t="shared" si="51"/>
        <v>60.642570281124499</v>
      </c>
      <c r="BB161" s="14">
        <f t="shared" si="52"/>
        <v>259.18367346938777</v>
      </c>
    </row>
    <row r="162" spans="1:54" x14ac:dyDescent="0.2">
      <c r="A162" s="9" t="s">
        <v>800</v>
      </c>
      <c r="B162" s="10" t="s">
        <v>796</v>
      </c>
      <c r="C162" s="11" t="s">
        <v>56</v>
      </c>
      <c r="D162" s="11" t="s">
        <v>57</v>
      </c>
      <c r="E162" s="11" t="s">
        <v>797</v>
      </c>
      <c r="F162" s="11" t="s">
        <v>71</v>
      </c>
      <c r="G162" s="11" t="s">
        <v>1677</v>
      </c>
      <c r="H162" s="11" t="s">
        <v>93</v>
      </c>
      <c r="I162" s="11" t="s">
        <v>798</v>
      </c>
      <c r="J162" s="11" t="s">
        <v>799</v>
      </c>
      <c r="K162" s="19" t="s">
        <v>101</v>
      </c>
      <c r="L162" s="12">
        <v>0</v>
      </c>
      <c r="M162" s="12">
        <v>0.45400000000000001</v>
      </c>
      <c r="N162" s="12">
        <v>0.17599999999999999</v>
      </c>
      <c r="O162" s="12">
        <v>0.502</v>
      </c>
      <c r="P162" s="12">
        <v>0.45200000000000001</v>
      </c>
      <c r="Q162" s="12">
        <v>0.221</v>
      </c>
      <c r="R162" s="12">
        <v>0.53200000000000003</v>
      </c>
      <c r="S162" s="12">
        <v>0.11600000000000001</v>
      </c>
      <c r="T162" s="12">
        <v>9.0999999999999998E-2</v>
      </c>
      <c r="U162" s="12">
        <v>0.13600000000000001</v>
      </c>
      <c r="V162" s="12">
        <v>0.57399999999999995</v>
      </c>
      <c r="W162" s="12">
        <v>0.25600000000000001</v>
      </c>
      <c r="X162" s="12">
        <v>0.192</v>
      </c>
      <c r="Y162" s="12">
        <v>0.21199999999999999</v>
      </c>
      <c r="Z162" s="12">
        <v>0.13100000000000001</v>
      </c>
      <c r="AA162" s="12">
        <v>0.114</v>
      </c>
      <c r="AB162" s="12">
        <v>0.193</v>
      </c>
      <c r="AC162" s="12">
        <v>0.13300000000000001</v>
      </c>
      <c r="AD162" s="12">
        <v>0.16600000000000001</v>
      </c>
      <c r="AE162" s="12">
        <v>0</v>
      </c>
      <c r="AF162" s="12">
        <v>0.35</v>
      </c>
      <c r="AG162" s="12">
        <v>0.14499999999999999</v>
      </c>
      <c r="AH162" s="12">
        <v>0.252</v>
      </c>
      <c r="AI162" s="12">
        <v>0.11</v>
      </c>
      <c r="AJ162" s="12">
        <v>0.16400000000000001</v>
      </c>
      <c r="AK162" s="12">
        <v>0.25900000000000001</v>
      </c>
      <c r="AL162" s="12">
        <v>0.41899999999999998</v>
      </c>
      <c r="AM162" s="12">
        <v>0.13</v>
      </c>
      <c r="AN162" s="12">
        <v>5.8000000000000003E-2</v>
      </c>
      <c r="AO162" s="13">
        <f t="shared" si="42"/>
        <v>0.71799999999999997</v>
      </c>
      <c r="AP162" s="13">
        <f t="shared" si="43"/>
        <v>0.1615</v>
      </c>
      <c r="AQ162" s="14">
        <f t="shared" ref="AQ162:AQ171" si="55">M162/P162*100</f>
        <v>100.44247787610618</v>
      </c>
      <c r="AR162" s="14">
        <f t="shared" si="45"/>
        <v>22.493036211699167</v>
      </c>
      <c r="AS162" s="14">
        <f t="shared" si="46"/>
        <v>84.962406015037601</v>
      </c>
      <c r="AT162" s="14">
        <f t="shared" si="47"/>
        <v>126.99115044247786</v>
      </c>
      <c r="AU162" s="14">
        <f t="shared" si="54"/>
        <v>32.079646017699112</v>
      </c>
      <c r="AV162" s="14">
        <f t="shared" si="53"/>
        <v>44.599303135888505</v>
      </c>
      <c r="AW162" s="14">
        <f t="shared" si="48"/>
        <v>235.45454545454544</v>
      </c>
      <c r="AX162" s="14">
        <f t="shared" si="49"/>
        <v>159.3984962406015</v>
      </c>
      <c r="AY162" s="14">
        <f t="shared" si="50"/>
        <v>114.91228070175438</v>
      </c>
      <c r="AZ162" s="14">
        <f t="shared" si="39"/>
        <v>149.09090909090909</v>
      </c>
      <c r="BA162" s="14">
        <f t="shared" si="51"/>
        <v>61.79245283018868</v>
      </c>
      <c r="BB162" s="14">
        <f t="shared" si="52"/>
        <v>224.13793103448273</v>
      </c>
    </row>
    <row r="163" spans="1:54" x14ac:dyDescent="0.2">
      <c r="A163" s="9" t="s">
        <v>801</v>
      </c>
      <c r="B163" s="10" t="s">
        <v>796</v>
      </c>
      <c r="C163" s="11" t="s">
        <v>56</v>
      </c>
      <c r="D163" s="11" t="s">
        <v>57</v>
      </c>
      <c r="E163" s="11" t="s">
        <v>797</v>
      </c>
      <c r="F163" s="11" t="s">
        <v>71</v>
      </c>
      <c r="G163" s="11" t="s">
        <v>1677</v>
      </c>
      <c r="H163" s="11" t="s">
        <v>93</v>
      </c>
      <c r="I163" s="11" t="s">
        <v>798</v>
      </c>
      <c r="J163" s="11" t="s">
        <v>799</v>
      </c>
      <c r="K163" s="19" t="s">
        <v>101</v>
      </c>
      <c r="L163" s="12">
        <v>0</v>
      </c>
      <c r="M163" s="12">
        <v>0.48399999999999999</v>
      </c>
      <c r="N163" s="12">
        <v>0.184</v>
      </c>
      <c r="O163" s="12">
        <v>0.54200000000000004</v>
      </c>
      <c r="P163" s="12">
        <v>0.49099999999999999</v>
      </c>
      <c r="Q163" s="12">
        <v>0.22900000000000001</v>
      </c>
      <c r="R163" s="12">
        <v>0.58099999999999996</v>
      </c>
      <c r="S163" s="12">
        <v>0.125</v>
      </c>
      <c r="T163" s="12">
        <v>9.5000000000000001E-2</v>
      </c>
      <c r="U163" s="12">
        <v>0.13500000000000001</v>
      </c>
      <c r="V163" s="12">
        <v>0.6</v>
      </c>
      <c r="W163" s="12">
        <v>0.25600000000000001</v>
      </c>
      <c r="X163" s="12">
        <v>0.21099999999999999</v>
      </c>
      <c r="Y163" s="12">
        <v>0.255</v>
      </c>
      <c r="Z163" s="12">
        <v>0.157</v>
      </c>
      <c r="AA163" s="12">
        <v>0.12</v>
      </c>
      <c r="AB163" s="12">
        <v>0.216</v>
      </c>
      <c r="AC163" s="12">
        <v>0.154</v>
      </c>
      <c r="AD163" s="12">
        <v>0.193</v>
      </c>
      <c r="AE163" s="12">
        <v>0</v>
      </c>
      <c r="AF163" s="12">
        <v>0.36799999999999999</v>
      </c>
      <c r="AG163" s="12">
        <v>0.156</v>
      </c>
      <c r="AH163" s="12">
        <v>0.249</v>
      </c>
      <c r="AI163" s="12">
        <v>0.11700000000000001</v>
      </c>
      <c r="AJ163" s="12">
        <v>0.16500000000000001</v>
      </c>
      <c r="AK163" s="12">
        <v>0.26900000000000002</v>
      </c>
      <c r="AL163" s="12">
        <v>0.49099999999999999</v>
      </c>
      <c r="AM163" s="12">
        <v>0.13600000000000001</v>
      </c>
      <c r="AN163" s="12">
        <v>5.2999999999999999E-2</v>
      </c>
      <c r="AO163" s="13">
        <f t="shared" si="42"/>
        <v>0.78149999999999997</v>
      </c>
      <c r="AP163" s="13">
        <f t="shared" si="43"/>
        <v>0.17249999999999999</v>
      </c>
      <c r="AQ163" s="14">
        <f t="shared" si="55"/>
        <v>98.574338085539708</v>
      </c>
      <c r="AR163" s="14">
        <f t="shared" si="45"/>
        <v>22.072936660268713</v>
      </c>
      <c r="AS163" s="14">
        <f t="shared" si="46"/>
        <v>84.509466437177281</v>
      </c>
      <c r="AT163" s="14">
        <f t="shared" si="47"/>
        <v>122.19959266802445</v>
      </c>
      <c r="AU163" s="14">
        <f t="shared" si="54"/>
        <v>31.771894093686353</v>
      </c>
      <c r="AV163" s="14">
        <f t="shared" si="53"/>
        <v>42.666666666666671</v>
      </c>
      <c r="AW163" s="14">
        <f t="shared" si="48"/>
        <v>229.91452991452991</v>
      </c>
      <c r="AX163" s="14">
        <f t="shared" si="49"/>
        <v>165.58441558441558</v>
      </c>
      <c r="AY163" s="14">
        <f t="shared" si="50"/>
        <v>130.83333333333334</v>
      </c>
      <c r="AZ163" s="14">
        <f t="shared" si="39"/>
        <v>141.02564102564102</v>
      </c>
      <c r="BA163" s="14">
        <f t="shared" si="51"/>
        <v>61.568627450980394</v>
      </c>
      <c r="BB163" s="14">
        <f t="shared" si="52"/>
        <v>256.6037735849057</v>
      </c>
    </row>
    <row r="164" spans="1:54" x14ac:dyDescent="0.2">
      <c r="A164" s="9" t="s">
        <v>802</v>
      </c>
      <c r="C164" s="11" t="s">
        <v>56</v>
      </c>
      <c r="D164" s="11" t="s">
        <v>57</v>
      </c>
      <c r="E164" s="11" t="s">
        <v>803</v>
      </c>
      <c r="F164" s="11" t="s">
        <v>4297</v>
      </c>
      <c r="G164" s="11" t="s">
        <v>1677</v>
      </c>
      <c r="H164" s="11" t="s">
        <v>804</v>
      </c>
      <c r="I164" s="11" t="s">
        <v>805</v>
      </c>
      <c r="J164" s="11" t="s">
        <v>788</v>
      </c>
      <c r="K164" s="12" t="s">
        <v>602</v>
      </c>
      <c r="L164" s="12">
        <v>1</v>
      </c>
      <c r="M164" s="12">
        <v>0.89500000000000002</v>
      </c>
      <c r="N164" s="12">
        <v>0.33200000000000002</v>
      </c>
      <c r="O164" s="12">
        <v>0.90600000000000003</v>
      </c>
      <c r="P164" s="12">
        <v>0.83899999999999997</v>
      </c>
      <c r="Q164" s="12">
        <v>0.36199999999999999</v>
      </c>
      <c r="R164" s="12">
        <v>0.89700000000000002</v>
      </c>
      <c r="S164" s="12">
        <v>0.23699999999999999</v>
      </c>
      <c r="T164" s="12">
        <v>0.18</v>
      </c>
      <c r="U164" s="12">
        <v>0.219</v>
      </c>
      <c r="V164" s="12">
        <v>1.4430000000000001</v>
      </c>
      <c r="W164" s="12">
        <v>0.30099999999999999</v>
      </c>
      <c r="X164" s="12">
        <v>0.36199999999999999</v>
      </c>
      <c r="Y164" s="12">
        <v>0.48</v>
      </c>
      <c r="Z164" s="12">
        <v>0.23899999999999999</v>
      </c>
      <c r="AA164" s="12">
        <v>0.23899999999999999</v>
      </c>
      <c r="AB164" s="12">
        <v>0.38</v>
      </c>
      <c r="AC164" s="12">
        <v>0.20699999999999999</v>
      </c>
      <c r="AD164" s="12">
        <v>0.32300000000000001</v>
      </c>
      <c r="AE164" s="12">
        <v>0</v>
      </c>
      <c r="AF164" s="12">
        <v>0.93400000000000005</v>
      </c>
      <c r="AG164" s="12">
        <v>0.41</v>
      </c>
      <c r="AH164" s="12">
        <v>0.36099999999999999</v>
      </c>
      <c r="AI164" s="12">
        <v>0.224</v>
      </c>
      <c r="AJ164" s="12">
        <v>0.27300000000000002</v>
      </c>
      <c r="AK164" s="31">
        <v>0.52400000000000002</v>
      </c>
      <c r="AL164" s="31">
        <v>1.026</v>
      </c>
      <c r="AM164" s="31">
        <v>0.21099999999999999</v>
      </c>
      <c r="AN164" s="31">
        <v>8.3000000000000004E-2</v>
      </c>
      <c r="AO164" s="13">
        <f t="shared" si="42"/>
        <v>1.2875000000000001</v>
      </c>
      <c r="AP164" s="13">
        <f t="shared" si="43"/>
        <v>0.32699999999999996</v>
      </c>
      <c r="AQ164" s="14">
        <f t="shared" si="55"/>
        <v>106.67461263408822</v>
      </c>
      <c r="AR164" s="14">
        <f t="shared" si="45"/>
        <v>25.39805825242718</v>
      </c>
      <c r="AS164" s="14">
        <f t="shared" si="46"/>
        <v>93.534002229654405</v>
      </c>
      <c r="AT164" s="14">
        <f t="shared" si="47"/>
        <v>171.99046483909416</v>
      </c>
      <c r="AU164" s="14">
        <f t="shared" si="54"/>
        <v>48.867699642431468</v>
      </c>
      <c r="AV164" s="14">
        <f t="shared" si="53"/>
        <v>20.859320859320857</v>
      </c>
      <c r="AW164" s="14">
        <f t="shared" si="48"/>
        <v>233.92857142857144</v>
      </c>
      <c r="AX164" s="14">
        <f t="shared" si="49"/>
        <v>231.8840579710145</v>
      </c>
      <c r="AY164" s="14">
        <f t="shared" si="50"/>
        <v>100</v>
      </c>
      <c r="AZ164" s="14">
        <f t="shared" si="39"/>
        <v>121.875</v>
      </c>
      <c r="BA164" s="14">
        <f t="shared" si="51"/>
        <v>49.791666666666664</v>
      </c>
      <c r="BB164" s="14">
        <f t="shared" si="52"/>
        <v>254.21686746987947</v>
      </c>
    </row>
    <row r="165" spans="1:54" x14ac:dyDescent="0.2">
      <c r="A165" s="9" t="s">
        <v>806</v>
      </c>
      <c r="B165" s="10" t="s">
        <v>807</v>
      </c>
      <c r="C165" s="11" t="s">
        <v>56</v>
      </c>
      <c r="D165" s="11" t="s">
        <v>57</v>
      </c>
      <c r="E165" s="11" t="s">
        <v>803</v>
      </c>
      <c r="F165" s="11" t="s">
        <v>4297</v>
      </c>
      <c r="G165" s="11" t="s">
        <v>1677</v>
      </c>
      <c r="H165" s="11" t="s">
        <v>93</v>
      </c>
      <c r="I165" s="11" t="s">
        <v>787</v>
      </c>
      <c r="J165" s="11" t="s">
        <v>788</v>
      </c>
      <c r="K165" s="12" t="s">
        <v>101</v>
      </c>
      <c r="L165" s="12">
        <v>1</v>
      </c>
      <c r="M165" s="12">
        <v>0.85599999999999998</v>
      </c>
      <c r="N165" s="12">
        <v>0.32300000000000001</v>
      </c>
      <c r="O165" s="12">
        <v>0.89700000000000002</v>
      </c>
      <c r="P165" s="12">
        <v>0.81499999999999995</v>
      </c>
      <c r="Q165" s="12">
        <v>0.35899999999999999</v>
      </c>
      <c r="R165" s="12">
        <v>0.9</v>
      </c>
      <c r="S165" s="12">
        <v>0.216</v>
      </c>
      <c r="T165" s="12">
        <v>0.16800000000000001</v>
      </c>
      <c r="U165" s="12">
        <v>0.214</v>
      </c>
      <c r="V165" s="12">
        <v>1.4650000000000001</v>
      </c>
      <c r="W165" s="12">
        <v>0.39400000000000002</v>
      </c>
      <c r="X165" s="12">
        <v>0.38600000000000001</v>
      </c>
      <c r="Y165" s="12">
        <v>0.51</v>
      </c>
      <c r="Z165" s="12">
        <v>0.26</v>
      </c>
      <c r="AA165" s="12">
        <v>0.23499999999999999</v>
      </c>
      <c r="AB165" s="12">
        <v>0.38900000000000001</v>
      </c>
      <c r="AC165" s="12" t="s">
        <v>140</v>
      </c>
      <c r="AD165" s="12" t="s">
        <v>140</v>
      </c>
      <c r="AE165" s="12">
        <v>0</v>
      </c>
      <c r="AF165" s="12">
        <v>0.82199999999999995</v>
      </c>
      <c r="AG165" s="12">
        <v>0.42199999999999999</v>
      </c>
      <c r="AH165" s="12">
        <v>0.42299999999999999</v>
      </c>
      <c r="AI165" s="12">
        <v>0.247</v>
      </c>
      <c r="AJ165" s="12">
        <v>0.312</v>
      </c>
      <c r="AK165" s="12" t="s">
        <v>140</v>
      </c>
      <c r="AL165" s="12">
        <v>0.93500000000000005</v>
      </c>
      <c r="AM165" s="12">
        <v>0.16800000000000001</v>
      </c>
      <c r="AN165" s="12">
        <v>8.4000000000000005E-2</v>
      </c>
      <c r="AO165" s="13">
        <f t="shared" si="42"/>
        <v>1.2649999999999999</v>
      </c>
      <c r="AP165" s="13">
        <f t="shared" si="43"/>
        <v>0.3</v>
      </c>
      <c r="AQ165" s="14">
        <f t="shared" si="55"/>
        <v>105.03067484662579</v>
      </c>
      <c r="AR165" s="14">
        <f t="shared" si="45"/>
        <v>23.715415019762847</v>
      </c>
      <c r="AS165" s="14">
        <f t="shared" si="46"/>
        <v>90.555555555555543</v>
      </c>
      <c r="AT165" s="14">
        <f t="shared" si="47"/>
        <v>179.75460122699388</v>
      </c>
      <c r="AU165" s="14">
        <f t="shared" si="54"/>
        <v>51.779141104294482</v>
      </c>
      <c r="AV165" s="14">
        <f t="shared" si="53"/>
        <v>26.89419795221843</v>
      </c>
      <c r="AW165" s="14" t="s">
        <v>140</v>
      </c>
      <c r="AX165" s="14" t="s">
        <v>140</v>
      </c>
      <c r="AY165" s="14">
        <f t="shared" si="50"/>
        <v>110.63829787234043</v>
      </c>
      <c r="AZ165" s="14">
        <f t="shared" si="39"/>
        <v>126.31578947368421</v>
      </c>
      <c r="BA165" s="14">
        <f t="shared" si="51"/>
        <v>50.980392156862742</v>
      </c>
      <c r="BB165" s="14">
        <f t="shared" si="52"/>
        <v>200</v>
      </c>
    </row>
    <row r="166" spans="1:54" x14ac:dyDescent="0.2">
      <c r="A166" s="9" t="s">
        <v>808</v>
      </c>
      <c r="C166" s="11" t="s">
        <v>56</v>
      </c>
      <c r="D166" s="11" t="s">
        <v>57</v>
      </c>
      <c r="E166" s="11" t="s">
        <v>803</v>
      </c>
      <c r="F166" s="11" t="s">
        <v>71</v>
      </c>
      <c r="G166" s="11" t="s">
        <v>1677</v>
      </c>
      <c r="H166" s="11" t="s">
        <v>804</v>
      </c>
      <c r="I166" s="11" t="s">
        <v>805</v>
      </c>
      <c r="J166" s="11" t="s">
        <v>788</v>
      </c>
      <c r="K166" s="12" t="s">
        <v>602</v>
      </c>
      <c r="L166" s="12">
        <v>1</v>
      </c>
      <c r="M166" s="12">
        <v>0.90600000000000003</v>
      </c>
      <c r="N166" s="12">
        <v>0.23899999999999999</v>
      </c>
      <c r="O166" s="12">
        <v>0.78400000000000003</v>
      </c>
      <c r="P166" s="12">
        <v>0.73799999999999999</v>
      </c>
      <c r="Q166" s="12">
        <v>0.34699999999999998</v>
      </c>
      <c r="R166" s="12">
        <v>0.84699999999999998</v>
      </c>
      <c r="S166" s="12">
        <v>0.17699999999999999</v>
      </c>
      <c r="T166" s="12">
        <v>0.13400000000000001</v>
      </c>
      <c r="U166" s="12">
        <v>0.23499999999999999</v>
      </c>
      <c r="V166" s="12">
        <v>1.0580000000000001</v>
      </c>
      <c r="W166" s="12">
        <v>0.39900000000000002</v>
      </c>
      <c r="X166" s="12">
        <v>0.29899999999999999</v>
      </c>
      <c r="Y166" s="12">
        <v>0.36599999999999999</v>
      </c>
      <c r="Z166" s="12">
        <v>0.223</v>
      </c>
      <c r="AA166" s="12">
        <v>0.20499999999999999</v>
      </c>
      <c r="AB166" s="12">
        <v>0.308</v>
      </c>
      <c r="AC166" s="12">
        <v>0.16600000000000001</v>
      </c>
      <c r="AD166" s="12">
        <v>0.23</v>
      </c>
      <c r="AE166" s="12">
        <v>0</v>
      </c>
      <c r="AF166" s="12">
        <v>0.56599999999999995</v>
      </c>
      <c r="AG166" s="12">
        <v>0.245</v>
      </c>
      <c r="AH166" s="12">
        <v>0.316</v>
      </c>
      <c r="AI166" s="12">
        <v>0.17899999999999999</v>
      </c>
      <c r="AJ166" s="12">
        <v>0.249</v>
      </c>
      <c r="AK166" s="31">
        <v>0.379</v>
      </c>
      <c r="AL166" s="31">
        <v>1.01</v>
      </c>
      <c r="AM166" s="31">
        <v>0.224</v>
      </c>
      <c r="AN166" s="31">
        <v>7.4999999999999997E-2</v>
      </c>
      <c r="AO166" s="13">
        <f t="shared" si="42"/>
        <v>1.1615</v>
      </c>
      <c r="AP166" s="13">
        <f t="shared" si="43"/>
        <v>0.24399999999999999</v>
      </c>
      <c r="AQ166" s="14">
        <f t="shared" si="55"/>
        <v>122.76422764227644</v>
      </c>
      <c r="AR166" s="14">
        <f t="shared" si="45"/>
        <v>21.007318123116658</v>
      </c>
      <c r="AS166" s="14">
        <f t="shared" si="46"/>
        <v>87.131050767414408</v>
      </c>
      <c r="AT166" s="14">
        <f t="shared" si="47"/>
        <v>143.36043360433607</v>
      </c>
      <c r="AU166" s="14">
        <f t="shared" si="54"/>
        <v>33.197831978319783</v>
      </c>
      <c r="AV166" s="14">
        <f t="shared" si="53"/>
        <v>37.71266540642722</v>
      </c>
      <c r="AW166" s="14">
        <f t="shared" ref="AW166:AW173" si="56">AK166/AI166*100</f>
        <v>211.73184357541902</v>
      </c>
      <c r="AX166" s="14">
        <f t="shared" ref="AX166:AX173" si="57">Y166/AC166*100</f>
        <v>220.48192771084337</v>
      </c>
      <c r="AY166" s="14">
        <f t="shared" si="50"/>
        <v>108.78048780487805</v>
      </c>
      <c r="AZ166" s="14">
        <f t="shared" si="39"/>
        <v>139.10614525139667</v>
      </c>
      <c r="BA166" s="14">
        <f t="shared" si="51"/>
        <v>60.928961748633881</v>
      </c>
      <c r="BB166" s="14">
        <f t="shared" si="52"/>
        <v>298.66666666666669</v>
      </c>
    </row>
    <row r="167" spans="1:54" x14ac:dyDescent="0.2">
      <c r="A167" s="9" t="s">
        <v>809</v>
      </c>
      <c r="C167" s="11" t="s">
        <v>56</v>
      </c>
      <c r="D167" s="11" t="s">
        <v>57</v>
      </c>
      <c r="E167" s="11" t="s">
        <v>803</v>
      </c>
      <c r="F167" s="11" t="s">
        <v>71</v>
      </c>
      <c r="G167" s="11" t="s">
        <v>1677</v>
      </c>
      <c r="H167" s="11" t="s">
        <v>804</v>
      </c>
      <c r="I167" s="11" t="s">
        <v>805</v>
      </c>
      <c r="J167" s="11" t="s">
        <v>788</v>
      </c>
      <c r="K167" s="12" t="s">
        <v>602</v>
      </c>
      <c r="L167" s="12">
        <v>1</v>
      </c>
      <c r="M167" s="12">
        <v>0.88100000000000001</v>
      </c>
      <c r="N167" s="12">
        <v>0.224</v>
      </c>
      <c r="O167" s="12">
        <v>0.78</v>
      </c>
      <c r="P167" s="12">
        <v>0.72499999999999998</v>
      </c>
      <c r="Q167" s="12">
        <v>0.33500000000000002</v>
      </c>
      <c r="R167" s="12">
        <v>0.82899999999999996</v>
      </c>
      <c r="S167" s="12">
        <v>0.16500000000000001</v>
      </c>
      <c r="T167" s="12">
        <v>0.14099999999999999</v>
      </c>
      <c r="U167" s="12">
        <v>0.20300000000000001</v>
      </c>
      <c r="V167" s="12">
        <v>0.98899999999999999</v>
      </c>
      <c r="W167" s="12">
        <v>0.41399999999999998</v>
      </c>
      <c r="X167" s="12">
        <v>0.28799999999999998</v>
      </c>
      <c r="Y167" s="12">
        <v>0.38</v>
      </c>
      <c r="Z167" s="12">
        <v>0.22</v>
      </c>
      <c r="AA167" s="12">
        <v>0.20599999999999999</v>
      </c>
      <c r="AB167" s="12">
        <v>0.29899999999999999</v>
      </c>
      <c r="AC167" s="12">
        <v>0.16900000000000001</v>
      </c>
      <c r="AD167" s="12">
        <v>0.219</v>
      </c>
      <c r="AE167" s="12">
        <v>0</v>
      </c>
      <c r="AF167" s="12">
        <v>0.54</v>
      </c>
      <c r="AG167" s="12">
        <v>0.218</v>
      </c>
      <c r="AH167" s="12">
        <v>0.30099999999999999</v>
      </c>
      <c r="AI167" s="12">
        <v>0.16900000000000001</v>
      </c>
      <c r="AJ167" s="12">
        <v>0.23400000000000001</v>
      </c>
      <c r="AK167" s="31">
        <v>0.37</v>
      </c>
      <c r="AL167" s="31">
        <v>0.98</v>
      </c>
      <c r="AM167" s="31">
        <v>0.22500000000000001</v>
      </c>
      <c r="AN167" s="31">
        <v>8.2000000000000003E-2</v>
      </c>
      <c r="AO167" s="13">
        <f t="shared" si="42"/>
        <v>1.1395</v>
      </c>
      <c r="AP167" s="13">
        <f t="shared" si="43"/>
        <v>0.23549999999999999</v>
      </c>
      <c r="AQ167" s="14">
        <f t="shared" si="55"/>
        <v>121.51724137931035</v>
      </c>
      <c r="AR167" s="14">
        <f t="shared" si="45"/>
        <v>20.666959192628344</v>
      </c>
      <c r="AS167" s="14">
        <f t="shared" si="46"/>
        <v>87.454764776839568</v>
      </c>
      <c r="AT167" s="14">
        <f t="shared" si="47"/>
        <v>136.41379310344828</v>
      </c>
      <c r="AU167" s="14">
        <f t="shared" si="54"/>
        <v>30.068965517241381</v>
      </c>
      <c r="AV167" s="14">
        <f t="shared" si="53"/>
        <v>41.860465116279066</v>
      </c>
      <c r="AW167" s="14">
        <f t="shared" si="56"/>
        <v>218.9349112426035</v>
      </c>
      <c r="AX167" s="14">
        <f t="shared" si="57"/>
        <v>224.85207100591714</v>
      </c>
      <c r="AY167" s="14">
        <f t="shared" si="50"/>
        <v>106.79611650485437</v>
      </c>
      <c r="AZ167" s="14">
        <f t="shared" si="39"/>
        <v>138.46153846153845</v>
      </c>
      <c r="BA167" s="14">
        <f t="shared" si="51"/>
        <v>57.894736842105267</v>
      </c>
      <c r="BB167" s="14">
        <f t="shared" si="52"/>
        <v>274.39024390243901</v>
      </c>
    </row>
    <row r="168" spans="1:54" x14ac:dyDescent="0.2">
      <c r="A168" s="9" t="s">
        <v>810</v>
      </c>
      <c r="C168" s="11" t="s">
        <v>56</v>
      </c>
      <c r="D168" s="11" t="s">
        <v>57</v>
      </c>
      <c r="E168" s="11" t="s">
        <v>803</v>
      </c>
      <c r="F168" s="11" t="s">
        <v>71</v>
      </c>
      <c r="G168" s="11" t="s">
        <v>1677</v>
      </c>
      <c r="H168" s="11" t="s">
        <v>804</v>
      </c>
      <c r="I168" s="11" t="s">
        <v>805</v>
      </c>
      <c r="J168" s="11" t="s">
        <v>788</v>
      </c>
      <c r="K168" s="12" t="s">
        <v>602</v>
      </c>
      <c r="L168" s="12">
        <v>1</v>
      </c>
      <c r="M168" s="12">
        <v>0.88600000000000001</v>
      </c>
      <c r="N168" s="12">
        <v>0.23</v>
      </c>
      <c r="O168" s="12">
        <v>0.81399999999999995</v>
      </c>
      <c r="P168" s="12">
        <v>0.748</v>
      </c>
      <c r="Q168" s="12">
        <v>0.34699999999999998</v>
      </c>
      <c r="R168" s="12">
        <v>0.86199999999999999</v>
      </c>
      <c r="S168" s="12">
        <v>0.17699999999999999</v>
      </c>
      <c r="T168" s="12">
        <v>0.11899999999999999</v>
      </c>
      <c r="U168" s="12">
        <v>0.23899999999999999</v>
      </c>
      <c r="V168" s="12">
        <v>1.046</v>
      </c>
      <c r="W168" s="12">
        <v>0.41299999999999998</v>
      </c>
      <c r="X168" s="12">
        <v>0.30499999999999999</v>
      </c>
      <c r="Y168" s="12">
        <v>0.372</v>
      </c>
      <c r="Z168" s="12">
        <v>0.20599999999999999</v>
      </c>
      <c r="AA168" s="12">
        <v>0.22600000000000001</v>
      </c>
      <c r="AB168" s="12">
        <v>0.32100000000000001</v>
      </c>
      <c r="AC168" s="12">
        <v>0.158</v>
      </c>
      <c r="AD168" s="12">
        <v>0.252</v>
      </c>
      <c r="AE168" s="12">
        <v>0</v>
      </c>
      <c r="AF168" s="12">
        <v>0.55100000000000005</v>
      </c>
      <c r="AG168" s="12">
        <v>0.25800000000000001</v>
      </c>
      <c r="AH168" s="12">
        <v>0.35899999999999999</v>
      </c>
      <c r="AI168" s="12">
        <v>0.183</v>
      </c>
      <c r="AJ168" s="12">
        <v>0.25700000000000001</v>
      </c>
      <c r="AK168" s="31">
        <v>0.38700000000000001</v>
      </c>
      <c r="AL168" s="31">
        <v>0.998</v>
      </c>
      <c r="AM168" s="31">
        <v>0.215</v>
      </c>
      <c r="AN168" s="31">
        <v>7.3999999999999996E-2</v>
      </c>
      <c r="AO168" s="13">
        <f t="shared" si="42"/>
        <v>1.179</v>
      </c>
      <c r="AP168" s="13">
        <f t="shared" si="43"/>
        <v>0.23649999999999999</v>
      </c>
      <c r="AQ168" s="14">
        <f t="shared" si="55"/>
        <v>118.44919786096257</v>
      </c>
      <c r="AR168" s="14">
        <f t="shared" si="45"/>
        <v>20.059372349448683</v>
      </c>
      <c r="AS168" s="14">
        <f t="shared" si="46"/>
        <v>86.77494199535964</v>
      </c>
      <c r="AT168" s="14">
        <f t="shared" si="47"/>
        <v>139.83957219251337</v>
      </c>
      <c r="AU168" s="14">
        <f t="shared" si="54"/>
        <v>34.491978609625669</v>
      </c>
      <c r="AV168" s="14">
        <f t="shared" si="53"/>
        <v>39.48374760994264</v>
      </c>
      <c r="AW168" s="14">
        <f t="shared" si="56"/>
        <v>211.47540983606555</v>
      </c>
      <c r="AX168" s="14">
        <f t="shared" si="57"/>
        <v>235.44303797468356</v>
      </c>
      <c r="AY168" s="14">
        <f t="shared" si="50"/>
        <v>91.150442477876098</v>
      </c>
      <c r="AZ168" s="14">
        <f t="shared" si="39"/>
        <v>140.43715846994536</v>
      </c>
      <c r="BA168" s="14">
        <f t="shared" si="51"/>
        <v>55.376344086021504</v>
      </c>
      <c r="BB168" s="14">
        <f t="shared" si="52"/>
        <v>290.54054054054058</v>
      </c>
    </row>
    <row r="169" spans="1:54" x14ac:dyDescent="0.2">
      <c r="A169" s="9" t="s">
        <v>811</v>
      </c>
      <c r="B169" s="10" t="s">
        <v>812</v>
      </c>
      <c r="C169" s="11" t="s">
        <v>56</v>
      </c>
      <c r="D169" s="11" t="s">
        <v>57</v>
      </c>
      <c r="E169" s="11" t="s">
        <v>803</v>
      </c>
      <c r="F169" s="11" t="s">
        <v>71</v>
      </c>
      <c r="G169" s="11" t="s">
        <v>1677</v>
      </c>
      <c r="H169" s="11" t="s">
        <v>132</v>
      </c>
      <c r="I169" s="11" t="s">
        <v>813</v>
      </c>
      <c r="J169" s="11" t="s">
        <v>788</v>
      </c>
      <c r="K169" s="12" t="s">
        <v>602</v>
      </c>
      <c r="L169" s="12">
        <v>1</v>
      </c>
      <c r="M169" s="12">
        <v>0.85199999999999998</v>
      </c>
      <c r="N169" s="12">
        <v>0.313</v>
      </c>
      <c r="O169" s="12">
        <v>0.78600000000000003</v>
      </c>
      <c r="P169" s="12">
        <v>0.72799999999999998</v>
      </c>
      <c r="Q169" s="12">
        <v>0.34599999999999997</v>
      </c>
      <c r="R169" s="12">
        <v>0.84</v>
      </c>
      <c r="S169" s="12">
        <v>0.16300000000000001</v>
      </c>
      <c r="T169" s="12">
        <v>0.13300000000000001</v>
      </c>
      <c r="U169" s="12">
        <v>0.216</v>
      </c>
      <c r="V169" s="12">
        <v>0.97799999999999998</v>
      </c>
      <c r="W169" s="12">
        <v>0.42599999999999999</v>
      </c>
      <c r="X169" s="12">
        <v>0.27400000000000002</v>
      </c>
      <c r="Y169" s="12">
        <v>0.34899999999999998</v>
      </c>
      <c r="Z169" s="12">
        <v>0.22800000000000001</v>
      </c>
      <c r="AA169" s="12">
        <v>0.188</v>
      </c>
      <c r="AB169" s="12">
        <v>0.29699999999999999</v>
      </c>
      <c r="AC169" s="12">
        <v>0.153</v>
      </c>
      <c r="AD169" s="12">
        <v>0.20899999999999999</v>
      </c>
      <c r="AE169" s="12">
        <v>0</v>
      </c>
      <c r="AF169" s="12">
        <v>0.56499999999999995</v>
      </c>
      <c r="AG169" s="12">
        <v>0.216</v>
      </c>
      <c r="AH169" s="12">
        <v>0.35799999999999998</v>
      </c>
      <c r="AI169" s="12">
        <v>0.161</v>
      </c>
      <c r="AJ169" s="12">
        <v>0.24</v>
      </c>
      <c r="AK169" s="12">
        <v>0.35599999999999998</v>
      </c>
      <c r="AL169" s="12">
        <v>0.93899999999999995</v>
      </c>
      <c r="AM169" s="12">
        <v>0.187</v>
      </c>
      <c r="AN169" s="12">
        <v>6.9000000000000006E-2</v>
      </c>
      <c r="AO169" s="13">
        <f t="shared" si="42"/>
        <v>1.1479999999999999</v>
      </c>
      <c r="AP169" s="13">
        <f t="shared" si="43"/>
        <v>0.22950000000000001</v>
      </c>
      <c r="AQ169" s="14">
        <f t="shared" si="55"/>
        <v>117.03296703296704</v>
      </c>
      <c r="AR169" s="14">
        <f t="shared" si="45"/>
        <v>19.991289198606275</v>
      </c>
      <c r="AS169" s="14">
        <f t="shared" si="46"/>
        <v>86.666666666666671</v>
      </c>
      <c r="AT169" s="14">
        <f t="shared" si="47"/>
        <v>134.34065934065936</v>
      </c>
      <c r="AU169" s="14">
        <f t="shared" si="54"/>
        <v>29.670329670329672</v>
      </c>
      <c r="AV169" s="14">
        <f t="shared" si="53"/>
        <v>43.558282208588956</v>
      </c>
      <c r="AW169" s="14">
        <f t="shared" si="56"/>
        <v>221.11801242236021</v>
      </c>
      <c r="AX169" s="14">
        <f t="shared" si="57"/>
        <v>228.10457516339869</v>
      </c>
      <c r="AY169" s="14">
        <f t="shared" si="50"/>
        <v>121.27659574468086</v>
      </c>
      <c r="AZ169" s="14">
        <f t="shared" si="39"/>
        <v>149.06832298136646</v>
      </c>
      <c r="BA169" s="14">
        <f t="shared" si="51"/>
        <v>65.329512893982809</v>
      </c>
      <c r="BB169" s="14">
        <f t="shared" si="52"/>
        <v>271.01449275362313</v>
      </c>
    </row>
    <row r="170" spans="1:54" x14ac:dyDescent="0.2">
      <c r="A170" s="9" t="s">
        <v>814</v>
      </c>
      <c r="B170" s="10" t="s">
        <v>812</v>
      </c>
      <c r="C170" s="11" t="s">
        <v>56</v>
      </c>
      <c r="D170" s="11" t="s">
        <v>57</v>
      </c>
      <c r="E170" s="11" t="s">
        <v>803</v>
      </c>
      <c r="F170" s="11" t="s">
        <v>71</v>
      </c>
      <c r="G170" s="11" t="s">
        <v>1677</v>
      </c>
      <c r="H170" s="11" t="s">
        <v>132</v>
      </c>
      <c r="I170" s="11" t="s">
        <v>813</v>
      </c>
      <c r="J170" s="11" t="s">
        <v>788</v>
      </c>
      <c r="K170" s="12" t="s">
        <v>602</v>
      </c>
      <c r="L170" s="12">
        <v>1</v>
      </c>
      <c r="M170" s="12">
        <v>0.82799999999999996</v>
      </c>
      <c r="N170" s="12">
        <v>0.314</v>
      </c>
      <c r="O170" s="12">
        <v>0.78</v>
      </c>
      <c r="P170" s="12">
        <v>0.7</v>
      </c>
      <c r="Q170" s="12">
        <v>0.32700000000000001</v>
      </c>
      <c r="R170" s="12">
        <v>0.80300000000000005</v>
      </c>
      <c r="S170" s="12">
        <v>0.16800000000000001</v>
      </c>
      <c r="T170" s="12">
        <v>0.128</v>
      </c>
      <c r="U170" s="12">
        <v>0.187</v>
      </c>
      <c r="V170" s="12">
        <v>0.93700000000000006</v>
      </c>
      <c r="W170" s="12">
        <v>0.38200000000000001</v>
      </c>
      <c r="X170" s="12">
        <v>0.29099999999999998</v>
      </c>
      <c r="Y170" s="12">
        <v>0.34100000000000003</v>
      </c>
      <c r="Z170" s="12">
        <v>0.23200000000000001</v>
      </c>
      <c r="AA170" s="12">
        <v>0.19600000000000001</v>
      </c>
      <c r="AB170" s="12">
        <v>0.29699999999999999</v>
      </c>
      <c r="AC170" s="12">
        <v>0.157</v>
      </c>
      <c r="AD170" s="12">
        <v>0.23699999999999999</v>
      </c>
      <c r="AE170" s="12">
        <v>0</v>
      </c>
      <c r="AF170" s="12">
        <v>0.55600000000000005</v>
      </c>
      <c r="AG170" s="12">
        <v>0.216</v>
      </c>
      <c r="AH170" s="12">
        <v>0.33200000000000002</v>
      </c>
      <c r="AI170" s="12">
        <v>0.16700000000000001</v>
      </c>
      <c r="AJ170" s="12">
        <v>0.249</v>
      </c>
      <c r="AK170" s="12">
        <v>0.36499999999999999</v>
      </c>
      <c r="AL170" s="12">
        <v>0.89600000000000002</v>
      </c>
      <c r="AM170" s="12">
        <v>0.19700000000000001</v>
      </c>
      <c r="AN170" s="12">
        <v>6.9000000000000006E-2</v>
      </c>
      <c r="AO170" s="13">
        <f t="shared" si="42"/>
        <v>1.1014999999999999</v>
      </c>
      <c r="AP170" s="13">
        <f t="shared" si="43"/>
        <v>0.23200000000000001</v>
      </c>
      <c r="AQ170" s="14">
        <f t="shared" si="55"/>
        <v>118.28571428571428</v>
      </c>
      <c r="AR170" s="14">
        <f t="shared" si="45"/>
        <v>21.06218792555606</v>
      </c>
      <c r="AS170" s="14">
        <f t="shared" si="46"/>
        <v>87.173100871731009</v>
      </c>
      <c r="AT170" s="14">
        <f t="shared" si="47"/>
        <v>133.85714285714286</v>
      </c>
      <c r="AU170" s="14">
        <f t="shared" si="54"/>
        <v>30.857142857142861</v>
      </c>
      <c r="AV170" s="14">
        <f t="shared" si="53"/>
        <v>40.7684098185699</v>
      </c>
      <c r="AW170" s="14">
        <f t="shared" si="56"/>
        <v>218.56287425149699</v>
      </c>
      <c r="AX170" s="14">
        <f t="shared" si="57"/>
        <v>217.19745222929939</v>
      </c>
      <c r="AY170" s="14">
        <f t="shared" si="50"/>
        <v>118.36734693877551</v>
      </c>
      <c r="AZ170" s="14">
        <f t="shared" ref="AZ170:AZ233" si="58">AJ170/AI170 *100</f>
        <v>149.10179640718562</v>
      </c>
      <c r="BA170" s="14">
        <f t="shared" si="51"/>
        <v>68.035190615835774</v>
      </c>
      <c r="BB170" s="14">
        <f t="shared" si="52"/>
        <v>285.50724637681157</v>
      </c>
    </row>
    <row r="171" spans="1:54" x14ac:dyDescent="0.2">
      <c r="A171" s="9" t="s">
        <v>815</v>
      </c>
      <c r="B171" s="10" t="s">
        <v>812</v>
      </c>
      <c r="C171" s="11" t="s">
        <v>56</v>
      </c>
      <c r="D171" s="11" t="s">
        <v>57</v>
      </c>
      <c r="E171" s="11" t="s">
        <v>803</v>
      </c>
      <c r="F171" s="11" t="s">
        <v>71</v>
      </c>
      <c r="G171" s="11" t="s">
        <v>1677</v>
      </c>
      <c r="H171" s="11" t="s">
        <v>79</v>
      </c>
      <c r="I171" s="11" t="s">
        <v>813</v>
      </c>
      <c r="J171" s="11" t="s">
        <v>788</v>
      </c>
      <c r="K171" s="12" t="s">
        <v>602</v>
      </c>
      <c r="L171" s="12">
        <v>1</v>
      </c>
      <c r="M171" s="12">
        <v>0.83799999999999997</v>
      </c>
      <c r="N171" s="12">
        <v>0.29099999999999998</v>
      </c>
      <c r="O171" s="12">
        <v>0.79600000000000004</v>
      </c>
      <c r="P171" s="12">
        <v>0.72299999999999998</v>
      </c>
      <c r="Q171" s="12">
        <v>0.35499999999999998</v>
      </c>
      <c r="R171" s="12">
        <v>0.85399999999999998</v>
      </c>
      <c r="S171" s="12">
        <v>0.18</v>
      </c>
      <c r="T171" s="12">
        <v>0.13</v>
      </c>
      <c r="U171" s="12">
        <v>0.20699999999999999</v>
      </c>
      <c r="V171" s="12">
        <v>0.99</v>
      </c>
      <c r="W171" s="12">
        <v>0.42199999999999999</v>
      </c>
      <c r="X171" s="12">
        <v>0.27200000000000002</v>
      </c>
      <c r="Y171" s="12">
        <v>0.35499999999999998</v>
      </c>
      <c r="Z171" s="12">
        <v>0.22700000000000001</v>
      </c>
      <c r="AA171" s="12">
        <v>0.19800000000000001</v>
      </c>
      <c r="AB171" s="12">
        <v>0.29799999999999999</v>
      </c>
      <c r="AC171" s="12">
        <v>0.17799999999999999</v>
      </c>
      <c r="AD171" s="12">
        <v>0.22500000000000001</v>
      </c>
      <c r="AE171" s="12">
        <v>0</v>
      </c>
      <c r="AF171" s="12">
        <v>0.58199999999999996</v>
      </c>
      <c r="AG171" s="12">
        <v>0.24099999999999999</v>
      </c>
      <c r="AH171" s="12">
        <v>0.34399999999999997</v>
      </c>
      <c r="AI171" s="12">
        <v>0.17399999999999999</v>
      </c>
      <c r="AJ171" s="12">
        <v>0.247</v>
      </c>
      <c r="AK171" s="12">
        <v>0.38600000000000001</v>
      </c>
      <c r="AL171" s="12">
        <v>0.95199999999999996</v>
      </c>
      <c r="AM171" s="12">
        <v>0.191</v>
      </c>
      <c r="AN171" s="12">
        <v>7.0999999999999994E-2</v>
      </c>
      <c r="AO171" s="13">
        <f t="shared" si="42"/>
        <v>1.1499999999999999</v>
      </c>
      <c r="AP171" s="13">
        <f t="shared" si="43"/>
        <v>0.245</v>
      </c>
      <c r="AQ171" s="14">
        <f t="shared" si="55"/>
        <v>115.90594744121717</v>
      </c>
      <c r="AR171" s="14">
        <f t="shared" si="45"/>
        <v>21.304347826086957</v>
      </c>
      <c r="AS171" s="14">
        <f t="shared" si="46"/>
        <v>84.660421545667447</v>
      </c>
      <c r="AT171" s="14">
        <f t="shared" si="47"/>
        <v>136.92946058091286</v>
      </c>
      <c r="AU171" s="14">
        <f t="shared" si="54"/>
        <v>33.333333333333329</v>
      </c>
      <c r="AV171" s="14">
        <f t="shared" si="53"/>
        <v>42.626262626262623</v>
      </c>
      <c r="AW171" s="14">
        <f t="shared" si="56"/>
        <v>221.83908045977012</v>
      </c>
      <c r="AX171" s="14">
        <f t="shared" si="57"/>
        <v>199.43820224719101</v>
      </c>
      <c r="AY171" s="14">
        <f t="shared" si="50"/>
        <v>114.64646464646464</v>
      </c>
      <c r="AZ171" s="14">
        <f t="shared" si="58"/>
        <v>141.95402298850576</v>
      </c>
      <c r="BA171" s="14">
        <f t="shared" si="51"/>
        <v>63.943661971830991</v>
      </c>
      <c r="BB171" s="14">
        <f t="shared" si="52"/>
        <v>269.0140845070423</v>
      </c>
    </row>
    <row r="172" spans="1:54" x14ac:dyDescent="0.2">
      <c r="A172" s="9" t="s">
        <v>816</v>
      </c>
      <c r="B172" s="10" t="s">
        <v>817</v>
      </c>
      <c r="C172" s="11" t="s">
        <v>56</v>
      </c>
      <c r="D172" s="11" t="s">
        <v>57</v>
      </c>
      <c r="E172" s="11" t="s">
        <v>803</v>
      </c>
      <c r="F172" s="11" t="s">
        <v>71</v>
      </c>
      <c r="G172" s="11" t="s">
        <v>1677</v>
      </c>
      <c r="H172" s="11" t="s">
        <v>79</v>
      </c>
      <c r="I172" s="11" t="s">
        <v>813</v>
      </c>
      <c r="J172" s="11" t="s">
        <v>788</v>
      </c>
      <c r="K172" s="12" t="s">
        <v>602</v>
      </c>
      <c r="L172" s="12">
        <v>1</v>
      </c>
      <c r="M172" s="12" t="s">
        <v>140</v>
      </c>
      <c r="N172" s="12">
        <v>0.224</v>
      </c>
      <c r="O172" s="12">
        <v>0.61699999999999999</v>
      </c>
      <c r="P172" s="12">
        <v>0.55400000000000005</v>
      </c>
      <c r="Q172" s="12">
        <v>0.28199999999999997</v>
      </c>
      <c r="R172" s="12">
        <v>0.66100000000000003</v>
      </c>
      <c r="S172" s="12">
        <v>0.14199999999999999</v>
      </c>
      <c r="T172" s="12">
        <v>0.108</v>
      </c>
      <c r="U172" s="12">
        <v>0.16500000000000001</v>
      </c>
      <c r="V172" s="12">
        <v>0.77300000000000002</v>
      </c>
      <c r="W172" s="12">
        <v>0.29299999999999998</v>
      </c>
      <c r="X172" s="12">
        <v>0.23400000000000001</v>
      </c>
      <c r="Y172" s="12">
        <v>0.25</v>
      </c>
      <c r="Z172" s="12">
        <v>0.159</v>
      </c>
      <c r="AA172" s="12">
        <v>0.14099999999999999</v>
      </c>
      <c r="AB172" s="12">
        <v>0.217</v>
      </c>
      <c r="AC172" s="12">
        <v>0.14499999999999999</v>
      </c>
      <c r="AD172" s="12">
        <v>0.15</v>
      </c>
      <c r="AE172" s="12">
        <v>0</v>
      </c>
      <c r="AF172" s="12">
        <v>0.438</v>
      </c>
      <c r="AG172" s="12">
        <v>0.16600000000000001</v>
      </c>
      <c r="AH172" s="12">
        <v>0.22900000000000001</v>
      </c>
      <c r="AI172" s="12">
        <v>0.125</v>
      </c>
      <c r="AJ172" s="12">
        <v>0.17599999999999999</v>
      </c>
      <c r="AK172" s="12">
        <v>0.217</v>
      </c>
      <c r="AL172" s="12">
        <v>0.78400000000000003</v>
      </c>
      <c r="AM172" s="12">
        <v>0.17199999999999999</v>
      </c>
      <c r="AN172" s="12">
        <v>0.06</v>
      </c>
      <c r="AO172" s="13">
        <f t="shared" si="42"/>
        <v>0.88450000000000006</v>
      </c>
      <c r="AP172" s="13">
        <f t="shared" si="43"/>
        <v>0.19599999999999998</v>
      </c>
      <c r="AQ172" s="14" t="s">
        <v>140</v>
      </c>
      <c r="AR172" s="14">
        <f t="shared" si="45"/>
        <v>22.159412097230067</v>
      </c>
      <c r="AS172" s="14">
        <f t="shared" si="46"/>
        <v>83.812405446293496</v>
      </c>
      <c r="AT172" s="14">
        <f t="shared" si="47"/>
        <v>139.53068592057761</v>
      </c>
      <c r="AU172" s="14">
        <f t="shared" si="54"/>
        <v>29.963898916967509</v>
      </c>
      <c r="AV172" s="14">
        <f t="shared" si="53"/>
        <v>37.904269081500644</v>
      </c>
      <c r="AW172" s="14">
        <f t="shared" si="56"/>
        <v>173.6</v>
      </c>
      <c r="AX172" s="14">
        <f t="shared" si="57"/>
        <v>172.41379310344828</v>
      </c>
      <c r="AY172" s="14">
        <f t="shared" si="50"/>
        <v>112.76595744680853</v>
      </c>
      <c r="AZ172" s="14">
        <f t="shared" si="58"/>
        <v>140.79999999999998</v>
      </c>
      <c r="BA172" s="14">
        <f t="shared" si="51"/>
        <v>63.6</v>
      </c>
      <c r="BB172" s="14">
        <f t="shared" si="52"/>
        <v>286.66666666666669</v>
      </c>
    </row>
    <row r="173" spans="1:54" x14ac:dyDescent="0.2">
      <c r="A173" s="9" t="s">
        <v>818</v>
      </c>
      <c r="B173" s="10" t="s">
        <v>817</v>
      </c>
      <c r="C173" s="11" t="s">
        <v>56</v>
      </c>
      <c r="D173" s="11" t="s">
        <v>57</v>
      </c>
      <c r="E173" s="11" t="s">
        <v>803</v>
      </c>
      <c r="F173" s="11" t="s">
        <v>71</v>
      </c>
      <c r="G173" s="11" t="s">
        <v>1677</v>
      </c>
      <c r="H173" s="11" t="s">
        <v>79</v>
      </c>
      <c r="I173" s="11" t="s">
        <v>813</v>
      </c>
      <c r="J173" s="11" t="s">
        <v>788</v>
      </c>
      <c r="K173" s="12" t="s">
        <v>602</v>
      </c>
      <c r="L173" s="12">
        <v>1</v>
      </c>
      <c r="M173" s="12">
        <v>0.85699999999999998</v>
      </c>
      <c r="N173" s="12">
        <v>0.29499999999999998</v>
      </c>
      <c r="O173" s="12">
        <v>0.77</v>
      </c>
      <c r="P173" s="12">
        <v>0.72499999999999998</v>
      </c>
      <c r="Q173" s="12">
        <v>0.33100000000000002</v>
      </c>
      <c r="R173" s="12">
        <v>0.82</v>
      </c>
      <c r="S173" s="12">
        <v>0.17399999999999999</v>
      </c>
      <c r="T173" s="12">
        <v>0.11799999999999999</v>
      </c>
      <c r="U173" s="12">
        <v>0.2</v>
      </c>
      <c r="V173" s="12">
        <v>0.96199999999999997</v>
      </c>
      <c r="W173" s="12">
        <v>0.42399999999999999</v>
      </c>
      <c r="X173" s="12">
        <v>0.28899999999999998</v>
      </c>
      <c r="Y173" s="12">
        <v>0.34599999999999997</v>
      </c>
      <c r="Z173" s="12">
        <v>0.215</v>
      </c>
      <c r="AA173" s="12">
        <v>0.20499999999999999</v>
      </c>
      <c r="AB173" s="12">
        <v>0.308</v>
      </c>
      <c r="AC173" s="12">
        <v>0.17699999999999999</v>
      </c>
      <c r="AD173" s="12">
        <v>0.22800000000000001</v>
      </c>
      <c r="AE173" s="12">
        <v>0</v>
      </c>
      <c r="AF173" s="12">
        <v>0.55300000000000005</v>
      </c>
      <c r="AG173" s="12">
        <v>0.23100000000000001</v>
      </c>
      <c r="AH173" s="12">
        <v>0.34</v>
      </c>
      <c r="AI173" s="12">
        <v>0.17</v>
      </c>
      <c r="AJ173" s="12">
        <v>0.245</v>
      </c>
      <c r="AK173" s="12">
        <v>0.36899999999999999</v>
      </c>
      <c r="AL173" s="12">
        <v>0.95299999999999996</v>
      </c>
      <c r="AM173" s="12">
        <v>0.2</v>
      </c>
      <c r="AN173" s="12">
        <v>7.1999999999999995E-2</v>
      </c>
      <c r="AO173" s="13">
        <f t="shared" si="42"/>
        <v>1.135</v>
      </c>
      <c r="AP173" s="13">
        <f t="shared" si="43"/>
        <v>0.23299999999999998</v>
      </c>
      <c r="AQ173" s="14">
        <f t="shared" ref="AQ173:AQ204" si="59">M173/P173*100</f>
        <v>118.20689655172414</v>
      </c>
      <c r="AR173" s="14">
        <f t="shared" si="45"/>
        <v>20.528634361233479</v>
      </c>
      <c r="AS173" s="14">
        <f t="shared" si="46"/>
        <v>88.41463414634147</v>
      </c>
      <c r="AT173" s="14">
        <f t="shared" si="47"/>
        <v>132.68965517241381</v>
      </c>
      <c r="AU173" s="14">
        <f t="shared" si="54"/>
        <v>31.862068965517242</v>
      </c>
      <c r="AV173" s="14">
        <f t="shared" si="53"/>
        <v>44.07484407484408</v>
      </c>
      <c r="AW173" s="14">
        <f t="shared" si="56"/>
        <v>217.05882352941174</v>
      </c>
      <c r="AX173" s="14">
        <f t="shared" si="57"/>
        <v>195.48022598870057</v>
      </c>
      <c r="AY173" s="14">
        <f t="shared" si="50"/>
        <v>104.8780487804878</v>
      </c>
      <c r="AZ173" s="14">
        <f t="shared" si="58"/>
        <v>144.11764705882351</v>
      </c>
      <c r="BA173" s="14">
        <f t="shared" si="51"/>
        <v>62.138728323699425</v>
      </c>
      <c r="BB173" s="14">
        <f t="shared" si="52"/>
        <v>277.77777777777783</v>
      </c>
    </row>
    <row r="174" spans="1:54" x14ac:dyDescent="0.2">
      <c r="A174" s="9" t="s">
        <v>819</v>
      </c>
      <c r="B174" s="10" t="s">
        <v>820</v>
      </c>
      <c r="C174" s="11" t="s">
        <v>56</v>
      </c>
      <c r="D174" s="11" t="s">
        <v>57</v>
      </c>
      <c r="E174" s="11" t="s">
        <v>803</v>
      </c>
      <c r="F174" s="11" t="s">
        <v>71</v>
      </c>
      <c r="G174" s="11" t="s">
        <v>1677</v>
      </c>
      <c r="H174" s="11" t="s">
        <v>93</v>
      </c>
      <c r="I174" s="11" t="s">
        <v>787</v>
      </c>
      <c r="J174" s="11" t="s">
        <v>788</v>
      </c>
      <c r="K174" s="19" t="s">
        <v>101</v>
      </c>
      <c r="L174" s="12">
        <v>1</v>
      </c>
      <c r="M174" s="12">
        <v>0.92300000000000004</v>
      </c>
      <c r="N174" s="12">
        <v>0.32200000000000001</v>
      </c>
      <c r="O174" s="12">
        <v>0.82599999999999996</v>
      </c>
      <c r="P174" s="12">
        <v>0.77200000000000002</v>
      </c>
      <c r="Q174" s="12">
        <v>0.36599999999999999</v>
      </c>
      <c r="R174" s="12">
        <v>0.86399999999999999</v>
      </c>
      <c r="S174" s="12">
        <v>0.18</v>
      </c>
      <c r="T174" s="12">
        <v>0.13</v>
      </c>
      <c r="U174" s="12">
        <v>0.23899999999999999</v>
      </c>
      <c r="V174" s="12">
        <v>1.054</v>
      </c>
      <c r="W174" s="12">
        <v>0.434</v>
      </c>
      <c r="X174" s="12">
        <v>0.30199999999999999</v>
      </c>
      <c r="Y174" s="12">
        <v>0.41799999999999998</v>
      </c>
      <c r="Z174" s="12">
        <v>0.246</v>
      </c>
      <c r="AA174" s="12">
        <v>0.23300000000000001</v>
      </c>
      <c r="AB174" s="12">
        <v>0.34</v>
      </c>
      <c r="AC174" s="12" t="s">
        <v>140</v>
      </c>
      <c r="AD174" s="12" t="s">
        <v>140</v>
      </c>
      <c r="AE174" s="12">
        <v>0</v>
      </c>
      <c r="AF174" s="12">
        <v>0.57199999999999995</v>
      </c>
      <c r="AG174" s="12">
        <v>0.25</v>
      </c>
      <c r="AH174" s="12">
        <v>0.34</v>
      </c>
      <c r="AI174" s="12">
        <v>0.182</v>
      </c>
      <c r="AJ174" s="12">
        <v>0.26500000000000001</v>
      </c>
      <c r="AK174" s="12" t="s">
        <v>140</v>
      </c>
      <c r="AL174" s="12">
        <v>1.0349999999999999</v>
      </c>
      <c r="AM174" s="12">
        <v>0.22</v>
      </c>
      <c r="AN174" s="12">
        <v>7.8E-2</v>
      </c>
      <c r="AO174" s="13">
        <f t="shared" si="42"/>
        <v>1.204</v>
      </c>
      <c r="AP174" s="13">
        <f t="shared" si="43"/>
        <v>0.245</v>
      </c>
      <c r="AQ174" s="14">
        <f t="shared" si="59"/>
        <v>119.55958549222798</v>
      </c>
      <c r="AR174" s="14">
        <f t="shared" si="45"/>
        <v>20.348837209302324</v>
      </c>
      <c r="AS174" s="14">
        <f t="shared" si="46"/>
        <v>89.351851851851862</v>
      </c>
      <c r="AT174" s="14">
        <f t="shared" si="47"/>
        <v>136.52849740932643</v>
      </c>
      <c r="AU174" s="14">
        <f t="shared" si="54"/>
        <v>32.383419689119172</v>
      </c>
      <c r="AV174" s="14">
        <f t="shared" si="53"/>
        <v>41.17647058823529</v>
      </c>
      <c r="AW174" s="14" t="s">
        <v>140</v>
      </c>
      <c r="AX174" s="14" t="s">
        <v>140</v>
      </c>
      <c r="AY174" s="14">
        <f t="shared" si="50"/>
        <v>105.5793991416309</v>
      </c>
      <c r="AZ174" s="14">
        <f t="shared" si="58"/>
        <v>145.60439560439562</v>
      </c>
      <c r="BA174" s="14">
        <f t="shared" si="51"/>
        <v>58.851674641148321</v>
      </c>
      <c r="BB174" s="14">
        <f t="shared" si="52"/>
        <v>282.05128205128204</v>
      </c>
    </row>
    <row r="175" spans="1:54" x14ac:dyDescent="0.2">
      <c r="A175" s="9" t="s">
        <v>821</v>
      </c>
      <c r="B175" s="10" t="s">
        <v>820</v>
      </c>
      <c r="C175" s="11" t="s">
        <v>56</v>
      </c>
      <c r="D175" s="11" t="s">
        <v>57</v>
      </c>
      <c r="E175" s="11" t="s">
        <v>803</v>
      </c>
      <c r="F175" s="11" t="s">
        <v>71</v>
      </c>
      <c r="G175" s="11" t="s">
        <v>1677</v>
      </c>
      <c r="H175" s="11" t="s">
        <v>93</v>
      </c>
      <c r="I175" s="11" t="s">
        <v>787</v>
      </c>
      <c r="J175" s="11" t="s">
        <v>788</v>
      </c>
      <c r="K175" s="19" t="s">
        <v>101</v>
      </c>
      <c r="L175" s="12">
        <v>1</v>
      </c>
      <c r="M175" s="12">
        <v>0.89900000000000002</v>
      </c>
      <c r="N175" s="12">
        <v>0.27</v>
      </c>
      <c r="O175" s="12">
        <v>0.76700000000000002</v>
      </c>
      <c r="P175" s="12">
        <v>0.71</v>
      </c>
      <c r="Q175" s="12">
        <v>0.34200000000000003</v>
      </c>
      <c r="R175" s="12">
        <v>0.81599999999999995</v>
      </c>
      <c r="S175" s="12">
        <v>0.16700000000000001</v>
      </c>
      <c r="T175" s="12">
        <v>0.114</v>
      </c>
      <c r="U175" s="12">
        <v>0.221</v>
      </c>
      <c r="V175" s="12">
        <v>0.98599999999999999</v>
      </c>
      <c r="W175" s="12">
        <v>0.496</v>
      </c>
      <c r="X175" s="12">
        <v>0.28199999999999997</v>
      </c>
      <c r="Y175" s="12">
        <v>0.378</v>
      </c>
      <c r="Z175" s="12">
        <v>0.224</v>
      </c>
      <c r="AA175" s="12">
        <v>0.216</v>
      </c>
      <c r="AB175" s="12">
        <v>0.313</v>
      </c>
      <c r="AC175" s="12">
        <v>0.18099999999999999</v>
      </c>
      <c r="AD175" s="12">
        <v>0.21099999999999999</v>
      </c>
      <c r="AE175" s="12">
        <v>0</v>
      </c>
      <c r="AF175" s="12">
        <v>0.53400000000000003</v>
      </c>
      <c r="AG175" s="12">
        <v>0.22800000000000001</v>
      </c>
      <c r="AH175" s="12">
        <v>0.308</v>
      </c>
      <c r="AI175" s="12">
        <v>0.154</v>
      </c>
      <c r="AJ175" s="12">
        <v>0.224</v>
      </c>
      <c r="AK175" s="12">
        <v>0.34899999999999998</v>
      </c>
      <c r="AL175" s="12">
        <v>1.01</v>
      </c>
      <c r="AM175" s="12">
        <v>0.20599999999999999</v>
      </c>
      <c r="AN175" s="12">
        <v>6.5000000000000002E-2</v>
      </c>
      <c r="AO175" s="13">
        <f t="shared" si="42"/>
        <v>1.1179999999999999</v>
      </c>
      <c r="AP175" s="13">
        <f t="shared" si="43"/>
        <v>0.224</v>
      </c>
      <c r="AQ175" s="14">
        <f t="shared" si="59"/>
        <v>126.61971830985917</v>
      </c>
      <c r="AR175" s="14">
        <f t="shared" si="45"/>
        <v>20.035778175313062</v>
      </c>
      <c r="AS175" s="14">
        <f t="shared" si="46"/>
        <v>87.009803921568633</v>
      </c>
      <c r="AT175" s="14">
        <f t="shared" si="47"/>
        <v>138.87323943661974</v>
      </c>
      <c r="AU175" s="14">
        <f t="shared" si="54"/>
        <v>32.112676056338032</v>
      </c>
      <c r="AV175" s="14">
        <f t="shared" si="53"/>
        <v>50.304259634888439</v>
      </c>
      <c r="AW175" s="14">
        <f t="shared" ref="AW175:AW206" si="60">AK175/AI175*100</f>
        <v>226.6233766233766</v>
      </c>
      <c r="AX175" s="14">
        <f t="shared" ref="AX175:AX206" si="61">Y175/AC175*100</f>
        <v>208.83977900552489</v>
      </c>
      <c r="AY175" s="14">
        <f t="shared" si="50"/>
        <v>103.7037037037037</v>
      </c>
      <c r="AZ175" s="14">
        <f t="shared" si="58"/>
        <v>145.45454545454547</v>
      </c>
      <c r="BA175" s="14">
        <f t="shared" si="51"/>
        <v>59.259259259259252</v>
      </c>
      <c r="BB175" s="14">
        <f t="shared" si="52"/>
        <v>316.92307692307691</v>
      </c>
    </row>
    <row r="176" spans="1:54" x14ac:dyDescent="0.2">
      <c r="A176" s="9" t="s">
        <v>822</v>
      </c>
      <c r="B176" s="10" t="s">
        <v>807</v>
      </c>
      <c r="C176" s="11" t="s">
        <v>56</v>
      </c>
      <c r="D176" s="11" t="s">
        <v>57</v>
      </c>
      <c r="E176" s="11" t="s">
        <v>803</v>
      </c>
      <c r="F176" s="11" t="s">
        <v>71</v>
      </c>
      <c r="G176" s="11" t="s">
        <v>1677</v>
      </c>
      <c r="H176" s="11" t="s">
        <v>93</v>
      </c>
      <c r="I176" s="11" t="s">
        <v>787</v>
      </c>
      <c r="J176" s="11" t="s">
        <v>788</v>
      </c>
      <c r="K176" s="12" t="s">
        <v>101</v>
      </c>
      <c r="L176" s="12">
        <v>1</v>
      </c>
      <c r="M176" s="12">
        <v>0.90600000000000003</v>
      </c>
      <c r="N176" s="12">
        <v>0.29399999999999998</v>
      </c>
      <c r="O176" s="12">
        <v>0.81499999999999995</v>
      </c>
      <c r="P176" s="12">
        <v>0.75600000000000001</v>
      </c>
      <c r="Q176" s="12">
        <v>0.35499999999999998</v>
      </c>
      <c r="R176" s="12">
        <v>0.86</v>
      </c>
      <c r="S176" s="12">
        <v>0.16900000000000001</v>
      </c>
      <c r="T176" s="12">
        <v>0.127</v>
      </c>
      <c r="U176" s="12">
        <v>0.21</v>
      </c>
      <c r="V176" s="12">
        <v>1.0569999999999999</v>
      </c>
      <c r="W176" s="12">
        <v>0.435</v>
      </c>
      <c r="X176" s="12">
        <v>0.29799999999999999</v>
      </c>
      <c r="Y176" s="12">
        <v>0.40899999999999997</v>
      </c>
      <c r="Z176" s="12">
        <v>0.248</v>
      </c>
      <c r="AA176" s="12">
        <v>0.23100000000000001</v>
      </c>
      <c r="AB176" s="12">
        <v>0.33700000000000002</v>
      </c>
      <c r="AC176" s="12">
        <v>0.188</v>
      </c>
      <c r="AD176" s="12">
        <v>0.24399999999999999</v>
      </c>
      <c r="AE176" s="12">
        <v>0</v>
      </c>
      <c r="AF176" s="12">
        <v>0.57599999999999996</v>
      </c>
      <c r="AG176" s="12">
        <v>0.25800000000000001</v>
      </c>
      <c r="AH176" s="12">
        <v>0.34200000000000003</v>
      </c>
      <c r="AI176" s="12">
        <v>0.183</v>
      </c>
      <c r="AJ176" s="12">
        <v>0.29399999999999998</v>
      </c>
      <c r="AK176" s="12">
        <v>0.41299999999999998</v>
      </c>
      <c r="AL176" s="12">
        <v>1.012</v>
      </c>
      <c r="AM176" s="12">
        <v>0.224</v>
      </c>
      <c r="AN176" s="12">
        <v>7.0000000000000007E-2</v>
      </c>
      <c r="AO176" s="13">
        <f t="shared" si="42"/>
        <v>1.1859999999999999</v>
      </c>
      <c r="AP176" s="13">
        <f t="shared" si="43"/>
        <v>0.23250000000000001</v>
      </c>
      <c r="AQ176" s="14">
        <f t="shared" si="59"/>
        <v>119.84126984126983</v>
      </c>
      <c r="AR176" s="14">
        <f t="shared" si="45"/>
        <v>19.603709949409783</v>
      </c>
      <c r="AS176" s="14">
        <f t="shared" si="46"/>
        <v>87.906976744186053</v>
      </c>
      <c r="AT176" s="14">
        <f t="shared" si="47"/>
        <v>139.81481481481481</v>
      </c>
      <c r="AU176" s="14">
        <f t="shared" si="54"/>
        <v>34.126984126984127</v>
      </c>
      <c r="AV176" s="14">
        <f t="shared" si="53"/>
        <v>41.154210028382217</v>
      </c>
      <c r="AW176" s="14">
        <f t="shared" si="60"/>
        <v>225.68306010928961</v>
      </c>
      <c r="AX176" s="14">
        <f t="shared" si="61"/>
        <v>217.55319148936167</v>
      </c>
      <c r="AY176" s="14">
        <f t="shared" si="50"/>
        <v>107.35930735930734</v>
      </c>
      <c r="AZ176" s="14">
        <f t="shared" si="58"/>
        <v>160.65573770491804</v>
      </c>
      <c r="BA176" s="14">
        <f t="shared" si="51"/>
        <v>60.635696821515893</v>
      </c>
      <c r="BB176" s="14">
        <f t="shared" si="52"/>
        <v>320</v>
      </c>
    </row>
    <row r="177" spans="1:54" x14ac:dyDescent="0.2">
      <c r="A177" s="9" t="s">
        <v>823</v>
      </c>
      <c r="B177" s="10" t="s">
        <v>824</v>
      </c>
      <c r="C177" s="11" t="s">
        <v>56</v>
      </c>
      <c r="D177" s="11" t="s">
        <v>57</v>
      </c>
      <c r="E177" s="11" t="s">
        <v>825</v>
      </c>
      <c r="F177" s="11" t="s">
        <v>138</v>
      </c>
      <c r="G177" s="11" t="s">
        <v>1677</v>
      </c>
      <c r="H177" s="11" t="s">
        <v>93</v>
      </c>
      <c r="I177" s="11" t="s">
        <v>826</v>
      </c>
      <c r="J177" s="11" t="s">
        <v>788</v>
      </c>
      <c r="K177" s="12" t="s">
        <v>101</v>
      </c>
      <c r="L177" s="12">
        <v>0</v>
      </c>
      <c r="M177" s="12">
        <v>0.19400000000000001</v>
      </c>
      <c r="N177" s="12">
        <v>0.10299999999999999</v>
      </c>
      <c r="O177" s="12">
        <v>0.58499999999999996</v>
      </c>
      <c r="P177" s="12">
        <v>0.50800000000000001</v>
      </c>
      <c r="Q177" s="12">
        <v>0.22500000000000001</v>
      </c>
      <c r="R177" s="12">
        <v>0.52100000000000002</v>
      </c>
      <c r="S177" s="12">
        <v>0.23699999999999999</v>
      </c>
      <c r="T177" s="12">
        <v>0.17199999999999999</v>
      </c>
      <c r="U177" s="12">
        <v>6.2E-2</v>
      </c>
      <c r="V177" s="12">
        <v>0.91600000000000004</v>
      </c>
      <c r="W177" s="12" t="s">
        <v>140</v>
      </c>
      <c r="X177" s="12">
        <v>0.216</v>
      </c>
      <c r="Y177" s="12">
        <v>0.255</v>
      </c>
      <c r="Z177" s="12">
        <v>0.183</v>
      </c>
      <c r="AA177" s="12">
        <v>4.1000000000000002E-2</v>
      </c>
      <c r="AB177" s="12">
        <v>0.13100000000000001</v>
      </c>
      <c r="AC177" s="12">
        <v>0.14699999999999999</v>
      </c>
      <c r="AD177" s="12">
        <v>0.17199999999999999</v>
      </c>
      <c r="AE177" s="12">
        <v>0</v>
      </c>
      <c r="AF177" s="12">
        <v>0.45800000000000002</v>
      </c>
      <c r="AG177" s="12" t="s">
        <v>140</v>
      </c>
      <c r="AH177" s="12" t="s">
        <v>140</v>
      </c>
      <c r="AI177" s="12">
        <v>0.126</v>
      </c>
      <c r="AJ177" s="12">
        <v>0.129</v>
      </c>
      <c r="AK177" s="12">
        <v>0.30499999999999999</v>
      </c>
      <c r="AL177" s="12">
        <v>0.76600000000000001</v>
      </c>
      <c r="AM177" s="12">
        <v>7.0000000000000007E-2</v>
      </c>
      <c r="AN177" s="12">
        <v>4.2000000000000003E-2</v>
      </c>
      <c r="AO177" s="13">
        <f t="shared" si="42"/>
        <v>0.76849999999999996</v>
      </c>
      <c r="AP177" s="13">
        <f t="shared" si="43"/>
        <v>0.32299999999999995</v>
      </c>
      <c r="AQ177" s="14">
        <f t="shared" si="59"/>
        <v>38.188976377952756</v>
      </c>
      <c r="AR177" s="14">
        <f t="shared" si="45"/>
        <v>42.029928432010408</v>
      </c>
      <c r="AS177" s="14">
        <f t="shared" si="46"/>
        <v>97.504798464491358</v>
      </c>
      <c r="AT177" s="14">
        <f t="shared" si="47"/>
        <v>180.31496062992127</v>
      </c>
      <c r="AU177" s="14" t="s">
        <v>140</v>
      </c>
      <c r="AV177" s="14" t="s">
        <v>140</v>
      </c>
      <c r="AW177" s="14">
        <f t="shared" si="60"/>
        <v>242.06349206349205</v>
      </c>
      <c r="AX177" s="14">
        <f t="shared" si="61"/>
        <v>173.46938775510205</v>
      </c>
      <c r="AY177" s="14">
        <f t="shared" si="50"/>
        <v>446.34146341463412</v>
      </c>
      <c r="AZ177" s="14">
        <f t="shared" si="58"/>
        <v>102.38095238095238</v>
      </c>
      <c r="BA177" s="14">
        <f t="shared" si="51"/>
        <v>71.764705882352942</v>
      </c>
      <c r="BB177" s="14">
        <f t="shared" si="52"/>
        <v>166.66666666666669</v>
      </c>
    </row>
    <row r="178" spans="1:54" x14ac:dyDescent="0.2">
      <c r="A178" s="9" t="s">
        <v>827</v>
      </c>
      <c r="B178" s="10" t="s">
        <v>828</v>
      </c>
      <c r="C178" s="11" t="s">
        <v>56</v>
      </c>
      <c r="D178" s="11" t="s">
        <v>57</v>
      </c>
      <c r="E178" s="11" t="s">
        <v>825</v>
      </c>
      <c r="F178" s="11" t="s">
        <v>138</v>
      </c>
      <c r="G178" s="11" t="s">
        <v>1677</v>
      </c>
      <c r="H178" s="11" t="s">
        <v>93</v>
      </c>
      <c r="I178" s="11" t="s">
        <v>829</v>
      </c>
      <c r="J178" s="11" t="s">
        <v>799</v>
      </c>
      <c r="K178" s="19" t="s">
        <v>830</v>
      </c>
      <c r="L178" s="12">
        <v>0</v>
      </c>
      <c r="M178" s="12">
        <v>0.21199999999999999</v>
      </c>
      <c r="N178" s="12">
        <v>0.16</v>
      </c>
      <c r="O178" s="12">
        <v>0.60099999999999998</v>
      </c>
      <c r="P178" s="12">
        <v>0.52400000000000002</v>
      </c>
      <c r="Q178" s="12">
        <v>0.245</v>
      </c>
      <c r="R178" s="12">
        <v>0.51200000000000001</v>
      </c>
      <c r="S178" s="12">
        <v>0.214</v>
      </c>
      <c r="T178" s="12">
        <v>0.17199999999999999</v>
      </c>
      <c r="U178" s="12">
        <v>6.9000000000000006E-2</v>
      </c>
      <c r="V178" s="12">
        <v>0.93799999999999994</v>
      </c>
      <c r="W178" s="12" t="s">
        <v>140</v>
      </c>
      <c r="X178" s="12">
        <v>0.22700000000000001</v>
      </c>
      <c r="Y178" s="12">
        <v>0.26</v>
      </c>
      <c r="Z178" s="12">
        <v>0.156</v>
      </c>
      <c r="AA178" s="12">
        <v>0.05</v>
      </c>
      <c r="AB178" s="12">
        <v>0.13400000000000001</v>
      </c>
      <c r="AC178" s="12">
        <v>0.151</v>
      </c>
      <c r="AD178" s="12">
        <v>0.17699999999999999</v>
      </c>
      <c r="AE178" s="12">
        <v>0</v>
      </c>
      <c r="AF178" s="12">
        <v>0.44600000000000001</v>
      </c>
      <c r="AG178" s="12" t="s">
        <v>140</v>
      </c>
      <c r="AH178" s="12" t="s">
        <v>140</v>
      </c>
      <c r="AI178" s="12">
        <v>0.122</v>
      </c>
      <c r="AJ178" s="12">
        <v>0.14599999999999999</v>
      </c>
      <c r="AK178" s="12">
        <v>0.32200000000000001</v>
      </c>
      <c r="AL178" s="12">
        <v>0.83</v>
      </c>
      <c r="AM178" s="12">
        <v>8.2000000000000003E-2</v>
      </c>
      <c r="AN178" s="12">
        <v>3.9E-2</v>
      </c>
      <c r="AO178" s="13">
        <f t="shared" si="42"/>
        <v>0.78</v>
      </c>
      <c r="AP178" s="13">
        <f t="shared" si="43"/>
        <v>0.3</v>
      </c>
      <c r="AQ178" s="14">
        <f t="shared" si="59"/>
        <v>40.458015267175568</v>
      </c>
      <c r="AR178" s="14">
        <f t="shared" si="45"/>
        <v>38.46153846153846</v>
      </c>
      <c r="AS178" s="14">
        <f t="shared" si="46"/>
        <v>102.34375</v>
      </c>
      <c r="AT178" s="14">
        <f t="shared" si="47"/>
        <v>179.00763358778624</v>
      </c>
      <c r="AU178" s="14" t="s">
        <v>140</v>
      </c>
      <c r="AV178" s="14" t="s">
        <v>140</v>
      </c>
      <c r="AW178" s="14">
        <f t="shared" si="60"/>
        <v>263.93442622950818</v>
      </c>
      <c r="AX178" s="14">
        <f t="shared" si="61"/>
        <v>172.18543046357618</v>
      </c>
      <c r="AY178" s="14">
        <f t="shared" si="50"/>
        <v>311.99999999999994</v>
      </c>
      <c r="AZ178" s="14">
        <f t="shared" si="58"/>
        <v>119.67213114754098</v>
      </c>
      <c r="BA178" s="14">
        <f t="shared" si="51"/>
        <v>60</v>
      </c>
      <c r="BB178" s="14">
        <f t="shared" si="52"/>
        <v>210.25641025641028</v>
      </c>
    </row>
    <row r="179" spans="1:54" x14ac:dyDescent="0.2">
      <c r="A179" s="9" t="s">
        <v>831</v>
      </c>
      <c r="B179" s="10" t="s">
        <v>824</v>
      </c>
      <c r="C179" s="11" t="s">
        <v>56</v>
      </c>
      <c r="D179" s="11" t="s">
        <v>57</v>
      </c>
      <c r="E179" s="11" t="s">
        <v>825</v>
      </c>
      <c r="F179" s="11" t="s">
        <v>4297</v>
      </c>
      <c r="G179" s="11" t="s">
        <v>1677</v>
      </c>
      <c r="H179" s="11" t="s">
        <v>93</v>
      </c>
      <c r="I179" s="11" t="s">
        <v>826</v>
      </c>
      <c r="J179" s="11" t="s">
        <v>788</v>
      </c>
      <c r="K179" s="12" t="s">
        <v>101</v>
      </c>
      <c r="L179" s="12">
        <v>0</v>
      </c>
      <c r="M179" s="12">
        <v>0.68500000000000005</v>
      </c>
      <c r="N179" s="12">
        <v>0.23899999999999999</v>
      </c>
      <c r="O179" s="12">
        <v>0.78900000000000003</v>
      </c>
      <c r="P179" s="12">
        <v>0.73099999999999998</v>
      </c>
      <c r="Q179" s="12">
        <v>0.29099999999999998</v>
      </c>
      <c r="R179" s="12">
        <v>0.77400000000000002</v>
      </c>
      <c r="S179" s="12">
        <v>0.19800000000000001</v>
      </c>
      <c r="T179" s="12">
        <v>0.152</v>
      </c>
      <c r="U179" s="12">
        <v>0.17899999999999999</v>
      </c>
      <c r="V179" s="12">
        <v>1.28</v>
      </c>
      <c r="W179" s="12">
        <v>0.33800000000000002</v>
      </c>
      <c r="X179" s="12">
        <v>0.33600000000000002</v>
      </c>
      <c r="Y179" s="12">
        <v>0.39700000000000002</v>
      </c>
      <c r="Z179" s="12">
        <v>0.20300000000000001</v>
      </c>
      <c r="AA179" s="12">
        <v>0.17100000000000001</v>
      </c>
      <c r="AB179" s="12">
        <v>0.317</v>
      </c>
      <c r="AC179" s="12">
        <v>0.2</v>
      </c>
      <c r="AD179" s="12">
        <v>0.33600000000000002</v>
      </c>
      <c r="AE179" s="12">
        <v>0</v>
      </c>
      <c r="AF179" s="12">
        <v>0.79300000000000004</v>
      </c>
      <c r="AG179" s="12">
        <v>0.40799999999999997</v>
      </c>
      <c r="AH179" s="12">
        <v>0.374</v>
      </c>
      <c r="AI179" s="12">
        <v>0.20399999999999999</v>
      </c>
      <c r="AJ179" s="12">
        <v>0.27600000000000002</v>
      </c>
      <c r="AK179" s="12">
        <v>0.52900000000000003</v>
      </c>
      <c r="AL179" s="12">
        <v>0.77200000000000002</v>
      </c>
      <c r="AM179" s="12">
        <v>0.159</v>
      </c>
      <c r="AN179" s="12">
        <v>7.0000000000000007E-2</v>
      </c>
      <c r="AO179" s="13">
        <f t="shared" si="42"/>
        <v>1.1179999999999999</v>
      </c>
      <c r="AP179" s="13">
        <f t="shared" si="43"/>
        <v>0.27400000000000002</v>
      </c>
      <c r="AQ179" s="14">
        <f t="shared" si="59"/>
        <v>93.707250341997266</v>
      </c>
      <c r="AR179" s="14">
        <f t="shared" si="45"/>
        <v>24.508050089445444</v>
      </c>
      <c r="AS179" s="14">
        <f t="shared" si="46"/>
        <v>94.444444444444443</v>
      </c>
      <c r="AT179" s="14">
        <f t="shared" si="47"/>
        <v>175.10259917920655</v>
      </c>
      <c r="AU179" s="14">
        <f t="shared" ref="AU179:AU195" si="62">AG179/P179*100</f>
        <v>55.813953488372093</v>
      </c>
      <c r="AV179" s="14">
        <f t="shared" ref="AV179:AV210" si="63">W179/V179*100</f>
        <v>26.406250000000004</v>
      </c>
      <c r="AW179" s="14">
        <f t="shared" si="60"/>
        <v>259.31372549019608</v>
      </c>
      <c r="AX179" s="14">
        <f t="shared" si="61"/>
        <v>198.5</v>
      </c>
      <c r="AY179" s="14">
        <f t="shared" si="50"/>
        <v>118.71345029239765</v>
      </c>
      <c r="AZ179" s="14">
        <f t="shared" si="58"/>
        <v>135.29411764705884</v>
      </c>
      <c r="BA179" s="14">
        <f t="shared" si="51"/>
        <v>51.133501259445843</v>
      </c>
      <c r="BB179" s="14">
        <f t="shared" si="52"/>
        <v>227.14285714285714</v>
      </c>
    </row>
    <row r="180" spans="1:54" x14ac:dyDescent="0.2">
      <c r="A180" s="9" t="s">
        <v>832</v>
      </c>
      <c r="B180" s="10" t="s">
        <v>828</v>
      </c>
      <c r="C180" s="11" t="s">
        <v>56</v>
      </c>
      <c r="D180" s="11" t="s">
        <v>57</v>
      </c>
      <c r="E180" s="11" t="s">
        <v>825</v>
      </c>
      <c r="F180" s="11" t="s">
        <v>4297</v>
      </c>
      <c r="G180" s="11" t="s">
        <v>1677</v>
      </c>
      <c r="H180" s="11" t="s">
        <v>93</v>
      </c>
      <c r="I180" s="11" t="s">
        <v>829</v>
      </c>
      <c r="J180" s="11" t="s">
        <v>799</v>
      </c>
      <c r="K180" s="19" t="s">
        <v>830</v>
      </c>
      <c r="L180" s="12">
        <v>0</v>
      </c>
      <c r="M180" s="12">
        <v>0.67900000000000005</v>
      </c>
      <c r="N180" s="12">
        <v>0.22500000000000001</v>
      </c>
      <c r="O180" s="12">
        <v>0.81200000000000006</v>
      </c>
      <c r="P180" s="12">
        <v>0.751</v>
      </c>
      <c r="Q180" s="12">
        <v>0.309</v>
      </c>
      <c r="R180" s="12">
        <v>0.77600000000000002</v>
      </c>
      <c r="S180" s="12">
        <v>0.19900000000000001</v>
      </c>
      <c r="T180" s="12">
        <v>0.14699999999999999</v>
      </c>
      <c r="U180" s="12">
        <v>0.19</v>
      </c>
      <c r="V180" s="12">
        <v>1.2629999999999999</v>
      </c>
      <c r="W180" s="12">
        <v>0.38600000000000001</v>
      </c>
      <c r="X180" s="12">
        <v>0.33900000000000002</v>
      </c>
      <c r="Y180" s="12">
        <v>0.42099999999999999</v>
      </c>
      <c r="Z180" s="12">
        <v>0.19700000000000001</v>
      </c>
      <c r="AA180" s="12">
        <v>0.183</v>
      </c>
      <c r="AB180" s="12">
        <v>0.36</v>
      </c>
      <c r="AC180" s="12">
        <v>0.23300000000000001</v>
      </c>
      <c r="AD180" s="12">
        <v>0.34899999999999998</v>
      </c>
      <c r="AE180" s="12">
        <v>0</v>
      </c>
      <c r="AF180" s="12">
        <v>0.82799999999999996</v>
      </c>
      <c r="AG180" s="12">
        <v>0.442</v>
      </c>
      <c r="AH180" s="12">
        <v>0.42799999999999999</v>
      </c>
      <c r="AI180" s="12">
        <v>0.218</v>
      </c>
      <c r="AJ180" s="12">
        <v>0.3</v>
      </c>
      <c r="AK180" s="12">
        <v>0.55200000000000005</v>
      </c>
      <c r="AL180" s="12">
        <v>0.78</v>
      </c>
      <c r="AM180" s="12">
        <v>0.16</v>
      </c>
      <c r="AN180" s="12">
        <v>6.3E-2</v>
      </c>
      <c r="AO180" s="13">
        <f t="shared" si="42"/>
        <v>1.139</v>
      </c>
      <c r="AP180" s="13">
        <f t="shared" si="43"/>
        <v>0.27250000000000002</v>
      </c>
      <c r="AQ180" s="14">
        <f t="shared" si="59"/>
        <v>90.412782956058592</v>
      </c>
      <c r="AR180" s="14">
        <f t="shared" si="45"/>
        <v>23.92449517120281</v>
      </c>
      <c r="AS180" s="14">
        <f t="shared" si="46"/>
        <v>96.778350515463913</v>
      </c>
      <c r="AT180" s="14">
        <f t="shared" si="47"/>
        <v>168.1757656458056</v>
      </c>
      <c r="AU180" s="14">
        <f t="shared" si="62"/>
        <v>58.854860186418115</v>
      </c>
      <c r="AV180" s="14">
        <f t="shared" si="63"/>
        <v>30.562153602533655</v>
      </c>
      <c r="AW180" s="14">
        <f t="shared" si="60"/>
        <v>253.21100917431195</v>
      </c>
      <c r="AX180" s="14">
        <f t="shared" si="61"/>
        <v>180.68669527896995</v>
      </c>
      <c r="AY180" s="14">
        <f t="shared" si="50"/>
        <v>107.65027322404373</v>
      </c>
      <c r="AZ180" s="14">
        <f t="shared" si="58"/>
        <v>137.61467889908258</v>
      </c>
      <c r="BA180" s="14">
        <f t="shared" si="51"/>
        <v>46.793349168646088</v>
      </c>
      <c r="BB180" s="14">
        <f t="shared" si="52"/>
        <v>253.96825396825395</v>
      </c>
    </row>
    <row r="181" spans="1:54" x14ac:dyDescent="0.2">
      <c r="A181" s="30" t="s">
        <v>1835</v>
      </c>
      <c r="B181" s="10" t="s">
        <v>833</v>
      </c>
      <c r="C181" s="11" t="s">
        <v>56</v>
      </c>
      <c r="D181" s="11" t="s">
        <v>57</v>
      </c>
      <c r="E181" s="11" t="s">
        <v>825</v>
      </c>
      <c r="F181" s="11" t="s">
        <v>71</v>
      </c>
      <c r="G181" s="11" t="s">
        <v>1677</v>
      </c>
      <c r="H181" s="11" t="s">
        <v>88</v>
      </c>
      <c r="I181" s="11" t="s">
        <v>829</v>
      </c>
      <c r="J181" s="11" t="s">
        <v>799</v>
      </c>
      <c r="K181" s="19" t="s">
        <v>830</v>
      </c>
      <c r="L181" s="12">
        <v>0</v>
      </c>
      <c r="M181" s="12">
        <v>0.57799999999999996</v>
      </c>
      <c r="N181" s="12">
        <v>0.17599999999999999</v>
      </c>
      <c r="O181" s="12">
        <v>0.58899999999999997</v>
      </c>
      <c r="P181" s="12">
        <v>0.54100000000000004</v>
      </c>
      <c r="Q181" s="12">
        <v>0.251</v>
      </c>
      <c r="R181" s="12">
        <v>0.626</v>
      </c>
      <c r="S181" s="12">
        <v>0.128</v>
      </c>
      <c r="T181" s="12">
        <v>9.9000000000000005E-2</v>
      </c>
      <c r="U181" s="12">
        <v>0.16</v>
      </c>
      <c r="V181" s="12">
        <v>0.72</v>
      </c>
      <c r="W181" s="12">
        <v>0.30499999999999999</v>
      </c>
      <c r="X181" s="12">
        <v>0.24</v>
      </c>
      <c r="Y181" s="12">
        <v>0.27900000000000003</v>
      </c>
      <c r="Z181" s="12">
        <v>0.159</v>
      </c>
      <c r="AA181" s="12">
        <v>0.156</v>
      </c>
      <c r="AB181" s="12">
        <v>0.23799999999999999</v>
      </c>
      <c r="AC181" s="12">
        <v>0.152</v>
      </c>
      <c r="AD181" s="12">
        <v>0.214</v>
      </c>
      <c r="AE181" s="12">
        <v>0</v>
      </c>
      <c r="AF181" s="12">
        <v>0.435</v>
      </c>
      <c r="AG181" s="12">
        <v>0.189</v>
      </c>
      <c r="AH181" s="12">
        <v>0.25</v>
      </c>
      <c r="AI181" s="12">
        <v>0.14399999999999999</v>
      </c>
      <c r="AJ181" s="12">
        <v>0.25600000000000001</v>
      </c>
      <c r="AK181" s="12">
        <v>0.33700000000000002</v>
      </c>
      <c r="AL181" s="12">
        <v>0.59699999999999998</v>
      </c>
      <c r="AM181" s="12">
        <v>0.158</v>
      </c>
      <c r="AN181" s="12">
        <v>5.5E-2</v>
      </c>
      <c r="AO181" s="13">
        <f t="shared" si="42"/>
        <v>0.85400000000000009</v>
      </c>
      <c r="AP181" s="13">
        <f t="shared" si="43"/>
        <v>0.17749999999999999</v>
      </c>
      <c r="AQ181" s="14">
        <f t="shared" si="59"/>
        <v>106.83918669131236</v>
      </c>
      <c r="AR181" s="14">
        <f t="shared" si="45"/>
        <v>20.784543325526929</v>
      </c>
      <c r="AS181" s="14">
        <f t="shared" si="46"/>
        <v>86.42172523961662</v>
      </c>
      <c r="AT181" s="14">
        <f t="shared" si="47"/>
        <v>133.08687615526802</v>
      </c>
      <c r="AU181" s="14">
        <f t="shared" si="62"/>
        <v>34.935304990757857</v>
      </c>
      <c r="AV181" s="14">
        <f t="shared" si="63"/>
        <v>42.361111111111107</v>
      </c>
      <c r="AW181" s="14">
        <f t="shared" si="60"/>
        <v>234.0277777777778</v>
      </c>
      <c r="AX181" s="14">
        <f t="shared" si="61"/>
        <v>183.5526315789474</v>
      </c>
      <c r="AY181" s="14">
        <f t="shared" si="50"/>
        <v>101.92307692307692</v>
      </c>
      <c r="AZ181" s="14">
        <f t="shared" si="58"/>
        <v>177.7777777777778</v>
      </c>
      <c r="BA181" s="14">
        <f t="shared" si="51"/>
        <v>56.989247311827953</v>
      </c>
      <c r="BB181" s="14">
        <f t="shared" si="52"/>
        <v>287.27272727272725</v>
      </c>
    </row>
    <row r="182" spans="1:54" x14ac:dyDescent="0.2">
      <c r="A182" s="30" t="s">
        <v>4236</v>
      </c>
      <c r="B182" s="10" t="s">
        <v>834</v>
      </c>
      <c r="C182" s="11" t="s">
        <v>56</v>
      </c>
      <c r="D182" s="11" t="s">
        <v>57</v>
      </c>
      <c r="E182" s="11" t="s">
        <v>825</v>
      </c>
      <c r="F182" s="11" t="s">
        <v>71</v>
      </c>
      <c r="G182" s="11" t="s">
        <v>1677</v>
      </c>
      <c r="H182" s="11" t="s">
        <v>88</v>
      </c>
      <c r="I182" s="11" t="s">
        <v>829</v>
      </c>
      <c r="J182" s="11" t="s">
        <v>799</v>
      </c>
      <c r="K182" s="19" t="s">
        <v>830</v>
      </c>
      <c r="L182" s="12">
        <v>0</v>
      </c>
      <c r="M182" s="12">
        <v>0.68</v>
      </c>
      <c r="N182" s="12">
        <v>0.19700000000000001</v>
      </c>
      <c r="O182" s="12">
        <v>0.72799999999999998</v>
      </c>
      <c r="P182" s="12">
        <v>0.67600000000000005</v>
      </c>
      <c r="Q182" s="12">
        <v>0.308</v>
      </c>
      <c r="R182" s="12">
        <v>0.752</v>
      </c>
      <c r="S182" s="12">
        <v>0.16</v>
      </c>
      <c r="T182" s="12">
        <v>0.123</v>
      </c>
      <c r="U182" s="12">
        <v>0.20300000000000001</v>
      </c>
      <c r="V182" s="12">
        <v>0.89900000000000002</v>
      </c>
      <c r="W182" s="12">
        <v>0.39800000000000002</v>
      </c>
      <c r="X182" s="12">
        <v>0.28100000000000003</v>
      </c>
      <c r="Y182" s="12">
        <v>0.35099999999999998</v>
      </c>
      <c r="Z182" s="12">
        <v>0.193</v>
      </c>
      <c r="AA182" s="12">
        <v>0.20399999999999999</v>
      </c>
      <c r="AB182" s="12">
        <v>0.29399999999999998</v>
      </c>
      <c r="AC182" s="12">
        <v>0.186</v>
      </c>
      <c r="AD182" s="12">
        <v>0.26500000000000001</v>
      </c>
      <c r="AE182" s="12">
        <v>0</v>
      </c>
      <c r="AF182" s="12">
        <v>0.55800000000000005</v>
      </c>
      <c r="AG182" s="12">
        <v>0.26</v>
      </c>
      <c r="AH182" s="12">
        <v>0.40799999999999997</v>
      </c>
      <c r="AI182" s="12">
        <v>0.16400000000000001</v>
      </c>
      <c r="AJ182" s="12">
        <v>0.36699999999999999</v>
      </c>
      <c r="AK182" s="12">
        <v>0.42699999999999999</v>
      </c>
      <c r="AL182" s="12">
        <v>0.71799999999999997</v>
      </c>
      <c r="AM182" s="12">
        <v>0.185</v>
      </c>
      <c r="AN182" s="12">
        <v>6.2E-2</v>
      </c>
      <c r="AO182" s="13">
        <f t="shared" si="42"/>
        <v>1.052</v>
      </c>
      <c r="AP182" s="13">
        <f t="shared" si="43"/>
        <v>0.2215</v>
      </c>
      <c r="AQ182" s="14">
        <f t="shared" si="59"/>
        <v>100.59171597633136</v>
      </c>
      <c r="AR182" s="14">
        <f t="shared" si="45"/>
        <v>21.055133079847906</v>
      </c>
      <c r="AS182" s="14">
        <f t="shared" si="46"/>
        <v>89.893617021276611</v>
      </c>
      <c r="AT182" s="14">
        <f t="shared" si="47"/>
        <v>132.98816568047334</v>
      </c>
      <c r="AU182" s="14">
        <f t="shared" si="62"/>
        <v>38.46153846153846</v>
      </c>
      <c r="AV182" s="14">
        <f t="shared" si="63"/>
        <v>44.271412680756391</v>
      </c>
      <c r="AW182" s="14">
        <f t="shared" si="60"/>
        <v>260.36585365853659</v>
      </c>
      <c r="AX182" s="14">
        <f t="shared" si="61"/>
        <v>188.70967741935482</v>
      </c>
      <c r="AY182" s="14">
        <f t="shared" si="50"/>
        <v>94.607843137254903</v>
      </c>
      <c r="AZ182" s="14">
        <f t="shared" si="58"/>
        <v>223.78048780487805</v>
      </c>
      <c r="BA182" s="14">
        <f t="shared" si="51"/>
        <v>54.985754985754987</v>
      </c>
      <c r="BB182" s="14">
        <f t="shared" si="52"/>
        <v>298.38709677419354</v>
      </c>
    </row>
    <row r="183" spans="1:54" x14ac:dyDescent="0.2">
      <c r="A183" s="30" t="s">
        <v>4237</v>
      </c>
      <c r="B183" s="10" t="s">
        <v>834</v>
      </c>
      <c r="C183" s="11" t="s">
        <v>56</v>
      </c>
      <c r="D183" s="11" t="s">
        <v>57</v>
      </c>
      <c r="E183" s="11" t="s">
        <v>825</v>
      </c>
      <c r="F183" s="11" t="s">
        <v>71</v>
      </c>
      <c r="G183" s="11" t="s">
        <v>1677</v>
      </c>
      <c r="H183" s="11" t="s">
        <v>88</v>
      </c>
      <c r="I183" s="11" t="s">
        <v>829</v>
      </c>
      <c r="J183" s="11" t="s">
        <v>799</v>
      </c>
      <c r="K183" s="19" t="s">
        <v>830</v>
      </c>
      <c r="L183" s="12">
        <v>0</v>
      </c>
      <c r="M183" s="12">
        <v>0.61799999999999999</v>
      </c>
      <c r="N183" s="12">
        <v>0.19</v>
      </c>
      <c r="O183" s="12">
        <v>0.67</v>
      </c>
      <c r="P183" s="12">
        <v>0.61499999999999999</v>
      </c>
      <c r="Q183" s="12">
        <v>0.28100000000000003</v>
      </c>
      <c r="R183" s="12">
        <v>0.71099999999999997</v>
      </c>
      <c r="S183" s="12">
        <v>0.14799999999999999</v>
      </c>
      <c r="T183" s="12">
        <v>0.113</v>
      </c>
      <c r="U183" s="12">
        <v>0.188</v>
      </c>
      <c r="V183" s="12">
        <v>0.83899999999999997</v>
      </c>
      <c r="W183" s="12">
        <v>0.36899999999999999</v>
      </c>
      <c r="X183" s="12">
        <v>0.28399999999999997</v>
      </c>
      <c r="Y183" s="12">
        <v>0.36099999999999999</v>
      </c>
      <c r="Z183" s="12">
        <v>0.16800000000000001</v>
      </c>
      <c r="AA183" s="12">
        <v>0.186</v>
      </c>
      <c r="AB183" s="12">
        <v>0.28299999999999997</v>
      </c>
      <c r="AC183" s="12">
        <v>0.20300000000000001</v>
      </c>
      <c r="AD183" s="12">
        <v>0.249</v>
      </c>
      <c r="AE183" s="12">
        <v>0</v>
      </c>
      <c r="AF183" s="12">
        <v>0.53500000000000003</v>
      </c>
      <c r="AG183" s="12">
        <v>0.245</v>
      </c>
      <c r="AH183" s="12">
        <v>0.32200000000000001</v>
      </c>
      <c r="AI183" s="12">
        <v>0.16300000000000001</v>
      </c>
      <c r="AJ183" s="12">
        <v>0.312</v>
      </c>
      <c r="AK183" s="12">
        <v>0.40899999999999997</v>
      </c>
      <c r="AL183" s="12">
        <v>0.66800000000000004</v>
      </c>
      <c r="AM183" s="12">
        <v>0.17399999999999999</v>
      </c>
      <c r="AN183" s="12">
        <v>6.2E-2</v>
      </c>
      <c r="AO183" s="13">
        <f t="shared" si="42"/>
        <v>0.97049999999999992</v>
      </c>
      <c r="AP183" s="13">
        <f t="shared" si="43"/>
        <v>0.20449999999999999</v>
      </c>
      <c r="AQ183" s="14">
        <f t="shared" si="59"/>
        <v>100.48780487804878</v>
      </c>
      <c r="AR183" s="14">
        <f t="shared" si="45"/>
        <v>21.071612570839772</v>
      </c>
      <c r="AS183" s="14">
        <f t="shared" si="46"/>
        <v>86.497890295358644</v>
      </c>
      <c r="AT183" s="14">
        <f t="shared" si="47"/>
        <v>136.42276422764229</v>
      </c>
      <c r="AU183" s="14">
        <f t="shared" si="62"/>
        <v>39.837398373983739</v>
      </c>
      <c r="AV183" s="14">
        <f t="shared" si="63"/>
        <v>43.980929678188318</v>
      </c>
      <c r="AW183" s="14">
        <f t="shared" si="60"/>
        <v>250.92024539877298</v>
      </c>
      <c r="AX183" s="14">
        <f t="shared" si="61"/>
        <v>177.83251231527092</v>
      </c>
      <c r="AY183" s="14">
        <f t="shared" si="50"/>
        <v>90.322580645161295</v>
      </c>
      <c r="AZ183" s="14">
        <f t="shared" si="58"/>
        <v>191.41104294478527</v>
      </c>
      <c r="BA183" s="14">
        <f t="shared" si="51"/>
        <v>46.53739612188366</v>
      </c>
      <c r="BB183" s="14">
        <f t="shared" si="52"/>
        <v>280.64516129032256</v>
      </c>
    </row>
    <row r="184" spans="1:54" x14ac:dyDescent="0.2">
      <c r="A184" s="30" t="s">
        <v>4238</v>
      </c>
      <c r="B184" s="10" t="s">
        <v>834</v>
      </c>
      <c r="C184" s="11" t="s">
        <v>56</v>
      </c>
      <c r="D184" s="11" t="s">
        <v>57</v>
      </c>
      <c r="E184" s="11" t="s">
        <v>825</v>
      </c>
      <c r="F184" s="11" t="s">
        <v>71</v>
      </c>
      <c r="G184" s="11" t="s">
        <v>1677</v>
      </c>
      <c r="H184" s="11" t="s">
        <v>88</v>
      </c>
      <c r="I184" s="11" t="s">
        <v>829</v>
      </c>
      <c r="J184" s="11" t="s">
        <v>799</v>
      </c>
      <c r="K184" s="19" t="s">
        <v>830</v>
      </c>
      <c r="L184" s="12">
        <v>0</v>
      </c>
      <c r="M184" s="12">
        <v>0.67300000000000004</v>
      </c>
      <c r="N184" s="12">
        <v>0.2</v>
      </c>
      <c r="O184" s="12">
        <v>0.69199999999999995</v>
      </c>
      <c r="P184" s="12">
        <v>0.625</v>
      </c>
      <c r="Q184" s="12">
        <v>0.29299999999999998</v>
      </c>
      <c r="R184" s="12">
        <v>0.71</v>
      </c>
      <c r="S184" s="12">
        <v>0.14599999999999999</v>
      </c>
      <c r="T184" s="12">
        <v>0.11</v>
      </c>
      <c r="U184" s="12">
        <v>0.183</v>
      </c>
      <c r="V184" s="12">
        <v>0.83899999999999997</v>
      </c>
      <c r="W184" s="12">
        <v>0.37</v>
      </c>
      <c r="X184" s="12">
        <v>0.28899999999999998</v>
      </c>
      <c r="Y184" s="12">
        <v>0.35299999999999998</v>
      </c>
      <c r="Z184" s="12">
        <v>0.16900000000000001</v>
      </c>
      <c r="AA184" s="12">
        <v>0.19</v>
      </c>
      <c r="AB184" s="12">
        <v>0.27400000000000002</v>
      </c>
      <c r="AC184" s="12">
        <v>0.20699999999999999</v>
      </c>
      <c r="AD184" s="12">
        <v>0.24299999999999999</v>
      </c>
      <c r="AE184" s="12">
        <v>0</v>
      </c>
      <c r="AF184" s="12">
        <v>0.53100000000000003</v>
      </c>
      <c r="AG184" s="12">
        <v>0.23899999999999999</v>
      </c>
      <c r="AH184" s="12">
        <v>0.34200000000000003</v>
      </c>
      <c r="AI184" s="12">
        <v>0.16700000000000001</v>
      </c>
      <c r="AJ184" s="12">
        <v>0.33500000000000002</v>
      </c>
      <c r="AK184" s="12">
        <v>0.40799999999999997</v>
      </c>
      <c r="AL184" s="12">
        <v>0.7</v>
      </c>
      <c r="AM184" s="12">
        <v>0.184</v>
      </c>
      <c r="AN184" s="12">
        <v>5.8000000000000003E-2</v>
      </c>
      <c r="AO184" s="13">
        <f t="shared" si="42"/>
        <v>0.98</v>
      </c>
      <c r="AP184" s="13">
        <f t="shared" si="43"/>
        <v>0.20099999999999998</v>
      </c>
      <c r="AQ184" s="14">
        <f t="shared" si="59"/>
        <v>107.67999999999999</v>
      </c>
      <c r="AR184" s="14">
        <f t="shared" si="45"/>
        <v>20.510204081632651</v>
      </c>
      <c r="AS184" s="14">
        <f t="shared" si="46"/>
        <v>88.028169014084511</v>
      </c>
      <c r="AT184" s="14">
        <f t="shared" si="47"/>
        <v>134.24</v>
      </c>
      <c r="AU184" s="14">
        <f t="shared" si="62"/>
        <v>38.239999999999995</v>
      </c>
      <c r="AV184" s="14">
        <f t="shared" si="63"/>
        <v>44.100119189511325</v>
      </c>
      <c r="AW184" s="14">
        <f t="shared" si="60"/>
        <v>244.31137724550896</v>
      </c>
      <c r="AX184" s="14">
        <f t="shared" si="61"/>
        <v>170.53140096618358</v>
      </c>
      <c r="AY184" s="14">
        <f t="shared" si="50"/>
        <v>88.947368421052644</v>
      </c>
      <c r="AZ184" s="14">
        <f t="shared" si="58"/>
        <v>200.59880239520959</v>
      </c>
      <c r="BA184" s="14">
        <f t="shared" si="51"/>
        <v>47.875354107648732</v>
      </c>
      <c r="BB184" s="14">
        <f t="shared" si="52"/>
        <v>317.24137931034477</v>
      </c>
    </row>
    <row r="185" spans="1:54" x14ac:dyDescent="0.2">
      <c r="A185" s="9" t="s">
        <v>835</v>
      </c>
      <c r="B185" s="10" t="s">
        <v>836</v>
      </c>
      <c r="C185" s="11" t="s">
        <v>56</v>
      </c>
      <c r="D185" s="11" t="s">
        <v>57</v>
      </c>
      <c r="E185" s="11" t="s">
        <v>825</v>
      </c>
      <c r="F185" s="11" t="s">
        <v>71</v>
      </c>
      <c r="G185" s="11" t="s">
        <v>1677</v>
      </c>
      <c r="H185" s="11" t="s">
        <v>93</v>
      </c>
      <c r="I185" s="11" t="s">
        <v>829</v>
      </c>
      <c r="J185" s="11" t="s">
        <v>799</v>
      </c>
      <c r="K185" s="19" t="s">
        <v>830</v>
      </c>
      <c r="L185" s="12">
        <v>0</v>
      </c>
      <c r="M185" s="12">
        <v>0.67400000000000004</v>
      </c>
      <c r="N185" s="12">
        <v>0.19700000000000001</v>
      </c>
      <c r="O185" s="12">
        <v>0.70499999999999996</v>
      </c>
      <c r="P185" s="12">
        <v>0.65200000000000002</v>
      </c>
      <c r="Q185" s="12">
        <v>0.28499999999999998</v>
      </c>
      <c r="R185" s="12">
        <v>0.72599999999999998</v>
      </c>
      <c r="S185" s="12">
        <v>0.154</v>
      </c>
      <c r="T185" s="12">
        <v>0.11</v>
      </c>
      <c r="U185" s="12">
        <v>0.20200000000000001</v>
      </c>
      <c r="V185" s="12">
        <v>0.872</v>
      </c>
      <c r="W185" s="12">
        <v>0.373</v>
      </c>
      <c r="X185" s="12">
        <v>0.3</v>
      </c>
      <c r="Y185" s="12">
        <v>0.35</v>
      </c>
      <c r="Z185" s="12">
        <v>0.19900000000000001</v>
      </c>
      <c r="AA185" s="12">
        <v>0.20100000000000001</v>
      </c>
      <c r="AB185" s="12">
        <v>0.29699999999999999</v>
      </c>
      <c r="AC185" s="12">
        <v>0.20799999999999999</v>
      </c>
      <c r="AD185" s="12">
        <v>0.252</v>
      </c>
      <c r="AE185" s="12">
        <v>0</v>
      </c>
      <c r="AF185" s="12">
        <v>0.53300000000000003</v>
      </c>
      <c r="AG185" s="12">
        <v>0.24299999999999999</v>
      </c>
      <c r="AH185" s="12">
        <v>0.36</v>
      </c>
      <c r="AI185" s="12">
        <v>0.17199999999999999</v>
      </c>
      <c r="AJ185" s="12">
        <v>0.34399999999999997</v>
      </c>
      <c r="AK185" s="12">
        <v>0.41899999999999998</v>
      </c>
      <c r="AL185" s="12">
        <v>0.69099999999999995</v>
      </c>
      <c r="AM185" s="12">
        <v>0.16800000000000001</v>
      </c>
      <c r="AN185" s="12">
        <v>5.3999999999999999E-2</v>
      </c>
      <c r="AO185" s="13">
        <f t="shared" si="42"/>
        <v>1.0150000000000001</v>
      </c>
      <c r="AP185" s="13">
        <f t="shared" si="43"/>
        <v>0.20899999999999999</v>
      </c>
      <c r="AQ185" s="14">
        <f t="shared" si="59"/>
        <v>103.37423312883436</v>
      </c>
      <c r="AR185" s="14">
        <f t="shared" si="45"/>
        <v>20.591133004926103</v>
      </c>
      <c r="AS185" s="14">
        <f t="shared" si="46"/>
        <v>89.807162534435264</v>
      </c>
      <c r="AT185" s="14">
        <f t="shared" si="47"/>
        <v>133.74233128834356</v>
      </c>
      <c r="AU185" s="14">
        <f t="shared" si="62"/>
        <v>37.269938650306742</v>
      </c>
      <c r="AV185" s="14">
        <f t="shared" si="63"/>
        <v>42.775229357798167</v>
      </c>
      <c r="AW185" s="14">
        <f t="shared" si="60"/>
        <v>243.60465116279067</v>
      </c>
      <c r="AX185" s="14">
        <f t="shared" si="61"/>
        <v>168.26923076923077</v>
      </c>
      <c r="AY185" s="14">
        <f t="shared" si="50"/>
        <v>99.00497512437812</v>
      </c>
      <c r="AZ185" s="14">
        <f t="shared" si="58"/>
        <v>200</v>
      </c>
      <c r="BA185" s="14">
        <f t="shared" si="51"/>
        <v>56.857142857142861</v>
      </c>
      <c r="BB185" s="14">
        <f t="shared" si="52"/>
        <v>311.11111111111114</v>
      </c>
    </row>
    <row r="186" spans="1:54" x14ac:dyDescent="0.2">
      <c r="A186" s="9" t="s">
        <v>837</v>
      </c>
      <c r="B186" s="10" t="s">
        <v>836</v>
      </c>
      <c r="C186" s="11" t="s">
        <v>56</v>
      </c>
      <c r="D186" s="11" t="s">
        <v>57</v>
      </c>
      <c r="E186" s="11" t="s">
        <v>825</v>
      </c>
      <c r="F186" s="11" t="s">
        <v>71</v>
      </c>
      <c r="G186" s="11" t="s">
        <v>1677</v>
      </c>
      <c r="H186" s="11" t="s">
        <v>93</v>
      </c>
      <c r="I186" s="11" t="s">
        <v>829</v>
      </c>
      <c r="J186" s="11" t="s">
        <v>799</v>
      </c>
      <c r="K186" s="19" t="s">
        <v>830</v>
      </c>
      <c r="L186" s="12">
        <v>0</v>
      </c>
      <c r="M186" s="12">
        <v>0.626</v>
      </c>
      <c r="N186" s="12">
        <v>0.17100000000000001</v>
      </c>
      <c r="O186" s="12">
        <v>0.65500000000000003</v>
      </c>
      <c r="P186" s="12">
        <v>0.59699999999999998</v>
      </c>
      <c r="Q186" s="12">
        <v>0.27100000000000002</v>
      </c>
      <c r="R186" s="12">
        <v>0.68200000000000005</v>
      </c>
      <c r="S186" s="12">
        <v>0.14099999999999999</v>
      </c>
      <c r="T186" s="12">
        <v>0.107</v>
      </c>
      <c r="U186" s="12">
        <v>0.17699999999999999</v>
      </c>
      <c r="V186" s="12">
        <v>0.81200000000000006</v>
      </c>
      <c r="W186" s="12">
        <v>0.33100000000000002</v>
      </c>
      <c r="X186" s="12">
        <v>0.26100000000000001</v>
      </c>
      <c r="Y186" s="12">
        <v>0.314</v>
      </c>
      <c r="Z186" s="12">
        <v>0.158</v>
      </c>
      <c r="AA186" s="12">
        <v>0.17100000000000001</v>
      </c>
      <c r="AB186" s="12">
        <v>0.25600000000000001</v>
      </c>
      <c r="AC186" s="12">
        <v>0.16200000000000001</v>
      </c>
      <c r="AD186" s="12">
        <v>0.221</v>
      </c>
      <c r="AE186" s="12">
        <v>0</v>
      </c>
      <c r="AF186" s="12">
        <v>0.48499999999999999</v>
      </c>
      <c r="AG186" s="12">
        <v>0.22500000000000001</v>
      </c>
      <c r="AH186" s="12">
        <v>0.34</v>
      </c>
      <c r="AI186" s="12">
        <v>0.14899999999999999</v>
      </c>
      <c r="AJ186" s="12">
        <v>0.312</v>
      </c>
      <c r="AK186" s="12">
        <v>0.35299999999999998</v>
      </c>
      <c r="AL186" s="12">
        <v>0.64</v>
      </c>
      <c r="AM186" s="12">
        <v>0.16800000000000001</v>
      </c>
      <c r="AN186" s="12">
        <v>5.6000000000000001E-2</v>
      </c>
      <c r="AO186" s="13">
        <f t="shared" si="42"/>
        <v>0.93799999999999994</v>
      </c>
      <c r="AP186" s="13">
        <f t="shared" si="43"/>
        <v>0.19449999999999998</v>
      </c>
      <c r="AQ186" s="14">
        <f t="shared" si="59"/>
        <v>104.85762144053601</v>
      </c>
      <c r="AR186" s="14">
        <f t="shared" si="45"/>
        <v>20.735607675906181</v>
      </c>
      <c r="AS186" s="14">
        <f t="shared" si="46"/>
        <v>87.536656891495596</v>
      </c>
      <c r="AT186" s="14">
        <f t="shared" si="47"/>
        <v>136.01340033500838</v>
      </c>
      <c r="AU186" s="14">
        <f t="shared" si="62"/>
        <v>37.688442211055282</v>
      </c>
      <c r="AV186" s="14">
        <f t="shared" si="63"/>
        <v>40.763546798029552</v>
      </c>
      <c r="AW186" s="14">
        <f t="shared" si="60"/>
        <v>236.91275167785233</v>
      </c>
      <c r="AX186" s="14">
        <f t="shared" si="61"/>
        <v>193.82716049382717</v>
      </c>
      <c r="AY186" s="14">
        <f t="shared" si="50"/>
        <v>92.397660818713447</v>
      </c>
      <c r="AZ186" s="14">
        <f t="shared" si="58"/>
        <v>209.39597315436242</v>
      </c>
      <c r="BA186" s="14">
        <f t="shared" si="51"/>
        <v>50.318471337579616</v>
      </c>
      <c r="BB186" s="14">
        <f t="shared" si="52"/>
        <v>300</v>
      </c>
    </row>
    <row r="187" spans="1:54" x14ac:dyDescent="0.2">
      <c r="A187" s="9" t="s">
        <v>838</v>
      </c>
      <c r="B187" s="10" t="s">
        <v>820</v>
      </c>
      <c r="C187" s="11" t="s">
        <v>56</v>
      </c>
      <c r="D187" s="11" t="s">
        <v>57</v>
      </c>
      <c r="E187" s="11" t="s">
        <v>825</v>
      </c>
      <c r="F187" s="11" t="s">
        <v>71</v>
      </c>
      <c r="G187" s="11" t="s">
        <v>1677</v>
      </c>
      <c r="H187" s="11" t="s">
        <v>93</v>
      </c>
      <c r="I187" s="11" t="s">
        <v>787</v>
      </c>
      <c r="J187" s="11" t="s">
        <v>788</v>
      </c>
      <c r="K187" s="19" t="s">
        <v>101</v>
      </c>
      <c r="L187" s="12">
        <v>0</v>
      </c>
      <c r="M187" s="12">
        <v>0.61499999999999999</v>
      </c>
      <c r="N187" s="12">
        <v>0.184</v>
      </c>
      <c r="O187" s="12">
        <v>0.65900000000000003</v>
      </c>
      <c r="P187" s="12">
        <v>0.6</v>
      </c>
      <c r="Q187" s="12">
        <v>0.27300000000000002</v>
      </c>
      <c r="R187" s="12">
        <v>0.68400000000000005</v>
      </c>
      <c r="S187" s="12">
        <v>0.14499999999999999</v>
      </c>
      <c r="T187" s="12">
        <v>0.10199999999999999</v>
      </c>
      <c r="U187" s="12">
        <v>0.18</v>
      </c>
      <c r="V187" s="12">
        <v>0.78400000000000003</v>
      </c>
      <c r="W187" s="12">
        <v>0.33800000000000002</v>
      </c>
      <c r="X187" s="12">
        <v>0.28499999999999998</v>
      </c>
      <c r="Y187" s="12">
        <v>0.315</v>
      </c>
      <c r="Z187" s="12">
        <v>0.16800000000000001</v>
      </c>
      <c r="AA187" s="12">
        <v>0.126</v>
      </c>
      <c r="AB187" s="12">
        <v>0.26</v>
      </c>
      <c r="AC187" s="12">
        <v>0.16</v>
      </c>
      <c r="AD187" s="12">
        <v>0.247</v>
      </c>
      <c r="AE187" s="12">
        <v>0</v>
      </c>
      <c r="AF187" s="12">
        <v>0.49</v>
      </c>
      <c r="AG187" s="12">
        <v>0.21299999999999999</v>
      </c>
      <c r="AH187" s="12">
        <v>0.28299999999999997</v>
      </c>
      <c r="AI187" s="12">
        <v>0.14899999999999999</v>
      </c>
      <c r="AJ187" s="12">
        <v>0.27700000000000002</v>
      </c>
      <c r="AK187" s="12">
        <v>0.36399999999999999</v>
      </c>
      <c r="AL187" s="12">
        <v>0.66400000000000003</v>
      </c>
      <c r="AM187" s="12">
        <v>0.17199999999999999</v>
      </c>
      <c r="AN187" s="12">
        <v>0.05</v>
      </c>
      <c r="AO187" s="13">
        <f t="shared" si="42"/>
        <v>0.94199999999999995</v>
      </c>
      <c r="AP187" s="13">
        <f t="shared" si="43"/>
        <v>0.19599999999999998</v>
      </c>
      <c r="AQ187" s="14">
        <f t="shared" si="59"/>
        <v>102.50000000000001</v>
      </c>
      <c r="AR187" s="14">
        <f t="shared" si="45"/>
        <v>20.806794055201696</v>
      </c>
      <c r="AS187" s="14">
        <f t="shared" si="46"/>
        <v>87.719298245614027</v>
      </c>
      <c r="AT187" s="14">
        <f t="shared" si="47"/>
        <v>130.66666666666669</v>
      </c>
      <c r="AU187" s="14">
        <f t="shared" si="62"/>
        <v>35.5</v>
      </c>
      <c r="AV187" s="14">
        <f t="shared" si="63"/>
        <v>43.112244897959187</v>
      </c>
      <c r="AW187" s="14">
        <f t="shared" si="60"/>
        <v>244.29530201342283</v>
      </c>
      <c r="AX187" s="14">
        <f t="shared" si="61"/>
        <v>196.875</v>
      </c>
      <c r="AY187" s="14">
        <f t="shared" si="50"/>
        <v>133.33333333333334</v>
      </c>
      <c r="AZ187" s="14">
        <f t="shared" si="58"/>
        <v>185.90604026845639</v>
      </c>
      <c r="BA187" s="14">
        <f t="shared" si="51"/>
        <v>53.333333333333336</v>
      </c>
      <c r="BB187" s="14">
        <f t="shared" si="52"/>
        <v>343.99999999999994</v>
      </c>
    </row>
    <row r="188" spans="1:54" x14ac:dyDescent="0.2">
      <c r="A188" s="9" t="s">
        <v>839</v>
      </c>
      <c r="B188" s="10" t="s">
        <v>824</v>
      </c>
      <c r="C188" s="11" t="s">
        <v>56</v>
      </c>
      <c r="D188" s="11" t="s">
        <v>57</v>
      </c>
      <c r="E188" s="11" t="s">
        <v>825</v>
      </c>
      <c r="F188" s="11" t="s">
        <v>71</v>
      </c>
      <c r="G188" s="11" t="s">
        <v>1677</v>
      </c>
      <c r="H188" s="11" t="s">
        <v>93</v>
      </c>
      <c r="I188" s="11" t="s">
        <v>826</v>
      </c>
      <c r="J188" s="11" t="s">
        <v>788</v>
      </c>
      <c r="K188" s="12" t="s">
        <v>101</v>
      </c>
      <c r="L188" s="12">
        <v>0</v>
      </c>
      <c r="M188" s="12">
        <v>0.68799999999999994</v>
      </c>
      <c r="N188" s="12">
        <v>0.24199999999999999</v>
      </c>
      <c r="O188" s="12">
        <v>0.69199999999999995</v>
      </c>
      <c r="P188" s="12">
        <v>0.64300000000000002</v>
      </c>
      <c r="Q188" s="12">
        <v>0.29399999999999998</v>
      </c>
      <c r="R188" s="12">
        <v>0.73</v>
      </c>
      <c r="S188" s="12">
        <v>0.14699999999999999</v>
      </c>
      <c r="T188" s="12">
        <v>0.111</v>
      </c>
      <c r="U188" s="12">
        <v>0.18</v>
      </c>
      <c r="V188" s="12">
        <v>0.85699999999999998</v>
      </c>
      <c r="W188" s="12">
        <v>0.374</v>
      </c>
      <c r="X188" s="12">
        <v>0.27700000000000002</v>
      </c>
      <c r="Y188" s="12">
        <v>0.35699999999999998</v>
      </c>
      <c r="Z188" s="12">
        <v>0.183</v>
      </c>
      <c r="AA188" s="12">
        <v>0.183</v>
      </c>
      <c r="AB188" s="12">
        <v>0.28399999999999997</v>
      </c>
      <c r="AC188" s="12">
        <v>0.2</v>
      </c>
      <c r="AD188" s="12">
        <v>0.22500000000000001</v>
      </c>
      <c r="AE188" s="12">
        <v>0</v>
      </c>
      <c r="AF188" s="12">
        <v>0.52200000000000002</v>
      </c>
      <c r="AG188" s="12">
        <v>0.223</v>
      </c>
      <c r="AH188" s="12">
        <v>0.32</v>
      </c>
      <c r="AI188" s="12">
        <v>0.16400000000000001</v>
      </c>
      <c r="AJ188" s="12">
        <v>0.315</v>
      </c>
      <c r="AK188" s="12">
        <v>0.38400000000000001</v>
      </c>
      <c r="AL188" s="12">
        <v>0.749</v>
      </c>
      <c r="AM188" s="12">
        <v>0.19500000000000001</v>
      </c>
      <c r="AN188" s="12">
        <v>5.8999999999999997E-2</v>
      </c>
      <c r="AO188" s="13">
        <f t="shared" si="42"/>
        <v>1.008</v>
      </c>
      <c r="AP188" s="13">
        <f t="shared" si="43"/>
        <v>0.20249999999999999</v>
      </c>
      <c r="AQ188" s="14">
        <f t="shared" si="59"/>
        <v>106.99844479004665</v>
      </c>
      <c r="AR188" s="14">
        <f t="shared" si="45"/>
        <v>20.089285714285712</v>
      </c>
      <c r="AS188" s="14">
        <f t="shared" si="46"/>
        <v>88.082191780821915</v>
      </c>
      <c r="AT188" s="14">
        <f t="shared" si="47"/>
        <v>133.28149300155522</v>
      </c>
      <c r="AU188" s="14">
        <f t="shared" si="62"/>
        <v>34.68118195956454</v>
      </c>
      <c r="AV188" s="14">
        <f t="shared" si="63"/>
        <v>43.64060676779463</v>
      </c>
      <c r="AW188" s="14">
        <f t="shared" si="60"/>
        <v>234.14634146341461</v>
      </c>
      <c r="AX188" s="14">
        <f t="shared" si="61"/>
        <v>178.5</v>
      </c>
      <c r="AY188" s="14">
        <f t="shared" si="50"/>
        <v>100</v>
      </c>
      <c r="AZ188" s="14">
        <f t="shared" si="58"/>
        <v>192.07317073170731</v>
      </c>
      <c r="BA188" s="14">
        <f t="shared" si="51"/>
        <v>51.260504201680682</v>
      </c>
      <c r="BB188" s="14">
        <f t="shared" si="52"/>
        <v>330.50847457627117</v>
      </c>
    </row>
    <row r="189" spans="1:54" x14ac:dyDescent="0.2">
      <c r="A189" s="9" t="s">
        <v>840</v>
      </c>
      <c r="B189" s="10" t="s">
        <v>824</v>
      </c>
      <c r="C189" s="11" t="s">
        <v>56</v>
      </c>
      <c r="D189" s="11" t="s">
        <v>57</v>
      </c>
      <c r="E189" s="11" t="s">
        <v>825</v>
      </c>
      <c r="F189" s="11" t="s">
        <v>71</v>
      </c>
      <c r="G189" s="11" t="s">
        <v>1677</v>
      </c>
      <c r="H189" s="11" t="s">
        <v>93</v>
      </c>
      <c r="I189" s="11" t="s">
        <v>826</v>
      </c>
      <c r="J189" s="11" t="s">
        <v>788</v>
      </c>
      <c r="K189" s="12" t="s">
        <v>101</v>
      </c>
      <c r="L189" s="12">
        <v>0</v>
      </c>
      <c r="M189" s="12">
        <v>0.63800000000000001</v>
      </c>
      <c r="N189" s="12">
        <v>0.20399999999999999</v>
      </c>
      <c r="O189" s="12">
        <v>0.67</v>
      </c>
      <c r="P189" s="12">
        <v>0.621</v>
      </c>
      <c r="Q189" s="12">
        <v>0.28599999999999998</v>
      </c>
      <c r="R189" s="12">
        <v>0.71</v>
      </c>
      <c r="S189" s="12">
        <v>0.14099999999999999</v>
      </c>
      <c r="T189" s="12">
        <v>0.105</v>
      </c>
      <c r="U189" s="12">
        <v>0.18099999999999999</v>
      </c>
      <c r="V189" s="12">
        <v>0.84399999999999997</v>
      </c>
      <c r="W189" s="12">
        <v>0.40600000000000003</v>
      </c>
      <c r="X189" s="12">
        <v>0.27900000000000003</v>
      </c>
      <c r="Y189" s="12">
        <v>0.33600000000000002</v>
      </c>
      <c r="Z189" s="12">
        <v>0.17899999999999999</v>
      </c>
      <c r="AA189" s="12">
        <v>0.187</v>
      </c>
      <c r="AB189" s="12">
        <v>0.27600000000000002</v>
      </c>
      <c r="AC189" s="12">
        <v>0.17399999999999999</v>
      </c>
      <c r="AD189" s="12">
        <v>0.248</v>
      </c>
      <c r="AE189" s="12">
        <v>0</v>
      </c>
      <c r="AF189" s="12">
        <v>0.51600000000000001</v>
      </c>
      <c r="AG189" s="12">
        <v>0.20100000000000001</v>
      </c>
      <c r="AH189" s="12">
        <v>0.34</v>
      </c>
      <c r="AI189" s="12">
        <v>0.14699999999999999</v>
      </c>
      <c r="AJ189" s="12">
        <v>0.308</v>
      </c>
      <c r="AK189" s="12">
        <v>0.38</v>
      </c>
      <c r="AL189" s="12">
        <v>0.68100000000000005</v>
      </c>
      <c r="AM189" s="12">
        <v>0.18099999999999999</v>
      </c>
      <c r="AN189" s="12">
        <v>0.06</v>
      </c>
      <c r="AO189" s="13">
        <f t="shared" si="42"/>
        <v>0.97599999999999998</v>
      </c>
      <c r="AP189" s="13">
        <f t="shared" si="43"/>
        <v>0.19349999999999998</v>
      </c>
      <c r="AQ189" s="14">
        <f t="shared" si="59"/>
        <v>102.73752012882449</v>
      </c>
      <c r="AR189" s="14">
        <f t="shared" si="45"/>
        <v>19.825819672131146</v>
      </c>
      <c r="AS189" s="14">
        <f t="shared" si="46"/>
        <v>87.464788732394368</v>
      </c>
      <c r="AT189" s="14">
        <f t="shared" si="47"/>
        <v>135.9098228663446</v>
      </c>
      <c r="AU189" s="14">
        <f t="shared" si="62"/>
        <v>32.367149758454104</v>
      </c>
      <c r="AV189" s="14">
        <f t="shared" si="63"/>
        <v>48.104265402843602</v>
      </c>
      <c r="AW189" s="14">
        <f t="shared" si="60"/>
        <v>258.50340136054422</v>
      </c>
      <c r="AX189" s="14">
        <f t="shared" si="61"/>
        <v>193.10344827586209</v>
      </c>
      <c r="AY189" s="14">
        <f t="shared" si="50"/>
        <v>95.721925133689837</v>
      </c>
      <c r="AZ189" s="14">
        <f t="shared" si="58"/>
        <v>209.52380952380955</v>
      </c>
      <c r="BA189" s="14">
        <f t="shared" si="51"/>
        <v>53.273809523809526</v>
      </c>
      <c r="BB189" s="14">
        <f t="shared" si="52"/>
        <v>301.66666666666669</v>
      </c>
    </row>
    <row r="190" spans="1:54" x14ac:dyDescent="0.2">
      <c r="A190" s="9" t="s">
        <v>841</v>
      </c>
      <c r="B190" s="10" t="s">
        <v>824</v>
      </c>
      <c r="C190" s="11" t="s">
        <v>56</v>
      </c>
      <c r="D190" s="11" t="s">
        <v>57</v>
      </c>
      <c r="E190" s="11" t="s">
        <v>825</v>
      </c>
      <c r="F190" s="11" t="s">
        <v>71</v>
      </c>
      <c r="G190" s="11" t="s">
        <v>1677</v>
      </c>
      <c r="H190" s="11" t="s">
        <v>93</v>
      </c>
      <c r="I190" s="11" t="s">
        <v>826</v>
      </c>
      <c r="J190" s="11" t="s">
        <v>788</v>
      </c>
      <c r="K190" s="12" t="s">
        <v>101</v>
      </c>
      <c r="L190" s="12">
        <v>0</v>
      </c>
      <c r="M190" s="12">
        <v>0.55500000000000005</v>
      </c>
      <c r="N190" s="12">
        <v>0.17</v>
      </c>
      <c r="O190" s="12">
        <v>0.53600000000000003</v>
      </c>
      <c r="P190" s="12">
        <v>0.48799999999999999</v>
      </c>
      <c r="Q190" s="12">
        <v>0.224</v>
      </c>
      <c r="R190" s="12">
        <v>0.57899999999999996</v>
      </c>
      <c r="S190" s="12">
        <v>0.115</v>
      </c>
      <c r="T190" s="12">
        <v>0.09</v>
      </c>
      <c r="U190" s="12">
        <v>0.14899999999999999</v>
      </c>
      <c r="V190" s="12">
        <v>0.65400000000000003</v>
      </c>
      <c r="W190" s="12">
        <v>0.28999999999999998</v>
      </c>
      <c r="X190" s="12">
        <v>0.23</v>
      </c>
      <c r="Y190" s="12">
        <v>0.30199999999999999</v>
      </c>
      <c r="Z190" s="12">
        <v>0.128</v>
      </c>
      <c r="AA190" s="12">
        <v>0.14299999999999999</v>
      </c>
      <c r="AB190" s="12">
        <v>0.219</v>
      </c>
      <c r="AC190" s="12">
        <v>0.14499999999999999</v>
      </c>
      <c r="AD190" s="12">
        <v>0.16500000000000001</v>
      </c>
      <c r="AE190" s="12">
        <v>0</v>
      </c>
      <c r="AF190" s="12">
        <v>0.40200000000000002</v>
      </c>
      <c r="AG190" s="12">
        <v>0.152</v>
      </c>
      <c r="AH190" s="12">
        <v>0.23300000000000001</v>
      </c>
      <c r="AI190" s="12">
        <v>0.115</v>
      </c>
      <c r="AJ190" s="12">
        <v>0.223</v>
      </c>
      <c r="AK190" s="12">
        <v>0.29199999999999998</v>
      </c>
      <c r="AL190" s="12">
        <v>0.56299999999999994</v>
      </c>
      <c r="AM190" s="12">
        <v>0.152</v>
      </c>
      <c r="AN190" s="12">
        <v>5.1999999999999998E-2</v>
      </c>
      <c r="AO190" s="13">
        <f t="shared" si="42"/>
        <v>0.77749999999999997</v>
      </c>
      <c r="AP190" s="13">
        <f t="shared" si="43"/>
        <v>0.16</v>
      </c>
      <c r="AQ190" s="14">
        <f t="shared" si="59"/>
        <v>113.72950819672131</v>
      </c>
      <c r="AR190" s="14">
        <f t="shared" si="45"/>
        <v>20.578778135048235</v>
      </c>
      <c r="AS190" s="14">
        <f t="shared" si="46"/>
        <v>84.283246977547492</v>
      </c>
      <c r="AT190" s="14">
        <f t="shared" si="47"/>
        <v>134.01639344262296</v>
      </c>
      <c r="AU190" s="14">
        <f t="shared" si="62"/>
        <v>31.147540983606557</v>
      </c>
      <c r="AV190" s="14">
        <f t="shared" si="63"/>
        <v>44.342507645259928</v>
      </c>
      <c r="AW190" s="14">
        <f t="shared" si="60"/>
        <v>253.91304347826082</v>
      </c>
      <c r="AX190" s="14">
        <f t="shared" si="61"/>
        <v>208.27586206896552</v>
      </c>
      <c r="AY190" s="14">
        <f t="shared" si="50"/>
        <v>89.510489510489521</v>
      </c>
      <c r="AZ190" s="14">
        <f t="shared" si="58"/>
        <v>193.91304347826087</v>
      </c>
      <c r="BA190" s="14">
        <f t="shared" si="51"/>
        <v>42.384105960264904</v>
      </c>
      <c r="BB190" s="14">
        <f t="shared" si="52"/>
        <v>292.30769230769232</v>
      </c>
    </row>
    <row r="191" spans="1:54" x14ac:dyDescent="0.2">
      <c r="A191" s="9" t="s">
        <v>842</v>
      </c>
      <c r="B191" s="10" t="s">
        <v>824</v>
      </c>
      <c r="C191" s="11" t="s">
        <v>56</v>
      </c>
      <c r="D191" s="11" t="s">
        <v>57</v>
      </c>
      <c r="E191" s="11" t="s">
        <v>825</v>
      </c>
      <c r="F191" s="11" t="s">
        <v>71</v>
      </c>
      <c r="G191" s="11" t="s">
        <v>1677</v>
      </c>
      <c r="H191" s="11" t="s">
        <v>93</v>
      </c>
      <c r="I191" s="11" t="s">
        <v>826</v>
      </c>
      <c r="J191" s="11" t="s">
        <v>788</v>
      </c>
      <c r="K191" s="12" t="s">
        <v>101</v>
      </c>
      <c r="L191" s="12">
        <v>0</v>
      </c>
      <c r="M191" s="12">
        <v>0.6</v>
      </c>
      <c r="N191" s="12">
        <v>0.188</v>
      </c>
      <c r="O191" s="12">
        <v>0.60399999999999998</v>
      </c>
      <c r="P191" s="12">
        <v>0.55200000000000005</v>
      </c>
      <c r="Q191" s="12">
        <v>0.254</v>
      </c>
      <c r="R191" s="12">
        <v>0.64</v>
      </c>
      <c r="S191" s="12">
        <v>0.13700000000000001</v>
      </c>
      <c r="T191" s="12">
        <v>9.8000000000000004E-2</v>
      </c>
      <c r="U191" s="12">
        <v>0.18</v>
      </c>
      <c r="V191" s="12">
        <v>0.74299999999999999</v>
      </c>
      <c r="W191" s="12">
        <v>0.32200000000000001</v>
      </c>
      <c r="X191" s="12">
        <v>0.24</v>
      </c>
      <c r="Y191" s="12">
        <v>0.28899999999999998</v>
      </c>
      <c r="Z191" s="12">
        <v>0.16</v>
      </c>
      <c r="AA191" s="12">
        <v>0.153</v>
      </c>
      <c r="AB191" s="12">
        <v>0.23799999999999999</v>
      </c>
      <c r="AC191" s="12">
        <v>0.151</v>
      </c>
      <c r="AD191" s="12">
        <v>0.20599999999999999</v>
      </c>
      <c r="AE191" s="12">
        <v>0</v>
      </c>
      <c r="AF191" s="12">
        <v>0.46400000000000002</v>
      </c>
      <c r="AG191" s="12">
        <v>0.17399999999999999</v>
      </c>
      <c r="AH191" s="12">
        <v>0.26400000000000001</v>
      </c>
      <c r="AI191" s="12">
        <v>0.14000000000000001</v>
      </c>
      <c r="AJ191" s="12">
        <v>0.26300000000000001</v>
      </c>
      <c r="AK191" s="12">
        <v>0.33600000000000002</v>
      </c>
      <c r="AL191" s="12">
        <v>0.59199999999999997</v>
      </c>
      <c r="AM191" s="12">
        <v>0.16</v>
      </c>
      <c r="AN191" s="12">
        <v>5.8999999999999997E-2</v>
      </c>
      <c r="AO191" s="13">
        <f t="shared" si="42"/>
        <v>0.87200000000000011</v>
      </c>
      <c r="AP191" s="13">
        <f t="shared" si="43"/>
        <v>0.186</v>
      </c>
      <c r="AQ191" s="14">
        <f t="shared" si="59"/>
        <v>108.69565217391303</v>
      </c>
      <c r="AR191" s="14">
        <f t="shared" si="45"/>
        <v>21.330275229357795</v>
      </c>
      <c r="AS191" s="14">
        <f t="shared" si="46"/>
        <v>86.25</v>
      </c>
      <c r="AT191" s="14">
        <f t="shared" si="47"/>
        <v>134.60144927536231</v>
      </c>
      <c r="AU191" s="14">
        <f t="shared" si="62"/>
        <v>31.521739130434778</v>
      </c>
      <c r="AV191" s="14">
        <f t="shared" si="63"/>
        <v>43.337819650067296</v>
      </c>
      <c r="AW191" s="14">
        <f t="shared" si="60"/>
        <v>240</v>
      </c>
      <c r="AX191" s="14">
        <f t="shared" si="61"/>
        <v>191.39072847682118</v>
      </c>
      <c r="AY191" s="14">
        <f t="shared" si="50"/>
        <v>104.57516339869282</v>
      </c>
      <c r="AZ191" s="14">
        <f t="shared" si="58"/>
        <v>187.85714285714286</v>
      </c>
      <c r="BA191" s="14">
        <f t="shared" si="51"/>
        <v>55.363321799307961</v>
      </c>
      <c r="BB191" s="14">
        <f t="shared" si="52"/>
        <v>271.18644067796612</v>
      </c>
    </row>
    <row r="192" spans="1:54" x14ac:dyDescent="0.2">
      <c r="A192" s="9" t="s">
        <v>843</v>
      </c>
      <c r="B192" s="10" t="s">
        <v>836</v>
      </c>
      <c r="C192" s="11" t="s">
        <v>56</v>
      </c>
      <c r="D192" s="11" t="s">
        <v>57</v>
      </c>
      <c r="E192" s="11" t="s">
        <v>825</v>
      </c>
      <c r="F192" s="11" t="s">
        <v>71</v>
      </c>
      <c r="G192" s="11" t="s">
        <v>1677</v>
      </c>
      <c r="H192" s="11" t="s">
        <v>93</v>
      </c>
      <c r="I192" s="11" t="s">
        <v>829</v>
      </c>
      <c r="J192" s="11" t="s">
        <v>799</v>
      </c>
      <c r="K192" s="19" t="s">
        <v>830</v>
      </c>
      <c r="L192" s="12">
        <v>0</v>
      </c>
      <c r="M192" s="12">
        <v>0.65500000000000003</v>
      </c>
      <c r="N192" s="12">
        <v>0.189</v>
      </c>
      <c r="O192" s="12">
        <v>0.67900000000000005</v>
      </c>
      <c r="P192" s="12">
        <v>0.623</v>
      </c>
      <c r="Q192" s="12">
        <v>0.27800000000000002</v>
      </c>
      <c r="R192" s="12">
        <v>0.70199999999999996</v>
      </c>
      <c r="S192" s="12">
        <v>0.13700000000000001</v>
      </c>
      <c r="T192" s="12">
        <v>0.108</v>
      </c>
      <c r="U192" s="12">
        <v>0.2</v>
      </c>
      <c r="V192" s="12">
        <v>0.84</v>
      </c>
      <c r="W192" s="12">
        <v>0.35399999999999998</v>
      </c>
      <c r="X192" s="12">
        <v>0.28799999999999998</v>
      </c>
      <c r="Y192" s="12">
        <v>0.32100000000000001</v>
      </c>
      <c r="Z192" s="12">
        <v>0.16900000000000001</v>
      </c>
      <c r="AA192" s="12">
        <v>0.17899999999999999</v>
      </c>
      <c r="AB192" s="12">
        <v>0.27500000000000002</v>
      </c>
      <c r="AC192" s="12">
        <v>0.20100000000000001</v>
      </c>
      <c r="AD192" s="12">
        <v>0.23400000000000001</v>
      </c>
      <c r="AE192" s="12">
        <v>0</v>
      </c>
      <c r="AF192" s="12">
        <v>0.505</v>
      </c>
      <c r="AG192" s="12">
        <v>0.23599999999999999</v>
      </c>
      <c r="AH192" s="12">
        <v>0.36</v>
      </c>
      <c r="AI192" s="12">
        <v>0.155</v>
      </c>
      <c r="AJ192" s="12">
        <v>0.31</v>
      </c>
      <c r="AK192" s="12">
        <v>0.38400000000000001</v>
      </c>
      <c r="AL192" s="12">
        <v>0.66200000000000003</v>
      </c>
      <c r="AM192" s="12">
        <v>0.17599999999999999</v>
      </c>
      <c r="AN192" s="12">
        <v>6.0999999999999999E-2</v>
      </c>
      <c r="AO192" s="13">
        <f t="shared" si="42"/>
        <v>0.97399999999999998</v>
      </c>
      <c r="AP192" s="13">
        <f t="shared" si="43"/>
        <v>0.191</v>
      </c>
      <c r="AQ192" s="14">
        <f t="shared" si="59"/>
        <v>105.13643659711076</v>
      </c>
      <c r="AR192" s="14">
        <f t="shared" si="45"/>
        <v>19.609856262833677</v>
      </c>
      <c r="AS192" s="14">
        <f t="shared" si="46"/>
        <v>88.746438746438756</v>
      </c>
      <c r="AT192" s="14">
        <f t="shared" si="47"/>
        <v>134.83146067415731</v>
      </c>
      <c r="AU192" s="14">
        <f t="shared" si="62"/>
        <v>37.881219903691807</v>
      </c>
      <c r="AV192" s="14">
        <f t="shared" si="63"/>
        <v>42.142857142857146</v>
      </c>
      <c r="AW192" s="14">
        <f t="shared" si="60"/>
        <v>247.74193548387098</v>
      </c>
      <c r="AX192" s="14">
        <f t="shared" si="61"/>
        <v>159.70149253731341</v>
      </c>
      <c r="AY192" s="14">
        <f t="shared" si="50"/>
        <v>94.413407821229058</v>
      </c>
      <c r="AZ192" s="14">
        <f t="shared" si="58"/>
        <v>200</v>
      </c>
      <c r="BA192" s="14">
        <f t="shared" si="51"/>
        <v>52.647975077881625</v>
      </c>
      <c r="BB192" s="14">
        <f t="shared" si="52"/>
        <v>288.52459016393442</v>
      </c>
    </row>
    <row r="193" spans="1:54" x14ac:dyDescent="0.2">
      <c r="A193" s="9" t="s">
        <v>844</v>
      </c>
      <c r="B193" s="10" t="s">
        <v>836</v>
      </c>
      <c r="C193" s="11" t="s">
        <v>56</v>
      </c>
      <c r="D193" s="11" t="s">
        <v>57</v>
      </c>
      <c r="E193" s="11" t="s">
        <v>825</v>
      </c>
      <c r="F193" s="11" t="s">
        <v>71</v>
      </c>
      <c r="G193" s="11" t="s">
        <v>1677</v>
      </c>
      <c r="H193" s="11" t="s">
        <v>93</v>
      </c>
      <c r="I193" s="11" t="s">
        <v>829</v>
      </c>
      <c r="J193" s="11" t="s">
        <v>799</v>
      </c>
      <c r="K193" s="19" t="s">
        <v>830</v>
      </c>
      <c r="L193" s="12">
        <v>0</v>
      </c>
      <c r="M193" s="12">
        <v>0.66800000000000004</v>
      </c>
      <c r="N193" s="12">
        <v>0.17699999999999999</v>
      </c>
      <c r="O193" s="12">
        <v>0.67900000000000005</v>
      </c>
      <c r="P193" s="12">
        <v>0.63300000000000001</v>
      </c>
      <c r="Q193" s="12">
        <v>0.28000000000000003</v>
      </c>
      <c r="R193" s="12">
        <v>0.70099999999999996</v>
      </c>
      <c r="S193" s="12">
        <v>0.14099999999999999</v>
      </c>
      <c r="T193" s="12">
        <v>0.109</v>
      </c>
      <c r="U193" s="12">
        <v>0.185</v>
      </c>
      <c r="V193" s="12">
        <v>0.86799999999999999</v>
      </c>
      <c r="W193" s="12">
        <v>0.34899999999999998</v>
      </c>
      <c r="X193" s="12">
        <v>0.28699999999999998</v>
      </c>
      <c r="Y193" s="12">
        <v>0.32300000000000001</v>
      </c>
      <c r="Z193" s="12">
        <v>0.17699999999999999</v>
      </c>
      <c r="AA193" s="12">
        <v>0.184</v>
      </c>
      <c r="AB193" s="12">
        <v>0.27600000000000002</v>
      </c>
      <c r="AC193" s="12">
        <v>0.17499999999999999</v>
      </c>
      <c r="AD193" s="12">
        <v>0.23699999999999999</v>
      </c>
      <c r="AE193" s="12">
        <v>0</v>
      </c>
      <c r="AF193" s="12">
        <v>0.51900000000000002</v>
      </c>
      <c r="AG193" s="12">
        <v>0.22800000000000001</v>
      </c>
      <c r="AH193" s="12">
        <v>0.32</v>
      </c>
      <c r="AI193" s="12">
        <v>0.16300000000000001</v>
      </c>
      <c r="AJ193" s="12">
        <v>0.315</v>
      </c>
      <c r="AK193" s="12">
        <v>0.40600000000000003</v>
      </c>
      <c r="AL193" s="12">
        <v>0.66300000000000003</v>
      </c>
      <c r="AM193" s="12">
        <v>0.17899999999999999</v>
      </c>
      <c r="AN193" s="12">
        <v>5.7000000000000002E-2</v>
      </c>
      <c r="AO193" s="13">
        <f t="shared" si="42"/>
        <v>0.98350000000000004</v>
      </c>
      <c r="AP193" s="13">
        <f t="shared" si="43"/>
        <v>0.19549999999999998</v>
      </c>
      <c r="AQ193" s="14">
        <f t="shared" si="59"/>
        <v>105.52922590837284</v>
      </c>
      <c r="AR193" s="14">
        <f t="shared" si="45"/>
        <v>19.87798678190137</v>
      </c>
      <c r="AS193" s="14">
        <f t="shared" si="46"/>
        <v>90.299572039942944</v>
      </c>
      <c r="AT193" s="14">
        <f t="shared" si="47"/>
        <v>137.12480252764612</v>
      </c>
      <c r="AU193" s="14">
        <f t="shared" si="62"/>
        <v>36.018957345971565</v>
      </c>
      <c r="AV193" s="14">
        <f t="shared" si="63"/>
        <v>40.207373271889395</v>
      </c>
      <c r="AW193" s="14">
        <f t="shared" si="60"/>
        <v>249.07975460122702</v>
      </c>
      <c r="AX193" s="14">
        <f t="shared" si="61"/>
        <v>184.57142857142858</v>
      </c>
      <c r="AY193" s="14">
        <f t="shared" si="50"/>
        <v>96.195652173913032</v>
      </c>
      <c r="AZ193" s="14">
        <f t="shared" si="58"/>
        <v>193.25153374233128</v>
      </c>
      <c r="BA193" s="14">
        <f t="shared" si="51"/>
        <v>54.798761609907118</v>
      </c>
      <c r="BB193" s="14">
        <f t="shared" si="52"/>
        <v>314.03508771929819</v>
      </c>
    </row>
    <row r="194" spans="1:54" x14ac:dyDescent="0.2">
      <c r="A194" s="9" t="s">
        <v>845</v>
      </c>
      <c r="B194" s="10" t="s">
        <v>836</v>
      </c>
      <c r="C194" s="11" t="s">
        <v>56</v>
      </c>
      <c r="D194" s="11" t="s">
        <v>57</v>
      </c>
      <c r="E194" s="11" t="s">
        <v>825</v>
      </c>
      <c r="F194" s="11" t="s">
        <v>71</v>
      </c>
      <c r="G194" s="11" t="s">
        <v>1677</v>
      </c>
      <c r="H194" s="11" t="s">
        <v>93</v>
      </c>
      <c r="I194" s="11" t="s">
        <v>829</v>
      </c>
      <c r="J194" s="11" t="s">
        <v>799</v>
      </c>
      <c r="K194" s="19" t="s">
        <v>830</v>
      </c>
      <c r="L194" s="12">
        <v>0</v>
      </c>
      <c r="M194" s="12">
        <v>0.67900000000000005</v>
      </c>
      <c r="N194" s="12">
        <v>0.19600000000000001</v>
      </c>
      <c r="O194" s="12">
        <v>0.67600000000000005</v>
      </c>
      <c r="P194" s="12">
        <v>0.626</v>
      </c>
      <c r="Q194" s="12">
        <v>0.28199999999999997</v>
      </c>
      <c r="R194" s="12">
        <v>0.70299999999999996</v>
      </c>
      <c r="S194" s="12">
        <v>0.14599999999999999</v>
      </c>
      <c r="T194" s="12">
        <v>0.11</v>
      </c>
      <c r="U194" s="12">
        <v>0.187</v>
      </c>
      <c r="V194" s="12">
        <v>0.85199999999999998</v>
      </c>
      <c r="W194" s="12">
        <v>0.35699999999999998</v>
      </c>
      <c r="X194" s="12">
        <v>0.27500000000000002</v>
      </c>
      <c r="Y194" s="12">
        <v>0.32900000000000001</v>
      </c>
      <c r="Z194" s="12">
        <v>0.16900000000000001</v>
      </c>
      <c r="AA194" s="12">
        <v>0.17699999999999999</v>
      </c>
      <c r="AB194" s="12">
        <v>0.27500000000000002</v>
      </c>
      <c r="AC194" s="12">
        <v>0.17399999999999999</v>
      </c>
      <c r="AD194" s="12">
        <v>0.22800000000000001</v>
      </c>
      <c r="AE194" s="12">
        <v>0</v>
      </c>
      <c r="AF194" s="12">
        <v>0.50900000000000001</v>
      </c>
      <c r="AG194" s="12">
        <v>0.217</v>
      </c>
      <c r="AH194" s="12">
        <v>0.315</v>
      </c>
      <c r="AI194" s="12">
        <v>0.14299999999999999</v>
      </c>
      <c r="AJ194" s="12">
        <v>0.30099999999999999</v>
      </c>
      <c r="AK194" s="12">
        <v>0.38</v>
      </c>
      <c r="AL194" s="12">
        <v>0.7</v>
      </c>
      <c r="AM194" s="12">
        <v>0.17299999999999999</v>
      </c>
      <c r="AN194" s="12">
        <v>5.8999999999999997E-2</v>
      </c>
      <c r="AO194" s="13">
        <f t="shared" ref="AO194:AO257" si="64">P194+R194/2</f>
        <v>0.97750000000000004</v>
      </c>
      <c r="AP194" s="13">
        <f t="shared" ref="AP194:AP257" si="65">S194+T194/2</f>
        <v>0.20099999999999998</v>
      </c>
      <c r="AQ194" s="14">
        <f t="shared" si="59"/>
        <v>108.46645367412142</v>
      </c>
      <c r="AR194" s="14">
        <f t="shared" ref="AR194:AR257" si="66">AP194/AO194*100</f>
        <v>20.562659846547312</v>
      </c>
      <c r="AS194" s="14">
        <f t="shared" ref="AS194:AS257" si="67">P194/R194*100</f>
        <v>89.046941678520625</v>
      </c>
      <c r="AT194" s="14">
        <f t="shared" ref="AT194:AT257" si="68">V194/P194*100</f>
        <v>136.10223642172522</v>
      </c>
      <c r="AU194" s="14">
        <f t="shared" si="62"/>
        <v>34.664536741214057</v>
      </c>
      <c r="AV194" s="14">
        <f t="shared" si="63"/>
        <v>41.901408450704224</v>
      </c>
      <c r="AW194" s="14">
        <f t="shared" si="60"/>
        <v>265.73426573426576</v>
      </c>
      <c r="AX194" s="14">
        <f t="shared" si="61"/>
        <v>189.08045977011497</v>
      </c>
      <c r="AY194" s="14">
        <f t="shared" ref="AY194:AY257" si="69">Z194/AA194*100</f>
        <v>95.480225988700568</v>
      </c>
      <c r="AZ194" s="14">
        <f t="shared" si="58"/>
        <v>210.48951048951051</v>
      </c>
      <c r="BA194" s="14">
        <f t="shared" ref="BA194:BA257" si="70">Z194/Y194*100</f>
        <v>51.367781155015201</v>
      </c>
      <c r="BB194" s="14">
        <f t="shared" ref="BB194:BB257" si="71">AM194/AN194*100</f>
        <v>293.22033898305079</v>
      </c>
    </row>
    <row r="195" spans="1:54" x14ac:dyDescent="0.2">
      <c r="A195" s="9" t="s">
        <v>846</v>
      </c>
      <c r="B195" s="10" t="s">
        <v>847</v>
      </c>
      <c r="C195" s="11" t="s">
        <v>56</v>
      </c>
      <c r="D195" s="11" t="s">
        <v>57</v>
      </c>
      <c r="E195" s="11" t="s">
        <v>848</v>
      </c>
      <c r="F195" s="11" t="s">
        <v>4297</v>
      </c>
      <c r="G195" s="11" t="s">
        <v>1677</v>
      </c>
      <c r="H195" s="11" t="s">
        <v>93</v>
      </c>
      <c r="I195" s="11" t="s">
        <v>849</v>
      </c>
      <c r="J195" s="11" t="s">
        <v>799</v>
      </c>
      <c r="K195" s="12" t="s">
        <v>101</v>
      </c>
      <c r="L195" s="12">
        <v>1</v>
      </c>
      <c r="M195" s="12">
        <v>0.68</v>
      </c>
      <c r="N195" s="12">
        <v>0.246</v>
      </c>
      <c r="O195" s="12">
        <v>0.87</v>
      </c>
      <c r="P195" s="12">
        <v>0.81399999999999995</v>
      </c>
      <c r="Q195" s="12">
        <v>0.29699999999999999</v>
      </c>
      <c r="R195" s="12">
        <v>0.78</v>
      </c>
      <c r="S195" s="12">
        <v>0.215</v>
      </c>
      <c r="T195" s="12">
        <v>0.161</v>
      </c>
      <c r="U195" s="12">
        <v>0.183</v>
      </c>
      <c r="V195" s="12">
        <v>1.2649999999999999</v>
      </c>
      <c r="W195" s="12">
        <v>0.34799999999999998</v>
      </c>
      <c r="X195" s="12">
        <v>0.32900000000000001</v>
      </c>
      <c r="Y195" s="12">
        <v>0.44600000000000001</v>
      </c>
      <c r="Z195" s="12">
        <v>0.19600000000000001</v>
      </c>
      <c r="AA195" s="12">
        <v>0.217</v>
      </c>
      <c r="AB195" s="12">
        <v>0.34499999999999997</v>
      </c>
      <c r="AC195" s="12">
        <v>0.19900000000000001</v>
      </c>
      <c r="AD195" s="12">
        <v>0.32</v>
      </c>
      <c r="AE195" s="12">
        <v>0</v>
      </c>
      <c r="AF195" s="12">
        <v>0.78200000000000003</v>
      </c>
      <c r="AG195" s="12">
        <v>0.379</v>
      </c>
      <c r="AH195" s="12">
        <v>0.45600000000000002</v>
      </c>
      <c r="AI195" s="12">
        <v>0.2</v>
      </c>
      <c r="AJ195" s="12">
        <v>0.32800000000000001</v>
      </c>
      <c r="AK195" s="12">
        <v>0.50900000000000001</v>
      </c>
      <c r="AL195" s="12">
        <v>0.73099999999999998</v>
      </c>
      <c r="AM195" s="12">
        <v>0.18</v>
      </c>
      <c r="AN195" s="12">
        <v>7.0000000000000007E-2</v>
      </c>
      <c r="AO195" s="13">
        <f t="shared" si="64"/>
        <v>1.204</v>
      </c>
      <c r="AP195" s="13">
        <f t="shared" si="65"/>
        <v>0.29549999999999998</v>
      </c>
      <c r="AQ195" s="14">
        <f t="shared" si="59"/>
        <v>83.538083538083555</v>
      </c>
      <c r="AR195" s="14">
        <f t="shared" si="66"/>
        <v>24.543189368770761</v>
      </c>
      <c r="AS195" s="14">
        <f t="shared" si="67"/>
        <v>104.35897435897434</v>
      </c>
      <c r="AT195" s="14">
        <f t="shared" si="68"/>
        <v>155.40540540540539</v>
      </c>
      <c r="AU195" s="14">
        <f t="shared" si="62"/>
        <v>46.560196560196566</v>
      </c>
      <c r="AV195" s="14">
        <f t="shared" si="63"/>
        <v>27.509881422924902</v>
      </c>
      <c r="AW195" s="14">
        <f t="shared" si="60"/>
        <v>254.5</v>
      </c>
      <c r="AX195" s="14">
        <f t="shared" si="61"/>
        <v>224.12060301507535</v>
      </c>
      <c r="AY195" s="14">
        <f t="shared" si="69"/>
        <v>90.322580645161295</v>
      </c>
      <c r="AZ195" s="14">
        <f t="shared" si="58"/>
        <v>164</v>
      </c>
      <c r="BA195" s="14">
        <f t="shared" si="70"/>
        <v>43.946188340807176</v>
      </c>
      <c r="BB195" s="14">
        <f t="shared" si="71"/>
        <v>257.14285714285711</v>
      </c>
    </row>
    <row r="196" spans="1:54" x14ac:dyDescent="0.2">
      <c r="A196" s="9" t="s">
        <v>518</v>
      </c>
      <c r="B196" s="10" t="s">
        <v>519</v>
      </c>
      <c r="C196" s="11" t="s">
        <v>56</v>
      </c>
      <c r="D196" s="11" t="s">
        <v>57</v>
      </c>
      <c r="E196" s="11" t="s">
        <v>520</v>
      </c>
      <c r="F196" s="11" t="s">
        <v>71</v>
      </c>
      <c r="G196" s="11" t="s">
        <v>521</v>
      </c>
      <c r="H196" s="11" t="s">
        <v>60</v>
      </c>
      <c r="I196" s="11" t="s">
        <v>522</v>
      </c>
      <c r="J196" s="11" t="s">
        <v>199</v>
      </c>
      <c r="K196" s="12" t="s">
        <v>523</v>
      </c>
      <c r="L196" s="12">
        <v>0</v>
      </c>
      <c r="M196" s="12">
        <v>0.67500000000000004</v>
      </c>
      <c r="N196" s="12">
        <v>0.24399999999999999</v>
      </c>
      <c r="O196" s="12">
        <v>0.748</v>
      </c>
      <c r="P196" s="12">
        <v>0.68600000000000005</v>
      </c>
      <c r="Q196" s="12">
        <v>0.26100000000000001</v>
      </c>
      <c r="R196" s="12">
        <v>0.75</v>
      </c>
      <c r="S196" s="12">
        <v>0.19700000000000001</v>
      </c>
      <c r="T196" s="12">
        <v>0.124</v>
      </c>
      <c r="U196" s="12">
        <v>0.17799999999999999</v>
      </c>
      <c r="V196" s="12">
        <v>0.97299999999999998</v>
      </c>
      <c r="W196" s="12">
        <v>0.14899999999999999</v>
      </c>
      <c r="X196" s="12">
        <v>0.318</v>
      </c>
      <c r="Y196" s="12">
        <v>0.41</v>
      </c>
      <c r="Z196" s="12">
        <v>0.216</v>
      </c>
      <c r="AA196" s="12">
        <v>0.129</v>
      </c>
      <c r="AB196" s="12">
        <v>0.23899999999999999</v>
      </c>
      <c r="AC196" s="12">
        <v>0.193</v>
      </c>
      <c r="AD196" s="12">
        <v>0.27800000000000002</v>
      </c>
      <c r="AE196" s="12">
        <v>0</v>
      </c>
      <c r="AF196" s="12">
        <v>0.51300000000000001</v>
      </c>
      <c r="AG196" s="12" t="s">
        <v>140</v>
      </c>
      <c r="AH196" s="12">
        <v>0.2</v>
      </c>
      <c r="AI196" s="12">
        <v>0.17599999999999999</v>
      </c>
      <c r="AJ196" s="12">
        <v>0.28100000000000003</v>
      </c>
      <c r="AK196" s="12">
        <v>0.314</v>
      </c>
      <c r="AL196" s="12">
        <v>0.71899999999999997</v>
      </c>
      <c r="AM196" s="12">
        <v>0.15</v>
      </c>
      <c r="AN196" s="12">
        <v>5.8999999999999997E-2</v>
      </c>
      <c r="AO196" s="13">
        <f t="shared" si="64"/>
        <v>1.0609999999999999</v>
      </c>
      <c r="AP196" s="13">
        <f t="shared" si="65"/>
        <v>0.25900000000000001</v>
      </c>
      <c r="AQ196" s="14">
        <f t="shared" si="59"/>
        <v>98.396501457725947</v>
      </c>
      <c r="AR196" s="14">
        <f t="shared" si="66"/>
        <v>24.410933081998117</v>
      </c>
      <c r="AS196" s="14">
        <f t="shared" si="67"/>
        <v>91.466666666666669</v>
      </c>
      <c r="AT196" s="14">
        <f t="shared" si="68"/>
        <v>141.83673469387753</v>
      </c>
      <c r="AU196" s="11" t="s">
        <v>140</v>
      </c>
      <c r="AV196" s="14">
        <f t="shared" si="63"/>
        <v>15.313463514902365</v>
      </c>
      <c r="AW196" s="14">
        <f t="shared" si="60"/>
        <v>178.40909090909091</v>
      </c>
      <c r="AX196" s="14">
        <f t="shared" si="61"/>
        <v>212.43523316062175</v>
      </c>
      <c r="AY196" s="14">
        <f t="shared" si="69"/>
        <v>167.44186046511626</v>
      </c>
      <c r="AZ196" s="14">
        <f t="shared" si="58"/>
        <v>159.65909090909093</v>
      </c>
      <c r="BA196" s="14">
        <f t="shared" si="70"/>
        <v>52.682926829268297</v>
      </c>
      <c r="BB196" s="14">
        <f t="shared" si="71"/>
        <v>254.23728813559322</v>
      </c>
    </row>
    <row r="197" spans="1:54" x14ac:dyDescent="0.2">
      <c r="A197" s="9" t="s">
        <v>524</v>
      </c>
      <c r="B197" s="10" t="s">
        <v>525</v>
      </c>
      <c r="C197" s="11" t="s">
        <v>56</v>
      </c>
      <c r="D197" s="11" t="s">
        <v>57</v>
      </c>
      <c r="E197" s="11" t="s">
        <v>520</v>
      </c>
      <c r="F197" s="11" t="s">
        <v>71</v>
      </c>
      <c r="G197" s="11" t="s">
        <v>521</v>
      </c>
      <c r="H197" s="11" t="s">
        <v>60</v>
      </c>
      <c r="I197" s="11" t="s">
        <v>366</v>
      </c>
      <c r="J197" s="11" t="s">
        <v>207</v>
      </c>
      <c r="K197" s="12" t="s">
        <v>526</v>
      </c>
      <c r="L197" s="12">
        <v>0</v>
      </c>
      <c r="M197" s="12">
        <v>0.53500000000000003</v>
      </c>
      <c r="N197" s="12">
        <v>0.19400000000000001</v>
      </c>
      <c r="O197" s="12">
        <v>0.60199999999999998</v>
      </c>
      <c r="P197" s="12">
        <v>0.54800000000000004</v>
      </c>
      <c r="Q197" s="12">
        <v>0.22900000000000001</v>
      </c>
      <c r="R197" s="12">
        <v>0.65100000000000002</v>
      </c>
      <c r="S197" s="12">
        <v>0.158</v>
      </c>
      <c r="T197" s="12">
        <v>0.114</v>
      </c>
      <c r="U197" s="12">
        <v>0.156</v>
      </c>
      <c r="V197" s="12">
        <v>0.82099999999999995</v>
      </c>
      <c r="W197" s="12">
        <v>0.11899999999999999</v>
      </c>
      <c r="X197" s="12">
        <v>0.24199999999999999</v>
      </c>
      <c r="Y197" s="12">
        <v>0.33200000000000002</v>
      </c>
      <c r="Z197" s="12">
        <v>0.2</v>
      </c>
      <c r="AA197" s="12">
        <v>0.105</v>
      </c>
      <c r="AB197" s="12">
        <v>0.191</v>
      </c>
      <c r="AC197" s="12">
        <v>0.16900000000000001</v>
      </c>
      <c r="AD197" s="12">
        <v>0.246</v>
      </c>
      <c r="AE197" s="12">
        <v>0</v>
      </c>
      <c r="AF197" s="12">
        <v>0.39700000000000002</v>
      </c>
      <c r="AG197" s="12" t="s">
        <v>140</v>
      </c>
      <c r="AH197" s="12">
        <v>0.17</v>
      </c>
      <c r="AI197" s="12">
        <v>0.151</v>
      </c>
      <c r="AJ197" s="12">
        <v>0.20699999999999999</v>
      </c>
      <c r="AK197" s="12">
        <v>0.23899999999999999</v>
      </c>
      <c r="AL197" s="12">
        <v>0.58099999999999996</v>
      </c>
      <c r="AM197" s="12">
        <v>0.129</v>
      </c>
      <c r="AN197" s="12">
        <v>4.7E-2</v>
      </c>
      <c r="AO197" s="13">
        <f t="shared" si="64"/>
        <v>0.87350000000000005</v>
      </c>
      <c r="AP197" s="13">
        <f t="shared" si="65"/>
        <v>0.215</v>
      </c>
      <c r="AQ197" s="14">
        <f t="shared" si="59"/>
        <v>97.627737226277361</v>
      </c>
      <c r="AR197" s="14">
        <f t="shared" si="66"/>
        <v>24.613623354321692</v>
      </c>
      <c r="AS197" s="14">
        <f t="shared" si="67"/>
        <v>84.17818740399386</v>
      </c>
      <c r="AT197" s="14">
        <f t="shared" si="68"/>
        <v>149.81751824817516</v>
      </c>
      <c r="AU197" s="11" t="s">
        <v>140</v>
      </c>
      <c r="AV197" s="14">
        <f t="shared" si="63"/>
        <v>14.494518879415347</v>
      </c>
      <c r="AW197" s="14">
        <f t="shared" si="60"/>
        <v>158.27814569536426</v>
      </c>
      <c r="AX197" s="14">
        <f t="shared" si="61"/>
        <v>196.44970414201183</v>
      </c>
      <c r="AY197" s="14">
        <f t="shared" si="69"/>
        <v>190.47619047619048</v>
      </c>
      <c r="AZ197" s="14">
        <f t="shared" si="58"/>
        <v>137.08609271523179</v>
      </c>
      <c r="BA197" s="14">
        <f t="shared" si="70"/>
        <v>60.24096385542169</v>
      </c>
      <c r="BB197" s="14">
        <f t="shared" si="71"/>
        <v>274.468085106383</v>
      </c>
    </row>
    <row r="198" spans="1:54" x14ac:dyDescent="0.2">
      <c r="A198" s="9" t="s">
        <v>527</v>
      </c>
      <c r="B198" s="10" t="s">
        <v>528</v>
      </c>
      <c r="C198" s="11" t="s">
        <v>56</v>
      </c>
      <c r="D198" s="11" t="s">
        <v>57</v>
      </c>
      <c r="E198" s="11" t="s">
        <v>520</v>
      </c>
      <c r="F198" s="11" t="s">
        <v>71</v>
      </c>
      <c r="G198" s="11" t="s">
        <v>521</v>
      </c>
      <c r="H198" s="11" t="s">
        <v>60</v>
      </c>
      <c r="I198" s="11" t="s">
        <v>529</v>
      </c>
      <c r="J198" s="11" t="s">
        <v>207</v>
      </c>
      <c r="K198" s="12" t="s">
        <v>245</v>
      </c>
      <c r="L198" s="12">
        <v>0</v>
      </c>
      <c r="M198" s="12">
        <v>0.57399999999999995</v>
      </c>
      <c r="N198" s="12">
        <v>0.214</v>
      </c>
      <c r="O198" s="12">
        <v>0.69499999999999995</v>
      </c>
      <c r="P198" s="12">
        <v>0.66</v>
      </c>
      <c r="Q198" s="12">
        <v>0.25800000000000001</v>
      </c>
      <c r="R198" s="12">
        <v>0.71499999999999997</v>
      </c>
      <c r="S198" s="12">
        <v>0.20699999999999999</v>
      </c>
      <c r="T198" s="12">
        <v>0.13200000000000001</v>
      </c>
      <c r="U198" s="12">
        <v>0.151</v>
      </c>
      <c r="V198" s="12">
        <v>0.93200000000000005</v>
      </c>
      <c r="W198" s="12">
        <v>0.157</v>
      </c>
      <c r="X198" s="12">
        <v>0.316</v>
      </c>
      <c r="Y198" s="12">
        <v>0.39300000000000002</v>
      </c>
      <c r="Z198" s="12">
        <v>0.221</v>
      </c>
      <c r="AA198" s="12">
        <v>0.114</v>
      </c>
      <c r="AB198" s="12">
        <v>0.22800000000000001</v>
      </c>
      <c r="AC198" s="12">
        <v>0.182</v>
      </c>
      <c r="AD198" s="12">
        <v>0.26200000000000001</v>
      </c>
      <c r="AE198" s="12">
        <v>0</v>
      </c>
      <c r="AF198" s="12">
        <v>0.47199999999999998</v>
      </c>
      <c r="AG198" s="12" t="s">
        <v>140</v>
      </c>
      <c r="AH198" s="12">
        <v>0.192</v>
      </c>
      <c r="AI198" s="12">
        <v>0.16900000000000001</v>
      </c>
      <c r="AJ198" s="12">
        <v>0.247</v>
      </c>
      <c r="AK198" s="12">
        <v>0.28100000000000003</v>
      </c>
      <c r="AL198" s="12">
        <v>0.66300000000000003</v>
      </c>
      <c r="AM198" s="12">
        <v>0.157</v>
      </c>
      <c r="AN198" s="12">
        <v>0.06</v>
      </c>
      <c r="AO198" s="13">
        <f t="shared" si="64"/>
        <v>1.0175000000000001</v>
      </c>
      <c r="AP198" s="13">
        <f t="shared" si="65"/>
        <v>0.27300000000000002</v>
      </c>
      <c r="AQ198" s="14">
        <f t="shared" si="59"/>
        <v>86.969696969696969</v>
      </c>
      <c r="AR198" s="14">
        <f t="shared" si="66"/>
        <v>26.830466830466833</v>
      </c>
      <c r="AS198" s="14">
        <f t="shared" si="67"/>
        <v>92.307692307692307</v>
      </c>
      <c r="AT198" s="14">
        <f t="shared" si="68"/>
        <v>141.21212121212122</v>
      </c>
      <c r="AU198" s="11" t="s">
        <v>140</v>
      </c>
      <c r="AV198" s="14">
        <f t="shared" si="63"/>
        <v>16.845493562231759</v>
      </c>
      <c r="AW198" s="14">
        <f t="shared" si="60"/>
        <v>166.27218934911244</v>
      </c>
      <c r="AX198" s="14">
        <f t="shared" si="61"/>
        <v>215.93406593406596</v>
      </c>
      <c r="AY198" s="14">
        <f t="shared" si="69"/>
        <v>193.85964912280701</v>
      </c>
      <c r="AZ198" s="14">
        <f t="shared" si="58"/>
        <v>146.15384615384613</v>
      </c>
      <c r="BA198" s="14">
        <f t="shared" si="70"/>
        <v>56.234096692111954</v>
      </c>
      <c r="BB198" s="14">
        <f t="shared" si="71"/>
        <v>261.66666666666669</v>
      </c>
    </row>
    <row r="199" spans="1:54" x14ac:dyDescent="0.2">
      <c r="A199" s="9" t="s">
        <v>530</v>
      </c>
      <c r="B199" s="10" t="s">
        <v>528</v>
      </c>
      <c r="C199" s="11" t="s">
        <v>56</v>
      </c>
      <c r="D199" s="11" t="s">
        <v>57</v>
      </c>
      <c r="E199" s="11" t="s">
        <v>520</v>
      </c>
      <c r="F199" s="11" t="s">
        <v>71</v>
      </c>
      <c r="G199" s="11" t="s">
        <v>521</v>
      </c>
      <c r="H199" s="11" t="s">
        <v>60</v>
      </c>
      <c r="I199" s="11" t="s">
        <v>529</v>
      </c>
      <c r="J199" s="11" t="s">
        <v>207</v>
      </c>
      <c r="K199" s="12" t="s">
        <v>245</v>
      </c>
      <c r="L199" s="12">
        <v>0</v>
      </c>
      <c r="M199" s="12">
        <v>0.55600000000000005</v>
      </c>
      <c r="N199" s="12">
        <v>0.20300000000000001</v>
      </c>
      <c r="O199" s="12">
        <v>0.65900000000000003</v>
      </c>
      <c r="P199" s="12">
        <v>0.59899999999999998</v>
      </c>
      <c r="Q199" s="12">
        <v>0.25700000000000001</v>
      </c>
      <c r="R199" s="12">
        <v>0.68200000000000005</v>
      </c>
      <c r="S199" s="12">
        <v>0.187</v>
      </c>
      <c r="T199" s="12">
        <v>0.11899999999999999</v>
      </c>
      <c r="U199" s="12">
        <v>0.14299999999999999</v>
      </c>
      <c r="V199" s="12">
        <v>0.872</v>
      </c>
      <c r="W199" s="12">
        <v>0.121</v>
      </c>
      <c r="X199" s="12">
        <v>0.29599999999999999</v>
      </c>
      <c r="Y199" s="12">
        <v>0.35099999999999998</v>
      </c>
      <c r="Z199" s="12">
        <v>0.20300000000000001</v>
      </c>
      <c r="AA199" s="12">
        <v>0.104</v>
      </c>
      <c r="AB199" s="12">
        <v>0.20100000000000001</v>
      </c>
      <c r="AC199" s="12">
        <v>0.17799999999999999</v>
      </c>
      <c r="AD199" s="12">
        <v>0.217</v>
      </c>
      <c r="AE199" s="12">
        <v>0</v>
      </c>
      <c r="AF199" s="12">
        <v>0.437</v>
      </c>
      <c r="AG199" s="12" t="s">
        <v>140</v>
      </c>
      <c r="AH199" s="12">
        <v>0.16300000000000001</v>
      </c>
      <c r="AI199" s="12">
        <v>0.16900000000000001</v>
      </c>
      <c r="AJ199" s="12">
        <v>0.21099999999999999</v>
      </c>
      <c r="AK199" s="12">
        <v>0.251</v>
      </c>
      <c r="AL199" s="12">
        <v>0.60499999999999998</v>
      </c>
      <c r="AM199" s="12">
        <v>0.14000000000000001</v>
      </c>
      <c r="AN199" s="12">
        <v>0.05</v>
      </c>
      <c r="AO199" s="13">
        <f t="shared" si="64"/>
        <v>0.94</v>
      </c>
      <c r="AP199" s="13">
        <f t="shared" si="65"/>
        <v>0.2465</v>
      </c>
      <c r="AQ199" s="14">
        <f t="shared" si="59"/>
        <v>92.821368948247084</v>
      </c>
      <c r="AR199" s="14">
        <f t="shared" si="66"/>
        <v>26.223404255319149</v>
      </c>
      <c r="AS199" s="14">
        <f t="shared" si="67"/>
        <v>87.829912023460395</v>
      </c>
      <c r="AT199" s="14">
        <f t="shared" si="68"/>
        <v>145.57595993322204</v>
      </c>
      <c r="AU199" s="11" t="s">
        <v>140</v>
      </c>
      <c r="AV199" s="14">
        <f t="shared" si="63"/>
        <v>13.876146788990825</v>
      </c>
      <c r="AW199" s="14">
        <f t="shared" si="60"/>
        <v>148.52071005917159</v>
      </c>
      <c r="AX199" s="14">
        <f t="shared" si="61"/>
        <v>197.19101123595507</v>
      </c>
      <c r="AY199" s="14">
        <f t="shared" si="69"/>
        <v>195.19230769230771</v>
      </c>
      <c r="AZ199" s="14">
        <f t="shared" si="58"/>
        <v>124.85207100591715</v>
      </c>
      <c r="BA199" s="14">
        <f t="shared" si="70"/>
        <v>57.834757834757845</v>
      </c>
      <c r="BB199" s="14">
        <f t="shared" si="71"/>
        <v>280</v>
      </c>
    </row>
    <row r="200" spans="1:54" x14ac:dyDescent="0.2">
      <c r="A200" s="9" t="s">
        <v>531</v>
      </c>
      <c r="B200" s="10" t="s">
        <v>525</v>
      </c>
      <c r="C200" s="11" t="s">
        <v>56</v>
      </c>
      <c r="D200" s="11" t="s">
        <v>57</v>
      </c>
      <c r="E200" s="11" t="s">
        <v>520</v>
      </c>
      <c r="F200" s="11" t="s">
        <v>71</v>
      </c>
      <c r="G200" s="11" t="s">
        <v>521</v>
      </c>
      <c r="H200" s="11" t="s">
        <v>532</v>
      </c>
      <c r="I200" s="11" t="s">
        <v>366</v>
      </c>
      <c r="J200" s="11" t="s">
        <v>207</v>
      </c>
      <c r="K200" s="12" t="s">
        <v>526</v>
      </c>
      <c r="L200" s="12">
        <v>0</v>
      </c>
      <c r="M200" s="12">
        <v>0.55700000000000005</v>
      </c>
      <c r="N200" s="12">
        <v>0.17100000000000001</v>
      </c>
      <c r="O200" s="12">
        <v>0.61499999999999999</v>
      </c>
      <c r="P200" s="12">
        <v>0.56899999999999995</v>
      </c>
      <c r="Q200" s="12">
        <v>0.23100000000000001</v>
      </c>
      <c r="R200" s="12">
        <v>0.65500000000000003</v>
      </c>
      <c r="S200" s="12">
        <v>0.16700000000000001</v>
      </c>
      <c r="T200" s="12">
        <v>0.11600000000000001</v>
      </c>
      <c r="U200" s="12">
        <v>0.14299999999999999</v>
      </c>
      <c r="V200" s="12">
        <v>0.81599999999999995</v>
      </c>
      <c r="W200" s="12">
        <v>0.13500000000000001</v>
      </c>
      <c r="X200" s="12">
        <v>0.29699999999999999</v>
      </c>
      <c r="Y200" s="12">
        <v>0.311</v>
      </c>
      <c r="Z200" s="12">
        <v>0.19600000000000001</v>
      </c>
      <c r="AA200" s="12">
        <v>9.4E-2</v>
      </c>
      <c r="AB200" s="12">
        <v>0.17499999999999999</v>
      </c>
      <c r="AC200" s="12">
        <v>0.16</v>
      </c>
      <c r="AD200" s="12">
        <v>0.22700000000000001</v>
      </c>
      <c r="AE200" s="12">
        <v>0</v>
      </c>
      <c r="AF200" s="12">
        <v>0.39500000000000002</v>
      </c>
      <c r="AG200" s="12" t="s">
        <v>140</v>
      </c>
      <c r="AH200" s="12">
        <v>0.16800000000000001</v>
      </c>
      <c r="AI200" s="12">
        <v>0.14099999999999999</v>
      </c>
      <c r="AJ200" s="12">
        <v>0.19700000000000001</v>
      </c>
      <c r="AK200" s="12">
        <v>0.23400000000000001</v>
      </c>
      <c r="AL200" s="12">
        <v>0.55500000000000005</v>
      </c>
      <c r="AM200" s="12">
        <v>0.126</v>
      </c>
      <c r="AN200" s="12">
        <v>4.5999999999999999E-2</v>
      </c>
      <c r="AO200" s="13">
        <f t="shared" si="64"/>
        <v>0.89649999999999996</v>
      </c>
      <c r="AP200" s="13">
        <f t="shared" si="65"/>
        <v>0.22500000000000001</v>
      </c>
      <c r="AQ200" s="14">
        <f t="shared" si="59"/>
        <v>97.89103690685414</v>
      </c>
      <c r="AR200" s="14">
        <f t="shared" si="66"/>
        <v>25.09760178471835</v>
      </c>
      <c r="AS200" s="14">
        <f t="shared" si="67"/>
        <v>86.870229007633583</v>
      </c>
      <c r="AT200" s="14">
        <f t="shared" si="68"/>
        <v>143.40949033391917</v>
      </c>
      <c r="AU200" s="11" t="s">
        <v>140</v>
      </c>
      <c r="AV200" s="14">
        <f t="shared" si="63"/>
        <v>16.544117647058826</v>
      </c>
      <c r="AW200" s="14">
        <f t="shared" si="60"/>
        <v>165.95744680851067</v>
      </c>
      <c r="AX200" s="14">
        <f t="shared" si="61"/>
        <v>194.375</v>
      </c>
      <c r="AY200" s="14">
        <f t="shared" si="69"/>
        <v>208.51063829787236</v>
      </c>
      <c r="AZ200" s="14">
        <f t="shared" si="58"/>
        <v>139.71631205673759</v>
      </c>
      <c r="BA200" s="14">
        <f t="shared" si="70"/>
        <v>63.022508038585215</v>
      </c>
      <c r="BB200" s="14">
        <f t="shared" si="71"/>
        <v>273.91304347826087</v>
      </c>
    </row>
    <row r="201" spans="1:54" x14ac:dyDescent="0.2">
      <c r="A201" s="30" t="s">
        <v>1902</v>
      </c>
      <c r="B201" s="10" t="s">
        <v>533</v>
      </c>
      <c r="C201" s="11" t="s">
        <v>56</v>
      </c>
      <c r="D201" s="11" t="s">
        <v>57</v>
      </c>
      <c r="E201" s="11" t="s">
        <v>520</v>
      </c>
      <c r="F201" s="11" t="s">
        <v>71</v>
      </c>
      <c r="G201" s="11" t="s">
        <v>521</v>
      </c>
      <c r="H201" s="11" t="s">
        <v>88</v>
      </c>
      <c r="I201" s="11" t="s">
        <v>61</v>
      </c>
      <c r="J201" s="11" t="s">
        <v>62</v>
      </c>
      <c r="K201" s="19">
        <v>560</v>
      </c>
      <c r="L201" s="12">
        <v>0</v>
      </c>
      <c r="M201" s="12">
        <v>0.63400000000000001</v>
      </c>
      <c r="N201" s="12">
        <v>0.22500000000000001</v>
      </c>
      <c r="O201" s="12">
        <v>0.70399999999999996</v>
      </c>
      <c r="P201" s="12">
        <v>0.64200000000000002</v>
      </c>
      <c r="Q201" s="12">
        <v>0.247</v>
      </c>
      <c r="R201" s="12">
        <v>0.72199999999999998</v>
      </c>
      <c r="S201" s="12">
        <v>0.189</v>
      </c>
      <c r="T201" s="12">
        <v>0.13600000000000001</v>
      </c>
      <c r="U201" s="12">
        <v>0.156</v>
      </c>
      <c r="V201" s="12">
        <v>0.90500000000000003</v>
      </c>
      <c r="W201" s="12">
        <v>0.14899999999999999</v>
      </c>
      <c r="X201" s="12">
        <v>0.28999999999999998</v>
      </c>
      <c r="Y201" s="12">
        <v>0.36699999999999999</v>
      </c>
      <c r="Z201" s="12">
        <v>0.20899999999999999</v>
      </c>
      <c r="AA201" s="12">
        <v>0.11600000000000001</v>
      </c>
      <c r="AB201" s="12">
        <v>0.20699999999999999</v>
      </c>
      <c r="AC201" s="12">
        <v>0.158</v>
      </c>
      <c r="AD201" s="12">
        <v>0.245</v>
      </c>
      <c r="AE201" s="12">
        <v>0</v>
      </c>
      <c r="AF201" s="12">
        <v>0.45</v>
      </c>
      <c r="AG201" s="12" t="s">
        <v>140</v>
      </c>
      <c r="AH201" s="12">
        <v>0.21099999999999999</v>
      </c>
      <c r="AI201" s="12">
        <v>0.14599999999999999</v>
      </c>
      <c r="AJ201" s="12">
        <v>0.23899999999999999</v>
      </c>
      <c r="AK201" s="12">
        <v>0.26800000000000002</v>
      </c>
      <c r="AL201" s="12">
        <v>0.70399999999999996</v>
      </c>
      <c r="AM201" s="12">
        <v>0.13900000000000001</v>
      </c>
      <c r="AN201" s="12">
        <v>4.8000000000000001E-2</v>
      </c>
      <c r="AO201" s="13">
        <f t="shared" si="64"/>
        <v>1.0030000000000001</v>
      </c>
      <c r="AP201" s="13">
        <f t="shared" si="65"/>
        <v>0.25700000000000001</v>
      </c>
      <c r="AQ201" s="14">
        <f t="shared" si="59"/>
        <v>98.753894080996886</v>
      </c>
      <c r="AR201" s="14">
        <f t="shared" si="66"/>
        <v>25.623130608175472</v>
      </c>
      <c r="AS201" s="14">
        <f t="shared" si="67"/>
        <v>88.9196675900277</v>
      </c>
      <c r="AT201" s="14">
        <f t="shared" si="68"/>
        <v>140.96573208722742</v>
      </c>
      <c r="AU201" s="11" t="s">
        <v>140</v>
      </c>
      <c r="AV201" s="14">
        <f t="shared" si="63"/>
        <v>16.464088397790057</v>
      </c>
      <c r="AW201" s="14">
        <f t="shared" si="60"/>
        <v>183.56164383561645</v>
      </c>
      <c r="AX201" s="14">
        <f t="shared" si="61"/>
        <v>232.27848101265823</v>
      </c>
      <c r="AY201" s="14">
        <f t="shared" si="69"/>
        <v>180.17241379310343</v>
      </c>
      <c r="AZ201" s="14">
        <f t="shared" si="58"/>
        <v>163.69863013698631</v>
      </c>
      <c r="BA201" s="14">
        <f t="shared" si="70"/>
        <v>56.948228882833781</v>
      </c>
      <c r="BB201" s="14">
        <f t="shared" si="71"/>
        <v>289.58333333333337</v>
      </c>
    </row>
    <row r="202" spans="1:54" x14ac:dyDescent="0.2">
      <c r="A202" s="28" t="s">
        <v>534</v>
      </c>
      <c r="B202" s="10" t="s">
        <v>535</v>
      </c>
      <c r="C202" s="11" t="s">
        <v>56</v>
      </c>
      <c r="D202" s="11" t="s">
        <v>57</v>
      </c>
      <c r="E202" s="11" t="s">
        <v>520</v>
      </c>
      <c r="F202" s="11" t="s">
        <v>71</v>
      </c>
      <c r="G202" s="11" t="s">
        <v>521</v>
      </c>
      <c r="H202" s="11" t="s">
        <v>132</v>
      </c>
      <c r="I202" s="11" t="s">
        <v>529</v>
      </c>
      <c r="J202" s="11" t="s">
        <v>207</v>
      </c>
      <c r="K202" s="12" t="s">
        <v>536</v>
      </c>
      <c r="L202" s="12">
        <v>0</v>
      </c>
      <c r="M202" s="12">
        <v>0.57599999999999996</v>
      </c>
      <c r="N202" s="12">
        <v>0.218</v>
      </c>
      <c r="O202" s="12">
        <v>0.66800000000000004</v>
      </c>
      <c r="P202" s="12">
        <v>0.63600000000000001</v>
      </c>
      <c r="Q202" s="12">
        <v>0.26100000000000001</v>
      </c>
      <c r="R202" s="12">
        <v>0.72099999999999997</v>
      </c>
      <c r="S202" s="12">
        <v>0.17399999999999999</v>
      </c>
      <c r="T202" s="12">
        <v>0.115</v>
      </c>
      <c r="U202" s="12">
        <v>0.16200000000000001</v>
      </c>
      <c r="V202" s="12">
        <v>0.89500000000000002</v>
      </c>
      <c r="W202" s="12">
        <v>0.158</v>
      </c>
      <c r="X202" s="12">
        <v>0.30399999999999999</v>
      </c>
      <c r="Y202" s="12">
        <v>0.35</v>
      </c>
      <c r="Z202" s="12">
        <v>0.21199999999999999</v>
      </c>
      <c r="AA202" s="12">
        <v>0.109</v>
      </c>
      <c r="AB202" s="12">
        <v>0.21299999999999999</v>
      </c>
      <c r="AC202" s="12">
        <v>0.156</v>
      </c>
      <c r="AD202" s="12">
        <v>0.23499999999999999</v>
      </c>
      <c r="AE202" s="12">
        <v>0</v>
      </c>
      <c r="AF202" s="12">
        <v>0.45100000000000001</v>
      </c>
      <c r="AG202" s="12" t="s">
        <v>140</v>
      </c>
      <c r="AH202" s="12">
        <v>0.19</v>
      </c>
      <c r="AI202" s="12">
        <v>0.16500000000000001</v>
      </c>
      <c r="AJ202" s="12">
        <v>0.23799999999999999</v>
      </c>
      <c r="AK202" s="12">
        <v>0.26500000000000001</v>
      </c>
      <c r="AL202" s="12">
        <v>0.621</v>
      </c>
      <c r="AM202" s="12">
        <v>0.14000000000000001</v>
      </c>
      <c r="AN202" s="12">
        <v>4.8000000000000001E-2</v>
      </c>
      <c r="AO202" s="13">
        <f t="shared" si="64"/>
        <v>0.99649999999999994</v>
      </c>
      <c r="AP202" s="13">
        <f t="shared" si="65"/>
        <v>0.23149999999999998</v>
      </c>
      <c r="AQ202" s="14">
        <f t="shared" si="59"/>
        <v>90.566037735849051</v>
      </c>
      <c r="AR202" s="14">
        <f t="shared" si="66"/>
        <v>23.231309583542398</v>
      </c>
      <c r="AS202" s="14">
        <f t="shared" si="67"/>
        <v>88.210818307905697</v>
      </c>
      <c r="AT202" s="14">
        <f t="shared" si="68"/>
        <v>140.72327044025158</v>
      </c>
      <c r="AU202" s="11" t="s">
        <v>140</v>
      </c>
      <c r="AV202" s="14">
        <f t="shared" si="63"/>
        <v>17.653631284916202</v>
      </c>
      <c r="AW202" s="14">
        <f t="shared" si="60"/>
        <v>160.60606060606059</v>
      </c>
      <c r="AX202" s="14">
        <f t="shared" si="61"/>
        <v>224.35897435897436</v>
      </c>
      <c r="AY202" s="14">
        <f t="shared" si="69"/>
        <v>194.49541284403668</v>
      </c>
      <c r="AZ202" s="14">
        <f t="shared" si="58"/>
        <v>144.24242424242425</v>
      </c>
      <c r="BA202" s="14">
        <f t="shared" si="70"/>
        <v>60.571428571428577</v>
      </c>
      <c r="BB202" s="14">
        <f t="shared" si="71"/>
        <v>291.66666666666669</v>
      </c>
    </row>
    <row r="203" spans="1:54" x14ac:dyDescent="0.2">
      <c r="A203" s="28" t="s">
        <v>537</v>
      </c>
      <c r="B203" s="10" t="s">
        <v>519</v>
      </c>
      <c r="C203" s="11" t="s">
        <v>56</v>
      </c>
      <c r="D203" s="11" t="s">
        <v>57</v>
      </c>
      <c r="E203" s="11" t="s">
        <v>520</v>
      </c>
      <c r="F203" s="11" t="s">
        <v>71</v>
      </c>
      <c r="G203" s="11" t="s">
        <v>521</v>
      </c>
      <c r="H203" s="11" t="s">
        <v>538</v>
      </c>
      <c r="I203" s="11" t="s">
        <v>522</v>
      </c>
      <c r="J203" s="11" t="s">
        <v>199</v>
      </c>
      <c r="K203" s="12" t="s">
        <v>523</v>
      </c>
      <c r="L203" s="12">
        <v>0</v>
      </c>
      <c r="M203" s="12">
        <v>0.66100000000000003</v>
      </c>
      <c r="N203" s="12">
        <v>0.24399999999999999</v>
      </c>
      <c r="O203" s="12">
        <v>0.73299999999999998</v>
      </c>
      <c r="P203" s="12">
        <v>0.67700000000000005</v>
      </c>
      <c r="Q203" s="12">
        <v>0.28199999999999997</v>
      </c>
      <c r="R203" s="12">
        <v>0.78300000000000003</v>
      </c>
      <c r="S203" s="12">
        <v>0.19</v>
      </c>
      <c r="T203" s="12">
        <v>0.13400000000000001</v>
      </c>
      <c r="U203" s="12">
        <v>0.17299999999999999</v>
      </c>
      <c r="V203" s="12">
        <v>0.99</v>
      </c>
      <c r="W203" s="12">
        <v>0.14099999999999999</v>
      </c>
      <c r="X203" s="12">
        <v>0.33600000000000002</v>
      </c>
      <c r="Y203" s="12">
        <v>0.41299999999999998</v>
      </c>
      <c r="Z203" s="12">
        <v>0.22700000000000001</v>
      </c>
      <c r="AA203" s="12">
        <v>0.123</v>
      </c>
      <c r="AB203" s="12">
        <v>0.22</v>
      </c>
      <c r="AC203" s="12">
        <v>0.187</v>
      </c>
      <c r="AD203" s="12">
        <v>0.27</v>
      </c>
      <c r="AE203" s="12">
        <v>0</v>
      </c>
      <c r="AF203" s="12">
        <v>0.48799999999999999</v>
      </c>
      <c r="AG203" s="12" t="s">
        <v>140</v>
      </c>
      <c r="AH203" s="12">
        <v>0.19500000000000001</v>
      </c>
      <c r="AI203" s="12">
        <v>0.17199999999999999</v>
      </c>
      <c r="AJ203" s="12">
        <v>0.28199999999999997</v>
      </c>
      <c r="AK203" s="12">
        <v>0.30499999999999999</v>
      </c>
      <c r="AL203" s="12">
        <v>0.73199999999999998</v>
      </c>
      <c r="AM203" s="12">
        <v>0.15</v>
      </c>
      <c r="AN203" s="12">
        <v>5.5E-2</v>
      </c>
      <c r="AO203" s="13">
        <f t="shared" si="64"/>
        <v>1.0685</v>
      </c>
      <c r="AP203" s="13">
        <f t="shared" si="65"/>
        <v>0.25700000000000001</v>
      </c>
      <c r="AQ203" s="14">
        <f t="shared" si="59"/>
        <v>97.636632200886268</v>
      </c>
      <c r="AR203" s="14">
        <f t="shared" si="66"/>
        <v>24.052409920449229</v>
      </c>
      <c r="AS203" s="14">
        <f t="shared" si="67"/>
        <v>86.462324393358884</v>
      </c>
      <c r="AT203" s="14">
        <f t="shared" si="68"/>
        <v>146.23338257016246</v>
      </c>
      <c r="AU203" s="11" t="s">
        <v>140</v>
      </c>
      <c r="AV203" s="14">
        <f t="shared" si="63"/>
        <v>14.242424242424242</v>
      </c>
      <c r="AW203" s="14">
        <f t="shared" si="60"/>
        <v>177.32558139534885</v>
      </c>
      <c r="AX203" s="14">
        <f t="shared" si="61"/>
        <v>220.85561497326202</v>
      </c>
      <c r="AY203" s="14">
        <f t="shared" si="69"/>
        <v>184.55284552845529</v>
      </c>
      <c r="AZ203" s="14">
        <f t="shared" si="58"/>
        <v>163.95348837209303</v>
      </c>
      <c r="BA203" s="14">
        <f t="shared" si="70"/>
        <v>54.963680387409205</v>
      </c>
      <c r="BB203" s="14">
        <f t="shared" si="71"/>
        <v>272.72727272727269</v>
      </c>
    </row>
    <row r="204" spans="1:54" x14ac:dyDescent="0.2">
      <c r="A204" s="9" t="s">
        <v>4239</v>
      </c>
      <c r="B204" s="10" t="s">
        <v>539</v>
      </c>
      <c r="C204" s="11" t="s">
        <v>56</v>
      </c>
      <c r="D204" s="11" t="s">
        <v>57</v>
      </c>
      <c r="E204" s="11" t="s">
        <v>540</v>
      </c>
      <c r="F204" s="11" t="s">
        <v>138</v>
      </c>
      <c r="G204" s="11" t="s">
        <v>521</v>
      </c>
      <c r="H204" s="11" t="s">
        <v>88</v>
      </c>
      <c r="I204" s="11" t="s">
        <v>139</v>
      </c>
      <c r="J204" s="11" t="s">
        <v>90</v>
      </c>
      <c r="K204" s="12" t="s">
        <v>541</v>
      </c>
      <c r="L204" s="12">
        <v>0</v>
      </c>
      <c r="M204" s="12">
        <v>0.26100000000000001</v>
      </c>
      <c r="N204" s="12">
        <v>0.151</v>
      </c>
      <c r="O204" s="12">
        <v>0.55200000000000005</v>
      </c>
      <c r="P204" s="12">
        <v>0.46600000000000003</v>
      </c>
      <c r="Q204" s="12">
        <v>0.251</v>
      </c>
      <c r="R204" s="12">
        <v>0.56100000000000005</v>
      </c>
      <c r="S204" s="12">
        <v>0.24</v>
      </c>
      <c r="T204" s="12">
        <v>0.19600000000000001</v>
      </c>
      <c r="U204" s="12">
        <v>3.7999999999999999E-2</v>
      </c>
      <c r="V204" s="12">
        <v>1.0620000000000001</v>
      </c>
      <c r="W204" s="12">
        <v>0.188</v>
      </c>
      <c r="X204" s="12">
        <v>0.31</v>
      </c>
      <c r="Y204" s="12">
        <v>0.33400000000000002</v>
      </c>
      <c r="Z204" s="12">
        <v>0.19400000000000001</v>
      </c>
      <c r="AA204" s="12">
        <v>7.8E-2</v>
      </c>
      <c r="AB204" s="12">
        <v>0.16600000000000001</v>
      </c>
      <c r="AC204" s="12">
        <v>0.20200000000000001</v>
      </c>
      <c r="AD204" s="12">
        <v>0.216</v>
      </c>
      <c r="AE204" s="12">
        <v>0</v>
      </c>
      <c r="AF204" s="12">
        <v>0.61599999999999999</v>
      </c>
      <c r="AG204" s="12">
        <v>0.224</v>
      </c>
      <c r="AH204" s="12">
        <v>0.224</v>
      </c>
      <c r="AI204" s="12">
        <v>0.182</v>
      </c>
      <c r="AJ204" s="12">
        <v>0.19700000000000001</v>
      </c>
      <c r="AK204" s="12">
        <v>0.255</v>
      </c>
      <c r="AL204" s="12">
        <v>0.81899999999999995</v>
      </c>
      <c r="AM204" s="12">
        <v>9.2999999999999999E-2</v>
      </c>
      <c r="AN204" s="12">
        <v>5.0999999999999997E-2</v>
      </c>
      <c r="AO204" s="13">
        <f t="shared" si="64"/>
        <v>0.74650000000000005</v>
      </c>
      <c r="AP204" s="13">
        <f t="shared" si="65"/>
        <v>0.33799999999999997</v>
      </c>
      <c r="AQ204" s="14">
        <f t="shared" si="59"/>
        <v>56.008583690987123</v>
      </c>
      <c r="AR204" s="14">
        <f t="shared" si="66"/>
        <v>45.277963831212311</v>
      </c>
      <c r="AS204" s="14">
        <f t="shared" si="67"/>
        <v>83.065953654188945</v>
      </c>
      <c r="AT204" s="14">
        <f t="shared" si="68"/>
        <v>227.89699570815452</v>
      </c>
      <c r="AU204" s="14">
        <f t="shared" ref="AU204:AU250" si="72">AG204/P204*100</f>
        <v>48.068669527896994</v>
      </c>
      <c r="AV204" s="14">
        <f t="shared" si="63"/>
        <v>17.702448210922785</v>
      </c>
      <c r="AW204" s="14">
        <f t="shared" si="60"/>
        <v>140.10989010989013</v>
      </c>
      <c r="AX204" s="14">
        <f t="shared" si="61"/>
        <v>165.34653465346534</v>
      </c>
      <c r="AY204" s="14">
        <f t="shared" si="69"/>
        <v>248.71794871794873</v>
      </c>
      <c r="AZ204" s="14">
        <f t="shared" si="58"/>
        <v>108.24175824175826</v>
      </c>
      <c r="BA204" s="14">
        <f t="shared" si="70"/>
        <v>58.083832335329348</v>
      </c>
      <c r="BB204" s="14">
        <f t="shared" si="71"/>
        <v>182.35294117647061</v>
      </c>
    </row>
    <row r="205" spans="1:54" x14ac:dyDescent="0.2">
      <c r="A205" s="9" t="s">
        <v>542</v>
      </c>
      <c r="B205" s="10" t="s">
        <v>543</v>
      </c>
      <c r="C205" s="11" t="s">
        <v>56</v>
      </c>
      <c r="D205" s="11" t="s">
        <v>57</v>
      </c>
      <c r="E205" s="11" t="s">
        <v>540</v>
      </c>
      <c r="F205" s="11" t="s">
        <v>138</v>
      </c>
      <c r="G205" s="11" t="s">
        <v>521</v>
      </c>
      <c r="H205" s="11" t="s">
        <v>93</v>
      </c>
      <c r="I205" s="11" t="s">
        <v>544</v>
      </c>
      <c r="J205" s="11" t="s">
        <v>90</v>
      </c>
      <c r="K205" s="12" t="s">
        <v>545</v>
      </c>
      <c r="L205" s="12">
        <v>0</v>
      </c>
      <c r="M205" s="12">
        <v>0.32400000000000001</v>
      </c>
      <c r="N205" s="12">
        <v>0.13300000000000001</v>
      </c>
      <c r="O205" s="12">
        <v>0.59199999999999997</v>
      </c>
      <c r="P205" s="12">
        <v>0.47499999999999998</v>
      </c>
      <c r="Q205" s="12">
        <v>0.26600000000000001</v>
      </c>
      <c r="R205" s="12">
        <v>0.60299999999999998</v>
      </c>
      <c r="S205" s="12">
        <v>0.26700000000000002</v>
      </c>
      <c r="T205" s="12">
        <v>0.20899999999999999</v>
      </c>
      <c r="U205" s="12">
        <v>4.1000000000000002E-2</v>
      </c>
      <c r="V205" s="12">
        <v>1.169</v>
      </c>
      <c r="W205" s="12">
        <v>0.216</v>
      </c>
      <c r="X205" s="12">
        <v>0.378</v>
      </c>
      <c r="Y205" s="12">
        <v>0.33500000000000002</v>
      </c>
      <c r="Z205" s="12">
        <v>0.25800000000000001</v>
      </c>
      <c r="AA205" s="12">
        <v>7.5999999999999998E-2</v>
      </c>
      <c r="AB205" s="12">
        <v>0.16</v>
      </c>
      <c r="AC205" s="12">
        <v>0.215</v>
      </c>
      <c r="AD205" s="12">
        <v>0.26</v>
      </c>
      <c r="AE205" s="12">
        <v>0</v>
      </c>
      <c r="AF205" s="12">
        <v>0.6</v>
      </c>
      <c r="AG205" s="12">
        <v>0.25700000000000001</v>
      </c>
      <c r="AH205" s="12">
        <v>0.25700000000000001</v>
      </c>
      <c r="AI205" s="12">
        <v>0.16300000000000001</v>
      </c>
      <c r="AJ205" s="12">
        <v>0.14199999999999999</v>
      </c>
      <c r="AK205" s="12">
        <v>0.26800000000000002</v>
      </c>
      <c r="AL205" s="12">
        <v>0.89100000000000001</v>
      </c>
      <c r="AM205" s="12">
        <v>9.8000000000000004E-2</v>
      </c>
      <c r="AN205" s="12">
        <v>5.0999999999999997E-2</v>
      </c>
      <c r="AO205" s="13">
        <f t="shared" si="64"/>
        <v>0.77649999999999997</v>
      </c>
      <c r="AP205" s="13">
        <f t="shared" si="65"/>
        <v>0.3715</v>
      </c>
      <c r="AQ205" s="14">
        <f t="shared" ref="AQ205:AQ236" si="73">M205/P205*100</f>
        <v>68.21052631578948</v>
      </c>
      <c r="AR205" s="14">
        <f t="shared" si="66"/>
        <v>47.842884739214426</v>
      </c>
      <c r="AS205" s="14">
        <f t="shared" si="67"/>
        <v>78.772802653399665</v>
      </c>
      <c r="AT205" s="14">
        <f t="shared" si="68"/>
        <v>246.10526315789474</v>
      </c>
      <c r="AU205" s="14">
        <f t="shared" si="72"/>
        <v>54.105263157894747</v>
      </c>
      <c r="AV205" s="14">
        <f t="shared" si="63"/>
        <v>18.477331052181352</v>
      </c>
      <c r="AW205" s="14">
        <f t="shared" si="60"/>
        <v>164.41717791411043</v>
      </c>
      <c r="AX205" s="14">
        <f t="shared" si="61"/>
        <v>155.81395348837211</v>
      </c>
      <c r="AY205" s="14">
        <f t="shared" si="69"/>
        <v>339.4736842105263</v>
      </c>
      <c r="AZ205" s="14">
        <f t="shared" si="58"/>
        <v>87.116564417177898</v>
      </c>
      <c r="BA205" s="14">
        <f t="shared" si="70"/>
        <v>77.014925373134318</v>
      </c>
      <c r="BB205" s="14">
        <f t="shared" si="71"/>
        <v>192.15686274509807</v>
      </c>
    </row>
    <row r="206" spans="1:54" x14ac:dyDescent="0.2">
      <c r="A206" s="9" t="s">
        <v>4240</v>
      </c>
      <c r="B206" s="10" t="s">
        <v>546</v>
      </c>
      <c r="C206" s="11" t="s">
        <v>56</v>
      </c>
      <c r="D206" s="11" t="s">
        <v>57</v>
      </c>
      <c r="E206" s="11" t="s">
        <v>540</v>
      </c>
      <c r="F206" s="11" t="s">
        <v>4297</v>
      </c>
      <c r="G206" s="11" t="s">
        <v>521</v>
      </c>
      <c r="H206" s="11" t="s">
        <v>88</v>
      </c>
      <c r="I206" s="11" t="s">
        <v>547</v>
      </c>
      <c r="J206" s="11" t="s">
        <v>90</v>
      </c>
      <c r="K206" s="12" t="s">
        <v>548</v>
      </c>
      <c r="L206" s="12">
        <v>0</v>
      </c>
      <c r="M206" s="12">
        <v>0.66900000000000004</v>
      </c>
      <c r="N206" s="12">
        <v>0.27</v>
      </c>
      <c r="O206" s="12">
        <v>0.84799999999999998</v>
      </c>
      <c r="P206" s="12">
        <v>0.755</v>
      </c>
      <c r="Q206" s="12">
        <v>0.307</v>
      </c>
      <c r="R206" s="12">
        <v>0.82099999999999995</v>
      </c>
      <c r="S206" s="12">
        <v>0.24399999999999999</v>
      </c>
      <c r="T206" s="12">
        <v>0.20699999999999999</v>
      </c>
      <c r="U206" s="12">
        <v>0.156</v>
      </c>
      <c r="V206" s="12">
        <v>1.405</v>
      </c>
      <c r="W206" s="12">
        <v>0.23100000000000001</v>
      </c>
      <c r="X206" s="12">
        <v>0.35399999999999998</v>
      </c>
      <c r="Y206" s="12">
        <v>0.46700000000000003</v>
      </c>
      <c r="Z206" s="12">
        <v>0.24099999999999999</v>
      </c>
      <c r="AA206" s="12">
        <v>0.159</v>
      </c>
      <c r="AB206" s="12">
        <v>0.312</v>
      </c>
      <c r="AC206" s="12">
        <v>0.23</v>
      </c>
      <c r="AD206" s="12">
        <v>0.38900000000000001</v>
      </c>
      <c r="AE206" s="12">
        <v>0</v>
      </c>
      <c r="AF206" s="12">
        <v>0.79400000000000004</v>
      </c>
      <c r="AG206" s="12">
        <v>0.35099999999999998</v>
      </c>
      <c r="AH206" s="12">
        <v>0.371</v>
      </c>
      <c r="AI206" s="12">
        <v>0.23300000000000001</v>
      </c>
      <c r="AJ206" s="12">
        <v>0.26</v>
      </c>
      <c r="AK206" s="12">
        <v>0.38400000000000001</v>
      </c>
      <c r="AL206" s="12">
        <v>0.79300000000000004</v>
      </c>
      <c r="AM206" s="12">
        <v>0.16600000000000001</v>
      </c>
      <c r="AN206" s="12">
        <v>6.5000000000000002E-2</v>
      </c>
      <c r="AO206" s="13">
        <f t="shared" si="64"/>
        <v>1.1655</v>
      </c>
      <c r="AP206" s="13">
        <f t="shared" si="65"/>
        <v>0.34749999999999998</v>
      </c>
      <c r="AQ206" s="14">
        <f t="shared" si="73"/>
        <v>88.609271523178819</v>
      </c>
      <c r="AR206" s="14">
        <f t="shared" si="66"/>
        <v>29.815529815529811</v>
      </c>
      <c r="AS206" s="14">
        <f t="shared" si="67"/>
        <v>91.961023142509148</v>
      </c>
      <c r="AT206" s="14">
        <f t="shared" si="68"/>
        <v>186.09271523178808</v>
      </c>
      <c r="AU206" s="14">
        <f t="shared" si="72"/>
        <v>46.490066225165563</v>
      </c>
      <c r="AV206" s="14">
        <f t="shared" si="63"/>
        <v>16.441281138790035</v>
      </c>
      <c r="AW206" s="14">
        <f t="shared" si="60"/>
        <v>164.8068669527897</v>
      </c>
      <c r="AX206" s="14">
        <f t="shared" si="61"/>
        <v>203.04347826086956</v>
      </c>
      <c r="AY206" s="14">
        <f t="shared" si="69"/>
        <v>151.57232704402514</v>
      </c>
      <c r="AZ206" s="14">
        <f t="shared" si="58"/>
        <v>111.58798283261801</v>
      </c>
      <c r="BA206" s="14">
        <f t="shared" si="70"/>
        <v>51.60599571734474</v>
      </c>
      <c r="BB206" s="14">
        <f t="shared" si="71"/>
        <v>255.38461538461542</v>
      </c>
    </row>
    <row r="207" spans="1:54" x14ac:dyDescent="0.2">
      <c r="A207" s="9" t="s">
        <v>4241</v>
      </c>
      <c r="B207" s="10" t="s">
        <v>549</v>
      </c>
      <c r="C207" s="11" t="s">
        <v>56</v>
      </c>
      <c r="D207" s="11" t="s">
        <v>57</v>
      </c>
      <c r="E207" s="11" t="s">
        <v>540</v>
      </c>
      <c r="F207" s="11" t="s">
        <v>4297</v>
      </c>
      <c r="G207" s="11" t="s">
        <v>521</v>
      </c>
      <c r="H207" s="11" t="s">
        <v>88</v>
      </c>
      <c r="I207" s="11" t="s">
        <v>550</v>
      </c>
      <c r="J207" s="11" t="s">
        <v>90</v>
      </c>
      <c r="K207" s="12" t="s">
        <v>551</v>
      </c>
      <c r="L207" s="12">
        <v>0</v>
      </c>
      <c r="M207" s="12">
        <v>0.69</v>
      </c>
      <c r="N207" s="12">
        <v>0.28199999999999997</v>
      </c>
      <c r="O207" s="12">
        <v>0.92400000000000004</v>
      </c>
      <c r="P207" s="12">
        <v>0.82499999999999996</v>
      </c>
      <c r="Q207" s="12">
        <v>0.30199999999999999</v>
      </c>
      <c r="R207" s="12">
        <v>0.85599999999999998</v>
      </c>
      <c r="S207" s="12">
        <v>0.28399999999999997</v>
      </c>
      <c r="T207" s="12">
        <v>0.222</v>
      </c>
      <c r="U207" s="12">
        <v>0.14199999999999999</v>
      </c>
      <c r="V207" s="12">
        <v>1.5</v>
      </c>
      <c r="W207" s="12">
        <v>0.24399999999999999</v>
      </c>
      <c r="X207" s="12">
        <v>0.42099999999999999</v>
      </c>
      <c r="Y207" s="12">
        <v>0.48399999999999999</v>
      </c>
      <c r="Z207" s="12">
        <v>0.251</v>
      </c>
      <c r="AA207" s="12">
        <v>0.16400000000000001</v>
      </c>
      <c r="AB207" s="12">
        <v>0.32500000000000001</v>
      </c>
      <c r="AC207" s="12">
        <v>0.27600000000000002</v>
      </c>
      <c r="AD207" s="12">
        <v>0.38100000000000001</v>
      </c>
      <c r="AE207" s="12">
        <v>0</v>
      </c>
      <c r="AF207" s="12">
        <v>0.78600000000000003</v>
      </c>
      <c r="AG207" s="12">
        <v>0.34100000000000003</v>
      </c>
      <c r="AH207" s="12">
        <v>0.307</v>
      </c>
      <c r="AI207" s="12">
        <v>0.24</v>
      </c>
      <c r="AJ207" s="12">
        <v>0.25600000000000001</v>
      </c>
      <c r="AK207" s="12">
        <v>0.40100000000000002</v>
      </c>
      <c r="AL207" s="12">
        <v>0.84699999999999998</v>
      </c>
      <c r="AM207" s="12">
        <v>0.184</v>
      </c>
      <c r="AN207" s="12">
        <v>6.9000000000000006E-2</v>
      </c>
      <c r="AO207" s="13">
        <f t="shared" si="64"/>
        <v>1.2529999999999999</v>
      </c>
      <c r="AP207" s="13">
        <f t="shared" si="65"/>
        <v>0.39499999999999996</v>
      </c>
      <c r="AQ207" s="14">
        <f t="shared" si="73"/>
        <v>83.636363636363626</v>
      </c>
      <c r="AR207" s="14">
        <f t="shared" si="66"/>
        <v>31.524341580207505</v>
      </c>
      <c r="AS207" s="14">
        <f t="shared" si="67"/>
        <v>96.378504672897193</v>
      </c>
      <c r="AT207" s="14">
        <f t="shared" si="68"/>
        <v>181.81818181818184</v>
      </c>
      <c r="AU207" s="14">
        <f t="shared" si="72"/>
        <v>41.333333333333336</v>
      </c>
      <c r="AV207" s="14">
        <f t="shared" si="63"/>
        <v>16.266666666666666</v>
      </c>
      <c r="AW207" s="14">
        <f t="shared" ref="AW207:AW238" si="74">AK207/AI207*100</f>
        <v>167.08333333333334</v>
      </c>
      <c r="AX207" s="14">
        <f t="shared" ref="AX207:AX238" si="75">Y207/AC207*100</f>
        <v>175.36231884057969</v>
      </c>
      <c r="AY207" s="14">
        <f t="shared" si="69"/>
        <v>153.04878048780489</v>
      </c>
      <c r="AZ207" s="14">
        <f t="shared" si="58"/>
        <v>106.66666666666667</v>
      </c>
      <c r="BA207" s="14">
        <f t="shared" si="70"/>
        <v>51.859504132231407</v>
      </c>
      <c r="BB207" s="14">
        <f t="shared" si="71"/>
        <v>266.66666666666663</v>
      </c>
    </row>
    <row r="208" spans="1:54" x14ac:dyDescent="0.2">
      <c r="A208" s="9" t="s">
        <v>4242</v>
      </c>
      <c r="B208" s="10" t="s">
        <v>552</v>
      </c>
      <c r="C208" s="11" t="s">
        <v>56</v>
      </c>
      <c r="D208" s="11" t="s">
        <v>57</v>
      </c>
      <c r="E208" s="11" t="s">
        <v>540</v>
      </c>
      <c r="F208" s="11" t="s">
        <v>4297</v>
      </c>
      <c r="G208" s="11" t="s">
        <v>521</v>
      </c>
      <c r="H208" s="11" t="s">
        <v>88</v>
      </c>
      <c r="I208" s="11" t="s">
        <v>139</v>
      </c>
      <c r="J208" s="11" t="s">
        <v>90</v>
      </c>
      <c r="K208" s="12" t="s">
        <v>553</v>
      </c>
      <c r="L208" s="12">
        <v>0</v>
      </c>
      <c r="M208" s="12">
        <v>0.66900000000000004</v>
      </c>
      <c r="N208" s="12">
        <v>0.311</v>
      </c>
      <c r="O208" s="12">
        <v>0.88300000000000001</v>
      </c>
      <c r="P208" s="12">
        <v>0.80900000000000005</v>
      </c>
      <c r="Q208" s="12">
        <v>0.28899999999999998</v>
      </c>
      <c r="R208" s="12">
        <v>0.874</v>
      </c>
      <c r="S208" s="12">
        <v>0.254</v>
      </c>
      <c r="T208" s="12">
        <v>0.17699999999999999</v>
      </c>
      <c r="U208" s="12">
        <v>0.19400000000000001</v>
      </c>
      <c r="V208" s="12">
        <v>1.488</v>
      </c>
      <c r="W208" s="12">
        <v>0.248</v>
      </c>
      <c r="X208" s="12">
        <v>0.434</v>
      </c>
      <c r="Y208" s="12">
        <v>0.51100000000000001</v>
      </c>
      <c r="Z208" s="12">
        <v>0.23599999999999999</v>
      </c>
      <c r="AA208" s="12">
        <v>0.16500000000000001</v>
      </c>
      <c r="AB208" s="12">
        <v>0.33500000000000002</v>
      </c>
      <c r="AC208" s="12">
        <v>0.22900000000000001</v>
      </c>
      <c r="AD208" s="12">
        <v>0.41699999999999998</v>
      </c>
      <c r="AE208" s="12">
        <v>0</v>
      </c>
      <c r="AF208" s="12">
        <v>0.80800000000000005</v>
      </c>
      <c r="AG208" s="12">
        <v>0.39300000000000002</v>
      </c>
      <c r="AH208" s="12">
        <v>0.372</v>
      </c>
      <c r="AI208" s="12">
        <v>0.27700000000000002</v>
      </c>
      <c r="AJ208" s="12">
        <v>0.307</v>
      </c>
      <c r="AK208" s="12">
        <v>0.44700000000000001</v>
      </c>
      <c r="AL208" s="12">
        <v>0.84799999999999998</v>
      </c>
      <c r="AM208" s="12">
        <v>0.17499999999999999</v>
      </c>
      <c r="AN208" s="12">
        <v>7.0000000000000007E-2</v>
      </c>
      <c r="AO208" s="13">
        <f t="shared" si="64"/>
        <v>1.246</v>
      </c>
      <c r="AP208" s="13">
        <f t="shared" si="65"/>
        <v>0.34250000000000003</v>
      </c>
      <c r="AQ208" s="14">
        <f t="shared" si="73"/>
        <v>82.694684796044498</v>
      </c>
      <c r="AR208" s="14">
        <f t="shared" si="66"/>
        <v>27.487961476725527</v>
      </c>
      <c r="AS208" s="14">
        <f t="shared" si="67"/>
        <v>92.562929061784899</v>
      </c>
      <c r="AT208" s="14">
        <f t="shared" si="68"/>
        <v>183.93077873918418</v>
      </c>
      <c r="AU208" s="14">
        <f t="shared" si="72"/>
        <v>48.578491965389368</v>
      </c>
      <c r="AV208" s="14">
        <f t="shared" si="63"/>
        <v>16.666666666666664</v>
      </c>
      <c r="AW208" s="14">
        <f t="shared" si="74"/>
        <v>161.37184115523465</v>
      </c>
      <c r="AX208" s="14">
        <f t="shared" si="75"/>
        <v>223.14410480349346</v>
      </c>
      <c r="AY208" s="14">
        <f t="shared" si="69"/>
        <v>143.03030303030303</v>
      </c>
      <c r="AZ208" s="14">
        <f t="shared" si="58"/>
        <v>110.83032490974729</v>
      </c>
      <c r="BA208" s="14">
        <f t="shared" si="70"/>
        <v>46.183953033268097</v>
      </c>
      <c r="BB208" s="14">
        <f t="shared" si="71"/>
        <v>249.99999999999994</v>
      </c>
    </row>
    <row r="209" spans="1:54" x14ac:dyDescent="0.2">
      <c r="A209" s="9" t="s">
        <v>4243</v>
      </c>
      <c r="B209" s="10" t="s">
        <v>554</v>
      </c>
      <c r="C209" s="11" t="s">
        <v>56</v>
      </c>
      <c r="D209" s="11" t="s">
        <v>57</v>
      </c>
      <c r="E209" s="11" t="s">
        <v>540</v>
      </c>
      <c r="F209" s="11" t="s">
        <v>4297</v>
      </c>
      <c r="G209" s="11" t="s">
        <v>521</v>
      </c>
      <c r="H209" s="11" t="s">
        <v>88</v>
      </c>
      <c r="I209" s="11" t="s">
        <v>139</v>
      </c>
      <c r="J209" s="11" t="s">
        <v>90</v>
      </c>
      <c r="K209" s="12" t="s">
        <v>553</v>
      </c>
      <c r="L209" s="12">
        <v>0</v>
      </c>
      <c r="M209" s="12">
        <v>0.70399999999999996</v>
      </c>
      <c r="N209" s="12">
        <v>0.32700000000000001</v>
      </c>
      <c r="O209" s="12">
        <v>0.91800000000000004</v>
      </c>
      <c r="P209" s="12">
        <v>0.84099999999999997</v>
      </c>
      <c r="Q209" s="12">
        <v>0.316</v>
      </c>
      <c r="R209" s="12">
        <v>0.89500000000000002</v>
      </c>
      <c r="S209" s="12">
        <v>0.25700000000000001</v>
      </c>
      <c r="T209" s="12">
        <v>0.17299999999999999</v>
      </c>
      <c r="U209" s="12">
        <v>0.19500000000000001</v>
      </c>
      <c r="V209" s="12">
        <v>1.5089999999999999</v>
      </c>
      <c r="W209" s="12">
        <v>0.26300000000000001</v>
      </c>
      <c r="X209" s="12">
        <v>0.41599999999999998</v>
      </c>
      <c r="Y209" s="12">
        <v>0.51500000000000001</v>
      </c>
      <c r="Z209" s="12">
        <v>0.26800000000000002</v>
      </c>
      <c r="AA209" s="12">
        <v>0.18099999999999999</v>
      </c>
      <c r="AB209" s="12">
        <v>0.36199999999999999</v>
      </c>
      <c r="AC209" s="12">
        <v>0.28999999999999998</v>
      </c>
      <c r="AD209" s="12">
        <v>0.432</v>
      </c>
      <c r="AE209" s="12">
        <v>0</v>
      </c>
      <c r="AF209" s="12">
        <v>0.86299999999999999</v>
      </c>
      <c r="AG209" s="12">
        <v>0.40300000000000002</v>
      </c>
      <c r="AH209" s="12">
        <v>0.39500000000000002</v>
      </c>
      <c r="AI209" s="12">
        <v>0.27500000000000002</v>
      </c>
      <c r="AJ209" s="12">
        <v>0.32800000000000001</v>
      </c>
      <c r="AK209" s="12">
        <v>0.46500000000000002</v>
      </c>
      <c r="AL209" s="12">
        <v>0.88500000000000001</v>
      </c>
      <c r="AM209" s="12">
        <v>0.185</v>
      </c>
      <c r="AN209" s="12">
        <v>7.0000000000000007E-2</v>
      </c>
      <c r="AO209" s="13">
        <f t="shared" si="64"/>
        <v>1.2885</v>
      </c>
      <c r="AP209" s="13">
        <f t="shared" si="65"/>
        <v>0.34350000000000003</v>
      </c>
      <c r="AQ209" s="14">
        <f t="shared" si="73"/>
        <v>83.709869203329362</v>
      </c>
      <c r="AR209" s="14">
        <f t="shared" si="66"/>
        <v>26.658905704307333</v>
      </c>
      <c r="AS209" s="14">
        <f t="shared" si="67"/>
        <v>93.966480446927363</v>
      </c>
      <c r="AT209" s="14">
        <f t="shared" si="68"/>
        <v>179.42925089179548</v>
      </c>
      <c r="AU209" s="14">
        <f t="shared" si="72"/>
        <v>47.919143876337699</v>
      </c>
      <c r="AV209" s="14">
        <f t="shared" si="63"/>
        <v>17.428760768721009</v>
      </c>
      <c r="AW209" s="14">
        <f t="shared" si="74"/>
        <v>169.09090909090909</v>
      </c>
      <c r="AX209" s="14">
        <f t="shared" si="75"/>
        <v>177.58620689655174</v>
      </c>
      <c r="AY209" s="14">
        <f t="shared" si="69"/>
        <v>148.06629834254147</v>
      </c>
      <c r="AZ209" s="14">
        <f t="shared" si="58"/>
        <v>119.27272727272727</v>
      </c>
      <c r="BA209" s="14">
        <f t="shared" si="70"/>
        <v>52.038834951456316</v>
      </c>
      <c r="BB209" s="14">
        <f t="shared" si="71"/>
        <v>264.28571428571428</v>
      </c>
    </row>
    <row r="210" spans="1:54" x14ac:dyDescent="0.2">
      <c r="A210" s="1" t="s">
        <v>555</v>
      </c>
      <c r="B210" s="10" t="s">
        <v>556</v>
      </c>
      <c r="C210" s="20" t="s">
        <v>56</v>
      </c>
      <c r="D210" s="20" t="s">
        <v>57</v>
      </c>
      <c r="E210" s="20" t="s">
        <v>540</v>
      </c>
      <c r="F210" s="20" t="s">
        <v>4297</v>
      </c>
      <c r="G210" s="11" t="s">
        <v>521</v>
      </c>
      <c r="H210" s="11" t="s">
        <v>79</v>
      </c>
      <c r="I210" s="11" t="s">
        <v>139</v>
      </c>
      <c r="J210" s="11" t="s">
        <v>90</v>
      </c>
      <c r="K210" s="12" t="s">
        <v>557</v>
      </c>
      <c r="L210" s="12">
        <v>0</v>
      </c>
      <c r="M210" s="12">
        <v>0.70799999999999996</v>
      </c>
      <c r="N210" s="12">
        <v>0.32400000000000001</v>
      </c>
      <c r="O210" s="12">
        <v>0.96299999999999997</v>
      </c>
      <c r="P210" s="12">
        <v>0.86799999999999999</v>
      </c>
      <c r="Q210" s="12">
        <v>0.32900000000000001</v>
      </c>
      <c r="R210" s="12">
        <v>0.94299999999999995</v>
      </c>
      <c r="S210" s="12">
        <v>0.28399999999999997</v>
      </c>
      <c r="T210" s="12">
        <v>0.20300000000000001</v>
      </c>
      <c r="U210" s="12">
        <v>0.17899999999999999</v>
      </c>
      <c r="V210" s="12">
        <v>1.5409999999999999</v>
      </c>
      <c r="W210" s="12">
        <v>0.215</v>
      </c>
      <c r="X210" s="12">
        <v>0.45800000000000002</v>
      </c>
      <c r="Y210" s="12">
        <v>0.498</v>
      </c>
      <c r="Z210" s="12">
        <v>0.26700000000000002</v>
      </c>
      <c r="AA210" s="12">
        <v>0.161</v>
      </c>
      <c r="AB210" s="12">
        <v>0.312</v>
      </c>
      <c r="AC210" s="12">
        <v>0.28100000000000003</v>
      </c>
      <c r="AD210" s="12">
        <v>0.41599999999999998</v>
      </c>
      <c r="AE210" s="12">
        <v>0</v>
      </c>
      <c r="AF210" s="12">
        <v>0.82899999999999996</v>
      </c>
      <c r="AG210" s="12">
        <v>0.36</v>
      </c>
      <c r="AH210" s="12">
        <v>0.33800000000000002</v>
      </c>
      <c r="AI210" s="12">
        <v>0.26500000000000001</v>
      </c>
      <c r="AJ210" s="12">
        <v>0.30099999999999999</v>
      </c>
      <c r="AK210" s="12">
        <v>0.433</v>
      </c>
      <c r="AL210" s="12">
        <v>0.89600000000000002</v>
      </c>
      <c r="AM210" s="12">
        <v>0.184</v>
      </c>
      <c r="AN210" s="12">
        <v>6.5000000000000002E-2</v>
      </c>
      <c r="AO210" s="13">
        <f t="shared" si="64"/>
        <v>1.3394999999999999</v>
      </c>
      <c r="AP210" s="13">
        <f t="shared" si="65"/>
        <v>0.38549999999999995</v>
      </c>
      <c r="AQ210" s="14">
        <f t="shared" si="73"/>
        <v>81.56682027649768</v>
      </c>
      <c r="AR210" s="14">
        <f t="shared" si="66"/>
        <v>28.779395296752519</v>
      </c>
      <c r="AS210" s="14">
        <f t="shared" si="67"/>
        <v>92.046659597030754</v>
      </c>
      <c r="AT210" s="14">
        <f t="shared" si="68"/>
        <v>177.53456221198155</v>
      </c>
      <c r="AU210" s="14">
        <f t="shared" si="72"/>
        <v>41.474654377880185</v>
      </c>
      <c r="AV210" s="14">
        <f t="shared" si="63"/>
        <v>13.951979234263465</v>
      </c>
      <c r="AW210" s="14">
        <f t="shared" si="74"/>
        <v>163.39622641509433</v>
      </c>
      <c r="AX210" s="14">
        <f t="shared" si="75"/>
        <v>177.22419928825622</v>
      </c>
      <c r="AY210" s="14">
        <f t="shared" si="69"/>
        <v>165.8385093167702</v>
      </c>
      <c r="AZ210" s="14">
        <f t="shared" si="58"/>
        <v>113.58490566037736</v>
      </c>
      <c r="BA210" s="14">
        <f t="shared" si="70"/>
        <v>53.614457831325304</v>
      </c>
      <c r="BB210" s="14">
        <f t="shared" si="71"/>
        <v>283.07692307692304</v>
      </c>
    </row>
    <row r="211" spans="1:54" x14ac:dyDescent="0.2">
      <c r="A211" s="9" t="s">
        <v>558</v>
      </c>
      <c r="B211" s="10" t="s">
        <v>543</v>
      </c>
      <c r="C211" s="11" t="s">
        <v>56</v>
      </c>
      <c r="D211" s="11" t="s">
        <v>57</v>
      </c>
      <c r="E211" s="11" t="s">
        <v>540</v>
      </c>
      <c r="F211" s="11" t="s">
        <v>4297</v>
      </c>
      <c r="G211" s="11" t="s">
        <v>521</v>
      </c>
      <c r="H211" s="11" t="s">
        <v>93</v>
      </c>
      <c r="I211" s="11" t="s">
        <v>544</v>
      </c>
      <c r="J211" s="11" t="s">
        <v>90</v>
      </c>
      <c r="K211" s="12" t="s">
        <v>545</v>
      </c>
      <c r="L211" s="12">
        <v>0</v>
      </c>
      <c r="M211" s="12">
        <v>0.66</v>
      </c>
      <c r="N211" s="12">
        <v>0.3</v>
      </c>
      <c r="O211" s="12">
        <v>0.91800000000000004</v>
      </c>
      <c r="P211" s="12">
        <v>0.83499999999999996</v>
      </c>
      <c r="Q211" s="12">
        <v>0.33900000000000002</v>
      </c>
      <c r="R211" s="12">
        <v>0.90300000000000002</v>
      </c>
      <c r="S211" s="12">
        <v>0.27100000000000002</v>
      </c>
      <c r="T211" s="12">
        <v>0.20899999999999999</v>
      </c>
      <c r="U211" s="12">
        <v>0.17699999999999999</v>
      </c>
      <c r="V211" s="12">
        <v>1.528</v>
      </c>
      <c r="W211" s="12">
        <v>0.23699999999999999</v>
      </c>
      <c r="X211" s="12">
        <v>0.45</v>
      </c>
      <c r="Y211" s="12">
        <v>0.51</v>
      </c>
      <c r="Z211" s="12">
        <v>0.31900000000000001</v>
      </c>
      <c r="AA211" s="12">
        <v>0.13700000000000001</v>
      </c>
      <c r="AB211" s="12">
        <v>0.311</v>
      </c>
      <c r="AC211" s="12">
        <v>0.29099999999999998</v>
      </c>
      <c r="AD211" s="12">
        <v>0.439</v>
      </c>
      <c r="AE211" s="12">
        <v>0</v>
      </c>
      <c r="AF211" s="12">
        <v>0.90300000000000002</v>
      </c>
      <c r="AG211" s="12">
        <v>0.38</v>
      </c>
      <c r="AH211" s="12">
        <v>0.39100000000000001</v>
      </c>
      <c r="AI211" s="12">
        <v>0.26700000000000002</v>
      </c>
      <c r="AJ211" s="12">
        <v>0.31</v>
      </c>
      <c r="AK211" s="12">
        <v>0.44800000000000001</v>
      </c>
      <c r="AL211" s="12">
        <v>0.875</v>
      </c>
      <c r="AM211" s="12">
        <v>0.17899999999999999</v>
      </c>
      <c r="AN211" s="12">
        <v>8.3000000000000004E-2</v>
      </c>
      <c r="AO211" s="13">
        <f t="shared" si="64"/>
        <v>1.2865</v>
      </c>
      <c r="AP211" s="13">
        <f t="shared" si="65"/>
        <v>0.3755</v>
      </c>
      <c r="AQ211" s="14">
        <f t="shared" si="73"/>
        <v>79.041916167664681</v>
      </c>
      <c r="AR211" s="14">
        <f t="shared" si="66"/>
        <v>29.187718616401089</v>
      </c>
      <c r="AS211" s="14">
        <f t="shared" si="67"/>
        <v>92.469545957918044</v>
      </c>
      <c r="AT211" s="14">
        <f t="shared" si="68"/>
        <v>182.99401197604791</v>
      </c>
      <c r="AU211" s="14">
        <f t="shared" si="72"/>
        <v>45.508982035928149</v>
      </c>
      <c r="AV211" s="14">
        <f t="shared" ref="AV211:AV242" si="76">W211/V211*100</f>
        <v>15.51047120418848</v>
      </c>
      <c r="AW211" s="14">
        <f t="shared" si="74"/>
        <v>167.79026217228463</v>
      </c>
      <c r="AX211" s="14">
        <f t="shared" si="75"/>
        <v>175.25773195876292</v>
      </c>
      <c r="AY211" s="14">
        <f t="shared" si="69"/>
        <v>232.84671532846716</v>
      </c>
      <c r="AZ211" s="14">
        <f t="shared" si="58"/>
        <v>116.10486891385767</v>
      </c>
      <c r="BA211" s="14">
        <f t="shared" si="70"/>
        <v>62.549019607843135</v>
      </c>
      <c r="BB211" s="14">
        <f t="shared" si="71"/>
        <v>215.6626506024096</v>
      </c>
    </row>
    <row r="212" spans="1:54" x14ac:dyDescent="0.2">
      <c r="A212" s="9" t="s">
        <v>559</v>
      </c>
      <c r="B212" s="10" t="s">
        <v>560</v>
      </c>
      <c r="C212" s="11" t="s">
        <v>56</v>
      </c>
      <c r="D212" s="11" t="s">
        <v>57</v>
      </c>
      <c r="E212" s="11" t="s">
        <v>540</v>
      </c>
      <c r="F212" s="11" t="s">
        <v>4297</v>
      </c>
      <c r="G212" s="11" t="s">
        <v>521</v>
      </c>
      <c r="H212" s="11" t="s">
        <v>93</v>
      </c>
      <c r="I212" s="11" t="s">
        <v>561</v>
      </c>
      <c r="J212" s="11" t="s">
        <v>90</v>
      </c>
      <c r="K212" s="12" t="s">
        <v>545</v>
      </c>
      <c r="L212" s="12">
        <v>0</v>
      </c>
      <c r="M212" s="12">
        <v>0.63300000000000001</v>
      </c>
      <c r="N212" s="12">
        <v>0.29399999999999998</v>
      </c>
      <c r="O212" s="12">
        <v>0.86</v>
      </c>
      <c r="P212" s="12">
        <v>0.78500000000000003</v>
      </c>
      <c r="Q212" s="12">
        <v>0.307</v>
      </c>
      <c r="R212" s="12">
        <v>0.85099999999999998</v>
      </c>
      <c r="S212" s="12">
        <v>0.26600000000000001</v>
      </c>
      <c r="T212" s="12">
        <v>0.184</v>
      </c>
      <c r="U212" s="12">
        <v>0.16300000000000001</v>
      </c>
      <c r="V212" s="12">
        <v>1.409</v>
      </c>
      <c r="W212" s="12">
        <v>0.20300000000000001</v>
      </c>
      <c r="X212" s="12">
        <v>0.35199999999999998</v>
      </c>
      <c r="Y212" s="12">
        <v>0.45300000000000001</v>
      </c>
      <c r="Z212" s="12">
        <v>0.21199999999999999</v>
      </c>
      <c r="AA212" s="12">
        <v>0.13500000000000001</v>
      </c>
      <c r="AB212" s="12">
        <v>0.29299999999999998</v>
      </c>
      <c r="AC212" s="12">
        <v>0.24</v>
      </c>
      <c r="AD212" s="12">
        <v>0.37</v>
      </c>
      <c r="AE212" s="12">
        <v>0</v>
      </c>
      <c r="AF212" s="12">
        <v>0.8</v>
      </c>
      <c r="AG212" s="12">
        <v>0.36599999999999999</v>
      </c>
      <c r="AH212" s="12">
        <v>0.32100000000000001</v>
      </c>
      <c r="AI212" s="12">
        <v>0.24399999999999999</v>
      </c>
      <c r="AJ212" s="12">
        <v>0.28199999999999997</v>
      </c>
      <c r="AK212" s="12">
        <v>0.39300000000000002</v>
      </c>
      <c r="AL212" s="12">
        <v>0.85</v>
      </c>
      <c r="AM212" s="12">
        <v>0.16</v>
      </c>
      <c r="AN212" s="12">
        <v>6.3E-2</v>
      </c>
      <c r="AO212" s="13">
        <f t="shared" si="64"/>
        <v>1.2105000000000001</v>
      </c>
      <c r="AP212" s="13">
        <f t="shared" si="65"/>
        <v>0.35799999999999998</v>
      </c>
      <c r="AQ212" s="14">
        <f t="shared" si="73"/>
        <v>80.636942675159233</v>
      </c>
      <c r="AR212" s="14">
        <f t="shared" si="66"/>
        <v>29.574555968608006</v>
      </c>
      <c r="AS212" s="14">
        <f t="shared" si="67"/>
        <v>92.24441833137486</v>
      </c>
      <c r="AT212" s="14">
        <f t="shared" si="68"/>
        <v>179.49044585987261</v>
      </c>
      <c r="AU212" s="14">
        <f t="shared" si="72"/>
        <v>46.624203821656046</v>
      </c>
      <c r="AV212" s="14">
        <f t="shared" si="76"/>
        <v>14.40738112136267</v>
      </c>
      <c r="AW212" s="14">
        <f t="shared" si="74"/>
        <v>161.06557377049182</v>
      </c>
      <c r="AX212" s="14">
        <f t="shared" si="75"/>
        <v>188.75000000000003</v>
      </c>
      <c r="AY212" s="14">
        <f t="shared" si="69"/>
        <v>157.03703703703701</v>
      </c>
      <c r="AZ212" s="14">
        <f t="shared" si="58"/>
        <v>115.57377049180326</v>
      </c>
      <c r="BA212" s="14">
        <f t="shared" si="70"/>
        <v>46.799116997792488</v>
      </c>
      <c r="BB212" s="14">
        <f t="shared" si="71"/>
        <v>253.96825396825395</v>
      </c>
    </row>
    <row r="213" spans="1:54" x14ac:dyDescent="0.2">
      <c r="A213" s="9" t="s">
        <v>562</v>
      </c>
      <c r="B213" s="10" t="s">
        <v>563</v>
      </c>
      <c r="C213" s="11" t="s">
        <v>56</v>
      </c>
      <c r="D213" s="11" t="s">
        <v>57</v>
      </c>
      <c r="E213" s="11" t="s">
        <v>540</v>
      </c>
      <c r="F213" s="11" t="s">
        <v>4297</v>
      </c>
      <c r="G213" s="11" t="s">
        <v>521</v>
      </c>
      <c r="H213" s="11" t="s">
        <v>93</v>
      </c>
      <c r="I213" s="11" t="s">
        <v>564</v>
      </c>
      <c r="J213" s="11" t="s">
        <v>90</v>
      </c>
      <c r="K213" s="12" t="s">
        <v>526</v>
      </c>
      <c r="L213" s="12">
        <v>0</v>
      </c>
      <c r="M213" s="12">
        <v>0.65800000000000003</v>
      </c>
      <c r="N213" s="12">
        <v>0.29599999999999999</v>
      </c>
      <c r="O213" s="12">
        <v>0.90300000000000002</v>
      </c>
      <c r="P213" s="12">
        <v>0.79700000000000004</v>
      </c>
      <c r="Q213" s="12">
        <v>0.31900000000000001</v>
      </c>
      <c r="R213" s="12">
        <v>0.86599999999999999</v>
      </c>
      <c r="S213" s="12">
        <v>0.26500000000000001</v>
      </c>
      <c r="T213" s="12">
        <v>0.2</v>
      </c>
      <c r="U213" s="12">
        <v>0.17</v>
      </c>
      <c r="V213" s="12">
        <v>1.4610000000000001</v>
      </c>
      <c r="W213" s="12">
        <v>0.249</v>
      </c>
      <c r="X213" s="12">
        <v>0.36599999999999999</v>
      </c>
      <c r="Y213" s="12">
        <v>0.47899999999999998</v>
      </c>
      <c r="Z213" s="12">
        <v>0.27300000000000002</v>
      </c>
      <c r="AA213" s="12">
        <v>0.17799999999999999</v>
      </c>
      <c r="AB213" s="12">
        <v>0.34</v>
      </c>
      <c r="AC213" s="12">
        <v>0.247</v>
      </c>
      <c r="AD213" s="12">
        <v>0.39500000000000002</v>
      </c>
      <c r="AE213" s="12">
        <v>0</v>
      </c>
      <c r="AF213" s="12">
        <v>0.83699999999999997</v>
      </c>
      <c r="AG213" s="12">
        <v>0.39400000000000002</v>
      </c>
      <c r="AH213" s="12">
        <v>0.39400000000000002</v>
      </c>
      <c r="AI213" s="12">
        <v>0.25700000000000001</v>
      </c>
      <c r="AJ213" s="12">
        <v>0.29599999999999999</v>
      </c>
      <c r="AK213" s="12">
        <v>0.435</v>
      </c>
      <c r="AL213" s="12">
        <v>0.82</v>
      </c>
      <c r="AM213" s="12">
        <v>0.17899999999999999</v>
      </c>
      <c r="AN213" s="12">
        <v>7.8E-2</v>
      </c>
      <c r="AO213" s="13">
        <f t="shared" si="64"/>
        <v>1.23</v>
      </c>
      <c r="AP213" s="13">
        <f t="shared" si="65"/>
        <v>0.36499999999999999</v>
      </c>
      <c r="AQ213" s="14">
        <f t="shared" si="73"/>
        <v>82.559598494353821</v>
      </c>
      <c r="AR213" s="14">
        <f t="shared" si="66"/>
        <v>29.674796747967481</v>
      </c>
      <c r="AS213" s="14">
        <f t="shared" si="67"/>
        <v>92.032332563510394</v>
      </c>
      <c r="AT213" s="14">
        <f t="shared" si="68"/>
        <v>183.31242158092849</v>
      </c>
      <c r="AU213" s="14">
        <f t="shared" si="72"/>
        <v>49.435382685069008</v>
      </c>
      <c r="AV213" s="14">
        <f t="shared" si="76"/>
        <v>17.043121149897331</v>
      </c>
      <c r="AW213" s="14">
        <f t="shared" si="74"/>
        <v>169.26070038910507</v>
      </c>
      <c r="AX213" s="14">
        <f t="shared" si="75"/>
        <v>193.92712550607288</v>
      </c>
      <c r="AY213" s="14">
        <f t="shared" si="69"/>
        <v>153.37078651685394</v>
      </c>
      <c r="AZ213" s="14">
        <f t="shared" si="58"/>
        <v>115.17509727626458</v>
      </c>
      <c r="BA213" s="14">
        <f t="shared" si="70"/>
        <v>56.993736951983308</v>
      </c>
      <c r="BB213" s="14">
        <f t="shared" si="71"/>
        <v>229.48717948717947</v>
      </c>
    </row>
    <row r="214" spans="1:54" x14ac:dyDescent="0.2">
      <c r="A214" s="9" t="s">
        <v>565</v>
      </c>
      <c r="B214" s="10" t="s">
        <v>566</v>
      </c>
      <c r="C214" s="11" t="s">
        <v>56</v>
      </c>
      <c r="D214" s="11" t="s">
        <v>57</v>
      </c>
      <c r="E214" s="11" t="s">
        <v>540</v>
      </c>
      <c r="F214" s="11" t="s">
        <v>4297</v>
      </c>
      <c r="G214" s="11" t="s">
        <v>521</v>
      </c>
      <c r="H214" s="11" t="s">
        <v>93</v>
      </c>
      <c r="I214" s="11" t="s">
        <v>567</v>
      </c>
      <c r="J214" s="11" t="s">
        <v>90</v>
      </c>
      <c r="K214" s="12" t="s">
        <v>568</v>
      </c>
      <c r="L214" s="12">
        <v>0</v>
      </c>
      <c r="M214" s="12">
        <v>0.72799999999999998</v>
      </c>
      <c r="N214" s="12">
        <v>0.30099999999999999</v>
      </c>
      <c r="O214" s="12">
        <v>0.93300000000000005</v>
      </c>
      <c r="P214" s="12">
        <v>0.82499999999999996</v>
      </c>
      <c r="Q214" s="12">
        <v>0.32900000000000001</v>
      </c>
      <c r="R214" s="12">
        <v>0.91300000000000003</v>
      </c>
      <c r="S214" s="12">
        <v>0.27600000000000002</v>
      </c>
      <c r="T214" s="12">
        <v>0.21099999999999999</v>
      </c>
      <c r="U214" s="12">
        <v>0.16300000000000001</v>
      </c>
      <c r="V214" s="12">
        <v>1.554</v>
      </c>
      <c r="W214" s="12">
        <v>0.27400000000000002</v>
      </c>
      <c r="X214" s="12">
        <v>0.41099999999999998</v>
      </c>
      <c r="Y214" s="12">
        <v>0.51</v>
      </c>
      <c r="Z214" s="12">
        <v>0.29099999999999998</v>
      </c>
      <c r="AA214" s="12">
        <v>0.17599999999999999</v>
      </c>
      <c r="AB214" s="12">
        <v>0.36</v>
      </c>
      <c r="AC214" s="12">
        <v>0.251</v>
      </c>
      <c r="AD214" s="12">
        <v>0.41899999999999998</v>
      </c>
      <c r="AE214" s="12">
        <v>0</v>
      </c>
      <c r="AF214" s="12">
        <v>0.89600000000000002</v>
      </c>
      <c r="AG214" s="12">
        <v>0.40500000000000003</v>
      </c>
      <c r="AH214" s="12">
        <v>0.439</v>
      </c>
      <c r="AI214" s="12">
        <v>0.26600000000000001</v>
      </c>
      <c r="AJ214" s="12">
        <v>0.313</v>
      </c>
      <c r="AK214" s="12">
        <v>0.45100000000000001</v>
      </c>
      <c r="AL214" s="12">
        <v>0.85499999999999998</v>
      </c>
      <c r="AM214" s="12">
        <v>0.17799999999999999</v>
      </c>
      <c r="AN214" s="12">
        <v>8.5000000000000006E-2</v>
      </c>
      <c r="AO214" s="13">
        <f t="shared" si="64"/>
        <v>1.2814999999999999</v>
      </c>
      <c r="AP214" s="13">
        <f t="shared" si="65"/>
        <v>0.38150000000000001</v>
      </c>
      <c r="AQ214" s="14">
        <f t="shared" si="73"/>
        <v>88.242424242424249</v>
      </c>
      <c r="AR214" s="14">
        <f t="shared" si="66"/>
        <v>29.769801014436208</v>
      </c>
      <c r="AS214" s="14">
        <f t="shared" si="67"/>
        <v>90.361445783132524</v>
      </c>
      <c r="AT214" s="14">
        <f t="shared" si="68"/>
        <v>188.36363636363637</v>
      </c>
      <c r="AU214" s="14">
        <f t="shared" si="72"/>
        <v>49.090909090909093</v>
      </c>
      <c r="AV214" s="14">
        <f t="shared" si="76"/>
        <v>17.631917631917631</v>
      </c>
      <c r="AW214" s="14">
        <f t="shared" si="74"/>
        <v>169.54887218045113</v>
      </c>
      <c r="AX214" s="14">
        <f t="shared" si="75"/>
        <v>203.18725099601593</v>
      </c>
      <c r="AY214" s="14">
        <f t="shared" si="69"/>
        <v>165.34090909090909</v>
      </c>
      <c r="AZ214" s="14">
        <f t="shared" si="58"/>
        <v>117.66917293233081</v>
      </c>
      <c r="BA214" s="14">
        <f t="shared" si="70"/>
        <v>57.058823529411761</v>
      </c>
      <c r="BB214" s="14">
        <f t="shared" si="71"/>
        <v>209.41176470588232</v>
      </c>
    </row>
    <row r="215" spans="1:54" x14ac:dyDescent="0.2">
      <c r="A215" s="9" t="s">
        <v>4244</v>
      </c>
      <c r="B215" s="10" t="s">
        <v>539</v>
      </c>
      <c r="C215" s="11" t="s">
        <v>56</v>
      </c>
      <c r="D215" s="11" t="s">
        <v>57</v>
      </c>
      <c r="E215" s="11" t="s">
        <v>540</v>
      </c>
      <c r="F215" s="11" t="s">
        <v>71</v>
      </c>
      <c r="G215" s="11" t="s">
        <v>521</v>
      </c>
      <c r="H215" s="11" t="s">
        <v>88</v>
      </c>
      <c r="I215" s="11" t="s">
        <v>139</v>
      </c>
      <c r="J215" s="11" t="s">
        <v>90</v>
      </c>
      <c r="K215" s="12" t="s">
        <v>541</v>
      </c>
      <c r="L215" s="12">
        <v>0</v>
      </c>
      <c r="M215" s="12">
        <v>0.66</v>
      </c>
      <c r="N215" s="12">
        <v>0.28299999999999997</v>
      </c>
      <c r="O215" s="12">
        <v>0.85299999999999998</v>
      </c>
      <c r="P215" s="12">
        <v>0.78400000000000003</v>
      </c>
      <c r="Q215" s="12">
        <v>0.29299999999999998</v>
      </c>
      <c r="R215" s="12">
        <v>0.86</v>
      </c>
      <c r="S215" s="12">
        <v>0.22700000000000001</v>
      </c>
      <c r="T215" s="12">
        <v>0.158</v>
      </c>
      <c r="U215" s="12">
        <v>0.19500000000000001</v>
      </c>
      <c r="V215" s="12">
        <v>1.135</v>
      </c>
      <c r="W215" s="12">
        <v>0.19400000000000001</v>
      </c>
      <c r="X215" s="12">
        <v>0.39900000000000002</v>
      </c>
      <c r="Y215" s="12">
        <v>0.5</v>
      </c>
      <c r="Z215" s="12">
        <v>0.26</v>
      </c>
      <c r="AA215" s="12">
        <v>0.14699999999999999</v>
      </c>
      <c r="AB215" s="12">
        <v>0.27500000000000002</v>
      </c>
      <c r="AC215" s="12">
        <v>0.23499999999999999</v>
      </c>
      <c r="AD215" s="12">
        <v>0.34399999999999997</v>
      </c>
      <c r="AE215" s="12">
        <v>0</v>
      </c>
      <c r="AF215" s="12">
        <v>0.55700000000000005</v>
      </c>
      <c r="AG215" s="12">
        <v>0.22800000000000001</v>
      </c>
      <c r="AH215" s="12">
        <v>0.23599999999999999</v>
      </c>
      <c r="AI215" s="12">
        <v>0.22500000000000001</v>
      </c>
      <c r="AJ215" s="12">
        <v>0.26200000000000001</v>
      </c>
      <c r="AK215" s="12">
        <v>0.372</v>
      </c>
      <c r="AL215" s="12">
        <v>0.79800000000000004</v>
      </c>
      <c r="AM215" s="12">
        <v>0.155</v>
      </c>
      <c r="AN215" s="12">
        <v>5.8000000000000003E-2</v>
      </c>
      <c r="AO215" s="13">
        <f t="shared" si="64"/>
        <v>1.214</v>
      </c>
      <c r="AP215" s="13">
        <f t="shared" si="65"/>
        <v>0.30599999999999999</v>
      </c>
      <c r="AQ215" s="14">
        <f t="shared" si="73"/>
        <v>84.183673469387756</v>
      </c>
      <c r="AR215" s="14">
        <f t="shared" si="66"/>
        <v>25.205930807248766</v>
      </c>
      <c r="AS215" s="14">
        <f t="shared" si="67"/>
        <v>91.162790697674424</v>
      </c>
      <c r="AT215" s="14">
        <f t="shared" si="68"/>
        <v>144.7704081632653</v>
      </c>
      <c r="AU215" s="14">
        <f t="shared" si="72"/>
        <v>29.081632653061224</v>
      </c>
      <c r="AV215" s="14">
        <f t="shared" si="76"/>
        <v>17.092511013215859</v>
      </c>
      <c r="AW215" s="14">
        <f t="shared" si="74"/>
        <v>165.33333333333334</v>
      </c>
      <c r="AX215" s="14">
        <f t="shared" si="75"/>
        <v>212.7659574468085</v>
      </c>
      <c r="AY215" s="14">
        <f t="shared" si="69"/>
        <v>176.87074829931976</v>
      </c>
      <c r="AZ215" s="14">
        <f t="shared" si="58"/>
        <v>116.44444444444444</v>
      </c>
      <c r="BA215" s="14">
        <f t="shared" si="70"/>
        <v>52</v>
      </c>
      <c r="BB215" s="14">
        <f t="shared" si="71"/>
        <v>267.24137931034477</v>
      </c>
    </row>
    <row r="216" spans="1:54" x14ac:dyDescent="0.2">
      <c r="A216" s="9" t="s">
        <v>4245</v>
      </c>
      <c r="B216" s="10" t="s">
        <v>546</v>
      </c>
      <c r="C216" s="11" t="s">
        <v>56</v>
      </c>
      <c r="D216" s="11" t="s">
        <v>57</v>
      </c>
      <c r="E216" s="11" t="s">
        <v>540</v>
      </c>
      <c r="F216" s="11" t="s">
        <v>71</v>
      </c>
      <c r="G216" s="11" t="s">
        <v>521</v>
      </c>
      <c r="H216" s="11" t="s">
        <v>88</v>
      </c>
      <c r="I216" s="11" t="s">
        <v>547</v>
      </c>
      <c r="J216" s="11" t="s">
        <v>90</v>
      </c>
      <c r="K216" s="12" t="s">
        <v>548</v>
      </c>
      <c r="L216" s="12">
        <v>0</v>
      </c>
      <c r="M216" s="12">
        <v>0.67400000000000004</v>
      </c>
      <c r="N216" s="12">
        <v>0.25</v>
      </c>
      <c r="O216" s="12">
        <v>0.77</v>
      </c>
      <c r="P216" s="12">
        <v>0.68600000000000005</v>
      </c>
      <c r="Q216" s="12">
        <v>0.30199999999999999</v>
      </c>
      <c r="R216" s="12">
        <v>0.79600000000000004</v>
      </c>
      <c r="S216" s="12">
        <v>0.192</v>
      </c>
      <c r="T216" s="12">
        <v>0.14099999999999999</v>
      </c>
      <c r="U216" s="12">
        <v>0.185</v>
      </c>
      <c r="V216" s="12">
        <v>1.0469999999999999</v>
      </c>
      <c r="W216" s="12">
        <v>0.217</v>
      </c>
      <c r="X216" s="12">
        <v>0.33400000000000002</v>
      </c>
      <c r="Y216" s="12">
        <v>0.40799999999999997</v>
      </c>
      <c r="Z216" s="12">
        <v>0.21299999999999999</v>
      </c>
      <c r="AA216" s="12">
        <v>0.14099999999999999</v>
      </c>
      <c r="AB216" s="12">
        <v>0.26600000000000001</v>
      </c>
      <c r="AC216" s="12">
        <v>0.216</v>
      </c>
      <c r="AD216" s="12">
        <v>0.309</v>
      </c>
      <c r="AE216" s="12">
        <v>0</v>
      </c>
      <c r="AF216" s="12">
        <v>0.48799999999999999</v>
      </c>
      <c r="AG216" s="12">
        <v>0.216</v>
      </c>
      <c r="AH216" s="12">
        <v>0.255</v>
      </c>
      <c r="AI216" s="12">
        <v>0.192</v>
      </c>
      <c r="AJ216" s="12">
        <v>0.23599999999999999</v>
      </c>
      <c r="AK216" s="12">
        <v>0.33900000000000002</v>
      </c>
      <c r="AL216" s="12">
        <v>0.73799999999999999</v>
      </c>
      <c r="AM216" s="12">
        <v>0.17</v>
      </c>
      <c r="AN216" s="12">
        <v>6.0999999999999999E-2</v>
      </c>
      <c r="AO216" s="13">
        <f t="shared" si="64"/>
        <v>1.0840000000000001</v>
      </c>
      <c r="AP216" s="13">
        <f t="shared" si="65"/>
        <v>0.26250000000000001</v>
      </c>
      <c r="AQ216" s="14">
        <f t="shared" si="73"/>
        <v>98.250728862973759</v>
      </c>
      <c r="AR216" s="14">
        <f t="shared" si="66"/>
        <v>24.215867158671585</v>
      </c>
      <c r="AS216" s="14">
        <f t="shared" si="67"/>
        <v>86.180904522613062</v>
      </c>
      <c r="AT216" s="14">
        <f t="shared" si="68"/>
        <v>152.62390670553933</v>
      </c>
      <c r="AU216" s="14">
        <f t="shared" si="72"/>
        <v>31.4868804664723</v>
      </c>
      <c r="AV216" s="14">
        <f t="shared" si="76"/>
        <v>20.725883476599812</v>
      </c>
      <c r="AW216" s="14">
        <f t="shared" si="74"/>
        <v>176.5625</v>
      </c>
      <c r="AX216" s="14">
        <f t="shared" si="75"/>
        <v>188.88888888888889</v>
      </c>
      <c r="AY216" s="14">
        <f t="shared" si="69"/>
        <v>151.06382978723406</v>
      </c>
      <c r="AZ216" s="14">
        <f t="shared" si="58"/>
        <v>122.91666666666666</v>
      </c>
      <c r="BA216" s="14">
        <f t="shared" si="70"/>
        <v>52.205882352941181</v>
      </c>
      <c r="BB216" s="14">
        <f t="shared" si="71"/>
        <v>278.68852459016398</v>
      </c>
    </row>
    <row r="217" spans="1:54" x14ac:dyDescent="0.2">
      <c r="A217" s="9" t="s">
        <v>4246</v>
      </c>
      <c r="B217" s="10" t="s">
        <v>569</v>
      </c>
      <c r="C217" s="11" t="s">
        <v>56</v>
      </c>
      <c r="D217" s="11" t="s">
        <v>57</v>
      </c>
      <c r="E217" s="11" t="s">
        <v>540</v>
      </c>
      <c r="F217" s="11" t="s">
        <v>71</v>
      </c>
      <c r="G217" s="11" t="s">
        <v>521</v>
      </c>
      <c r="H217" s="11" t="s">
        <v>88</v>
      </c>
      <c r="I217" s="11" t="s">
        <v>564</v>
      </c>
      <c r="J217" s="11" t="s">
        <v>90</v>
      </c>
      <c r="K217" s="12" t="s">
        <v>570</v>
      </c>
      <c r="L217" s="12">
        <v>0</v>
      </c>
      <c r="M217" s="12">
        <v>0.64400000000000002</v>
      </c>
      <c r="N217" s="12">
        <v>0.224</v>
      </c>
      <c r="O217" s="12">
        <v>0.69899999999999995</v>
      </c>
      <c r="P217" s="12">
        <v>0.629</v>
      </c>
      <c r="Q217" s="12">
        <v>0.28999999999999998</v>
      </c>
      <c r="R217" s="12">
        <v>0.72599999999999998</v>
      </c>
      <c r="S217" s="12">
        <v>0.18</v>
      </c>
      <c r="T217" s="12">
        <v>0.13</v>
      </c>
      <c r="U217" s="12">
        <v>0.16400000000000001</v>
      </c>
      <c r="V217" s="12">
        <v>0.96599999999999997</v>
      </c>
      <c r="W217" s="12">
        <v>0.16600000000000001</v>
      </c>
      <c r="X217" s="12">
        <v>0.30499999999999999</v>
      </c>
      <c r="Y217" s="12">
        <v>0.39</v>
      </c>
      <c r="Z217" s="12">
        <v>0.20200000000000001</v>
      </c>
      <c r="AA217" s="12">
        <v>0.13300000000000001</v>
      </c>
      <c r="AB217" s="12">
        <v>0.23400000000000001</v>
      </c>
      <c r="AC217" s="12">
        <v>0.21</v>
      </c>
      <c r="AD217" s="12">
        <v>0.27800000000000002</v>
      </c>
      <c r="AE217" s="12">
        <v>0</v>
      </c>
      <c r="AF217" s="12">
        <v>0.442</v>
      </c>
      <c r="AG217" s="12">
        <v>0.183</v>
      </c>
      <c r="AH217" s="12">
        <v>0.20899999999999999</v>
      </c>
      <c r="AI217" s="12">
        <v>0.16700000000000001</v>
      </c>
      <c r="AJ217" s="12">
        <v>0.222</v>
      </c>
      <c r="AK217" s="12">
        <v>0.30499999999999999</v>
      </c>
      <c r="AL217" s="12">
        <v>0.69</v>
      </c>
      <c r="AM217" s="12">
        <v>0.156</v>
      </c>
      <c r="AN217" s="12">
        <v>5.8000000000000003E-2</v>
      </c>
      <c r="AO217" s="13">
        <f t="shared" si="64"/>
        <v>0.99199999999999999</v>
      </c>
      <c r="AP217" s="13">
        <f t="shared" si="65"/>
        <v>0.245</v>
      </c>
      <c r="AQ217" s="14">
        <f t="shared" si="73"/>
        <v>102.38473767885532</v>
      </c>
      <c r="AR217" s="14">
        <f t="shared" si="66"/>
        <v>24.697580645161292</v>
      </c>
      <c r="AS217" s="14">
        <f t="shared" si="67"/>
        <v>86.639118457300285</v>
      </c>
      <c r="AT217" s="14">
        <f t="shared" si="68"/>
        <v>153.57710651828299</v>
      </c>
      <c r="AU217" s="14">
        <f t="shared" si="72"/>
        <v>29.093799682034977</v>
      </c>
      <c r="AV217" s="14">
        <f t="shared" si="76"/>
        <v>17.184265010351968</v>
      </c>
      <c r="AW217" s="14">
        <f t="shared" si="74"/>
        <v>182.63473053892213</v>
      </c>
      <c r="AX217" s="14">
        <f t="shared" si="75"/>
        <v>185.71428571428572</v>
      </c>
      <c r="AY217" s="14">
        <f t="shared" si="69"/>
        <v>151.87969924812029</v>
      </c>
      <c r="AZ217" s="14">
        <f t="shared" si="58"/>
        <v>132.93413173652695</v>
      </c>
      <c r="BA217" s="14">
        <f t="shared" si="70"/>
        <v>51.794871794871803</v>
      </c>
      <c r="BB217" s="14">
        <f t="shared" si="71"/>
        <v>268.9655172413793</v>
      </c>
    </row>
    <row r="218" spans="1:54" x14ac:dyDescent="0.2">
      <c r="A218" s="9" t="s">
        <v>4247</v>
      </c>
      <c r="B218" s="10" t="s">
        <v>549</v>
      </c>
      <c r="C218" s="11" t="s">
        <v>56</v>
      </c>
      <c r="D218" s="11" t="s">
        <v>57</v>
      </c>
      <c r="E218" s="11" t="s">
        <v>540</v>
      </c>
      <c r="F218" s="11" t="s">
        <v>71</v>
      </c>
      <c r="G218" s="11" t="s">
        <v>521</v>
      </c>
      <c r="H218" s="11" t="s">
        <v>88</v>
      </c>
      <c r="I218" s="11" t="s">
        <v>550</v>
      </c>
      <c r="J218" s="11" t="s">
        <v>90</v>
      </c>
      <c r="K218" s="12" t="s">
        <v>551</v>
      </c>
      <c r="L218" s="12">
        <v>0</v>
      </c>
      <c r="M218" s="12">
        <v>0.58799999999999997</v>
      </c>
      <c r="N218" s="12">
        <v>0.219</v>
      </c>
      <c r="O218" s="12">
        <v>0.71199999999999997</v>
      </c>
      <c r="P218" s="12">
        <v>0.64700000000000002</v>
      </c>
      <c r="Q218" s="12">
        <v>0.27100000000000002</v>
      </c>
      <c r="R218" s="12">
        <v>0.72899999999999998</v>
      </c>
      <c r="S218" s="12">
        <v>0.188</v>
      </c>
      <c r="T218" s="12">
        <v>0.13200000000000001</v>
      </c>
      <c r="U218" s="12">
        <v>0.159</v>
      </c>
      <c r="V218" s="12">
        <v>0.95399999999999996</v>
      </c>
      <c r="W218" s="12">
        <v>0.156</v>
      </c>
      <c r="X218" s="12">
        <v>0.30399999999999999</v>
      </c>
      <c r="Y218" s="12">
        <v>0.374</v>
      </c>
      <c r="Z218" s="12">
        <v>0.21299999999999999</v>
      </c>
      <c r="AA218" s="12">
        <v>0.126</v>
      </c>
      <c r="AB218" s="12">
        <v>0.22600000000000001</v>
      </c>
      <c r="AC218" s="12">
        <v>0.218</v>
      </c>
      <c r="AD218" s="12">
        <v>0.28199999999999997</v>
      </c>
      <c r="AE218" s="12">
        <v>0</v>
      </c>
      <c r="AF218" s="12">
        <v>0.45300000000000001</v>
      </c>
      <c r="AG218" s="12">
        <v>0.17399999999999999</v>
      </c>
      <c r="AH218" s="12">
        <v>0.182</v>
      </c>
      <c r="AI218" s="12">
        <v>0.184</v>
      </c>
      <c r="AJ218" s="12">
        <v>0.21299999999999999</v>
      </c>
      <c r="AK218" s="12">
        <v>0.30099999999999999</v>
      </c>
      <c r="AL218" s="12">
        <v>0.65200000000000002</v>
      </c>
      <c r="AM218" s="12">
        <v>0.17299999999999999</v>
      </c>
      <c r="AN218" s="12">
        <v>5.5E-2</v>
      </c>
      <c r="AO218" s="13">
        <f t="shared" si="64"/>
        <v>1.0115000000000001</v>
      </c>
      <c r="AP218" s="13">
        <f t="shared" si="65"/>
        <v>0.254</v>
      </c>
      <c r="AQ218" s="14">
        <f t="shared" si="73"/>
        <v>90.880989180834618</v>
      </c>
      <c r="AR218" s="14">
        <f t="shared" si="66"/>
        <v>25.111220958971824</v>
      </c>
      <c r="AS218" s="14">
        <f t="shared" si="67"/>
        <v>88.751714677640621</v>
      </c>
      <c r="AT218" s="14">
        <f t="shared" si="68"/>
        <v>147.44976816074185</v>
      </c>
      <c r="AU218" s="14">
        <f t="shared" si="72"/>
        <v>26.893353941267385</v>
      </c>
      <c r="AV218" s="14">
        <f t="shared" si="76"/>
        <v>16.352201257861637</v>
      </c>
      <c r="AW218" s="14">
        <f t="shared" si="74"/>
        <v>163.58695652173913</v>
      </c>
      <c r="AX218" s="14">
        <f t="shared" si="75"/>
        <v>171.55963302752292</v>
      </c>
      <c r="AY218" s="14">
        <f t="shared" si="69"/>
        <v>169.04761904761904</v>
      </c>
      <c r="AZ218" s="14">
        <f t="shared" si="58"/>
        <v>115.76086956521738</v>
      </c>
      <c r="BA218" s="14">
        <f t="shared" si="70"/>
        <v>56.951871657754005</v>
      </c>
      <c r="BB218" s="14">
        <f t="shared" si="71"/>
        <v>314.5454545454545</v>
      </c>
    </row>
    <row r="219" spans="1:54" x14ac:dyDescent="0.2">
      <c r="A219" s="9" t="s">
        <v>4248</v>
      </c>
      <c r="B219" s="10" t="s">
        <v>552</v>
      </c>
      <c r="C219" s="11" t="s">
        <v>56</v>
      </c>
      <c r="D219" s="11" t="s">
        <v>57</v>
      </c>
      <c r="E219" s="11" t="s">
        <v>540</v>
      </c>
      <c r="F219" s="11" t="s">
        <v>71</v>
      </c>
      <c r="G219" s="11" t="s">
        <v>521</v>
      </c>
      <c r="H219" s="11" t="s">
        <v>88</v>
      </c>
      <c r="I219" s="11" t="s">
        <v>139</v>
      </c>
      <c r="J219" s="11" t="s">
        <v>90</v>
      </c>
      <c r="K219" s="12" t="s">
        <v>553</v>
      </c>
      <c r="L219" s="12">
        <v>0</v>
      </c>
      <c r="M219" s="12">
        <v>0.627</v>
      </c>
      <c r="N219" s="12">
        <v>0.255</v>
      </c>
      <c r="O219" s="12">
        <v>0.748</v>
      </c>
      <c r="P219" s="12">
        <v>0.69099999999999995</v>
      </c>
      <c r="Q219" s="12">
        <v>0.27900000000000003</v>
      </c>
      <c r="R219" s="12">
        <v>0.78900000000000003</v>
      </c>
      <c r="S219" s="12">
        <v>0.19</v>
      </c>
      <c r="T219" s="12">
        <v>0.125</v>
      </c>
      <c r="U219" s="12">
        <v>0.17799999999999999</v>
      </c>
      <c r="V219" s="12">
        <v>1.0860000000000001</v>
      </c>
      <c r="W219" s="12">
        <v>0.16800000000000001</v>
      </c>
      <c r="X219" s="12">
        <v>0.33400000000000002</v>
      </c>
      <c r="Y219" s="12">
        <v>0.44800000000000001</v>
      </c>
      <c r="Z219" s="12">
        <v>0.252</v>
      </c>
      <c r="AA219" s="12">
        <v>0.156</v>
      </c>
      <c r="AB219" s="12">
        <v>0.254</v>
      </c>
      <c r="AC219" s="12">
        <v>0.22700000000000001</v>
      </c>
      <c r="AD219" s="12">
        <v>0.312</v>
      </c>
      <c r="AE219" s="12">
        <v>0</v>
      </c>
      <c r="AF219" s="12">
        <v>0.53400000000000003</v>
      </c>
      <c r="AG219" s="12">
        <v>0.20599999999999999</v>
      </c>
      <c r="AH219" s="12">
        <v>0.20699999999999999</v>
      </c>
      <c r="AI219" s="12">
        <v>0.217</v>
      </c>
      <c r="AJ219" s="12">
        <v>0.24</v>
      </c>
      <c r="AK219" s="12">
        <v>0.35199999999999998</v>
      </c>
      <c r="AL219" s="12">
        <v>0.70899999999999996</v>
      </c>
      <c r="AM219" s="12">
        <v>0.16200000000000001</v>
      </c>
      <c r="AN219" s="12">
        <v>5.8000000000000003E-2</v>
      </c>
      <c r="AO219" s="13">
        <f t="shared" si="64"/>
        <v>1.0854999999999999</v>
      </c>
      <c r="AP219" s="13">
        <f t="shared" si="65"/>
        <v>0.2525</v>
      </c>
      <c r="AQ219" s="14">
        <f t="shared" si="73"/>
        <v>90.738060781476122</v>
      </c>
      <c r="AR219" s="14">
        <f t="shared" si="66"/>
        <v>23.261169967756796</v>
      </c>
      <c r="AS219" s="14">
        <f t="shared" si="67"/>
        <v>87.579214195183766</v>
      </c>
      <c r="AT219" s="14">
        <f t="shared" si="68"/>
        <v>157.16353111432707</v>
      </c>
      <c r="AU219" s="14">
        <f t="shared" si="72"/>
        <v>29.811866859623738</v>
      </c>
      <c r="AV219" s="14">
        <f t="shared" si="76"/>
        <v>15.469613259668508</v>
      </c>
      <c r="AW219" s="14">
        <f t="shared" si="74"/>
        <v>162.21198156682027</v>
      </c>
      <c r="AX219" s="14">
        <f t="shared" si="75"/>
        <v>197.3568281938326</v>
      </c>
      <c r="AY219" s="14">
        <f t="shared" si="69"/>
        <v>161.53846153846155</v>
      </c>
      <c r="AZ219" s="14">
        <f t="shared" si="58"/>
        <v>110.59907834101381</v>
      </c>
      <c r="BA219" s="14">
        <f t="shared" si="70"/>
        <v>56.25</v>
      </c>
      <c r="BB219" s="14">
        <f t="shared" si="71"/>
        <v>279.31034482758622</v>
      </c>
    </row>
    <row r="220" spans="1:54" x14ac:dyDescent="0.2">
      <c r="A220" s="9" t="s">
        <v>4249</v>
      </c>
      <c r="B220" s="10" t="s">
        <v>554</v>
      </c>
      <c r="C220" s="11" t="s">
        <v>56</v>
      </c>
      <c r="D220" s="11" t="s">
        <v>57</v>
      </c>
      <c r="E220" s="11" t="s">
        <v>540</v>
      </c>
      <c r="F220" s="11" t="s">
        <v>71</v>
      </c>
      <c r="G220" s="11" t="s">
        <v>521</v>
      </c>
      <c r="H220" s="11" t="s">
        <v>88</v>
      </c>
      <c r="I220" s="11" t="s">
        <v>139</v>
      </c>
      <c r="J220" s="11" t="s">
        <v>90</v>
      </c>
      <c r="K220" s="12" t="s">
        <v>553</v>
      </c>
      <c r="L220" s="12">
        <v>0</v>
      </c>
      <c r="M220" s="12">
        <v>0.59699999999999998</v>
      </c>
      <c r="N220" s="12">
        <v>0.25</v>
      </c>
      <c r="O220" s="12">
        <v>0.68700000000000006</v>
      </c>
      <c r="P220" s="12">
        <v>0.625</v>
      </c>
      <c r="Q220" s="12">
        <v>0.26200000000000001</v>
      </c>
      <c r="R220" s="12">
        <v>0.72899999999999998</v>
      </c>
      <c r="S220" s="12">
        <v>0.17199999999999999</v>
      </c>
      <c r="T220" s="12">
        <v>0.127</v>
      </c>
      <c r="U220" s="12">
        <v>0.17</v>
      </c>
      <c r="V220" s="12">
        <v>0.96299999999999997</v>
      </c>
      <c r="W220" s="12">
        <v>0.17399999999999999</v>
      </c>
      <c r="X220" s="12">
        <v>0.32400000000000001</v>
      </c>
      <c r="Y220" s="12">
        <v>0.40100000000000002</v>
      </c>
      <c r="Z220" s="12">
        <v>0.22600000000000001</v>
      </c>
      <c r="AA220" s="12">
        <v>0.13200000000000001</v>
      </c>
      <c r="AB220" s="12">
        <v>0.218</v>
      </c>
      <c r="AC220" s="12">
        <v>0.221</v>
      </c>
      <c r="AD220" s="12">
        <v>0.27600000000000002</v>
      </c>
      <c r="AE220" s="12">
        <v>0</v>
      </c>
      <c r="AF220" s="12">
        <v>0.5</v>
      </c>
      <c r="AG220" s="12">
        <v>0.185</v>
      </c>
      <c r="AH220" s="12">
        <v>0.17299999999999999</v>
      </c>
      <c r="AI220" s="12">
        <v>0.2</v>
      </c>
      <c r="AJ220" s="12">
        <v>0.22600000000000001</v>
      </c>
      <c r="AK220" s="12">
        <v>0.312</v>
      </c>
      <c r="AL220" s="12">
        <v>0.67200000000000004</v>
      </c>
      <c r="AM220" s="12">
        <v>0.14899999999999999</v>
      </c>
      <c r="AN220" s="12">
        <v>5.2999999999999999E-2</v>
      </c>
      <c r="AO220" s="13">
        <f t="shared" si="64"/>
        <v>0.98950000000000005</v>
      </c>
      <c r="AP220" s="13">
        <f t="shared" si="65"/>
        <v>0.23549999999999999</v>
      </c>
      <c r="AQ220" s="14">
        <f t="shared" si="73"/>
        <v>95.52</v>
      </c>
      <c r="AR220" s="14">
        <f t="shared" si="66"/>
        <v>23.799898938858007</v>
      </c>
      <c r="AS220" s="14">
        <f t="shared" si="67"/>
        <v>85.733882030178336</v>
      </c>
      <c r="AT220" s="14">
        <f t="shared" si="68"/>
        <v>154.07999999999998</v>
      </c>
      <c r="AU220" s="14">
        <f t="shared" si="72"/>
        <v>29.599999999999998</v>
      </c>
      <c r="AV220" s="14">
        <f t="shared" si="76"/>
        <v>18.068535825545169</v>
      </c>
      <c r="AW220" s="14">
        <f t="shared" si="74"/>
        <v>155.99999999999997</v>
      </c>
      <c r="AX220" s="14">
        <f t="shared" si="75"/>
        <v>181.44796380090497</v>
      </c>
      <c r="AY220" s="14">
        <f t="shared" si="69"/>
        <v>171.21212121212122</v>
      </c>
      <c r="AZ220" s="14">
        <f t="shared" si="58"/>
        <v>112.99999999999999</v>
      </c>
      <c r="BA220" s="14">
        <f t="shared" si="70"/>
        <v>56.359102244389028</v>
      </c>
      <c r="BB220" s="14">
        <f t="shared" si="71"/>
        <v>281.1320754716981</v>
      </c>
    </row>
    <row r="221" spans="1:54" x14ac:dyDescent="0.2">
      <c r="A221" s="9" t="s">
        <v>571</v>
      </c>
      <c r="B221" s="10" t="s">
        <v>572</v>
      </c>
      <c r="C221" s="11" t="s">
        <v>56</v>
      </c>
      <c r="D221" s="11" t="s">
        <v>57</v>
      </c>
      <c r="E221" s="11" t="s">
        <v>540</v>
      </c>
      <c r="F221" s="11" t="s">
        <v>71</v>
      </c>
      <c r="G221" s="11" t="s">
        <v>521</v>
      </c>
      <c r="H221" s="11" t="s">
        <v>185</v>
      </c>
      <c r="I221" s="11" t="s">
        <v>573</v>
      </c>
      <c r="J221" s="11" t="s">
        <v>90</v>
      </c>
      <c r="K221" s="12" t="s">
        <v>574</v>
      </c>
      <c r="L221" s="12">
        <v>0</v>
      </c>
      <c r="M221" s="12">
        <v>0.63100000000000001</v>
      </c>
      <c r="N221" s="12">
        <v>0.23400000000000001</v>
      </c>
      <c r="O221" s="12">
        <v>0.70799999999999996</v>
      </c>
      <c r="P221" s="12">
        <v>0.63400000000000001</v>
      </c>
      <c r="Q221" s="12">
        <v>0.27300000000000002</v>
      </c>
      <c r="R221" s="12">
        <v>0.72699999999999998</v>
      </c>
      <c r="S221" s="12">
        <v>0.184</v>
      </c>
      <c r="T221" s="12">
        <v>0.129</v>
      </c>
      <c r="U221" s="12">
        <v>0.16</v>
      </c>
      <c r="V221" s="12">
        <v>0.97099999999999997</v>
      </c>
      <c r="W221" s="12">
        <v>0.19400000000000001</v>
      </c>
      <c r="X221" s="12">
        <v>0.317</v>
      </c>
      <c r="Y221" s="12">
        <v>0.38200000000000001</v>
      </c>
      <c r="Z221" s="12">
        <v>0.20399999999999999</v>
      </c>
      <c r="AA221" s="12">
        <v>0.128</v>
      </c>
      <c r="AB221" s="12">
        <v>0.23300000000000001</v>
      </c>
      <c r="AC221" s="12">
        <v>0.23100000000000001</v>
      </c>
      <c r="AD221" s="12">
        <v>0.29199999999999998</v>
      </c>
      <c r="AE221" s="12">
        <v>0</v>
      </c>
      <c r="AF221" s="12">
        <v>0.45</v>
      </c>
      <c r="AG221" s="12">
        <v>0.19900000000000001</v>
      </c>
      <c r="AH221" s="12">
        <v>0.23200000000000001</v>
      </c>
      <c r="AI221" s="12">
        <v>0.17899999999999999</v>
      </c>
      <c r="AJ221" s="12">
        <v>0.22</v>
      </c>
      <c r="AK221" s="12">
        <v>0.307</v>
      </c>
      <c r="AL221" s="12">
        <v>0.67700000000000005</v>
      </c>
      <c r="AM221" s="12">
        <v>0.16</v>
      </c>
      <c r="AN221" s="12">
        <v>5.8000000000000003E-2</v>
      </c>
      <c r="AO221" s="13">
        <f t="shared" si="64"/>
        <v>0.99750000000000005</v>
      </c>
      <c r="AP221" s="13">
        <f t="shared" si="65"/>
        <v>0.2485</v>
      </c>
      <c r="AQ221" s="14">
        <f t="shared" si="73"/>
        <v>99.526813880126184</v>
      </c>
      <c r="AR221" s="14">
        <f t="shared" si="66"/>
        <v>24.912280701754387</v>
      </c>
      <c r="AS221" s="14">
        <f t="shared" si="67"/>
        <v>87.207702888583228</v>
      </c>
      <c r="AT221" s="14">
        <f t="shared" si="68"/>
        <v>153.15457413249212</v>
      </c>
      <c r="AU221" s="14">
        <f t="shared" si="72"/>
        <v>31.388012618296528</v>
      </c>
      <c r="AV221" s="14">
        <f t="shared" si="76"/>
        <v>19.979402677651905</v>
      </c>
      <c r="AW221" s="14">
        <f t="shared" si="74"/>
        <v>171.50837988826817</v>
      </c>
      <c r="AX221" s="14">
        <f t="shared" si="75"/>
        <v>165.36796536796535</v>
      </c>
      <c r="AY221" s="14">
        <f t="shared" si="69"/>
        <v>159.37499999999997</v>
      </c>
      <c r="AZ221" s="14">
        <f t="shared" si="58"/>
        <v>122.90502793296089</v>
      </c>
      <c r="BA221" s="14">
        <f t="shared" si="70"/>
        <v>53.403141361256544</v>
      </c>
      <c r="BB221" s="14">
        <f t="shared" si="71"/>
        <v>275.86206896551721</v>
      </c>
    </row>
    <row r="222" spans="1:54" x14ac:dyDescent="0.2">
      <c r="A222" s="9" t="s">
        <v>575</v>
      </c>
      <c r="B222" s="10" t="s">
        <v>576</v>
      </c>
      <c r="C222" s="11" t="s">
        <v>56</v>
      </c>
      <c r="D222" s="11" t="s">
        <v>57</v>
      </c>
      <c r="E222" s="11" t="s">
        <v>540</v>
      </c>
      <c r="F222" s="11" t="s">
        <v>71</v>
      </c>
      <c r="G222" s="11" t="s">
        <v>521</v>
      </c>
      <c r="H222" s="11" t="s">
        <v>132</v>
      </c>
      <c r="I222" s="11" t="s">
        <v>89</v>
      </c>
      <c r="J222" s="11" t="s">
        <v>90</v>
      </c>
      <c r="K222" s="12" t="s">
        <v>101</v>
      </c>
      <c r="L222" s="12">
        <v>0</v>
      </c>
      <c r="M222" s="12">
        <v>0.58599999999999997</v>
      </c>
      <c r="N222" s="12">
        <v>0.248</v>
      </c>
      <c r="O222" s="12">
        <v>0.72</v>
      </c>
      <c r="P222" s="12">
        <v>0.66500000000000004</v>
      </c>
      <c r="Q222" s="12">
        <v>0.27700000000000002</v>
      </c>
      <c r="R222" s="12">
        <v>0.76600000000000001</v>
      </c>
      <c r="S222" s="12">
        <v>0.20899999999999999</v>
      </c>
      <c r="T222" s="12">
        <v>0.13600000000000001</v>
      </c>
      <c r="U222" s="12">
        <v>0.17199999999999999</v>
      </c>
      <c r="V222" s="12">
        <v>1.0009999999999999</v>
      </c>
      <c r="W222" s="12">
        <v>0.182</v>
      </c>
      <c r="X222" s="12">
        <v>0.30399999999999999</v>
      </c>
      <c r="Y222" s="12">
        <v>0.42899999999999999</v>
      </c>
      <c r="Z222" s="12">
        <v>0.23499999999999999</v>
      </c>
      <c r="AA222" s="12">
        <v>0.128</v>
      </c>
      <c r="AB222" s="12">
        <v>0.23799999999999999</v>
      </c>
      <c r="AC222" s="12">
        <v>0.23200000000000001</v>
      </c>
      <c r="AD222" s="12">
        <v>0.29499999999999998</v>
      </c>
      <c r="AE222" s="12">
        <v>0</v>
      </c>
      <c r="AF222" s="12">
        <v>0.46400000000000002</v>
      </c>
      <c r="AG222" s="12">
        <v>0.20699999999999999</v>
      </c>
      <c r="AH222" s="12">
        <v>0.248</v>
      </c>
      <c r="AI222" s="12">
        <v>0.21099999999999999</v>
      </c>
      <c r="AJ222" s="12">
        <v>0.245</v>
      </c>
      <c r="AK222" s="12">
        <v>0.35099999999999998</v>
      </c>
      <c r="AL222" s="12">
        <v>0.65600000000000003</v>
      </c>
      <c r="AM222" s="12">
        <v>0.16600000000000001</v>
      </c>
      <c r="AN222" s="12">
        <v>5.7000000000000002E-2</v>
      </c>
      <c r="AO222" s="13">
        <f t="shared" si="64"/>
        <v>1.048</v>
      </c>
      <c r="AP222" s="13">
        <f t="shared" si="65"/>
        <v>0.27700000000000002</v>
      </c>
      <c r="AQ222" s="14">
        <f t="shared" si="73"/>
        <v>88.120300751879682</v>
      </c>
      <c r="AR222" s="14">
        <f t="shared" si="66"/>
        <v>26.431297709923669</v>
      </c>
      <c r="AS222" s="14">
        <f t="shared" si="67"/>
        <v>86.814621409921671</v>
      </c>
      <c r="AT222" s="14">
        <f t="shared" si="68"/>
        <v>150.52631578947367</v>
      </c>
      <c r="AU222" s="14">
        <f t="shared" si="72"/>
        <v>31.127819548872175</v>
      </c>
      <c r="AV222" s="14">
        <f t="shared" si="76"/>
        <v>18.181818181818183</v>
      </c>
      <c r="AW222" s="14">
        <f t="shared" si="74"/>
        <v>166.35071090047393</v>
      </c>
      <c r="AX222" s="14">
        <f t="shared" si="75"/>
        <v>184.91379310344826</v>
      </c>
      <c r="AY222" s="14">
        <f t="shared" si="69"/>
        <v>183.59374999999997</v>
      </c>
      <c r="AZ222" s="14">
        <f t="shared" si="58"/>
        <v>116.1137440758294</v>
      </c>
      <c r="BA222" s="14">
        <f t="shared" si="70"/>
        <v>54.778554778554778</v>
      </c>
      <c r="BB222" s="14">
        <f t="shared" si="71"/>
        <v>291.22807017543863</v>
      </c>
    </row>
    <row r="223" spans="1:54" x14ac:dyDescent="0.2">
      <c r="A223" s="9" t="s">
        <v>577</v>
      </c>
      <c r="B223" s="10" t="s">
        <v>578</v>
      </c>
      <c r="C223" s="11" t="s">
        <v>56</v>
      </c>
      <c r="D223" s="11" t="s">
        <v>57</v>
      </c>
      <c r="E223" s="11" t="s">
        <v>540</v>
      </c>
      <c r="F223" s="11" t="s">
        <v>71</v>
      </c>
      <c r="G223" s="11" t="s">
        <v>521</v>
      </c>
      <c r="H223" s="11" t="s">
        <v>132</v>
      </c>
      <c r="I223" s="11" t="s">
        <v>89</v>
      </c>
      <c r="J223" s="11" t="s">
        <v>90</v>
      </c>
      <c r="K223" s="12" t="s">
        <v>425</v>
      </c>
      <c r="L223" s="12">
        <v>0</v>
      </c>
      <c r="M223" s="12">
        <v>0.64</v>
      </c>
      <c r="N223" s="12">
        <v>0.253</v>
      </c>
      <c r="O223" s="12">
        <v>0.72099999999999997</v>
      </c>
      <c r="P223" s="12">
        <v>0.66</v>
      </c>
      <c r="Q223" s="12">
        <v>0.29599999999999999</v>
      </c>
      <c r="R223" s="12">
        <v>0.76500000000000001</v>
      </c>
      <c r="S223" s="12">
        <v>0.189</v>
      </c>
      <c r="T223" s="12">
        <v>0.13700000000000001</v>
      </c>
      <c r="U223" s="12">
        <v>0.16800000000000001</v>
      </c>
      <c r="V223" s="12">
        <v>0.98499999999999999</v>
      </c>
      <c r="W223" s="12">
        <v>0.14199999999999999</v>
      </c>
      <c r="X223" s="12">
        <v>0.33400000000000002</v>
      </c>
      <c r="Y223" s="12">
        <v>0.38900000000000001</v>
      </c>
      <c r="Z223" s="12">
        <v>0.23</v>
      </c>
      <c r="AA223" s="12">
        <v>0.112</v>
      </c>
      <c r="AB223" s="12">
        <v>0.20300000000000001</v>
      </c>
      <c r="AC223" s="12">
        <v>0.192</v>
      </c>
      <c r="AD223" s="12">
        <v>0.25900000000000001</v>
      </c>
      <c r="AE223" s="12">
        <v>0</v>
      </c>
      <c r="AF223" s="12">
        <v>0.47399999999999998</v>
      </c>
      <c r="AG223" s="12">
        <v>0.183</v>
      </c>
      <c r="AH223" s="12">
        <v>0.189</v>
      </c>
      <c r="AI223" s="12">
        <v>0.17399999999999999</v>
      </c>
      <c r="AJ223" s="12">
        <v>0.218</v>
      </c>
      <c r="AK223" s="12">
        <v>0.29599999999999999</v>
      </c>
      <c r="AL223" s="12">
        <v>0.71</v>
      </c>
      <c r="AM223" s="12">
        <v>0.154</v>
      </c>
      <c r="AN223" s="12">
        <v>5.5E-2</v>
      </c>
      <c r="AO223" s="13">
        <f t="shared" si="64"/>
        <v>1.0425</v>
      </c>
      <c r="AP223" s="13">
        <f t="shared" si="65"/>
        <v>0.25750000000000001</v>
      </c>
      <c r="AQ223" s="14">
        <f t="shared" si="73"/>
        <v>96.969696969696969</v>
      </c>
      <c r="AR223" s="14">
        <f t="shared" si="66"/>
        <v>24.70023980815348</v>
      </c>
      <c r="AS223" s="14">
        <f t="shared" si="67"/>
        <v>86.274509803921575</v>
      </c>
      <c r="AT223" s="14">
        <f t="shared" si="68"/>
        <v>149.24242424242425</v>
      </c>
      <c r="AU223" s="14">
        <f t="shared" si="72"/>
        <v>27.727272727272723</v>
      </c>
      <c r="AV223" s="14">
        <f t="shared" si="76"/>
        <v>14.416243654822333</v>
      </c>
      <c r="AW223" s="14">
        <f t="shared" si="74"/>
        <v>170.11494252873564</v>
      </c>
      <c r="AX223" s="14">
        <f t="shared" si="75"/>
        <v>202.60416666666666</v>
      </c>
      <c r="AY223" s="14">
        <f t="shared" si="69"/>
        <v>205.35714285714289</v>
      </c>
      <c r="AZ223" s="14">
        <f t="shared" si="58"/>
        <v>125.2873563218391</v>
      </c>
      <c r="BA223" s="14">
        <f t="shared" si="70"/>
        <v>59.125964010282772</v>
      </c>
      <c r="BB223" s="14">
        <f t="shared" si="71"/>
        <v>280</v>
      </c>
    </row>
    <row r="224" spans="1:54" x14ac:dyDescent="0.2">
      <c r="A224" s="1" t="s">
        <v>579</v>
      </c>
      <c r="B224" s="10" t="s">
        <v>556</v>
      </c>
      <c r="C224" s="20" t="s">
        <v>56</v>
      </c>
      <c r="D224" s="20" t="s">
        <v>57</v>
      </c>
      <c r="E224" s="20" t="s">
        <v>540</v>
      </c>
      <c r="F224" s="20" t="s">
        <v>71</v>
      </c>
      <c r="G224" s="11" t="s">
        <v>521</v>
      </c>
      <c r="H224" s="11" t="s">
        <v>79</v>
      </c>
      <c r="I224" s="11" t="s">
        <v>139</v>
      </c>
      <c r="J224" s="11" t="s">
        <v>90</v>
      </c>
      <c r="K224" s="12" t="s">
        <v>557</v>
      </c>
      <c r="L224" s="12">
        <v>0</v>
      </c>
      <c r="M224" s="12">
        <v>0.64100000000000001</v>
      </c>
      <c r="N224" s="12">
        <v>0.26300000000000001</v>
      </c>
      <c r="O224" s="12">
        <v>0.75700000000000001</v>
      </c>
      <c r="P224" s="12">
        <v>0.69199999999999995</v>
      </c>
      <c r="Q224" s="12">
        <v>0.3</v>
      </c>
      <c r="R224" s="12">
        <v>0.84</v>
      </c>
      <c r="S224" s="12">
        <v>0.2</v>
      </c>
      <c r="T224" s="12">
        <v>0.14499999999999999</v>
      </c>
      <c r="U224" s="12">
        <v>0.184</v>
      </c>
      <c r="V224" s="12">
        <v>1.0369999999999999</v>
      </c>
      <c r="W224" s="12">
        <v>0.17899999999999999</v>
      </c>
      <c r="X224" s="12">
        <v>0.33400000000000002</v>
      </c>
      <c r="Y224" s="12">
        <v>0.433</v>
      </c>
      <c r="Z224" s="12">
        <v>0.24299999999999999</v>
      </c>
      <c r="AA224" s="12">
        <v>0.14099999999999999</v>
      </c>
      <c r="AB224" s="12">
        <v>0.245</v>
      </c>
      <c r="AC224" s="12">
        <v>0.253</v>
      </c>
      <c r="AD224" s="12">
        <v>0.33400000000000002</v>
      </c>
      <c r="AE224" s="12">
        <v>0</v>
      </c>
      <c r="AF224" s="12">
        <v>0.48</v>
      </c>
      <c r="AG224" s="12">
        <v>0.18</v>
      </c>
      <c r="AH224" s="12">
        <v>0.19</v>
      </c>
      <c r="AI224" s="12">
        <v>0.20100000000000001</v>
      </c>
      <c r="AJ224" s="12">
        <v>0.22700000000000001</v>
      </c>
      <c r="AK224" s="12">
        <v>0.34499999999999997</v>
      </c>
      <c r="AL224" s="12">
        <v>0.72</v>
      </c>
      <c r="AM224" s="12">
        <v>0.153</v>
      </c>
      <c r="AN224" s="12">
        <v>5.8999999999999997E-2</v>
      </c>
      <c r="AO224" s="13">
        <f t="shared" si="64"/>
        <v>1.1119999999999999</v>
      </c>
      <c r="AP224" s="13">
        <f t="shared" si="65"/>
        <v>0.27250000000000002</v>
      </c>
      <c r="AQ224" s="14">
        <f t="shared" si="73"/>
        <v>92.630057803468219</v>
      </c>
      <c r="AR224" s="14">
        <f t="shared" si="66"/>
        <v>24.505395683453244</v>
      </c>
      <c r="AS224" s="14">
        <f t="shared" si="67"/>
        <v>82.38095238095238</v>
      </c>
      <c r="AT224" s="14">
        <f t="shared" si="68"/>
        <v>149.85549132947978</v>
      </c>
      <c r="AU224" s="14">
        <f t="shared" si="72"/>
        <v>26.011560693641623</v>
      </c>
      <c r="AV224" s="14">
        <f t="shared" si="76"/>
        <v>17.261330761812925</v>
      </c>
      <c r="AW224" s="14">
        <f t="shared" si="74"/>
        <v>171.64179104477611</v>
      </c>
      <c r="AX224" s="14">
        <f t="shared" si="75"/>
        <v>171.14624505928853</v>
      </c>
      <c r="AY224" s="14">
        <f t="shared" si="69"/>
        <v>172.34042553191492</v>
      </c>
      <c r="AZ224" s="14">
        <f t="shared" si="58"/>
        <v>112.93532338308458</v>
      </c>
      <c r="BA224" s="14">
        <f t="shared" si="70"/>
        <v>56.120092378752886</v>
      </c>
      <c r="BB224" s="14">
        <f t="shared" si="71"/>
        <v>259.32203389830511</v>
      </c>
    </row>
    <row r="225" spans="1:54" x14ac:dyDescent="0.2">
      <c r="A225" s="9" t="s">
        <v>580</v>
      </c>
      <c r="B225" s="10" t="s">
        <v>581</v>
      </c>
      <c r="C225" s="11" t="s">
        <v>56</v>
      </c>
      <c r="D225" s="11" t="s">
        <v>57</v>
      </c>
      <c r="E225" s="11" t="s">
        <v>540</v>
      </c>
      <c r="F225" s="11" t="s">
        <v>71</v>
      </c>
      <c r="G225" s="11" t="s">
        <v>521</v>
      </c>
      <c r="H225" s="11" t="s">
        <v>79</v>
      </c>
      <c r="I225" s="11" t="s">
        <v>582</v>
      </c>
      <c r="J225" s="11" t="s">
        <v>90</v>
      </c>
      <c r="K225" s="12" t="s">
        <v>570</v>
      </c>
      <c r="L225" s="12">
        <v>0</v>
      </c>
      <c r="M225" s="12">
        <v>0.62</v>
      </c>
      <c r="N225" s="12">
        <v>0.248</v>
      </c>
      <c r="O225" s="12">
        <v>0.70299999999999996</v>
      </c>
      <c r="P225" s="12">
        <v>0.64100000000000001</v>
      </c>
      <c r="Q225" s="12">
        <v>0.26400000000000001</v>
      </c>
      <c r="R225" s="12">
        <v>0.72599999999999998</v>
      </c>
      <c r="S225" s="12">
        <v>0.186</v>
      </c>
      <c r="T225" s="12">
        <v>0.126</v>
      </c>
      <c r="U225" s="12">
        <v>0.161</v>
      </c>
      <c r="V225" s="12">
        <v>0.98499999999999999</v>
      </c>
      <c r="W225" s="12">
        <v>0.193</v>
      </c>
      <c r="X225" s="12">
        <v>0.30499999999999999</v>
      </c>
      <c r="Y225" s="12">
        <v>0.40200000000000002</v>
      </c>
      <c r="Z225" s="12">
        <v>0.23899999999999999</v>
      </c>
      <c r="AA225" s="12">
        <v>0.115</v>
      </c>
      <c r="AB225" s="12">
        <v>0.214</v>
      </c>
      <c r="AC225" s="12">
        <v>0.21299999999999999</v>
      </c>
      <c r="AD225" s="12">
        <v>0.28100000000000003</v>
      </c>
      <c r="AE225" s="12">
        <v>0</v>
      </c>
      <c r="AF225" s="12">
        <v>0.41299999999999998</v>
      </c>
      <c r="AG225" s="12">
        <v>0.182</v>
      </c>
      <c r="AH225" s="12">
        <v>0.222</v>
      </c>
      <c r="AI225" s="12">
        <v>0.19500000000000001</v>
      </c>
      <c r="AJ225" s="12">
        <v>0.222</v>
      </c>
      <c r="AK225" s="12">
        <v>0.314</v>
      </c>
      <c r="AL225" s="12">
        <v>0.67900000000000005</v>
      </c>
      <c r="AM225" s="12">
        <v>0.14799999999999999</v>
      </c>
      <c r="AN225" s="12">
        <v>5.3999999999999999E-2</v>
      </c>
      <c r="AO225" s="13">
        <f t="shared" si="64"/>
        <v>1.004</v>
      </c>
      <c r="AP225" s="13">
        <f t="shared" si="65"/>
        <v>0.249</v>
      </c>
      <c r="AQ225" s="14">
        <f t="shared" si="73"/>
        <v>96.723868954758188</v>
      </c>
      <c r="AR225" s="14">
        <f t="shared" si="66"/>
        <v>24.800796812749006</v>
      </c>
      <c r="AS225" s="14">
        <f t="shared" si="67"/>
        <v>88.292011019283763</v>
      </c>
      <c r="AT225" s="14">
        <f t="shared" si="68"/>
        <v>153.66614664586581</v>
      </c>
      <c r="AU225" s="14">
        <f t="shared" si="72"/>
        <v>28.393135725429016</v>
      </c>
      <c r="AV225" s="14">
        <f t="shared" si="76"/>
        <v>19.593908629441625</v>
      </c>
      <c r="AW225" s="14">
        <f t="shared" si="74"/>
        <v>161.02564102564102</v>
      </c>
      <c r="AX225" s="14">
        <f t="shared" si="75"/>
        <v>188.73239436619718</v>
      </c>
      <c r="AY225" s="14">
        <f t="shared" si="69"/>
        <v>207.82608695652175</v>
      </c>
      <c r="AZ225" s="14">
        <f t="shared" si="58"/>
        <v>113.84615384615384</v>
      </c>
      <c r="BA225" s="14">
        <f t="shared" si="70"/>
        <v>59.45273631840795</v>
      </c>
      <c r="BB225" s="14">
        <f t="shared" si="71"/>
        <v>274.07407407407402</v>
      </c>
    </row>
    <row r="226" spans="1:54" x14ac:dyDescent="0.2">
      <c r="A226" s="9" t="s">
        <v>583</v>
      </c>
      <c r="B226" s="10" t="s">
        <v>584</v>
      </c>
      <c r="C226" s="11" t="s">
        <v>56</v>
      </c>
      <c r="D226" s="11" t="s">
        <v>57</v>
      </c>
      <c r="E226" s="11" t="s">
        <v>540</v>
      </c>
      <c r="F226" s="11" t="s">
        <v>71</v>
      </c>
      <c r="G226" s="11" t="s">
        <v>521</v>
      </c>
      <c r="H226" s="11" t="s">
        <v>79</v>
      </c>
      <c r="I226" s="11" t="s">
        <v>585</v>
      </c>
      <c r="J226" s="11" t="s">
        <v>90</v>
      </c>
      <c r="K226" s="12" t="s">
        <v>586</v>
      </c>
      <c r="L226" s="12">
        <v>0</v>
      </c>
      <c r="M226" s="12">
        <v>0.54300000000000004</v>
      </c>
      <c r="N226" s="12">
        <v>0.21299999999999999</v>
      </c>
      <c r="O226" s="12">
        <v>0.64300000000000002</v>
      </c>
      <c r="P226" s="12">
        <v>0.59699999999999998</v>
      </c>
      <c r="Q226" s="12">
        <v>0.26300000000000001</v>
      </c>
      <c r="R226" s="12">
        <v>0.70099999999999996</v>
      </c>
      <c r="S226" s="12">
        <v>0.16500000000000001</v>
      </c>
      <c r="T226" s="12">
        <v>0.121</v>
      </c>
      <c r="U226" s="12">
        <v>0.156</v>
      </c>
      <c r="V226" s="12">
        <v>0.84699999999999998</v>
      </c>
      <c r="W226" s="12">
        <v>0.109</v>
      </c>
      <c r="X226" s="12">
        <v>0.27800000000000002</v>
      </c>
      <c r="Y226" s="12">
        <v>0.34599999999999997</v>
      </c>
      <c r="Z226" s="12">
        <v>0.19700000000000001</v>
      </c>
      <c r="AA226" s="12">
        <v>9.9000000000000005E-2</v>
      </c>
      <c r="AB226" s="12">
        <v>0.187</v>
      </c>
      <c r="AC226" s="12">
        <v>0.17100000000000001</v>
      </c>
      <c r="AD226" s="12">
        <v>0.24</v>
      </c>
      <c r="AE226" s="12">
        <v>0</v>
      </c>
      <c r="AF226" s="12">
        <v>0.41499999999999998</v>
      </c>
      <c r="AG226" s="12">
        <v>0.11799999999999999</v>
      </c>
      <c r="AH226" s="12">
        <v>0.13400000000000001</v>
      </c>
      <c r="AI226" s="12">
        <v>0.158</v>
      </c>
      <c r="AJ226" s="12">
        <v>0.17799999999999999</v>
      </c>
      <c r="AK226" s="12">
        <v>0.25700000000000001</v>
      </c>
      <c r="AL226" s="12">
        <v>0.60899999999999999</v>
      </c>
      <c r="AM226" s="12">
        <v>0.13700000000000001</v>
      </c>
      <c r="AN226" s="12">
        <v>5.0999999999999997E-2</v>
      </c>
      <c r="AO226" s="13">
        <f t="shared" si="64"/>
        <v>0.94750000000000001</v>
      </c>
      <c r="AP226" s="13">
        <f t="shared" si="65"/>
        <v>0.22550000000000001</v>
      </c>
      <c r="AQ226" s="14">
        <f t="shared" si="73"/>
        <v>90.954773869346738</v>
      </c>
      <c r="AR226" s="14">
        <f t="shared" si="66"/>
        <v>23.799472295514512</v>
      </c>
      <c r="AS226" s="14">
        <f t="shared" si="67"/>
        <v>85.164051355206851</v>
      </c>
      <c r="AT226" s="14">
        <f t="shared" si="68"/>
        <v>141.87604690117251</v>
      </c>
      <c r="AU226" s="14">
        <f t="shared" si="72"/>
        <v>19.765494137353436</v>
      </c>
      <c r="AV226" s="14">
        <f t="shared" si="76"/>
        <v>12.868949232585598</v>
      </c>
      <c r="AW226" s="14">
        <f t="shared" si="74"/>
        <v>162.65822784810126</v>
      </c>
      <c r="AX226" s="14">
        <f t="shared" si="75"/>
        <v>202.33918128654969</v>
      </c>
      <c r="AY226" s="14">
        <f t="shared" si="69"/>
        <v>198.98989898989899</v>
      </c>
      <c r="AZ226" s="14">
        <f t="shared" si="58"/>
        <v>112.65822784810126</v>
      </c>
      <c r="BA226" s="14">
        <f t="shared" si="70"/>
        <v>56.936416184971108</v>
      </c>
      <c r="BB226" s="14">
        <f t="shared" si="71"/>
        <v>268.62745098039215</v>
      </c>
    </row>
    <row r="227" spans="1:54" x14ac:dyDescent="0.2">
      <c r="A227" s="9" t="s">
        <v>587</v>
      </c>
      <c r="B227" s="10" t="s">
        <v>543</v>
      </c>
      <c r="C227" s="11" t="s">
        <v>56</v>
      </c>
      <c r="D227" s="11" t="s">
        <v>57</v>
      </c>
      <c r="E227" s="11" t="s">
        <v>540</v>
      </c>
      <c r="F227" s="11" t="s">
        <v>71</v>
      </c>
      <c r="G227" s="11" t="s">
        <v>521</v>
      </c>
      <c r="H227" s="11" t="s">
        <v>93</v>
      </c>
      <c r="I227" s="11" t="s">
        <v>544</v>
      </c>
      <c r="J227" s="11" t="s">
        <v>90</v>
      </c>
      <c r="K227" s="12" t="s">
        <v>545</v>
      </c>
      <c r="L227" s="12">
        <v>0</v>
      </c>
      <c r="M227" s="12">
        <v>0.63600000000000001</v>
      </c>
      <c r="N227" s="12">
        <v>0.27100000000000002</v>
      </c>
      <c r="O227" s="12">
        <v>0.77</v>
      </c>
      <c r="P227" s="12">
        <v>0.69499999999999995</v>
      </c>
      <c r="Q227" s="12">
        <v>0.28599999999999998</v>
      </c>
      <c r="R227" s="12">
        <v>0.80100000000000005</v>
      </c>
      <c r="S227" s="12">
        <v>0.20499999999999999</v>
      </c>
      <c r="T227" s="12">
        <v>0.13700000000000001</v>
      </c>
      <c r="U227" s="12">
        <v>0.18</v>
      </c>
      <c r="V227" s="12">
        <v>1.044</v>
      </c>
      <c r="W227" s="12">
        <v>0.187</v>
      </c>
      <c r="X227" s="12">
        <v>0.34499999999999997</v>
      </c>
      <c r="Y227" s="12">
        <v>0.42599999999999999</v>
      </c>
      <c r="Z227" s="12">
        <v>0.27200000000000002</v>
      </c>
      <c r="AA227" s="12">
        <v>0.111</v>
      </c>
      <c r="AB227" s="12">
        <v>0.224</v>
      </c>
      <c r="AC227" s="12">
        <v>0.255</v>
      </c>
      <c r="AD227" s="12">
        <v>0.31</v>
      </c>
      <c r="AE227" s="12">
        <v>0</v>
      </c>
      <c r="AF227" s="12">
        <v>0.499</v>
      </c>
      <c r="AG227" s="12">
        <v>0.20599999999999999</v>
      </c>
      <c r="AH227" s="12">
        <v>0.26400000000000001</v>
      </c>
      <c r="AI227" s="12">
        <v>0.20200000000000001</v>
      </c>
      <c r="AJ227" s="12">
        <v>0.23899999999999999</v>
      </c>
      <c r="AK227" s="12">
        <v>0.34</v>
      </c>
      <c r="AL227" s="12">
        <v>0.73</v>
      </c>
      <c r="AM227" s="12">
        <v>0.153</v>
      </c>
      <c r="AN227" s="12">
        <v>6.2E-2</v>
      </c>
      <c r="AO227" s="13">
        <f t="shared" si="64"/>
        <v>1.0954999999999999</v>
      </c>
      <c r="AP227" s="13">
        <f t="shared" si="65"/>
        <v>0.27349999999999997</v>
      </c>
      <c r="AQ227" s="14">
        <f t="shared" si="73"/>
        <v>91.510791366906489</v>
      </c>
      <c r="AR227" s="14">
        <f t="shared" si="66"/>
        <v>24.965769055225923</v>
      </c>
      <c r="AS227" s="14">
        <f t="shared" si="67"/>
        <v>86.766541822721592</v>
      </c>
      <c r="AT227" s="14">
        <f t="shared" si="68"/>
        <v>150.21582733812951</v>
      </c>
      <c r="AU227" s="14">
        <f t="shared" si="72"/>
        <v>29.640287769784173</v>
      </c>
      <c r="AV227" s="14">
        <f t="shared" si="76"/>
        <v>17.911877394636015</v>
      </c>
      <c r="AW227" s="14">
        <f t="shared" si="74"/>
        <v>168.31683168316832</v>
      </c>
      <c r="AX227" s="14">
        <f t="shared" si="75"/>
        <v>167.05882352941174</v>
      </c>
      <c r="AY227" s="14">
        <f t="shared" si="69"/>
        <v>245.04504504504507</v>
      </c>
      <c r="AZ227" s="14">
        <f t="shared" si="58"/>
        <v>118.31683168316832</v>
      </c>
      <c r="BA227" s="14">
        <f t="shared" si="70"/>
        <v>63.849765258215974</v>
      </c>
      <c r="BB227" s="14">
        <f t="shared" si="71"/>
        <v>246.7741935483871</v>
      </c>
    </row>
    <row r="228" spans="1:54" x14ac:dyDescent="0.2">
      <c r="A228" s="9" t="s">
        <v>588</v>
      </c>
      <c r="B228" s="10" t="s">
        <v>560</v>
      </c>
      <c r="C228" s="11" t="s">
        <v>56</v>
      </c>
      <c r="D228" s="11" t="s">
        <v>57</v>
      </c>
      <c r="E228" s="11" t="s">
        <v>540</v>
      </c>
      <c r="F228" s="11" t="s">
        <v>71</v>
      </c>
      <c r="G228" s="11" t="s">
        <v>521</v>
      </c>
      <c r="H228" s="11" t="s">
        <v>93</v>
      </c>
      <c r="I228" s="11" t="s">
        <v>561</v>
      </c>
      <c r="J228" s="11" t="s">
        <v>90</v>
      </c>
      <c r="K228" s="12" t="s">
        <v>545</v>
      </c>
      <c r="L228" s="12">
        <v>0</v>
      </c>
      <c r="M228" s="12">
        <v>0.624</v>
      </c>
      <c r="N228" s="12">
        <v>0.26400000000000001</v>
      </c>
      <c r="O228" s="12">
        <v>0.71799999999999997</v>
      </c>
      <c r="P228" s="12">
        <v>0.67300000000000004</v>
      </c>
      <c r="Q228" s="12">
        <v>0.29399999999999998</v>
      </c>
      <c r="R228" s="12">
        <v>0.75900000000000001</v>
      </c>
      <c r="S228" s="12">
        <v>0.185</v>
      </c>
      <c r="T228" s="12">
        <v>0.11899999999999999</v>
      </c>
      <c r="U228" s="12">
        <v>0.16200000000000001</v>
      </c>
      <c r="V228" s="12">
        <v>1.0229999999999999</v>
      </c>
      <c r="W228" s="12">
        <v>0.14599999999999999</v>
      </c>
      <c r="X228" s="12">
        <v>0.34699999999999998</v>
      </c>
      <c r="Y228" s="12">
        <v>0.39700000000000002</v>
      </c>
      <c r="Z228" s="12">
        <v>0.23499999999999999</v>
      </c>
      <c r="AA228" s="12">
        <v>0.114</v>
      </c>
      <c r="AB228" s="12">
        <v>0.223</v>
      </c>
      <c r="AC228" s="12">
        <v>0.23499999999999999</v>
      </c>
      <c r="AD228" s="12">
        <v>0.29699999999999999</v>
      </c>
      <c r="AE228" s="12">
        <v>0</v>
      </c>
      <c r="AF228" s="12">
        <v>0.46200000000000002</v>
      </c>
      <c r="AG228" s="12">
        <v>0.218</v>
      </c>
      <c r="AH228" s="12">
        <v>0.245</v>
      </c>
      <c r="AI228" s="12">
        <v>0.192</v>
      </c>
      <c r="AJ228" s="12">
        <v>0.24299999999999999</v>
      </c>
      <c r="AK228" s="12">
        <v>0.33</v>
      </c>
      <c r="AL228" s="12">
        <v>0.70699999999999996</v>
      </c>
      <c r="AM228" s="12">
        <v>0.16</v>
      </c>
      <c r="AN228" s="12">
        <v>6.3E-2</v>
      </c>
      <c r="AO228" s="13">
        <f t="shared" si="64"/>
        <v>1.0525</v>
      </c>
      <c r="AP228" s="13">
        <f t="shared" si="65"/>
        <v>0.2445</v>
      </c>
      <c r="AQ228" s="14">
        <f t="shared" si="73"/>
        <v>92.719167904903415</v>
      </c>
      <c r="AR228" s="14">
        <f t="shared" si="66"/>
        <v>23.230403800475059</v>
      </c>
      <c r="AS228" s="14">
        <f t="shared" si="67"/>
        <v>88.669301712779983</v>
      </c>
      <c r="AT228" s="14">
        <f t="shared" si="68"/>
        <v>152.00594353640412</v>
      </c>
      <c r="AU228" s="14">
        <f t="shared" si="72"/>
        <v>32.39227340267459</v>
      </c>
      <c r="AV228" s="14">
        <f t="shared" si="76"/>
        <v>14.271749755620725</v>
      </c>
      <c r="AW228" s="14">
        <f t="shared" si="74"/>
        <v>171.875</v>
      </c>
      <c r="AX228" s="14">
        <f t="shared" si="75"/>
        <v>168.93617021276597</v>
      </c>
      <c r="AY228" s="14">
        <f t="shared" si="69"/>
        <v>206.14035087719299</v>
      </c>
      <c r="AZ228" s="14">
        <f t="shared" si="58"/>
        <v>126.5625</v>
      </c>
      <c r="BA228" s="14">
        <f t="shared" si="70"/>
        <v>59.193954659949618</v>
      </c>
      <c r="BB228" s="14">
        <f t="shared" si="71"/>
        <v>253.96825396825395</v>
      </c>
    </row>
    <row r="229" spans="1:54" x14ac:dyDescent="0.2">
      <c r="A229" s="9" t="s">
        <v>562</v>
      </c>
      <c r="B229" s="10" t="s">
        <v>563</v>
      </c>
      <c r="C229" s="11" t="s">
        <v>56</v>
      </c>
      <c r="D229" s="11" t="s">
        <v>57</v>
      </c>
      <c r="E229" s="11" t="s">
        <v>540</v>
      </c>
      <c r="F229" s="11" t="s">
        <v>71</v>
      </c>
      <c r="G229" s="11" t="s">
        <v>521</v>
      </c>
      <c r="H229" s="11" t="s">
        <v>93</v>
      </c>
      <c r="I229" s="11" t="s">
        <v>564</v>
      </c>
      <c r="J229" s="11" t="s">
        <v>90</v>
      </c>
      <c r="K229" s="12" t="s">
        <v>526</v>
      </c>
      <c r="L229" s="12">
        <v>0</v>
      </c>
      <c r="M229" s="12">
        <v>0.67400000000000004</v>
      </c>
      <c r="N229" s="12">
        <v>0.23899999999999999</v>
      </c>
      <c r="O229" s="12">
        <v>0.72099999999999997</v>
      </c>
      <c r="P229" s="12">
        <v>0.65</v>
      </c>
      <c r="Q229" s="12">
        <v>0.28499999999999998</v>
      </c>
      <c r="R229" s="12">
        <v>0.749</v>
      </c>
      <c r="S229" s="12">
        <v>0.17799999999999999</v>
      </c>
      <c r="T229" s="12">
        <v>0.13</v>
      </c>
      <c r="U229" s="12">
        <v>0.184</v>
      </c>
      <c r="V229" s="12">
        <v>0.98</v>
      </c>
      <c r="W229" s="12">
        <v>0.20599999999999999</v>
      </c>
      <c r="X229" s="12">
        <v>0.311</v>
      </c>
      <c r="Y229" s="12">
        <v>0.38</v>
      </c>
      <c r="Z229" s="12">
        <v>0.19500000000000001</v>
      </c>
      <c r="AA229" s="12">
        <v>0.13500000000000001</v>
      </c>
      <c r="AB229" s="12">
        <v>0.252</v>
      </c>
      <c r="AC229" s="12">
        <v>0.219</v>
      </c>
      <c r="AD229" s="12">
        <v>0.28499999999999998</v>
      </c>
      <c r="AE229" s="12">
        <v>0</v>
      </c>
      <c r="AF229" s="12">
        <v>0.45500000000000002</v>
      </c>
      <c r="AG229" s="12">
        <v>0.191</v>
      </c>
      <c r="AH229" s="12">
        <v>0.23200000000000001</v>
      </c>
      <c r="AI229" s="12">
        <v>0.17899999999999999</v>
      </c>
      <c r="AJ229" s="12">
        <v>0.218</v>
      </c>
      <c r="AK229" s="12">
        <v>0.32200000000000001</v>
      </c>
      <c r="AL229" s="12">
        <v>0.70899999999999996</v>
      </c>
      <c r="AM229" s="12">
        <v>0.16300000000000001</v>
      </c>
      <c r="AN229" s="12">
        <v>6.0999999999999999E-2</v>
      </c>
      <c r="AO229" s="13">
        <f t="shared" si="64"/>
        <v>1.0245</v>
      </c>
      <c r="AP229" s="13">
        <f t="shared" si="65"/>
        <v>0.24299999999999999</v>
      </c>
      <c r="AQ229" s="14">
        <f t="shared" si="73"/>
        <v>103.69230769230771</v>
      </c>
      <c r="AR229" s="14">
        <f t="shared" si="66"/>
        <v>23.718887262079065</v>
      </c>
      <c r="AS229" s="14">
        <f t="shared" si="67"/>
        <v>86.782376502002677</v>
      </c>
      <c r="AT229" s="14">
        <f t="shared" si="68"/>
        <v>150.76923076923077</v>
      </c>
      <c r="AU229" s="14">
        <f t="shared" si="72"/>
        <v>29.384615384615387</v>
      </c>
      <c r="AV229" s="14">
        <f t="shared" si="76"/>
        <v>21.020408163265305</v>
      </c>
      <c r="AW229" s="14">
        <f t="shared" si="74"/>
        <v>179.8882681564246</v>
      </c>
      <c r="AX229" s="14">
        <f t="shared" si="75"/>
        <v>173.51598173515984</v>
      </c>
      <c r="AY229" s="14">
        <f t="shared" si="69"/>
        <v>144.44444444444443</v>
      </c>
      <c r="AZ229" s="14">
        <f t="shared" si="58"/>
        <v>121.78770949720669</v>
      </c>
      <c r="BA229" s="14">
        <f t="shared" si="70"/>
        <v>51.315789473684212</v>
      </c>
      <c r="BB229" s="14">
        <f t="shared" si="71"/>
        <v>267.21311475409834</v>
      </c>
    </row>
    <row r="230" spans="1:54" x14ac:dyDescent="0.2">
      <c r="A230" s="9" t="s">
        <v>589</v>
      </c>
      <c r="B230" s="10" t="s">
        <v>566</v>
      </c>
      <c r="C230" s="11" t="s">
        <v>56</v>
      </c>
      <c r="D230" s="11" t="s">
        <v>57</v>
      </c>
      <c r="E230" s="11" t="s">
        <v>540</v>
      </c>
      <c r="F230" s="11" t="s">
        <v>71</v>
      </c>
      <c r="G230" s="11" t="s">
        <v>521</v>
      </c>
      <c r="H230" s="11" t="s">
        <v>93</v>
      </c>
      <c r="I230" s="11" t="s">
        <v>567</v>
      </c>
      <c r="J230" s="11" t="s">
        <v>90</v>
      </c>
      <c r="K230" s="12" t="s">
        <v>568</v>
      </c>
      <c r="L230" s="12">
        <v>0</v>
      </c>
      <c r="M230" s="12">
        <v>0.68700000000000006</v>
      </c>
      <c r="N230" s="12">
        <v>0.24</v>
      </c>
      <c r="O230" s="12">
        <v>0.76200000000000001</v>
      </c>
      <c r="P230" s="12">
        <v>0.68200000000000005</v>
      </c>
      <c r="Q230" s="12">
        <v>0.307</v>
      </c>
      <c r="R230" s="12">
        <v>0.80900000000000005</v>
      </c>
      <c r="S230" s="12">
        <v>0.191</v>
      </c>
      <c r="T230" s="12">
        <v>0.14399999999999999</v>
      </c>
      <c r="U230" s="12">
        <v>0.19900000000000001</v>
      </c>
      <c r="V230" s="12">
        <v>1.073</v>
      </c>
      <c r="W230" s="12">
        <v>0.222</v>
      </c>
      <c r="X230" s="12">
        <v>0.33800000000000002</v>
      </c>
      <c r="Y230" s="12">
        <v>0.40699999999999997</v>
      </c>
      <c r="Z230" s="12">
        <v>0.23499999999999999</v>
      </c>
      <c r="AA230" s="12">
        <v>0.14199999999999999</v>
      </c>
      <c r="AB230" s="12">
        <v>0.26200000000000001</v>
      </c>
      <c r="AC230" s="12">
        <v>0.23</v>
      </c>
      <c r="AD230" s="12">
        <v>0.30399999999999999</v>
      </c>
      <c r="AE230" s="12">
        <v>0</v>
      </c>
      <c r="AF230" s="12">
        <v>0.496</v>
      </c>
      <c r="AG230" s="12">
        <v>0.22500000000000001</v>
      </c>
      <c r="AH230" s="12">
        <v>0.26400000000000001</v>
      </c>
      <c r="AI230" s="12">
        <v>0.19700000000000001</v>
      </c>
      <c r="AJ230" s="12">
        <v>0.23300000000000001</v>
      </c>
      <c r="AK230" s="12">
        <v>0.34599999999999997</v>
      </c>
      <c r="AL230" s="12">
        <v>0.75700000000000001</v>
      </c>
      <c r="AM230" s="12">
        <v>0.186</v>
      </c>
      <c r="AN230" s="12">
        <v>6.8000000000000005E-2</v>
      </c>
      <c r="AO230" s="13">
        <f t="shared" si="64"/>
        <v>1.0865</v>
      </c>
      <c r="AP230" s="13">
        <f t="shared" si="65"/>
        <v>0.26300000000000001</v>
      </c>
      <c r="AQ230" s="14">
        <f t="shared" si="73"/>
        <v>100.73313782991202</v>
      </c>
      <c r="AR230" s="14">
        <f t="shared" si="66"/>
        <v>24.206166589967786</v>
      </c>
      <c r="AS230" s="14">
        <f t="shared" si="67"/>
        <v>84.301606922126084</v>
      </c>
      <c r="AT230" s="14">
        <f t="shared" si="68"/>
        <v>157.33137829912022</v>
      </c>
      <c r="AU230" s="14">
        <f t="shared" si="72"/>
        <v>32.991202346041057</v>
      </c>
      <c r="AV230" s="14">
        <f t="shared" si="76"/>
        <v>20.689655172413797</v>
      </c>
      <c r="AW230" s="14">
        <f t="shared" si="74"/>
        <v>175.63451776649742</v>
      </c>
      <c r="AX230" s="14">
        <f t="shared" si="75"/>
        <v>176.95652173913041</v>
      </c>
      <c r="AY230" s="14">
        <f t="shared" si="69"/>
        <v>165.49295774647888</v>
      </c>
      <c r="AZ230" s="14">
        <f t="shared" si="58"/>
        <v>118.27411167512692</v>
      </c>
      <c r="BA230" s="14">
        <f t="shared" si="70"/>
        <v>57.739557739557746</v>
      </c>
      <c r="BB230" s="14">
        <f t="shared" si="71"/>
        <v>273.52941176470586</v>
      </c>
    </row>
    <row r="231" spans="1:54" x14ac:dyDescent="0.2">
      <c r="A231" s="9" t="s">
        <v>590</v>
      </c>
      <c r="B231" s="10" t="s">
        <v>566</v>
      </c>
      <c r="C231" s="11" t="s">
        <v>56</v>
      </c>
      <c r="D231" s="11" t="s">
        <v>57</v>
      </c>
      <c r="E231" s="11" t="s">
        <v>540</v>
      </c>
      <c r="F231" s="11" t="s">
        <v>71</v>
      </c>
      <c r="G231" s="11" t="s">
        <v>521</v>
      </c>
      <c r="H231" s="11" t="s">
        <v>93</v>
      </c>
      <c r="I231" s="11" t="s">
        <v>567</v>
      </c>
      <c r="J231" s="11" t="s">
        <v>90</v>
      </c>
      <c r="K231" s="12" t="s">
        <v>568</v>
      </c>
      <c r="L231" s="12">
        <v>0</v>
      </c>
      <c r="M231" s="12">
        <v>0.70799999999999996</v>
      </c>
      <c r="N231" s="12">
        <v>0.254</v>
      </c>
      <c r="O231" s="12">
        <v>0.75900000000000001</v>
      </c>
      <c r="P231" s="12">
        <v>0.68200000000000005</v>
      </c>
      <c r="Q231" s="12">
        <v>0.30499999999999999</v>
      </c>
      <c r="R231" s="12">
        <v>0.80400000000000005</v>
      </c>
      <c r="S231" s="12">
        <v>0.19</v>
      </c>
      <c r="T231" s="12">
        <v>0.13900000000000001</v>
      </c>
      <c r="U231" s="12">
        <v>0.18099999999999999</v>
      </c>
      <c r="V231" s="12">
        <v>1.0649999999999999</v>
      </c>
      <c r="W231" s="12">
        <v>0.20899999999999999</v>
      </c>
      <c r="X231" s="12">
        <v>0.33500000000000002</v>
      </c>
      <c r="Y231" s="12">
        <v>0.41299999999999998</v>
      </c>
      <c r="Z231" s="12">
        <v>0.22700000000000001</v>
      </c>
      <c r="AA231" s="12">
        <v>0.14799999999999999</v>
      </c>
      <c r="AB231" s="12">
        <v>0.26300000000000001</v>
      </c>
      <c r="AC231" s="12">
        <v>0.219</v>
      </c>
      <c r="AD231" s="12">
        <v>0.312</v>
      </c>
      <c r="AE231" s="12">
        <v>0</v>
      </c>
      <c r="AF231" s="12">
        <v>0.48799999999999999</v>
      </c>
      <c r="AG231" s="12">
        <v>0.22</v>
      </c>
      <c r="AH231" s="12">
        <v>0.255</v>
      </c>
      <c r="AI231" s="12">
        <v>0.19400000000000001</v>
      </c>
      <c r="AJ231" s="12">
        <v>0.247</v>
      </c>
      <c r="AK231" s="12">
        <v>0.33700000000000002</v>
      </c>
      <c r="AL231" s="12">
        <v>0.74099999999999999</v>
      </c>
      <c r="AM231" s="12">
        <v>0.18</v>
      </c>
      <c r="AN231" s="12">
        <v>6.5000000000000002E-2</v>
      </c>
      <c r="AO231" s="13">
        <f t="shared" si="64"/>
        <v>1.0840000000000001</v>
      </c>
      <c r="AP231" s="13">
        <f t="shared" si="65"/>
        <v>0.25950000000000001</v>
      </c>
      <c r="AQ231" s="14">
        <f t="shared" si="73"/>
        <v>103.81231671554252</v>
      </c>
      <c r="AR231" s="14">
        <f t="shared" si="66"/>
        <v>23.93911439114391</v>
      </c>
      <c r="AS231" s="14">
        <f t="shared" si="67"/>
        <v>84.825870646766163</v>
      </c>
      <c r="AT231" s="14">
        <f t="shared" si="68"/>
        <v>156.15835777126097</v>
      </c>
      <c r="AU231" s="14">
        <f t="shared" si="72"/>
        <v>32.258064516129032</v>
      </c>
      <c r="AV231" s="14">
        <f t="shared" si="76"/>
        <v>19.624413145539908</v>
      </c>
      <c r="AW231" s="14">
        <f t="shared" si="74"/>
        <v>173.71134020618558</v>
      </c>
      <c r="AX231" s="14">
        <f t="shared" si="75"/>
        <v>188.58447488584474</v>
      </c>
      <c r="AY231" s="14">
        <f t="shared" si="69"/>
        <v>153.37837837837839</v>
      </c>
      <c r="AZ231" s="14">
        <f t="shared" si="58"/>
        <v>127.31958762886597</v>
      </c>
      <c r="BA231" s="14">
        <f t="shared" si="70"/>
        <v>54.963680387409205</v>
      </c>
      <c r="BB231" s="14">
        <f t="shared" si="71"/>
        <v>276.92307692307691</v>
      </c>
    </row>
    <row r="232" spans="1:54" x14ac:dyDescent="0.2">
      <c r="A232" s="9" t="s">
        <v>591</v>
      </c>
      <c r="B232" s="10" t="s">
        <v>592</v>
      </c>
      <c r="C232" s="11" t="s">
        <v>56</v>
      </c>
      <c r="D232" s="11" t="s">
        <v>57</v>
      </c>
      <c r="E232" s="11" t="s">
        <v>540</v>
      </c>
      <c r="F232" s="11" t="s">
        <v>71</v>
      </c>
      <c r="G232" s="11" t="s">
        <v>521</v>
      </c>
      <c r="H232" s="11" t="s">
        <v>93</v>
      </c>
      <c r="I232" s="11" t="s">
        <v>550</v>
      </c>
      <c r="J232" s="11" t="s">
        <v>90</v>
      </c>
      <c r="K232" s="12" t="s">
        <v>101</v>
      </c>
      <c r="L232" s="12">
        <v>0</v>
      </c>
      <c r="M232" s="12">
        <v>0.60399999999999998</v>
      </c>
      <c r="N232" s="12">
        <v>0.23699999999999999</v>
      </c>
      <c r="O232" s="12">
        <v>0.69899999999999995</v>
      </c>
      <c r="P232" s="12">
        <v>0.62</v>
      </c>
      <c r="Q232" s="12">
        <v>0.27</v>
      </c>
      <c r="R232" s="12">
        <v>0.72399999999999998</v>
      </c>
      <c r="S232" s="12">
        <v>0.17699999999999999</v>
      </c>
      <c r="T232" s="12">
        <v>0.126</v>
      </c>
      <c r="U232" s="12">
        <v>0.17399999999999999</v>
      </c>
      <c r="V232" s="12">
        <v>0.94699999999999995</v>
      </c>
      <c r="W232" s="12">
        <v>0.17299999999999999</v>
      </c>
      <c r="X232" s="12">
        <v>0.307</v>
      </c>
      <c r="Y232" s="12">
        <v>0.36299999999999999</v>
      </c>
      <c r="Z232" s="12">
        <v>0.22</v>
      </c>
      <c r="AA232" s="12">
        <v>0.129</v>
      </c>
      <c r="AB232" s="12">
        <v>0.24099999999999999</v>
      </c>
      <c r="AC232" s="12">
        <v>0.20499999999999999</v>
      </c>
      <c r="AD232" s="12">
        <v>0.30199999999999999</v>
      </c>
      <c r="AE232" s="12">
        <v>0</v>
      </c>
      <c r="AF232" s="12">
        <v>0.45700000000000002</v>
      </c>
      <c r="AG232" s="12">
        <v>0.19500000000000001</v>
      </c>
      <c r="AH232" s="12">
        <v>0.217</v>
      </c>
      <c r="AI232" s="12">
        <v>0.184</v>
      </c>
      <c r="AJ232" s="12">
        <v>0.22900000000000001</v>
      </c>
      <c r="AK232" s="12">
        <v>0.30099999999999999</v>
      </c>
      <c r="AL232" s="12">
        <v>0.67800000000000005</v>
      </c>
      <c r="AM232" s="12">
        <v>0.17299999999999999</v>
      </c>
      <c r="AN232" s="12">
        <v>6.4000000000000001E-2</v>
      </c>
      <c r="AO232" s="13">
        <f t="shared" si="64"/>
        <v>0.98199999999999998</v>
      </c>
      <c r="AP232" s="13">
        <f t="shared" si="65"/>
        <v>0.24</v>
      </c>
      <c r="AQ232" s="14">
        <f t="shared" si="73"/>
        <v>97.419354838709666</v>
      </c>
      <c r="AR232" s="14">
        <f t="shared" si="66"/>
        <v>24.439918533604889</v>
      </c>
      <c r="AS232" s="14">
        <f t="shared" si="67"/>
        <v>85.635359116022101</v>
      </c>
      <c r="AT232" s="14">
        <f t="shared" si="68"/>
        <v>152.74193548387098</v>
      </c>
      <c r="AU232" s="14">
        <f t="shared" si="72"/>
        <v>31.451612903225808</v>
      </c>
      <c r="AV232" s="14">
        <f t="shared" si="76"/>
        <v>18.268215417106649</v>
      </c>
      <c r="AW232" s="14">
        <f t="shared" si="74"/>
        <v>163.58695652173913</v>
      </c>
      <c r="AX232" s="14">
        <f t="shared" si="75"/>
        <v>177.07317073170731</v>
      </c>
      <c r="AY232" s="14">
        <f t="shared" si="69"/>
        <v>170.54263565891472</v>
      </c>
      <c r="AZ232" s="14">
        <f t="shared" si="58"/>
        <v>124.45652173913044</v>
      </c>
      <c r="BA232" s="14">
        <f t="shared" si="70"/>
        <v>60.606060606060609</v>
      </c>
      <c r="BB232" s="14">
        <f t="shared" si="71"/>
        <v>270.31249999999994</v>
      </c>
    </row>
    <row r="233" spans="1:54" x14ac:dyDescent="0.2">
      <c r="A233" s="9" t="s">
        <v>593</v>
      </c>
      <c r="B233" s="10" t="s">
        <v>594</v>
      </c>
      <c r="C233" s="11" t="s">
        <v>56</v>
      </c>
      <c r="D233" s="11" t="s">
        <v>57</v>
      </c>
      <c r="E233" s="11" t="s">
        <v>540</v>
      </c>
      <c r="F233" s="11" t="s">
        <v>71</v>
      </c>
      <c r="G233" s="11" t="s">
        <v>521</v>
      </c>
      <c r="H233" s="11" t="s">
        <v>93</v>
      </c>
      <c r="I233" s="11" t="s">
        <v>595</v>
      </c>
      <c r="J233" s="11" t="s">
        <v>90</v>
      </c>
      <c r="K233" s="12" t="s">
        <v>551</v>
      </c>
      <c r="L233" s="12">
        <v>0</v>
      </c>
      <c r="M233" s="12">
        <v>0.64300000000000002</v>
      </c>
      <c r="N233" s="12">
        <v>0.27</v>
      </c>
      <c r="O233" s="12">
        <v>0.71799999999999997</v>
      </c>
      <c r="P233" s="12">
        <v>0.67700000000000005</v>
      </c>
      <c r="Q233" s="12">
        <v>0.28699999999999998</v>
      </c>
      <c r="R233" s="12">
        <v>0.77900000000000003</v>
      </c>
      <c r="S233" s="12">
        <v>0.192</v>
      </c>
      <c r="T233" s="12">
        <v>0.122</v>
      </c>
      <c r="U233" s="12">
        <v>0.17100000000000001</v>
      </c>
      <c r="V233" s="12">
        <v>1.0149999999999999</v>
      </c>
      <c r="W233" s="12">
        <v>0.17599999999999999</v>
      </c>
      <c r="X233" s="12">
        <v>0.32100000000000001</v>
      </c>
      <c r="Y233" s="12">
        <v>0.40400000000000003</v>
      </c>
      <c r="Z233" s="12">
        <v>0.23300000000000001</v>
      </c>
      <c r="AA233" s="12">
        <v>0.11700000000000001</v>
      </c>
      <c r="AB233" s="12">
        <v>0.222</v>
      </c>
      <c r="AC233" s="12">
        <v>0.254</v>
      </c>
      <c r="AD233" s="12">
        <v>0.313</v>
      </c>
      <c r="AE233" s="12">
        <v>0</v>
      </c>
      <c r="AF233" s="12">
        <v>0.48299999999999998</v>
      </c>
      <c r="AG233" s="12">
        <v>0.19900000000000001</v>
      </c>
      <c r="AH233" s="12">
        <v>0.23699999999999999</v>
      </c>
      <c r="AI233" s="12">
        <v>0.19700000000000001</v>
      </c>
      <c r="AJ233" s="12">
        <v>0.24299999999999999</v>
      </c>
      <c r="AK233" s="12">
        <v>0.33100000000000002</v>
      </c>
      <c r="AL233" s="12">
        <v>0.73799999999999999</v>
      </c>
      <c r="AM233" s="12">
        <v>0.155</v>
      </c>
      <c r="AN233" s="12">
        <v>6.2E-2</v>
      </c>
      <c r="AO233" s="13">
        <f t="shared" si="64"/>
        <v>1.0665</v>
      </c>
      <c r="AP233" s="13">
        <f t="shared" si="65"/>
        <v>0.253</v>
      </c>
      <c r="AQ233" s="14">
        <f t="shared" si="73"/>
        <v>94.977843426883297</v>
      </c>
      <c r="AR233" s="14">
        <f t="shared" si="66"/>
        <v>23.722456633849038</v>
      </c>
      <c r="AS233" s="14">
        <f t="shared" si="67"/>
        <v>86.906290115532741</v>
      </c>
      <c r="AT233" s="14">
        <f t="shared" si="68"/>
        <v>149.92614475627767</v>
      </c>
      <c r="AU233" s="14">
        <f t="shared" si="72"/>
        <v>29.394387001477106</v>
      </c>
      <c r="AV233" s="14">
        <f t="shared" si="76"/>
        <v>17.339901477832512</v>
      </c>
      <c r="AW233" s="14">
        <f t="shared" si="74"/>
        <v>168.02030456852793</v>
      </c>
      <c r="AX233" s="14">
        <f t="shared" si="75"/>
        <v>159.05511811023624</v>
      </c>
      <c r="AY233" s="14">
        <f t="shared" si="69"/>
        <v>199.14529914529913</v>
      </c>
      <c r="AZ233" s="14">
        <f t="shared" si="58"/>
        <v>123.35025380710658</v>
      </c>
      <c r="BA233" s="14">
        <f t="shared" si="70"/>
        <v>57.67326732673267</v>
      </c>
      <c r="BB233" s="14">
        <f t="shared" si="71"/>
        <v>250</v>
      </c>
    </row>
    <row r="234" spans="1:54" x14ac:dyDescent="0.2">
      <c r="A234" s="9" t="s">
        <v>596</v>
      </c>
      <c r="B234" s="10" t="s">
        <v>594</v>
      </c>
      <c r="C234" s="11" t="s">
        <v>56</v>
      </c>
      <c r="D234" s="11" t="s">
        <v>57</v>
      </c>
      <c r="E234" s="11" t="s">
        <v>540</v>
      </c>
      <c r="F234" s="11" t="s">
        <v>71</v>
      </c>
      <c r="G234" s="11" t="s">
        <v>521</v>
      </c>
      <c r="H234" s="11" t="s">
        <v>597</v>
      </c>
      <c r="I234" s="11" t="s">
        <v>595</v>
      </c>
      <c r="J234" s="11" t="s">
        <v>90</v>
      </c>
      <c r="K234" s="12" t="s">
        <v>551</v>
      </c>
      <c r="L234" s="12">
        <v>0</v>
      </c>
      <c r="M234" s="12">
        <v>0.58599999999999997</v>
      </c>
      <c r="N234" s="12">
        <v>0.249</v>
      </c>
      <c r="O234" s="12">
        <v>0.65400000000000003</v>
      </c>
      <c r="P234" s="12">
        <v>0.625</v>
      </c>
      <c r="Q234" s="12">
        <v>0.27700000000000002</v>
      </c>
      <c r="R234" s="12">
        <v>0.74399999999999999</v>
      </c>
      <c r="S234" s="12">
        <v>0.185</v>
      </c>
      <c r="T234" s="12">
        <v>0.106</v>
      </c>
      <c r="U234" s="12">
        <v>0.14099999999999999</v>
      </c>
      <c r="V234" s="12">
        <v>0.93300000000000005</v>
      </c>
      <c r="W234" s="12">
        <v>0.152</v>
      </c>
      <c r="X234" s="12">
        <v>0.33</v>
      </c>
      <c r="Y234" s="12">
        <v>0.377</v>
      </c>
      <c r="Z234" s="12">
        <v>0.19700000000000001</v>
      </c>
      <c r="AA234" s="12">
        <v>0.112</v>
      </c>
      <c r="AB234" s="12">
        <v>0.20699999999999999</v>
      </c>
      <c r="AC234" s="12">
        <v>0.24299999999999999</v>
      </c>
      <c r="AD234" s="12">
        <v>0.247</v>
      </c>
      <c r="AE234" s="12">
        <v>0</v>
      </c>
      <c r="AF234" s="12">
        <v>0.44</v>
      </c>
      <c r="AG234" s="12">
        <v>0.16600000000000001</v>
      </c>
      <c r="AH234" s="12">
        <v>0.20399999999999999</v>
      </c>
      <c r="AI234" s="12">
        <v>0.16700000000000001</v>
      </c>
      <c r="AJ234" s="12">
        <v>0.20599999999999999</v>
      </c>
      <c r="AK234" s="12">
        <v>0.28799999999999998</v>
      </c>
      <c r="AL234" s="12">
        <v>0.68700000000000006</v>
      </c>
      <c r="AM234" s="12">
        <v>0.14099999999999999</v>
      </c>
      <c r="AN234" s="12">
        <v>5.8999999999999997E-2</v>
      </c>
      <c r="AO234" s="13">
        <f t="shared" si="64"/>
        <v>0.997</v>
      </c>
      <c r="AP234" s="13">
        <f t="shared" si="65"/>
        <v>0.23799999999999999</v>
      </c>
      <c r="AQ234" s="14">
        <f t="shared" si="73"/>
        <v>93.76</v>
      </c>
      <c r="AR234" s="14">
        <f t="shared" si="66"/>
        <v>23.8716148445336</v>
      </c>
      <c r="AS234" s="14">
        <f t="shared" si="67"/>
        <v>84.005376344086031</v>
      </c>
      <c r="AT234" s="14">
        <f t="shared" si="68"/>
        <v>149.28</v>
      </c>
      <c r="AU234" s="14">
        <f t="shared" si="72"/>
        <v>26.56</v>
      </c>
      <c r="AV234" s="14">
        <f t="shared" si="76"/>
        <v>16.291532690246516</v>
      </c>
      <c r="AW234" s="14">
        <f t="shared" si="74"/>
        <v>172.45508982035926</v>
      </c>
      <c r="AX234" s="14">
        <f t="shared" si="75"/>
        <v>155.14403292181072</v>
      </c>
      <c r="AY234" s="14">
        <f t="shared" si="69"/>
        <v>175.89285714285714</v>
      </c>
      <c r="AZ234" s="14">
        <f t="shared" ref="AZ234:AZ297" si="77">AJ234/AI234 *100</f>
        <v>123.35329341317365</v>
      </c>
      <c r="BA234" s="14">
        <f t="shared" si="70"/>
        <v>52.254641909814325</v>
      </c>
      <c r="BB234" s="14">
        <f t="shared" si="71"/>
        <v>238.9830508474576</v>
      </c>
    </row>
    <row r="235" spans="1:54" x14ac:dyDescent="0.2">
      <c r="A235" s="9" t="s">
        <v>718</v>
      </c>
      <c r="B235" s="10" t="s">
        <v>719</v>
      </c>
      <c r="C235" s="11" t="s">
        <v>56</v>
      </c>
      <c r="D235" s="11" t="s">
        <v>57</v>
      </c>
      <c r="E235" s="11" t="s">
        <v>720</v>
      </c>
      <c r="F235" s="11" t="s">
        <v>71</v>
      </c>
      <c r="G235" s="11" t="s">
        <v>1849</v>
      </c>
      <c r="H235" s="11" t="s">
        <v>79</v>
      </c>
      <c r="I235" s="11" t="s">
        <v>119</v>
      </c>
      <c r="J235" s="11" t="s">
        <v>62</v>
      </c>
      <c r="K235" s="12" t="s">
        <v>602</v>
      </c>
      <c r="L235" s="12">
        <v>0</v>
      </c>
      <c r="M235" s="12">
        <v>0.47099999999999997</v>
      </c>
      <c r="N235" s="12">
        <v>0.17699999999999999</v>
      </c>
      <c r="O235" s="12">
        <v>0.54800000000000004</v>
      </c>
      <c r="P235" s="12">
        <v>0.49299999999999999</v>
      </c>
      <c r="Q235" s="12">
        <v>0.23100000000000001</v>
      </c>
      <c r="R235" s="12">
        <v>0.63400000000000001</v>
      </c>
      <c r="S235" s="12">
        <v>0.16400000000000001</v>
      </c>
      <c r="T235" s="12">
        <v>0.122</v>
      </c>
      <c r="U235" s="12">
        <v>0.111</v>
      </c>
      <c r="V235" s="12">
        <v>0.72899999999999998</v>
      </c>
      <c r="W235" s="12">
        <v>0.19500000000000001</v>
      </c>
      <c r="X235" s="12">
        <v>0.23499999999999999</v>
      </c>
      <c r="Y235" s="12">
        <v>0.26600000000000001</v>
      </c>
      <c r="Z235" s="12">
        <v>0.14299999999999999</v>
      </c>
      <c r="AA235" s="12">
        <v>9.7000000000000003E-2</v>
      </c>
      <c r="AB235" s="12">
        <v>0.216</v>
      </c>
      <c r="AC235" s="12">
        <v>0.193</v>
      </c>
      <c r="AD235" s="12">
        <v>0.21</v>
      </c>
      <c r="AE235" s="12">
        <v>0</v>
      </c>
      <c r="AF235" s="12">
        <v>0.34399999999999997</v>
      </c>
      <c r="AG235" s="12">
        <v>0.14499999999999999</v>
      </c>
      <c r="AH235" s="12">
        <v>0.193</v>
      </c>
      <c r="AI235" s="12">
        <v>0.157</v>
      </c>
      <c r="AJ235" s="12">
        <v>0.157</v>
      </c>
      <c r="AK235" s="12">
        <v>0.32500000000000001</v>
      </c>
      <c r="AL235" s="12">
        <v>0.495</v>
      </c>
      <c r="AM235" s="12">
        <v>0.13900000000000001</v>
      </c>
      <c r="AN235" s="12">
        <v>4.9000000000000002E-2</v>
      </c>
      <c r="AO235" s="13">
        <f t="shared" si="64"/>
        <v>0.81</v>
      </c>
      <c r="AP235" s="13">
        <f t="shared" si="65"/>
        <v>0.22500000000000001</v>
      </c>
      <c r="AQ235" s="14">
        <f t="shared" si="73"/>
        <v>95.53752535496956</v>
      </c>
      <c r="AR235" s="14">
        <f t="shared" si="66"/>
        <v>27.777777777777779</v>
      </c>
      <c r="AS235" s="14">
        <f t="shared" si="67"/>
        <v>77.760252365930597</v>
      </c>
      <c r="AT235" s="14">
        <f t="shared" si="68"/>
        <v>147.87018255578093</v>
      </c>
      <c r="AU235" s="14">
        <f t="shared" si="72"/>
        <v>29.411764705882355</v>
      </c>
      <c r="AV235" s="14">
        <f t="shared" si="76"/>
        <v>26.748971193415638</v>
      </c>
      <c r="AW235" s="14">
        <f t="shared" si="74"/>
        <v>207.0063694267516</v>
      </c>
      <c r="AX235" s="14">
        <f t="shared" si="75"/>
        <v>137.8238341968912</v>
      </c>
      <c r="AY235" s="14">
        <f t="shared" si="69"/>
        <v>147.42268041237111</v>
      </c>
      <c r="AZ235" s="14">
        <f t="shared" si="77"/>
        <v>100</v>
      </c>
      <c r="BA235" s="14">
        <f t="shared" si="70"/>
        <v>53.759398496240593</v>
      </c>
      <c r="BB235" s="14">
        <f t="shared" si="71"/>
        <v>283.67346938775512</v>
      </c>
    </row>
    <row r="236" spans="1:54" x14ac:dyDescent="0.2">
      <c r="A236" s="9" t="s">
        <v>721</v>
      </c>
      <c r="B236" s="10" t="s">
        <v>719</v>
      </c>
      <c r="C236" s="11" t="s">
        <v>56</v>
      </c>
      <c r="D236" s="11" t="s">
        <v>57</v>
      </c>
      <c r="E236" s="11" t="s">
        <v>720</v>
      </c>
      <c r="F236" s="11" t="s">
        <v>71</v>
      </c>
      <c r="G236" s="11" t="s">
        <v>1849</v>
      </c>
      <c r="H236" s="11" t="s">
        <v>79</v>
      </c>
      <c r="I236" s="11" t="s">
        <v>119</v>
      </c>
      <c r="J236" s="11" t="s">
        <v>62</v>
      </c>
      <c r="K236" s="12" t="s">
        <v>602</v>
      </c>
      <c r="L236" s="12">
        <v>0</v>
      </c>
      <c r="M236" s="12">
        <v>0.44</v>
      </c>
      <c r="N236" s="12">
        <v>0.17</v>
      </c>
      <c r="O236" s="12">
        <v>0.54800000000000004</v>
      </c>
      <c r="P236" s="12">
        <v>0.497</v>
      </c>
      <c r="Q236" s="12">
        <v>0.23499999999999999</v>
      </c>
      <c r="R236" s="12">
        <v>0.625</v>
      </c>
      <c r="S236" s="12">
        <v>0.154</v>
      </c>
      <c r="T236" s="12">
        <v>0.11799999999999999</v>
      </c>
      <c r="U236" s="12">
        <v>0.14199999999999999</v>
      </c>
      <c r="V236" s="12">
        <v>0.73399999999999999</v>
      </c>
      <c r="W236" s="12">
        <v>0.21299999999999999</v>
      </c>
      <c r="X236" s="12">
        <v>0.20899999999999999</v>
      </c>
      <c r="Y236" s="12">
        <v>0.28100000000000003</v>
      </c>
      <c r="Z236" s="12">
        <v>0.15</v>
      </c>
      <c r="AA236" s="12">
        <v>0.107</v>
      </c>
      <c r="AB236" s="12">
        <v>0.224</v>
      </c>
      <c r="AC236" s="12">
        <v>0.188</v>
      </c>
      <c r="AD236" s="12">
        <v>0.21199999999999999</v>
      </c>
      <c r="AE236" s="12">
        <v>0</v>
      </c>
      <c r="AF236" s="12">
        <v>0.34399999999999997</v>
      </c>
      <c r="AG236" s="12">
        <v>0.156</v>
      </c>
      <c r="AH236" s="12">
        <v>0.20499999999999999</v>
      </c>
      <c r="AI236" s="12">
        <v>0.15</v>
      </c>
      <c r="AJ236" s="12">
        <v>0.15</v>
      </c>
      <c r="AK236" s="12">
        <v>0.32600000000000001</v>
      </c>
      <c r="AL236" s="12">
        <v>0.495</v>
      </c>
      <c r="AM236" s="12">
        <v>0.14000000000000001</v>
      </c>
      <c r="AN236" s="12">
        <v>4.4999999999999998E-2</v>
      </c>
      <c r="AO236" s="13">
        <f t="shared" si="64"/>
        <v>0.8095</v>
      </c>
      <c r="AP236" s="13">
        <f t="shared" si="65"/>
        <v>0.21299999999999999</v>
      </c>
      <c r="AQ236" s="14">
        <f t="shared" si="73"/>
        <v>88.531187122736426</v>
      </c>
      <c r="AR236" s="14">
        <f t="shared" si="66"/>
        <v>26.31253860407659</v>
      </c>
      <c r="AS236" s="14">
        <f t="shared" si="67"/>
        <v>79.52</v>
      </c>
      <c r="AT236" s="14">
        <f t="shared" si="68"/>
        <v>147.68611670020121</v>
      </c>
      <c r="AU236" s="14">
        <f t="shared" si="72"/>
        <v>31.388329979879277</v>
      </c>
      <c r="AV236" s="14">
        <f t="shared" si="76"/>
        <v>29.019073569482291</v>
      </c>
      <c r="AW236" s="14">
        <f t="shared" si="74"/>
        <v>217.33333333333334</v>
      </c>
      <c r="AX236" s="14">
        <f t="shared" si="75"/>
        <v>149.468085106383</v>
      </c>
      <c r="AY236" s="14">
        <f t="shared" si="69"/>
        <v>140.18691588785046</v>
      </c>
      <c r="AZ236" s="14">
        <f t="shared" si="77"/>
        <v>100</v>
      </c>
      <c r="BA236" s="14">
        <f t="shared" si="70"/>
        <v>53.380782918149464</v>
      </c>
      <c r="BB236" s="14">
        <f t="shared" si="71"/>
        <v>311.11111111111114</v>
      </c>
    </row>
    <row r="237" spans="1:54" x14ac:dyDescent="0.2">
      <c r="A237" s="9" t="s">
        <v>722</v>
      </c>
      <c r="B237" s="10" t="s">
        <v>723</v>
      </c>
      <c r="C237" s="11" t="s">
        <v>56</v>
      </c>
      <c r="D237" s="11" t="s">
        <v>57</v>
      </c>
      <c r="E237" s="11" t="s">
        <v>720</v>
      </c>
      <c r="F237" s="11" t="s">
        <v>71</v>
      </c>
      <c r="G237" s="11" t="s">
        <v>1849</v>
      </c>
      <c r="H237" s="11" t="s">
        <v>79</v>
      </c>
      <c r="I237" s="11" t="s">
        <v>119</v>
      </c>
      <c r="J237" s="11" t="s">
        <v>62</v>
      </c>
      <c r="K237" s="12" t="s">
        <v>602</v>
      </c>
      <c r="L237" s="12">
        <v>0</v>
      </c>
      <c r="M237" s="12">
        <v>0.49</v>
      </c>
      <c r="N237" s="12">
        <v>0.188</v>
      </c>
      <c r="O237" s="12">
        <v>0.60199999999999998</v>
      </c>
      <c r="P237" s="12">
        <v>0.54900000000000004</v>
      </c>
      <c r="Q237" s="12">
        <v>0.245</v>
      </c>
      <c r="R237" s="12">
        <v>0.68899999999999995</v>
      </c>
      <c r="S237" s="12">
        <v>0.17</v>
      </c>
      <c r="T237" s="12">
        <v>0.129</v>
      </c>
      <c r="U237" s="12">
        <v>0.157</v>
      </c>
      <c r="V237" s="12">
        <v>0.81699999999999995</v>
      </c>
      <c r="W237" s="12">
        <v>0.219</v>
      </c>
      <c r="X237" s="12">
        <v>0.255</v>
      </c>
      <c r="Y237" s="12">
        <v>0.317</v>
      </c>
      <c r="Z237" s="12">
        <v>0.182</v>
      </c>
      <c r="AA237" s="12">
        <v>0.104</v>
      </c>
      <c r="AB237" s="12">
        <v>0.24199999999999999</v>
      </c>
      <c r="AC237" s="12">
        <v>0.21299999999999999</v>
      </c>
      <c r="AD237" s="12">
        <v>0.24099999999999999</v>
      </c>
      <c r="AE237" s="12">
        <v>0</v>
      </c>
      <c r="AF237" s="12">
        <v>0.39600000000000002</v>
      </c>
      <c r="AG237" s="12">
        <v>0.187</v>
      </c>
      <c r="AH237" s="12">
        <v>0.245</v>
      </c>
      <c r="AI237" s="12">
        <v>0.183</v>
      </c>
      <c r="AJ237" s="12">
        <v>0.183</v>
      </c>
      <c r="AK237" s="12">
        <v>0.39</v>
      </c>
      <c r="AL237" s="12">
        <v>0.54200000000000004</v>
      </c>
      <c r="AM237" s="12">
        <v>0.14199999999999999</v>
      </c>
      <c r="AN237" s="12">
        <v>4.3999999999999997E-2</v>
      </c>
      <c r="AO237" s="13">
        <f t="shared" si="64"/>
        <v>0.89349999999999996</v>
      </c>
      <c r="AP237" s="13">
        <f t="shared" si="65"/>
        <v>0.23450000000000001</v>
      </c>
      <c r="AQ237" s="14">
        <f t="shared" ref="AQ237:AQ268" si="78">M237/P237*100</f>
        <v>89.253187613843338</v>
      </c>
      <c r="AR237" s="14">
        <f t="shared" si="66"/>
        <v>26.245103525461673</v>
      </c>
      <c r="AS237" s="14">
        <f t="shared" si="67"/>
        <v>79.680696661828748</v>
      </c>
      <c r="AT237" s="14">
        <f t="shared" si="68"/>
        <v>148.81602914389796</v>
      </c>
      <c r="AU237" s="14">
        <f t="shared" si="72"/>
        <v>34.061930783242254</v>
      </c>
      <c r="AV237" s="14">
        <f t="shared" si="76"/>
        <v>26.805385556915546</v>
      </c>
      <c r="AW237" s="14">
        <f t="shared" si="74"/>
        <v>213.11475409836066</v>
      </c>
      <c r="AX237" s="14">
        <f t="shared" si="75"/>
        <v>148.82629107981222</v>
      </c>
      <c r="AY237" s="14">
        <f t="shared" si="69"/>
        <v>175</v>
      </c>
      <c r="AZ237" s="14">
        <f t="shared" si="77"/>
        <v>100</v>
      </c>
      <c r="BA237" s="14">
        <f t="shared" si="70"/>
        <v>57.413249211356465</v>
      </c>
      <c r="BB237" s="14">
        <f t="shared" si="71"/>
        <v>322.72727272727269</v>
      </c>
    </row>
    <row r="238" spans="1:54" x14ac:dyDescent="0.2">
      <c r="A238" s="9" t="s">
        <v>724</v>
      </c>
      <c r="B238" s="10" t="s">
        <v>723</v>
      </c>
      <c r="C238" s="11" t="s">
        <v>56</v>
      </c>
      <c r="D238" s="11" t="s">
        <v>57</v>
      </c>
      <c r="E238" s="11" t="s">
        <v>720</v>
      </c>
      <c r="F238" s="11" t="s">
        <v>71</v>
      </c>
      <c r="G238" s="11" t="s">
        <v>1849</v>
      </c>
      <c r="H238" s="11" t="s">
        <v>79</v>
      </c>
      <c r="I238" s="11" t="s">
        <v>119</v>
      </c>
      <c r="J238" s="11" t="s">
        <v>62</v>
      </c>
      <c r="K238" s="12" t="s">
        <v>602</v>
      </c>
      <c r="L238" s="12">
        <v>0</v>
      </c>
      <c r="M238" s="12">
        <v>0.42299999999999999</v>
      </c>
      <c r="N238" s="12">
        <v>0.156</v>
      </c>
      <c r="O238" s="12">
        <v>0.51700000000000002</v>
      </c>
      <c r="P238" s="12">
        <v>0.46899999999999997</v>
      </c>
      <c r="Q238" s="12">
        <v>0.222</v>
      </c>
      <c r="R238" s="12">
        <v>0.60599999999999998</v>
      </c>
      <c r="S238" s="12">
        <v>0.14899999999999999</v>
      </c>
      <c r="T238" s="12">
        <v>0.11899999999999999</v>
      </c>
      <c r="U238" s="12">
        <v>0.13500000000000001</v>
      </c>
      <c r="V238" s="12">
        <v>0.70199999999999996</v>
      </c>
      <c r="W238" s="12">
        <v>0.192</v>
      </c>
      <c r="X238" s="12">
        <v>0.223</v>
      </c>
      <c r="Y238" s="12">
        <v>0.27100000000000002</v>
      </c>
      <c r="Z238" s="12">
        <v>0.16600000000000001</v>
      </c>
      <c r="AA238" s="12">
        <v>9.6000000000000002E-2</v>
      </c>
      <c r="AB238" s="12">
        <v>0.20200000000000001</v>
      </c>
      <c r="AC238" s="12">
        <v>0.20899999999999999</v>
      </c>
      <c r="AD238" s="12">
        <v>0.19800000000000001</v>
      </c>
      <c r="AE238" s="12">
        <v>0</v>
      </c>
      <c r="AF238" s="12">
        <v>0.35</v>
      </c>
      <c r="AG238" s="12">
        <v>0.14199999999999999</v>
      </c>
      <c r="AH238" s="12">
        <v>0.192</v>
      </c>
      <c r="AI238" s="12">
        <v>0.14399999999999999</v>
      </c>
      <c r="AJ238" s="12">
        <v>0.14399999999999999</v>
      </c>
      <c r="AK238" s="12">
        <v>0.314</v>
      </c>
      <c r="AL238" s="12">
        <v>0.45100000000000001</v>
      </c>
      <c r="AM238" s="12">
        <v>0.126</v>
      </c>
      <c r="AN238" s="12">
        <v>4.2000000000000003E-2</v>
      </c>
      <c r="AO238" s="13">
        <f t="shared" si="64"/>
        <v>0.77200000000000002</v>
      </c>
      <c r="AP238" s="13">
        <f t="shared" si="65"/>
        <v>0.20849999999999999</v>
      </c>
      <c r="AQ238" s="14">
        <f t="shared" si="78"/>
        <v>90.191897654584224</v>
      </c>
      <c r="AR238" s="14">
        <f t="shared" si="66"/>
        <v>27.007772020725383</v>
      </c>
      <c r="AS238" s="14">
        <f t="shared" si="67"/>
        <v>77.39273927392739</v>
      </c>
      <c r="AT238" s="14">
        <f t="shared" si="68"/>
        <v>149.68017057569296</v>
      </c>
      <c r="AU238" s="14">
        <f t="shared" si="72"/>
        <v>30.277185501066096</v>
      </c>
      <c r="AV238" s="14">
        <f t="shared" si="76"/>
        <v>27.350427350427353</v>
      </c>
      <c r="AW238" s="14">
        <f t="shared" si="74"/>
        <v>218.05555555555557</v>
      </c>
      <c r="AX238" s="14">
        <f t="shared" si="75"/>
        <v>129.66507177033495</v>
      </c>
      <c r="AY238" s="14">
        <f t="shared" si="69"/>
        <v>172.91666666666669</v>
      </c>
      <c r="AZ238" s="14">
        <f t="shared" si="77"/>
        <v>100</v>
      </c>
      <c r="BA238" s="14">
        <f t="shared" si="70"/>
        <v>61.254612546125465</v>
      </c>
      <c r="BB238" s="14">
        <f t="shared" si="71"/>
        <v>300</v>
      </c>
    </row>
    <row r="239" spans="1:54" x14ac:dyDescent="0.2">
      <c r="A239" s="9" t="s">
        <v>725</v>
      </c>
      <c r="B239" s="10" t="s">
        <v>723</v>
      </c>
      <c r="C239" s="11" t="s">
        <v>56</v>
      </c>
      <c r="D239" s="11" t="s">
        <v>57</v>
      </c>
      <c r="E239" s="11" t="s">
        <v>720</v>
      </c>
      <c r="F239" s="11" t="s">
        <v>71</v>
      </c>
      <c r="G239" s="11" t="s">
        <v>1849</v>
      </c>
      <c r="H239" s="11" t="s">
        <v>79</v>
      </c>
      <c r="I239" s="11" t="s">
        <v>119</v>
      </c>
      <c r="J239" s="11" t="s">
        <v>62</v>
      </c>
      <c r="K239" s="12" t="s">
        <v>602</v>
      </c>
      <c r="L239" s="12">
        <v>0</v>
      </c>
      <c r="M239" s="12">
        <v>0.47599999999999998</v>
      </c>
      <c r="N239" s="12">
        <v>0.17499999999999999</v>
      </c>
      <c r="O239" s="12">
        <v>0.58799999999999997</v>
      </c>
      <c r="P239" s="12">
        <v>0.53100000000000003</v>
      </c>
      <c r="Q239" s="12">
        <v>0.24399999999999999</v>
      </c>
      <c r="R239" s="12">
        <v>0.66600000000000004</v>
      </c>
      <c r="S239" s="12">
        <v>0.16700000000000001</v>
      </c>
      <c r="T239" s="12">
        <v>0.13900000000000001</v>
      </c>
      <c r="U239" s="12">
        <v>0.14499999999999999</v>
      </c>
      <c r="V239" s="12">
        <v>0.79200000000000004</v>
      </c>
      <c r="W239" s="12">
        <v>0.21199999999999999</v>
      </c>
      <c r="X239" s="12">
        <v>0.24199999999999999</v>
      </c>
      <c r="Y239" s="12">
        <v>0.31900000000000001</v>
      </c>
      <c r="Z239" s="12">
        <v>0.17699999999999999</v>
      </c>
      <c r="AA239" s="12">
        <v>0.122</v>
      </c>
      <c r="AB239" s="12">
        <v>0.23699999999999999</v>
      </c>
      <c r="AC239" s="12">
        <v>0.19</v>
      </c>
      <c r="AD239" s="12">
        <v>0.20100000000000001</v>
      </c>
      <c r="AE239" s="12">
        <v>0</v>
      </c>
      <c r="AF239" s="12">
        <v>0.38500000000000001</v>
      </c>
      <c r="AG239" s="12">
        <v>0.17899999999999999</v>
      </c>
      <c r="AH239" s="12">
        <v>0.23</v>
      </c>
      <c r="AI239" s="12">
        <v>0.17199999999999999</v>
      </c>
      <c r="AJ239" s="12">
        <v>0.182</v>
      </c>
      <c r="AK239" s="12">
        <v>0.38400000000000001</v>
      </c>
      <c r="AL239" s="12">
        <v>0.52100000000000002</v>
      </c>
      <c r="AM239" s="12">
        <v>0.13800000000000001</v>
      </c>
      <c r="AN239" s="12">
        <v>4.9000000000000002E-2</v>
      </c>
      <c r="AO239" s="13">
        <f t="shared" si="64"/>
        <v>0.8640000000000001</v>
      </c>
      <c r="AP239" s="13">
        <f t="shared" si="65"/>
        <v>0.23650000000000002</v>
      </c>
      <c r="AQ239" s="14">
        <f t="shared" si="78"/>
        <v>89.642184557438782</v>
      </c>
      <c r="AR239" s="14">
        <f t="shared" si="66"/>
        <v>27.372685185185187</v>
      </c>
      <c r="AS239" s="14">
        <f t="shared" si="67"/>
        <v>79.729729729729726</v>
      </c>
      <c r="AT239" s="14">
        <f t="shared" si="68"/>
        <v>149.15254237288136</v>
      </c>
      <c r="AU239" s="14">
        <f t="shared" si="72"/>
        <v>33.709981167608284</v>
      </c>
      <c r="AV239" s="14">
        <f t="shared" si="76"/>
        <v>26.767676767676768</v>
      </c>
      <c r="AW239" s="14">
        <f t="shared" ref="AW239:AW270" si="79">AK239/AI239*100</f>
        <v>223.25581395348843</v>
      </c>
      <c r="AX239" s="14">
        <f t="shared" ref="AX239:AX270" si="80">Y239/AC239*100</f>
        <v>167.89473684210526</v>
      </c>
      <c r="AY239" s="14">
        <f t="shared" si="69"/>
        <v>145.08196721311475</v>
      </c>
      <c r="AZ239" s="14">
        <f t="shared" si="77"/>
        <v>105.81395348837211</v>
      </c>
      <c r="BA239" s="14">
        <f t="shared" si="70"/>
        <v>55.485893416927901</v>
      </c>
      <c r="BB239" s="14">
        <f t="shared" si="71"/>
        <v>281.63265306122452</v>
      </c>
    </row>
    <row r="240" spans="1:54" x14ac:dyDescent="0.2">
      <c r="A240" s="30" t="s">
        <v>2502</v>
      </c>
      <c r="B240" s="10" t="s">
        <v>938</v>
      </c>
      <c r="C240" s="11" t="s">
        <v>56</v>
      </c>
      <c r="D240" s="11" t="s">
        <v>57</v>
      </c>
      <c r="E240" s="11" t="s">
        <v>939</v>
      </c>
      <c r="F240" s="11" t="s">
        <v>4297</v>
      </c>
      <c r="G240" s="11" t="s">
        <v>2491</v>
      </c>
      <c r="H240" s="11" t="s">
        <v>88</v>
      </c>
      <c r="I240" s="11" t="s">
        <v>907</v>
      </c>
      <c r="J240" s="11" t="s">
        <v>908</v>
      </c>
      <c r="K240" s="19">
        <v>92</v>
      </c>
      <c r="L240" s="12">
        <v>0</v>
      </c>
      <c r="M240" s="12">
        <v>0.57299999999999995</v>
      </c>
      <c r="N240" s="12">
        <v>0.22900000000000001</v>
      </c>
      <c r="O240" s="12">
        <v>0.746</v>
      </c>
      <c r="P240" s="12">
        <v>0.70799999999999996</v>
      </c>
      <c r="Q240" s="12">
        <v>0.29499999999999998</v>
      </c>
      <c r="R240" s="12">
        <v>0.72799999999999998</v>
      </c>
      <c r="S240" s="12">
        <v>0.20799999999999999</v>
      </c>
      <c r="T240" s="12">
        <v>0.17299999999999999</v>
      </c>
      <c r="U240" s="12">
        <v>0.16</v>
      </c>
      <c r="V240" s="12">
        <v>1.196</v>
      </c>
      <c r="W240" s="12">
        <v>0.308</v>
      </c>
      <c r="X240" s="12">
        <v>0.313</v>
      </c>
      <c r="Y240" s="12">
        <v>0.40500000000000003</v>
      </c>
      <c r="Z240" s="12">
        <v>0.185</v>
      </c>
      <c r="AA240" s="12">
        <v>0.14599999999999999</v>
      </c>
      <c r="AB240" s="12">
        <v>0.27900000000000003</v>
      </c>
      <c r="AC240" s="12">
        <v>0.23400000000000001</v>
      </c>
      <c r="AD240" s="12">
        <v>0.31900000000000001</v>
      </c>
      <c r="AE240" s="12">
        <v>0</v>
      </c>
      <c r="AF240" s="12">
        <v>0.72</v>
      </c>
      <c r="AG240" s="12">
        <v>0.32400000000000001</v>
      </c>
      <c r="AH240" s="12">
        <v>0.32</v>
      </c>
      <c r="AI240" s="12">
        <v>0.19700000000000001</v>
      </c>
      <c r="AJ240" s="12">
        <v>0.23400000000000001</v>
      </c>
      <c r="AK240" s="12">
        <v>0.55000000000000004</v>
      </c>
      <c r="AL240" s="12">
        <v>0.65100000000000002</v>
      </c>
      <c r="AM240" s="12">
        <v>0.15</v>
      </c>
      <c r="AN240" s="12">
        <v>5.8999999999999997E-2</v>
      </c>
      <c r="AO240" s="13">
        <f t="shared" si="64"/>
        <v>1.0720000000000001</v>
      </c>
      <c r="AP240" s="13">
        <f t="shared" si="65"/>
        <v>0.29449999999999998</v>
      </c>
      <c r="AQ240" s="14">
        <f t="shared" si="78"/>
        <v>80.932203389830505</v>
      </c>
      <c r="AR240" s="14">
        <f t="shared" si="66"/>
        <v>27.472014925373134</v>
      </c>
      <c r="AS240" s="14">
        <f t="shared" si="67"/>
        <v>97.252747252747255</v>
      </c>
      <c r="AT240" s="14">
        <f t="shared" si="68"/>
        <v>168.9265536723164</v>
      </c>
      <c r="AU240" s="14">
        <f t="shared" si="72"/>
        <v>45.762711864406782</v>
      </c>
      <c r="AV240" s="14">
        <f t="shared" si="76"/>
        <v>25.752508361204011</v>
      </c>
      <c r="AW240" s="14">
        <f t="shared" si="79"/>
        <v>279.18781725888329</v>
      </c>
      <c r="AX240" s="14">
        <f t="shared" si="80"/>
        <v>173.07692307692309</v>
      </c>
      <c r="AY240" s="14">
        <f t="shared" si="69"/>
        <v>126.71232876712328</v>
      </c>
      <c r="AZ240" s="14">
        <f t="shared" si="77"/>
        <v>118.78172588832487</v>
      </c>
      <c r="BA240" s="14">
        <f t="shared" si="70"/>
        <v>45.679012345679013</v>
      </c>
      <c r="BB240" s="14">
        <f t="shared" si="71"/>
        <v>254.23728813559322</v>
      </c>
    </row>
    <row r="241" spans="1:54" x14ac:dyDescent="0.2">
      <c r="A241" s="30" t="s">
        <v>2496</v>
      </c>
      <c r="B241" s="10" t="s">
        <v>940</v>
      </c>
      <c r="C241" s="11" t="s">
        <v>56</v>
      </c>
      <c r="D241" s="11" t="s">
        <v>57</v>
      </c>
      <c r="E241" s="11" t="s">
        <v>939</v>
      </c>
      <c r="F241" s="11" t="s">
        <v>4297</v>
      </c>
      <c r="G241" s="11" t="s">
        <v>2491</v>
      </c>
      <c r="H241" s="11" t="s">
        <v>88</v>
      </c>
      <c r="I241" s="11" t="s">
        <v>907</v>
      </c>
      <c r="J241" s="11" t="s">
        <v>908</v>
      </c>
      <c r="K241" s="19">
        <v>92</v>
      </c>
      <c r="L241" s="12">
        <v>0</v>
      </c>
      <c r="M241" s="12">
        <v>0.56699999999999995</v>
      </c>
      <c r="N241" s="12">
        <v>0.249</v>
      </c>
      <c r="O241" s="12">
        <v>0.76400000000000001</v>
      </c>
      <c r="P241" s="12">
        <v>0.70299999999999996</v>
      </c>
      <c r="Q241" s="12">
        <v>0.307</v>
      </c>
      <c r="R241" s="12">
        <v>0.74</v>
      </c>
      <c r="S241" s="12">
        <v>0.223</v>
      </c>
      <c r="T241" s="12">
        <v>0.188</v>
      </c>
      <c r="U241" s="12">
        <v>0.16600000000000001</v>
      </c>
      <c r="V241" s="12">
        <v>1.157</v>
      </c>
      <c r="W241" s="12">
        <v>0.28299999999999997</v>
      </c>
      <c r="X241" s="12">
        <v>0.28499999999999998</v>
      </c>
      <c r="Y241" s="12">
        <v>0.41299999999999998</v>
      </c>
      <c r="Z241" s="12">
        <v>0.16900000000000001</v>
      </c>
      <c r="AA241" s="12">
        <v>0.152</v>
      </c>
      <c r="AB241" s="12">
        <v>0.30199999999999999</v>
      </c>
      <c r="AC241" s="12">
        <v>0.22700000000000001</v>
      </c>
      <c r="AD241" s="12">
        <v>0.34100000000000003</v>
      </c>
      <c r="AE241" s="12">
        <v>0</v>
      </c>
      <c r="AF241" s="12">
        <v>0.70299999999999996</v>
      </c>
      <c r="AG241" s="12">
        <v>0.314</v>
      </c>
      <c r="AH241" s="12">
        <v>0.32</v>
      </c>
      <c r="AI241" s="12">
        <v>0.192</v>
      </c>
      <c r="AJ241" s="12">
        <v>0.22800000000000001</v>
      </c>
      <c r="AK241" s="12">
        <v>0.54100000000000004</v>
      </c>
      <c r="AL241" s="12">
        <v>0.63100000000000001</v>
      </c>
      <c r="AM241" s="12">
        <v>0.14799999999999999</v>
      </c>
      <c r="AN241" s="12">
        <v>5.8000000000000003E-2</v>
      </c>
      <c r="AO241" s="13">
        <f t="shared" si="64"/>
        <v>1.073</v>
      </c>
      <c r="AP241" s="13">
        <f t="shared" si="65"/>
        <v>0.317</v>
      </c>
      <c r="AQ241" s="14">
        <f t="shared" si="78"/>
        <v>80.654338549075391</v>
      </c>
      <c r="AR241" s="14">
        <f t="shared" si="66"/>
        <v>29.543336439888169</v>
      </c>
      <c r="AS241" s="14">
        <f t="shared" si="67"/>
        <v>95</v>
      </c>
      <c r="AT241" s="14">
        <f t="shared" si="68"/>
        <v>164.58036984352776</v>
      </c>
      <c r="AU241" s="14">
        <f t="shared" si="72"/>
        <v>44.665718349928881</v>
      </c>
      <c r="AV241" s="14">
        <f t="shared" si="76"/>
        <v>24.459809853068275</v>
      </c>
      <c r="AW241" s="14">
        <f t="shared" si="79"/>
        <v>281.77083333333337</v>
      </c>
      <c r="AX241" s="14">
        <f t="shared" si="80"/>
        <v>181.93832599118943</v>
      </c>
      <c r="AY241" s="14">
        <f t="shared" si="69"/>
        <v>111.18421052631579</v>
      </c>
      <c r="AZ241" s="14">
        <f t="shared" si="77"/>
        <v>118.75</v>
      </c>
      <c r="BA241" s="14">
        <f t="shared" si="70"/>
        <v>40.920096852300247</v>
      </c>
      <c r="BB241" s="14">
        <f t="shared" si="71"/>
        <v>255.17241379310343</v>
      </c>
    </row>
    <row r="242" spans="1:54" x14ac:dyDescent="0.2">
      <c r="A242" s="30" t="s">
        <v>2490</v>
      </c>
      <c r="B242" s="10" t="s">
        <v>941</v>
      </c>
      <c r="C242" s="11" t="s">
        <v>56</v>
      </c>
      <c r="D242" s="11" t="s">
        <v>57</v>
      </c>
      <c r="E242" s="11" t="s">
        <v>939</v>
      </c>
      <c r="F242" s="11" t="s">
        <v>71</v>
      </c>
      <c r="G242" s="11" t="s">
        <v>2491</v>
      </c>
      <c r="H242" s="11" t="s">
        <v>88</v>
      </c>
      <c r="I242" s="11" t="s">
        <v>907</v>
      </c>
      <c r="J242" s="11" t="s">
        <v>908</v>
      </c>
      <c r="K242" s="19">
        <v>92</v>
      </c>
      <c r="L242" s="12">
        <v>0</v>
      </c>
      <c r="M242" s="12">
        <v>0.48399999999999999</v>
      </c>
      <c r="N242" s="12">
        <v>0.188</v>
      </c>
      <c r="O242" s="12">
        <v>0.54900000000000004</v>
      </c>
      <c r="P242" s="12">
        <v>0.503</v>
      </c>
      <c r="Q242" s="12">
        <v>0.26100000000000001</v>
      </c>
      <c r="R242" s="12">
        <v>0.61399999999999999</v>
      </c>
      <c r="S242" s="12">
        <v>0.121</v>
      </c>
      <c r="T242" s="12">
        <v>9.8000000000000004E-2</v>
      </c>
      <c r="U242" s="12">
        <v>0.14099999999999999</v>
      </c>
      <c r="V242" s="12">
        <v>0.68500000000000005</v>
      </c>
      <c r="W242" s="12">
        <v>0.219</v>
      </c>
      <c r="X242" s="12">
        <v>0.214</v>
      </c>
      <c r="Y242" s="12">
        <v>0.28899999999999998</v>
      </c>
      <c r="Z242" s="12">
        <v>0.153</v>
      </c>
      <c r="AA242" s="12">
        <v>0.104</v>
      </c>
      <c r="AB242" s="12">
        <v>0.191</v>
      </c>
      <c r="AC242" s="12">
        <v>0.193</v>
      </c>
      <c r="AD242" s="12">
        <v>0.23899999999999999</v>
      </c>
      <c r="AE242" s="12">
        <v>0</v>
      </c>
      <c r="AF242" s="12">
        <v>0.36199999999999999</v>
      </c>
      <c r="AG242" s="12">
        <v>0.156</v>
      </c>
      <c r="AH242" s="12">
        <v>0.20200000000000001</v>
      </c>
      <c r="AI242" s="12">
        <v>0.13900000000000001</v>
      </c>
      <c r="AJ242" s="12">
        <v>0.13500000000000001</v>
      </c>
      <c r="AK242" s="12">
        <v>0.373</v>
      </c>
      <c r="AL242" s="12">
        <v>0.47399999999999998</v>
      </c>
      <c r="AM242" s="12">
        <v>0.13500000000000001</v>
      </c>
      <c r="AN242" s="12">
        <v>4.4999999999999998E-2</v>
      </c>
      <c r="AO242" s="13">
        <f t="shared" si="64"/>
        <v>0.81</v>
      </c>
      <c r="AP242" s="13">
        <f t="shared" si="65"/>
        <v>0.16999999999999998</v>
      </c>
      <c r="AQ242" s="14">
        <f t="shared" si="78"/>
        <v>96.22266401590457</v>
      </c>
      <c r="AR242" s="14">
        <f t="shared" si="66"/>
        <v>20.987654320987652</v>
      </c>
      <c r="AS242" s="14">
        <f t="shared" si="67"/>
        <v>81.921824104234531</v>
      </c>
      <c r="AT242" s="14">
        <f t="shared" si="68"/>
        <v>136.18290258449306</v>
      </c>
      <c r="AU242" s="14">
        <f t="shared" si="72"/>
        <v>31.013916500994039</v>
      </c>
      <c r="AV242" s="14">
        <f t="shared" si="76"/>
        <v>31.970802919708024</v>
      </c>
      <c r="AW242" s="14">
        <f t="shared" si="79"/>
        <v>268.34532374100718</v>
      </c>
      <c r="AX242" s="14">
        <f t="shared" si="80"/>
        <v>149.74093264248702</v>
      </c>
      <c r="AY242" s="14">
        <f t="shared" si="69"/>
        <v>147.11538461538461</v>
      </c>
      <c r="AZ242" s="14">
        <f t="shared" si="77"/>
        <v>97.122302158273371</v>
      </c>
      <c r="BA242" s="14">
        <f t="shared" si="70"/>
        <v>52.941176470588239</v>
      </c>
      <c r="BB242" s="14">
        <f t="shared" si="71"/>
        <v>300.00000000000006</v>
      </c>
    </row>
    <row r="243" spans="1:54" x14ac:dyDescent="0.2">
      <c r="A243" s="30" t="s">
        <v>4250</v>
      </c>
      <c r="B243" s="10" t="s">
        <v>942</v>
      </c>
      <c r="C243" s="11" t="s">
        <v>56</v>
      </c>
      <c r="D243" s="11" t="s">
        <v>57</v>
      </c>
      <c r="E243" s="11" t="s">
        <v>939</v>
      </c>
      <c r="F243" s="11" t="s">
        <v>71</v>
      </c>
      <c r="G243" s="11" t="s">
        <v>2491</v>
      </c>
      <c r="H243" s="11" t="s">
        <v>88</v>
      </c>
      <c r="I243" s="11" t="s">
        <v>907</v>
      </c>
      <c r="J243" s="11" t="s">
        <v>908</v>
      </c>
      <c r="K243" s="19">
        <v>92</v>
      </c>
      <c r="L243" s="12">
        <v>0</v>
      </c>
      <c r="M243" s="12">
        <v>0.47699999999999998</v>
      </c>
      <c r="N243" s="12">
        <v>0.182</v>
      </c>
      <c r="O243" s="12">
        <v>0.55600000000000005</v>
      </c>
      <c r="P243" s="12">
        <v>0.51900000000000002</v>
      </c>
      <c r="Q243" s="12">
        <v>0.26200000000000001</v>
      </c>
      <c r="R243" s="12">
        <v>0.623</v>
      </c>
      <c r="S243" s="12">
        <v>0.123</v>
      </c>
      <c r="T243" s="12">
        <v>0.1</v>
      </c>
      <c r="U243" s="12">
        <v>0.13600000000000001</v>
      </c>
      <c r="V243" s="12">
        <v>0.68899999999999995</v>
      </c>
      <c r="W243" s="12">
        <v>0.21099999999999999</v>
      </c>
      <c r="X243" s="12">
        <v>0.219</v>
      </c>
      <c r="Y243" s="12">
        <v>0.28199999999999997</v>
      </c>
      <c r="Z243" s="12">
        <v>0.17499999999999999</v>
      </c>
      <c r="AA243" s="12">
        <v>0.10299999999999999</v>
      </c>
      <c r="AB243" s="12">
        <v>0.189</v>
      </c>
      <c r="AC243" s="12">
        <v>0.22900000000000001</v>
      </c>
      <c r="AD243" s="12">
        <v>0.247</v>
      </c>
      <c r="AE243" s="12">
        <v>0</v>
      </c>
      <c r="AF243" s="12">
        <v>0.36399999999999999</v>
      </c>
      <c r="AG243" s="12">
        <v>0.152</v>
      </c>
      <c r="AH243" s="12">
        <v>0.17599999999999999</v>
      </c>
      <c r="AI243" s="12">
        <v>0.13700000000000001</v>
      </c>
      <c r="AJ243" s="12">
        <v>0.13</v>
      </c>
      <c r="AK243" s="12">
        <v>0.35799999999999998</v>
      </c>
      <c r="AL243" s="12">
        <v>0.46600000000000003</v>
      </c>
      <c r="AM243" s="12">
        <v>0.11799999999999999</v>
      </c>
      <c r="AN243" s="12">
        <v>0.05</v>
      </c>
      <c r="AO243" s="13">
        <f t="shared" si="64"/>
        <v>0.83050000000000002</v>
      </c>
      <c r="AP243" s="13">
        <f t="shared" si="65"/>
        <v>0.17299999999999999</v>
      </c>
      <c r="AQ243" s="14">
        <f t="shared" si="78"/>
        <v>91.907514450867041</v>
      </c>
      <c r="AR243" s="14">
        <f t="shared" si="66"/>
        <v>20.830824804334735</v>
      </c>
      <c r="AS243" s="14">
        <f t="shared" si="67"/>
        <v>83.306581059390055</v>
      </c>
      <c r="AT243" s="14">
        <f t="shared" si="68"/>
        <v>132.75529865125239</v>
      </c>
      <c r="AU243" s="14">
        <f t="shared" si="72"/>
        <v>29.28709055876686</v>
      </c>
      <c r="AV243" s="14">
        <f t="shared" ref="AV243:AV250" si="81">W243/V243*100</f>
        <v>30.62409288824383</v>
      </c>
      <c r="AW243" s="14">
        <f t="shared" si="79"/>
        <v>261.31386861313865</v>
      </c>
      <c r="AX243" s="14">
        <f t="shared" si="80"/>
        <v>123.14410480349342</v>
      </c>
      <c r="AY243" s="14">
        <f t="shared" si="69"/>
        <v>169.90291262135921</v>
      </c>
      <c r="AZ243" s="14">
        <f t="shared" si="77"/>
        <v>94.890510948905103</v>
      </c>
      <c r="BA243" s="14">
        <f t="shared" si="70"/>
        <v>62.056737588652489</v>
      </c>
      <c r="BB243" s="14">
        <f t="shared" si="71"/>
        <v>236</v>
      </c>
    </row>
    <row r="244" spans="1:54" x14ac:dyDescent="0.2">
      <c r="A244" s="30" t="s">
        <v>4251</v>
      </c>
      <c r="B244" s="10" t="s">
        <v>942</v>
      </c>
      <c r="C244" s="11" t="s">
        <v>56</v>
      </c>
      <c r="D244" s="11" t="s">
        <v>57</v>
      </c>
      <c r="E244" s="11" t="s">
        <v>939</v>
      </c>
      <c r="F244" s="11" t="s">
        <v>71</v>
      </c>
      <c r="G244" s="11" t="s">
        <v>2491</v>
      </c>
      <c r="H244" s="11" t="s">
        <v>88</v>
      </c>
      <c r="I244" s="11" t="s">
        <v>907</v>
      </c>
      <c r="J244" s="11" t="s">
        <v>908</v>
      </c>
      <c r="K244" s="19">
        <v>92</v>
      </c>
      <c r="L244" s="12">
        <v>0</v>
      </c>
      <c r="M244" s="12">
        <v>0.49199999999999999</v>
      </c>
      <c r="N244" s="12">
        <v>0.17699999999999999</v>
      </c>
      <c r="O244" s="12">
        <v>0.53900000000000003</v>
      </c>
      <c r="P244" s="12">
        <v>0.498</v>
      </c>
      <c r="Q244" s="12">
        <v>0.26700000000000002</v>
      </c>
      <c r="R244" s="12">
        <v>0.61699999999999999</v>
      </c>
      <c r="S244" s="12">
        <v>0.13400000000000001</v>
      </c>
      <c r="T244" s="12">
        <v>0.10299999999999999</v>
      </c>
      <c r="U244" s="12">
        <v>0.14099999999999999</v>
      </c>
      <c r="V244" s="12">
        <v>0.68500000000000005</v>
      </c>
      <c r="W244" s="12">
        <v>0.22800000000000001</v>
      </c>
      <c r="X244" s="12">
        <v>0.22600000000000001</v>
      </c>
      <c r="Y244" s="12">
        <v>0.28799999999999998</v>
      </c>
      <c r="Z244" s="12">
        <v>0.185</v>
      </c>
      <c r="AA244" s="12">
        <v>0.10299999999999999</v>
      </c>
      <c r="AB244" s="12">
        <v>0.192</v>
      </c>
      <c r="AC244" s="12">
        <v>0.19800000000000001</v>
      </c>
      <c r="AD244" s="12">
        <v>0.255</v>
      </c>
      <c r="AE244" s="12">
        <v>0</v>
      </c>
      <c r="AF244" s="12">
        <v>0.36299999999999999</v>
      </c>
      <c r="AG244" s="12">
        <v>0.14799999999999999</v>
      </c>
      <c r="AH244" s="12">
        <v>0.2</v>
      </c>
      <c r="AI244" s="12">
        <v>0.14000000000000001</v>
      </c>
      <c r="AJ244" s="12">
        <v>0.129</v>
      </c>
      <c r="AK244" s="12">
        <v>0.39200000000000002</v>
      </c>
      <c r="AL244" s="12">
        <v>0.51700000000000002</v>
      </c>
      <c r="AM244" s="12">
        <v>0.13600000000000001</v>
      </c>
      <c r="AN244" s="12">
        <v>5.0999999999999997E-2</v>
      </c>
      <c r="AO244" s="13">
        <f t="shared" si="64"/>
        <v>0.80649999999999999</v>
      </c>
      <c r="AP244" s="13">
        <f t="shared" si="65"/>
        <v>0.1855</v>
      </c>
      <c r="AQ244" s="14">
        <f t="shared" si="78"/>
        <v>98.795180722891558</v>
      </c>
      <c r="AR244" s="14">
        <f t="shared" si="66"/>
        <v>23.000619962802233</v>
      </c>
      <c r="AS244" s="14">
        <f t="shared" si="67"/>
        <v>80.713128038897892</v>
      </c>
      <c r="AT244" s="14">
        <f t="shared" si="68"/>
        <v>137.55020080321285</v>
      </c>
      <c r="AU244" s="14">
        <f t="shared" si="72"/>
        <v>29.718875502008029</v>
      </c>
      <c r="AV244" s="14">
        <f t="shared" si="81"/>
        <v>33.284671532846716</v>
      </c>
      <c r="AW244" s="14">
        <f t="shared" si="79"/>
        <v>280</v>
      </c>
      <c r="AX244" s="14">
        <f t="shared" si="80"/>
        <v>145.45454545454544</v>
      </c>
      <c r="AY244" s="14">
        <f t="shared" si="69"/>
        <v>179.61165048543691</v>
      </c>
      <c r="AZ244" s="14">
        <f t="shared" si="77"/>
        <v>92.142857142857139</v>
      </c>
      <c r="BA244" s="14">
        <f t="shared" si="70"/>
        <v>64.236111111111114</v>
      </c>
      <c r="BB244" s="14">
        <f t="shared" si="71"/>
        <v>266.66666666666669</v>
      </c>
    </row>
    <row r="245" spans="1:54" x14ac:dyDescent="0.2">
      <c r="A245" s="9" t="s">
        <v>943</v>
      </c>
      <c r="B245" s="10" t="s">
        <v>944</v>
      </c>
      <c r="C245" s="11" t="s">
        <v>56</v>
      </c>
      <c r="D245" s="11" t="s">
        <v>57</v>
      </c>
      <c r="E245" s="11" t="s">
        <v>939</v>
      </c>
      <c r="F245" s="11" t="s">
        <v>71</v>
      </c>
      <c r="G245" s="11" t="s">
        <v>2491</v>
      </c>
      <c r="H245" s="11" t="s">
        <v>93</v>
      </c>
      <c r="I245" s="11" t="s">
        <v>945</v>
      </c>
      <c r="J245" s="11" t="s">
        <v>908</v>
      </c>
      <c r="K245" s="12" t="s">
        <v>946</v>
      </c>
      <c r="L245" s="12">
        <v>0</v>
      </c>
      <c r="M245" s="12">
        <v>0.47399999999999998</v>
      </c>
      <c r="N245" s="12">
        <v>0.16900000000000001</v>
      </c>
      <c r="O245" s="12">
        <v>0.51600000000000001</v>
      </c>
      <c r="P245" s="12">
        <v>0.47799999999999998</v>
      </c>
      <c r="Q245" s="12">
        <v>0.248</v>
      </c>
      <c r="R245" s="12">
        <v>0.59299999999999997</v>
      </c>
      <c r="S245" s="12">
        <v>0.124</v>
      </c>
      <c r="T245" s="12">
        <v>0.105</v>
      </c>
      <c r="U245" s="12">
        <v>0.15</v>
      </c>
      <c r="V245" s="12">
        <v>0.66300000000000003</v>
      </c>
      <c r="W245" s="12">
        <v>0.25700000000000001</v>
      </c>
      <c r="X245" s="12">
        <v>0.221</v>
      </c>
      <c r="Y245" s="12">
        <v>0.27100000000000002</v>
      </c>
      <c r="Z245" s="12">
        <v>0.17899999999999999</v>
      </c>
      <c r="AA245" s="12">
        <v>9.9000000000000005E-2</v>
      </c>
      <c r="AB245" s="12">
        <v>0.192</v>
      </c>
      <c r="AC245" s="12">
        <v>0.22500000000000001</v>
      </c>
      <c r="AD245" s="12">
        <v>0.251</v>
      </c>
      <c r="AE245" s="12">
        <v>0</v>
      </c>
      <c r="AF245" s="12">
        <v>0.34300000000000003</v>
      </c>
      <c r="AG245" s="12">
        <v>0.14399999999999999</v>
      </c>
      <c r="AH245" s="12">
        <v>0.182</v>
      </c>
      <c r="AI245" s="12">
        <v>0.127</v>
      </c>
      <c r="AJ245" s="12">
        <v>0.11700000000000001</v>
      </c>
      <c r="AK245" s="12">
        <v>0.375</v>
      </c>
      <c r="AL245" s="12">
        <v>0.44400000000000001</v>
      </c>
      <c r="AM245" s="12">
        <v>0.13200000000000001</v>
      </c>
      <c r="AN245" s="12">
        <v>0.05</v>
      </c>
      <c r="AO245" s="13">
        <f t="shared" si="64"/>
        <v>0.77449999999999997</v>
      </c>
      <c r="AP245" s="13">
        <f t="shared" si="65"/>
        <v>0.17649999999999999</v>
      </c>
      <c r="AQ245" s="14">
        <f t="shared" si="78"/>
        <v>99.163179916317986</v>
      </c>
      <c r="AR245" s="14">
        <f t="shared" si="66"/>
        <v>22.788896061975468</v>
      </c>
      <c r="AS245" s="14">
        <f t="shared" si="67"/>
        <v>80.607082630691394</v>
      </c>
      <c r="AT245" s="14">
        <f t="shared" si="68"/>
        <v>138.70292887029291</v>
      </c>
      <c r="AU245" s="14">
        <f t="shared" si="72"/>
        <v>30.125523012552303</v>
      </c>
      <c r="AV245" s="14">
        <f t="shared" si="81"/>
        <v>38.763197586727003</v>
      </c>
      <c r="AW245" s="14">
        <f t="shared" si="79"/>
        <v>295.2755905511811</v>
      </c>
      <c r="AX245" s="14">
        <f t="shared" si="80"/>
        <v>120.44444444444444</v>
      </c>
      <c r="AY245" s="14">
        <f t="shared" si="69"/>
        <v>180.8080808080808</v>
      </c>
      <c r="AZ245" s="14">
        <f t="shared" si="77"/>
        <v>92.125984251968504</v>
      </c>
      <c r="BA245" s="14">
        <f t="shared" si="70"/>
        <v>66.051660516605153</v>
      </c>
      <c r="BB245" s="14">
        <f t="shared" si="71"/>
        <v>264</v>
      </c>
    </row>
    <row r="246" spans="1:54" x14ac:dyDescent="0.2">
      <c r="A246" s="30" t="s">
        <v>4252</v>
      </c>
      <c r="B246" s="10" t="s">
        <v>947</v>
      </c>
      <c r="C246" s="11" t="s">
        <v>56</v>
      </c>
      <c r="D246" s="11" t="s">
        <v>57</v>
      </c>
      <c r="E246" s="11" t="s">
        <v>939</v>
      </c>
      <c r="F246" s="11" t="s">
        <v>71</v>
      </c>
      <c r="G246" s="11" t="s">
        <v>2491</v>
      </c>
      <c r="H246" s="11" t="s">
        <v>88</v>
      </c>
      <c r="I246" s="11" t="s">
        <v>907</v>
      </c>
      <c r="J246" s="11" t="s">
        <v>908</v>
      </c>
      <c r="K246" s="19">
        <v>92</v>
      </c>
      <c r="L246" s="12">
        <v>0</v>
      </c>
      <c r="M246" s="12">
        <v>0.48199999999999998</v>
      </c>
      <c r="N246" s="12">
        <v>0.17</v>
      </c>
      <c r="O246" s="12">
        <v>0.54200000000000004</v>
      </c>
      <c r="P246" s="12">
        <v>0.48899999999999999</v>
      </c>
      <c r="Q246" s="12">
        <v>0.26100000000000001</v>
      </c>
      <c r="R246" s="12">
        <v>0.61399999999999999</v>
      </c>
      <c r="S246" s="12">
        <v>0.13</v>
      </c>
      <c r="T246" s="12">
        <v>9.2999999999999999E-2</v>
      </c>
      <c r="U246" s="12">
        <v>0.14699999999999999</v>
      </c>
      <c r="V246" s="12">
        <v>0.67500000000000004</v>
      </c>
      <c r="W246" s="12">
        <v>0.21099999999999999</v>
      </c>
      <c r="X246" s="12">
        <v>0.222</v>
      </c>
      <c r="Y246" s="12">
        <v>0.27100000000000002</v>
      </c>
      <c r="Z246" s="12">
        <v>0.17499999999999999</v>
      </c>
      <c r="AA246" s="12">
        <v>0.105</v>
      </c>
      <c r="AB246" s="12">
        <v>0.19400000000000001</v>
      </c>
      <c r="AC246" s="12">
        <v>0.189</v>
      </c>
      <c r="AD246" s="12">
        <v>0.249</v>
      </c>
      <c r="AE246" s="12">
        <v>0</v>
      </c>
      <c r="AF246" s="12">
        <v>0.35599999999999998</v>
      </c>
      <c r="AG246" s="12">
        <v>0.13700000000000001</v>
      </c>
      <c r="AH246" s="12">
        <v>0.185</v>
      </c>
      <c r="AI246" s="12">
        <v>0.13200000000000001</v>
      </c>
      <c r="AJ246" s="12">
        <v>0.127</v>
      </c>
      <c r="AK246" s="12">
        <v>0.36099999999999999</v>
      </c>
      <c r="AL246" s="12">
        <v>0.49</v>
      </c>
      <c r="AM246" s="12">
        <v>0.13600000000000001</v>
      </c>
      <c r="AN246" s="12">
        <v>5.0999999999999997E-2</v>
      </c>
      <c r="AO246" s="13">
        <f t="shared" si="64"/>
        <v>0.79600000000000004</v>
      </c>
      <c r="AP246" s="13">
        <f t="shared" si="65"/>
        <v>0.17649999999999999</v>
      </c>
      <c r="AQ246" s="14">
        <f t="shared" si="78"/>
        <v>98.568507157464211</v>
      </c>
      <c r="AR246" s="14">
        <f t="shared" si="66"/>
        <v>22.173366834170853</v>
      </c>
      <c r="AS246" s="14">
        <f t="shared" si="67"/>
        <v>79.641693811074916</v>
      </c>
      <c r="AT246" s="14">
        <f t="shared" si="68"/>
        <v>138.03680981595093</v>
      </c>
      <c r="AU246" s="14">
        <f t="shared" si="72"/>
        <v>28.016359918200411</v>
      </c>
      <c r="AV246" s="14">
        <f t="shared" si="81"/>
        <v>31.25925925925926</v>
      </c>
      <c r="AW246" s="14">
        <f t="shared" si="79"/>
        <v>273.48484848484844</v>
      </c>
      <c r="AX246" s="14">
        <f t="shared" si="80"/>
        <v>143.38624338624339</v>
      </c>
      <c r="AY246" s="14">
        <f t="shared" si="69"/>
        <v>166.66666666666666</v>
      </c>
      <c r="AZ246" s="14">
        <f t="shared" si="77"/>
        <v>96.212121212121204</v>
      </c>
      <c r="BA246" s="14">
        <f t="shared" si="70"/>
        <v>64.575645756457561</v>
      </c>
      <c r="BB246" s="14">
        <f t="shared" si="71"/>
        <v>266.66666666666669</v>
      </c>
    </row>
    <row r="247" spans="1:54" x14ac:dyDescent="0.2">
      <c r="A247" s="30" t="s">
        <v>4253</v>
      </c>
      <c r="B247" s="10" t="s">
        <v>947</v>
      </c>
      <c r="C247" s="11" t="s">
        <v>56</v>
      </c>
      <c r="D247" s="11" t="s">
        <v>57</v>
      </c>
      <c r="E247" s="11" t="s">
        <v>939</v>
      </c>
      <c r="F247" s="11" t="s">
        <v>71</v>
      </c>
      <c r="G247" s="11" t="s">
        <v>2491</v>
      </c>
      <c r="H247" s="11" t="s">
        <v>88</v>
      </c>
      <c r="I247" s="11" t="s">
        <v>907</v>
      </c>
      <c r="J247" s="11" t="s">
        <v>908</v>
      </c>
      <c r="K247" s="19">
        <v>92</v>
      </c>
      <c r="L247" s="12">
        <v>0</v>
      </c>
      <c r="M247" s="12">
        <v>0.49</v>
      </c>
      <c r="N247" s="12">
        <v>0.17599999999999999</v>
      </c>
      <c r="O247" s="12">
        <v>0.54</v>
      </c>
      <c r="P247" s="12">
        <v>0.5</v>
      </c>
      <c r="Q247" s="12">
        <v>0.252</v>
      </c>
      <c r="R247" s="12">
        <v>0.62</v>
      </c>
      <c r="S247" s="12">
        <v>0.13500000000000001</v>
      </c>
      <c r="T247" s="12">
        <v>0.10100000000000001</v>
      </c>
      <c r="U247" s="12">
        <v>0.153</v>
      </c>
      <c r="V247" s="12">
        <v>0.67700000000000005</v>
      </c>
      <c r="W247" s="12">
        <v>0.20799999999999999</v>
      </c>
      <c r="X247" s="12">
        <v>0.219</v>
      </c>
      <c r="Y247" s="12">
        <v>0.27700000000000002</v>
      </c>
      <c r="Z247" s="12">
        <v>0.189</v>
      </c>
      <c r="AA247" s="12">
        <v>9.9000000000000005E-2</v>
      </c>
      <c r="AB247" s="12">
        <v>0.19700000000000001</v>
      </c>
      <c r="AC247" s="12">
        <v>0.20499999999999999</v>
      </c>
      <c r="AD247" s="12">
        <v>0.249</v>
      </c>
      <c r="AE247" s="12">
        <v>0</v>
      </c>
      <c r="AF247" s="12">
        <v>0.36299999999999999</v>
      </c>
      <c r="AG247" s="12">
        <v>0.154</v>
      </c>
      <c r="AH247" s="12">
        <v>0.19700000000000001</v>
      </c>
      <c r="AI247" s="12">
        <v>0.13</v>
      </c>
      <c r="AJ247" s="12">
        <v>0.121</v>
      </c>
      <c r="AK247" s="12">
        <v>0.38</v>
      </c>
      <c r="AL247" s="12">
        <v>0.46800000000000003</v>
      </c>
      <c r="AM247" s="12">
        <v>0.13500000000000001</v>
      </c>
      <c r="AN247" s="12">
        <v>5.1999999999999998E-2</v>
      </c>
      <c r="AO247" s="13">
        <f t="shared" si="64"/>
        <v>0.81</v>
      </c>
      <c r="AP247" s="13">
        <f t="shared" si="65"/>
        <v>0.1855</v>
      </c>
      <c r="AQ247" s="14">
        <f t="shared" si="78"/>
        <v>98</v>
      </c>
      <c r="AR247" s="14">
        <f t="shared" si="66"/>
        <v>22.901234567901234</v>
      </c>
      <c r="AS247" s="14">
        <f t="shared" si="67"/>
        <v>80.645161290322591</v>
      </c>
      <c r="AT247" s="14">
        <f t="shared" si="68"/>
        <v>135.4</v>
      </c>
      <c r="AU247" s="14">
        <f t="shared" si="72"/>
        <v>30.8</v>
      </c>
      <c r="AV247" s="14">
        <f t="shared" si="81"/>
        <v>30.723781388478578</v>
      </c>
      <c r="AW247" s="14">
        <f t="shared" si="79"/>
        <v>292.30769230769226</v>
      </c>
      <c r="AX247" s="14">
        <f t="shared" si="80"/>
        <v>135.1219512195122</v>
      </c>
      <c r="AY247" s="14">
        <f t="shared" si="69"/>
        <v>190.90909090909091</v>
      </c>
      <c r="AZ247" s="14">
        <f t="shared" si="77"/>
        <v>93.076923076923066</v>
      </c>
      <c r="BA247" s="14">
        <f t="shared" si="70"/>
        <v>68.231046931407931</v>
      </c>
      <c r="BB247" s="14">
        <f t="shared" si="71"/>
        <v>259.61538461538464</v>
      </c>
    </row>
    <row r="248" spans="1:54" x14ac:dyDescent="0.2">
      <c r="A248" s="9" t="s">
        <v>996</v>
      </c>
      <c r="B248" s="10" t="s">
        <v>997</v>
      </c>
      <c r="C248" s="11" t="s">
        <v>56</v>
      </c>
      <c r="D248" s="11" t="s">
        <v>57</v>
      </c>
      <c r="E248" s="11" t="s">
        <v>939</v>
      </c>
      <c r="F248" s="11" t="s">
        <v>71</v>
      </c>
      <c r="G248" s="11" t="s">
        <v>2491</v>
      </c>
      <c r="H248" s="11" t="s">
        <v>185</v>
      </c>
      <c r="I248" s="11" t="s">
        <v>998</v>
      </c>
      <c r="J248" s="11" t="s">
        <v>999</v>
      </c>
      <c r="K248" s="12" t="s">
        <v>101</v>
      </c>
      <c r="L248" s="12">
        <v>0</v>
      </c>
      <c r="M248" s="12">
        <v>0.47699999999999998</v>
      </c>
      <c r="N248" s="12">
        <v>0.187</v>
      </c>
      <c r="O248" s="12">
        <v>0.56699999999999995</v>
      </c>
      <c r="P248" s="12">
        <v>0.52700000000000002</v>
      </c>
      <c r="Q248" s="12">
        <v>0.26500000000000001</v>
      </c>
      <c r="R248" s="12">
        <v>0.64600000000000002</v>
      </c>
      <c r="S248" s="12">
        <v>0.14000000000000001</v>
      </c>
      <c r="T248" s="12">
        <v>0.10199999999999999</v>
      </c>
      <c r="U248" s="12">
        <v>0.153</v>
      </c>
      <c r="V248" s="12">
        <v>0.74199999999999999</v>
      </c>
      <c r="W248" s="12">
        <v>0.21099999999999999</v>
      </c>
      <c r="X248" s="12">
        <v>0.23</v>
      </c>
      <c r="Y248" s="12">
        <v>0.30499999999999999</v>
      </c>
      <c r="Z248" s="12">
        <v>0.185</v>
      </c>
      <c r="AA248" s="12">
        <v>0.107</v>
      </c>
      <c r="AB248" s="12">
        <v>0.19600000000000001</v>
      </c>
      <c r="AC248" s="12">
        <v>0.20399999999999999</v>
      </c>
      <c r="AD248" s="12">
        <v>0.253</v>
      </c>
      <c r="AE248" s="12">
        <v>0</v>
      </c>
      <c r="AF248" s="12">
        <v>0.38800000000000001</v>
      </c>
      <c r="AG248" s="12">
        <v>0.161</v>
      </c>
      <c r="AH248" s="12">
        <v>0.20399999999999999</v>
      </c>
      <c r="AI248" s="12">
        <v>0.14599999999999999</v>
      </c>
      <c r="AJ248" s="12">
        <v>0.14899999999999999</v>
      </c>
      <c r="AK248" s="12">
        <v>0.36399999999999999</v>
      </c>
      <c r="AL248" s="12">
        <v>0.5</v>
      </c>
      <c r="AM248" s="12">
        <v>0.159</v>
      </c>
      <c r="AN248" s="12">
        <v>4.3999999999999997E-2</v>
      </c>
      <c r="AO248" s="13">
        <f t="shared" si="64"/>
        <v>0.85000000000000009</v>
      </c>
      <c r="AP248" s="13">
        <f t="shared" si="65"/>
        <v>0.191</v>
      </c>
      <c r="AQ248" s="14">
        <f t="shared" si="78"/>
        <v>90.512333965844391</v>
      </c>
      <c r="AR248" s="14">
        <f t="shared" si="66"/>
        <v>22.470588235294116</v>
      </c>
      <c r="AS248" s="14">
        <f t="shared" si="67"/>
        <v>81.578947368421055</v>
      </c>
      <c r="AT248" s="14">
        <f t="shared" si="68"/>
        <v>140.79696394686906</v>
      </c>
      <c r="AU248" s="14">
        <f t="shared" si="72"/>
        <v>30.550284629981022</v>
      </c>
      <c r="AV248" s="14">
        <f t="shared" si="81"/>
        <v>28.436657681940702</v>
      </c>
      <c r="AW248" s="14">
        <f t="shared" si="79"/>
        <v>249.3150684931507</v>
      </c>
      <c r="AX248" s="14">
        <f t="shared" si="80"/>
        <v>149.50980392156862</v>
      </c>
      <c r="AY248" s="14">
        <f t="shared" si="69"/>
        <v>172.89719626168224</v>
      </c>
      <c r="AZ248" s="14">
        <f t="shared" si="77"/>
        <v>102.05479452054796</v>
      </c>
      <c r="BA248" s="14">
        <f t="shared" si="70"/>
        <v>60.655737704918032</v>
      </c>
      <c r="BB248" s="14">
        <f t="shared" si="71"/>
        <v>361.36363636363637</v>
      </c>
    </row>
    <row r="249" spans="1:54" x14ac:dyDescent="0.2">
      <c r="A249" s="9" t="s">
        <v>1000</v>
      </c>
      <c r="B249" s="10" t="s">
        <v>997</v>
      </c>
      <c r="C249" s="11" t="s">
        <v>56</v>
      </c>
      <c r="D249" s="11" t="s">
        <v>57</v>
      </c>
      <c r="E249" s="11" t="s">
        <v>939</v>
      </c>
      <c r="F249" s="11" t="s">
        <v>71</v>
      </c>
      <c r="G249" s="11" t="s">
        <v>2491</v>
      </c>
      <c r="H249" s="11" t="s">
        <v>185</v>
      </c>
      <c r="I249" s="11" t="s">
        <v>998</v>
      </c>
      <c r="J249" s="11" t="s">
        <v>999</v>
      </c>
      <c r="K249" s="12" t="s">
        <v>101</v>
      </c>
      <c r="L249" s="12">
        <v>0</v>
      </c>
      <c r="M249" s="12">
        <v>0.5</v>
      </c>
      <c r="N249" s="12">
        <v>0.19900000000000001</v>
      </c>
      <c r="O249" s="12">
        <v>0.58799999999999997</v>
      </c>
      <c r="P249" s="12">
        <v>0.54400000000000004</v>
      </c>
      <c r="Q249" s="12">
        <v>0.26200000000000001</v>
      </c>
      <c r="R249" s="12">
        <v>0.65300000000000002</v>
      </c>
      <c r="S249" s="12">
        <v>0.14499999999999999</v>
      </c>
      <c r="T249" s="12">
        <v>0.105</v>
      </c>
      <c r="U249" s="12">
        <v>0.153</v>
      </c>
      <c r="V249" s="12">
        <v>0.75</v>
      </c>
      <c r="W249" s="12">
        <v>0.218</v>
      </c>
      <c r="X249" s="12">
        <v>0.23200000000000001</v>
      </c>
      <c r="Y249" s="12">
        <v>0.26700000000000002</v>
      </c>
      <c r="Z249" s="12">
        <v>0.20399999999999999</v>
      </c>
      <c r="AA249" s="12">
        <v>0.11799999999999999</v>
      </c>
      <c r="AB249" s="12">
        <v>0.214</v>
      </c>
      <c r="AC249" s="12">
        <v>0.22600000000000001</v>
      </c>
      <c r="AD249" s="12">
        <v>0.25</v>
      </c>
      <c r="AE249" s="12">
        <v>0</v>
      </c>
      <c r="AF249" s="12">
        <v>0.40200000000000002</v>
      </c>
      <c r="AG249" s="12">
        <v>0.16900000000000001</v>
      </c>
      <c r="AH249" s="12">
        <v>0.22</v>
      </c>
      <c r="AI249" s="12">
        <v>0.14599999999999999</v>
      </c>
      <c r="AJ249" s="12">
        <v>0.14799999999999999</v>
      </c>
      <c r="AK249" s="12">
        <v>0.38300000000000001</v>
      </c>
      <c r="AL249" s="12">
        <v>0.51500000000000001</v>
      </c>
      <c r="AM249" s="12">
        <v>0.16200000000000001</v>
      </c>
      <c r="AN249" s="12">
        <v>5.2999999999999999E-2</v>
      </c>
      <c r="AO249" s="13">
        <f t="shared" si="64"/>
        <v>0.87050000000000005</v>
      </c>
      <c r="AP249" s="13">
        <f t="shared" si="65"/>
        <v>0.19749999999999998</v>
      </c>
      <c r="AQ249" s="14">
        <f t="shared" si="78"/>
        <v>91.911764705882348</v>
      </c>
      <c r="AR249" s="14">
        <f t="shared" si="66"/>
        <v>22.68811028144744</v>
      </c>
      <c r="AS249" s="14">
        <f t="shared" si="67"/>
        <v>83.307810107197554</v>
      </c>
      <c r="AT249" s="14">
        <f t="shared" si="68"/>
        <v>137.86764705882354</v>
      </c>
      <c r="AU249" s="14">
        <f t="shared" si="72"/>
        <v>31.066176470588236</v>
      </c>
      <c r="AV249" s="14">
        <f t="shared" si="81"/>
        <v>29.06666666666667</v>
      </c>
      <c r="AW249" s="14">
        <f t="shared" si="79"/>
        <v>262.32876712328766</v>
      </c>
      <c r="AX249" s="14">
        <f t="shared" si="80"/>
        <v>118.14159292035397</v>
      </c>
      <c r="AY249" s="14">
        <f t="shared" si="69"/>
        <v>172.88135593220341</v>
      </c>
      <c r="AZ249" s="14">
        <f t="shared" si="77"/>
        <v>101.36986301369863</v>
      </c>
      <c r="BA249" s="14">
        <f t="shared" si="70"/>
        <v>76.404494382022463</v>
      </c>
      <c r="BB249" s="14">
        <f t="shared" si="71"/>
        <v>305.66037735849056</v>
      </c>
    </row>
    <row r="250" spans="1:54" x14ac:dyDescent="0.2">
      <c r="A250" s="10" t="s">
        <v>1001</v>
      </c>
      <c r="B250" s="10" t="s">
        <v>997</v>
      </c>
      <c r="C250" s="11" t="s">
        <v>56</v>
      </c>
      <c r="D250" s="11" t="s">
        <v>57</v>
      </c>
      <c r="E250" s="11" t="s">
        <v>939</v>
      </c>
      <c r="F250" s="11" t="s">
        <v>71</v>
      </c>
      <c r="G250" s="11" t="s">
        <v>2491</v>
      </c>
      <c r="H250" s="11" t="s">
        <v>79</v>
      </c>
      <c r="I250" s="11" t="s">
        <v>998</v>
      </c>
      <c r="J250" s="11" t="s">
        <v>999</v>
      </c>
      <c r="K250" s="12" t="s">
        <v>101</v>
      </c>
      <c r="L250" s="12">
        <v>0</v>
      </c>
      <c r="M250" s="12">
        <v>0.495</v>
      </c>
      <c r="N250" s="12">
        <v>0.191</v>
      </c>
      <c r="O250" s="12">
        <v>0.57199999999999995</v>
      </c>
      <c r="P250" s="12">
        <v>0.52500000000000002</v>
      </c>
      <c r="Q250" s="12">
        <v>0.26300000000000001</v>
      </c>
      <c r="R250" s="12">
        <v>0.65500000000000003</v>
      </c>
      <c r="S250" s="12">
        <v>0.14000000000000001</v>
      </c>
      <c r="T250" s="12">
        <v>0.105</v>
      </c>
      <c r="U250" s="12">
        <v>0.159</v>
      </c>
      <c r="V250" s="12">
        <v>0.73099999999999998</v>
      </c>
      <c r="W250" s="12">
        <v>0.217</v>
      </c>
      <c r="X250" s="12">
        <v>0.23400000000000001</v>
      </c>
      <c r="Y250" s="12">
        <v>0.27700000000000002</v>
      </c>
      <c r="Z250" s="12">
        <v>0.17799999999999999</v>
      </c>
      <c r="AA250" s="12">
        <v>0.111</v>
      </c>
      <c r="AB250" s="12">
        <v>0.20200000000000001</v>
      </c>
      <c r="AC250" s="12">
        <v>0.20499999999999999</v>
      </c>
      <c r="AD250" s="12">
        <v>0.24</v>
      </c>
      <c r="AE250" s="12">
        <v>0</v>
      </c>
      <c r="AF250" s="12">
        <v>0.39600000000000002</v>
      </c>
      <c r="AG250" s="12">
        <v>0.16400000000000001</v>
      </c>
      <c r="AH250" s="12">
        <v>0.20100000000000001</v>
      </c>
      <c r="AI250" s="12">
        <v>0.13900000000000001</v>
      </c>
      <c r="AJ250" s="12">
        <v>0.13800000000000001</v>
      </c>
      <c r="AK250" s="12">
        <v>0.37</v>
      </c>
      <c r="AL250" s="12">
        <v>0.54300000000000004</v>
      </c>
      <c r="AM250" s="12">
        <v>0.16</v>
      </c>
      <c r="AN250" s="12">
        <v>0.05</v>
      </c>
      <c r="AO250" s="13">
        <f t="shared" si="64"/>
        <v>0.85250000000000004</v>
      </c>
      <c r="AP250" s="13">
        <f t="shared" si="65"/>
        <v>0.1925</v>
      </c>
      <c r="AQ250" s="14">
        <f t="shared" si="78"/>
        <v>94.285714285714278</v>
      </c>
      <c r="AR250" s="14">
        <f t="shared" si="66"/>
        <v>22.58064516129032</v>
      </c>
      <c r="AS250" s="14">
        <f t="shared" si="67"/>
        <v>80.152671755725194</v>
      </c>
      <c r="AT250" s="14">
        <f t="shared" si="68"/>
        <v>139.23809523809524</v>
      </c>
      <c r="AU250" s="14">
        <f t="shared" si="72"/>
        <v>31.238095238095237</v>
      </c>
      <c r="AV250" s="14">
        <f t="shared" si="81"/>
        <v>29.685362517099861</v>
      </c>
      <c r="AW250" s="14">
        <f t="shared" si="79"/>
        <v>266.1870503597122</v>
      </c>
      <c r="AX250" s="14">
        <f t="shared" si="80"/>
        <v>135.1219512195122</v>
      </c>
      <c r="AY250" s="14">
        <f t="shared" si="69"/>
        <v>160.36036036036035</v>
      </c>
      <c r="AZ250" s="14">
        <f t="shared" si="77"/>
        <v>99.280575539568346</v>
      </c>
      <c r="BA250" s="14">
        <f t="shared" si="70"/>
        <v>64.259927797833925</v>
      </c>
      <c r="BB250" s="14">
        <f t="shared" si="71"/>
        <v>320</v>
      </c>
    </row>
    <row r="251" spans="1:54" x14ac:dyDescent="0.2">
      <c r="A251" s="9" t="s">
        <v>850</v>
      </c>
      <c r="B251" s="28" t="s">
        <v>851</v>
      </c>
      <c r="C251" s="11" t="s">
        <v>56</v>
      </c>
      <c r="D251" s="11" t="s">
        <v>57</v>
      </c>
      <c r="E251" s="11" t="s">
        <v>852</v>
      </c>
      <c r="F251" s="11" t="s">
        <v>138</v>
      </c>
      <c r="G251" s="11" t="s">
        <v>2491</v>
      </c>
      <c r="H251" s="11" t="s">
        <v>185</v>
      </c>
      <c r="I251" s="11" t="s">
        <v>853</v>
      </c>
      <c r="J251" s="11" t="s">
        <v>90</v>
      </c>
      <c r="K251" s="16" t="s">
        <v>854</v>
      </c>
      <c r="L251" s="12">
        <v>0</v>
      </c>
      <c r="M251" s="31">
        <v>0.312</v>
      </c>
      <c r="N251" s="12">
        <v>0.13700000000000001</v>
      </c>
      <c r="O251" s="12">
        <v>0.504</v>
      </c>
      <c r="P251" s="12">
        <v>0.45300000000000001</v>
      </c>
      <c r="Q251" s="12">
        <v>0.2</v>
      </c>
      <c r="R251" s="12">
        <v>0.47899999999999998</v>
      </c>
      <c r="S251" s="12">
        <v>0.20899999999999999</v>
      </c>
      <c r="T251" s="12">
        <v>0.17199999999999999</v>
      </c>
      <c r="U251" s="12">
        <v>5.7000000000000002E-2</v>
      </c>
      <c r="V251" s="12">
        <v>0.69799999999999995</v>
      </c>
      <c r="W251" s="12" t="s">
        <v>140</v>
      </c>
      <c r="X251" s="12">
        <v>0.14099999999999999</v>
      </c>
      <c r="Y251" s="12">
        <v>0.29499999999999998</v>
      </c>
      <c r="Z251" s="12">
        <v>0.191</v>
      </c>
      <c r="AA251" s="12">
        <v>5.6000000000000001E-2</v>
      </c>
      <c r="AB251" s="12">
        <v>0.127</v>
      </c>
      <c r="AC251" s="12">
        <v>0.154</v>
      </c>
      <c r="AD251" s="12">
        <v>0.158</v>
      </c>
      <c r="AE251" s="12">
        <v>0</v>
      </c>
      <c r="AF251" s="12">
        <v>0.45100000000000001</v>
      </c>
      <c r="AG251" s="12" t="s">
        <v>140</v>
      </c>
      <c r="AH251" s="12" t="s">
        <v>140</v>
      </c>
      <c r="AI251" s="12">
        <v>0.115</v>
      </c>
      <c r="AJ251" s="12">
        <v>0.129</v>
      </c>
      <c r="AK251" s="12">
        <v>0.26200000000000001</v>
      </c>
      <c r="AL251" s="12">
        <v>0.52300000000000002</v>
      </c>
      <c r="AM251" s="12">
        <v>6.9000000000000006E-2</v>
      </c>
      <c r="AN251" s="12">
        <v>3.9E-2</v>
      </c>
      <c r="AO251" s="13">
        <f t="shared" si="64"/>
        <v>0.6925</v>
      </c>
      <c r="AP251" s="13">
        <f t="shared" si="65"/>
        <v>0.29499999999999998</v>
      </c>
      <c r="AQ251" s="14">
        <f t="shared" si="78"/>
        <v>68.874172185430467</v>
      </c>
      <c r="AR251" s="14">
        <f t="shared" si="66"/>
        <v>42.599277978339344</v>
      </c>
      <c r="AS251" s="14">
        <f t="shared" si="67"/>
        <v>94.572025052192075</v>
      </c>
      <c r="AT251" s="14">
        <f t="shared" si="68"/>
        <v>154.083885209713</v>
      </c>
      <c r="AU251" s="14" t="s">
        <v>140</v>
      </c>
      <c r="AV251" s="14" t="s">
        <v>140</v>
      </c>
      <c r="AW251" s="14">
        <f t="shared" si="79"/>
        <v>227.82608695652175</v>
      </c>
      <c r="AX251" s="14">
        <f t="shared" si="80"/>
        <v>191.55844155844156</v>
      </c>
      <c r="AY251" s="14">
        <f t="shared" si="69"/>
        <v>341.07142857142856</v>
      </c>
      <c r="AZ251" s="14">
        <f t="shared" si="77"/>
        <v>112.17391304347825</v>
      </c>
      <c r="BA251" s="14">
        <f t="shared" si="70"/>
        <v>64.745762711864401</v>
      </c>
      <c r="BB251" s="14">
        <f t="shared" si="71"/>
        <v>176.92307692307693</v>
      </c>
    </row>
    <row r="252" spans="1:54" x14ac:dyDescent="0.2">
      <c r="A252" s="17" t="s">
        <v>855</v>
      </c>
      <c r="B252" s="28" t="s">
        <v>856</v>
      </c>
      <c r="C252" s="18" t="s">
        <v>56</v>
      </c>
      <c r="D252" s="18" t="s">
        <v>57</v>
      </c>
      <c r="E252" s="18" t="s">
        <v>852</v>
      </c>
      <c r="F252" s="18" t="s">
        <v>4297</v>
      </c>
      <c r="G252" s="11" t="s">
        <v>2491</v>
      </c>
      <c r="H252" s="15" t="s">
        <v>96</v>
      </c>
      <c r="I252" s="15" t="s">
        <v>853</v>
      </c>
      <c r="J252" s="11" t="s">
        <v>90</v>
      </c>
      <c r="K252" s="16" t="s">
        <v>857</v>
      </c>
      <c r="L252" s="12">
        <v>0</v>
      </c>
      <c r="M252" s="31">
        <v>0.59</v>
      </c>
      <c r="N252" s="12">
        <v>0.254</v>
      </c>
      <c r="O252" s="12">
        <v>0.78600000000000003</v>
      </c>
      <c r="P252" s="12">
        <v>0.73499999999999999</v>
      </c>
      <c r="Q252" s="12">
        <v>0.312</v>
      </c>
      <c r="R252" s="12">
        <v>0.76300000000000001</v>
      </c>
      <c r="S252" s="12">
        <v>0.21299999999999999</v>
      </c>
      <c r="T252" s="12">
        <v>0.16300000000000001</v>
      </c>
      <c r="U252" s="12">
        <v>0.14899999999999999</v>
      </c>
      <c r="V252" s="12">
        <v>1.181</v>
      </c>
      <c r="W252" s="12">
        <v>0.32800000000000001</v>
      </c>
      <c r="X252" s="12">
        <v>0.30399999999999999</v>
      </c>
      <c r="Y252" s="12">
        <v>0.46200000000000002</v>
      </c>
      <c r="Z252" s="12">
        <v>0.26500000000000001</v>
      </c>
      <c r="AA252" s="12">
        <v>0.17599999999999999</v>
      </c>
      <c r="AB252" s="12">
        <v>0.31</v>
      </c>
      <c r="AC252" s="12">
        <v>0.24399999999999999</v>
      </c>
      <c r="AD252" s="12">
        <v>0.33600000000000002</v>
      </c>
      <c r="AE252" s="12">
        <v>0</v>
      </c>
      <c r="AF252" s="12">
        <v>0.76200000000000001</v>
      </c>
      <c r="AG252" s="12">
        <v>0.35499999999999998</v>
      </c>
      <c r="AH252" s="12">
        <v>0.34499999999999997</v>
      </c>
      <c r="AI252" s="12">
        <v>0.19500000000000001</v>
      </c>
      <c r="AJ252" s="12">
        <v>0.19500000000000001</v>
      </c>
      <c r="AK252" s="12">
        <v>0.55300000000000005</v>
      </c>
      <c r="AL252" s="12">
        <v>0.67400000000000004</v>
      </c>
      <c r="AM252" s="12">
        <v>0.13800000000000001</v>
      </c>
      <c r="AN252" s="12">
        <v>5.3999999999999999E-2</v>
      </c>
      <c r="AO252" s="13">
        <f t="shared" si="64"/>
        <v>1.1165</v>
      </c>
      <c r="AP252" s="13">
        <f t="shared" si="65"/>
        <v>0.29449999999999998</v>
      </c>
      <c r="AQ252" s="14">
        <f t="shared" si="78"/>
        <v>80.27210884353741</v>
      </c>
      <c r="AR252" s="14">
        <f t="shared" si="66"/>
        <v>26.377071204657408</v>
      </c>
      <c r="AS252" s="14">
        <f t="shared" si="67"/>
        <v>96.330275229357795</v>
      </c>
      <c r="AT252" s="14">
        <f t="shared" si="68"/>
        <v>160.68027210884355</v>
      </c>
      <c r="AU252" s="14">
        <f t="shared" ref="AU252:AU268" si="82">AG252/P252*100</f>
        <v>48.299319727891152</v>
      </c>
      <c r="AV252" s="14">
        <f t="shared" ref="AV252:AV268" si="83">W252/V252*100</f>
        <v>27.77307366638442</v>
      </c>
      <c r="AW252" s="14">
        <f t="shared" si="79"/>
        <v>283.58974358974359</v>
      </c>
      <c r="AX252" s="14">
        <f t="shared" si="80"/>
        <v>189.34426229508199</v>
      </c>
      <c r="AY252" s="14">
        <f t="shared" si="69"/>
        <v>150.56818181818184</v>
      </c>
      <c r="AZ252" s="14">
        <f t="shared" si="77"/>
        <v>100</v>
      </c>
      <c r="BA252" s="14">
        <f t="shared" si="70"/>
        <v>57.359307359307351</v>
      </c>
      <c r="BB252" s="14">
        <f t="shared" si="71"/>
        <v>255.55555555555557</v>
      </c>
    </row>
    <row r="253" spans="1:54" x14ac:dyDescent="0.2">
      <c r="A253" s="30" t="s">
        <v>2543</v>
      </c>
      <c r="B253" s="10" t="s">
        <v>858</v>
      </c>
      <c r="C253" s="11" t="s">
        <v>56</v>
      </c>
      <c r="D253" s="11" t="s">
        <v>57</v>
      </c>
      <c r="E253" s="11" t="s">
        <v>852</v>
      </c>
      <c r="F253" s="11" t="s">
        <v>4297</v>
      </c>
      <c r="G253" s="11" t="s">
        <v>2491</v>
      </c>
      <c r="H253" s="11" t="s">
        <v>88</v>
      </c>
      <c r="I253" s="11" t="s">
        <v>853</v>
      </c>
      <c r="J253" s="11" t="s">
        <v>90</v>
      </c>
      <c r="K253" s="16">
        <v>30</v>
      </c>
      <c r="L253" s="12">
        <v>0</v>
      </c>
      <c r="M253" s="12">
        <v>0.56100000000000005</v>
      </c>
      <c r="N253" s="12">
        <v>0.224</v>
      </c>
      <c r="O253" s="12">
        <v>0.77600000000000002</v>
      </c>
      <c r="P253" s="12">
        <v>0.71499999999999997</v>
      </c>
      <c r="Q253" s="12">
        <v>0.27800000000000002</v>
      </c>
      <c r="R253" s="12">
        <v>0.71599999999999997</v>
      </c>
      <c r="S253" s="12">
        <v>0.21</v>
      </c>
      <c r="T253" s="12">
        <v>0.16600000000000001</v>
      </c>
      <c r="U253" s="12">
        <v>0.154</v>
      </c>
      <c r="V253" s="12">
        <v>1.153</v>
      </c>
      <c r="W253" s="12">
        <v>0.28199999999999997</v>
      </c>
      <c r="X253" s="12">
        <v>0.32400000000000001</v>
      </c>
      <c r="Y253" s="12">
        <v>0.38400000000000001</v>
      </c>
      <c r="Z253" s="12">
        <v>0.21199999999999999</v>
      </c>
      <c r="AA253" s="12">
        <v>0.13100000000000001</v>
      </c>
      <c r="AB253" s="12">
        <v>0.25600000000000001</v>
      </c>
      <c r="AC253" s="12">
        <v>0.21</v>
      </c>
      <c r="AD253" s="12">
        <v>0.316</v>
      </c>
      <c r="AE253" s="12">
        <v>0</v>
      </c>
      <c r="AF253" s="12">
        <v>0.71499999999999997</v>
      </c>
      <c r="AG253" s="12">
        <v>0.35399999999999998</v>
      </c>
      <c r="AH253" s="12">
        <v>0.29299999999999998</v>
      </c>
      <c r="AI253" s="12">
        <v>0.182</v>
      </c>
      <c r="AJ253" s="12">
        <v>0.189</v>
      </c>
      <c r="AK253" s="12">
        <v>0.49199999999999999</v>
      </c>
      <c r="AL253" s="12">
        <v>0.629</v>
      </c>
      <c r="AM253" s="12">
        <v>0.122</v>
      </c>
      <c r="AN253" s="12">
        <v>5.0999999999999997E-2</v>
      </c>
      <c r="AO253" s="13">
        <f t="shared" si="64"/>
        <v>1.073</v>
      </c>
      <c r="AP253" s="13">
        <f t="shared" si="65"/>
        <v>0.29299999999999998</v>
      </c>
      <c r="AQ253" s="14">
        <f t="shared" si="78"/>
        <v>78.461538461538467</v>
      </c>
      <c r="AR253" s="14">
        <f t="shared" si="66"/>
        <v>27.306616961789377</v>
      </c>
      <c r="AS253" s="14">
        <f t="shared" si="67"/>
        <v>99.860335195530723</v>
      </c>
      <c r="AT253" s="14">
        <f t="shared" si="68"/>
        <v>161.25874125874128</v>
      </c>
      <c r="AU253" s="14">
        <f t="shared" si="82"/>
        <v>49.510489510489506</v>
      </c>
      <c r="AV253" s="14">
        <f t="shared" si="83"/>
        <v>24.457935819601037</v>
      </c>
      <c r="AW253" s="14">
        <f t="shared" si="79"/>
        <v>270.32967032967036</v>
      </c>
      <c r="AX253" s="14">
        <f t="shared" si="80"/>
        <v>182.85714285714286</v>
      </c>
      <c r="AY253" s="14">
        <f t="shared" si="69"/>
        <v>161.83206106870227</v>
      </c>
      <c r="AZ253" s="14">
        <f t="shared" si="77"/>
        <v>103.84615384615385</v>
      </c>
      <c r="BA253" s="14">
        <f t="shared" si="70"/>
        <v>55.208333333333329</v>
      </c>
      <c r="BB253" s="14">
        <f t="shared" si="71"/>
        <v>239.21568627450981</v>
      </c>
    </row>
    <row r="254" spans="1:54" x14ac:dyDescent="0.2">
      <c r="A254" s="17" t="s">
        <v>859</v>
      </c>
      <c r="B254" s="28" t="s">
        <v>860</v>
      </c>
      <c r="C254" s="18" t="s">
        <v>56</v>
      </c>
      <c r="D254" s="18" t="s">
        <v>57</v>
      </c>
      <c r="E254" s="18" t="s">
        <v>852</v>
      </c>
      <c r="F254" s="18" t="s">
        <v>71</v>
      </c>
      <c r="G254" s="11" t="s">
        <v>2491</v>
      </c>
      <c r="H254" s="15" t="s">
        <v>96</v>
      </c>
      <c r="I254" s="15" t="s">
        <v>853</v>
      </c>
      <c r="J254" s="11" t="s">
        <v>90</v>
      </c>
      <c r="K254" s="16" t="s">
        <v>830</v>
      </c>
      <c r="L254" s="12">
        <v>0</v>
      </c>
      <c r="M254" s="31">
        <v>0.51100000000000001</v>
      </c>
      <c r="N254" s="12">
        <v>0.192</v>
      </c>
      <c r="O254" s="12">
        <v>0.59799999999999998</v>
      </c>
      <c r="P254" s="12">
        <v>0.53200000000000003</v>
      </c>
      <c r="Q254" s="12">
        <v>0.26500000000000001</v>
      </c>
      <c r="R254" s="12">
        <v>0.64800000000000002</v>
      </c>
      <c r="S254" s="12">
        <v>0.14199999999999999</v>
      </c>
      <c r="T254" s="12">
        <v>0.109</v>
      </c>
      <c r="U254" s="12">
        <v>0.14199999999999999</v>
      </c>
      <c r="V254" s="12">
        <v>0.71499999999999997</v>
      </c>
      <c r="W254" s="12">
        <v>0.27600000000000002</v>
      </c>
      <c r="X254" s="12">
        <v>0.22600000000000001</v>
      </c>
      <c r="Y254" s="12">
        <v>0.33300000000000002</v>
      </c>
      <c r="Z254" s="12">
        <v>0.192</v>
      </c>
      <c r="AA254" s="12">
        <v>0.13600000000000001</v>
      </c>
      <c r="AB254" s="12">
        <v>0.22900000000000001</v>
      </c>
      <c r="AC254" s="12">
        <v>0.21299999999999999</v>
      </c>
      <c r="AD254" s="12">
        <v>0.255</v>
      </c>
      <c r="AE254" s="12">
        <v>0</v>
      </c>
      <c r="AF254" s="12">
        <v>0.40799999999999997</v>
      </c>
      <c r="AG254" s="12">
        <v>0.17299999999999999</v>
      </c>
      <c r="AH254" s="12">
        <v>0.25900000000000001</v>
      </c>
      <c r="AI254" s="12">
        <v>0.151</v>
      </c>
      <c r="AJ254" s="12">
        <v>0.16300000000000001</v>
      </c>
      <c r="AK254" s="12">
        <v>0.39100000000000001</v>
      </c>
      <c r="AL254" s="12">
        <v>0.51300000000000001</v>
      </c>
      <c r="AM254" s="12">
        <v>0.14699999999999999</v>
      </c>
      <c r="AN254" s="12">
        <v>4.5999999999999999E-2</v>
      </c>
      <c r="AO254" s="13">
        <f t="shared" si="64"/>
        <v>0.85600000000000009</v>
      </c>
      <c r="AP254" s="13">
        <f t="shared" si="65"/>
        <v>0.19649999999999998</v>
      </c>
      <c r="AQ254" s="14">
        <f t="shared" si="78"/>
        <v>96.05263157894737</v>
      </c>
      <c r="AR254" s="14">
        <f t="shared" si="66"/>
        <v>22.95560747663551</v>
      </c>
      <c r="AS254" s="14">
        <f t="shared" si="67"/>
        <v>82.098765432098759</v>
      </c>
      <c r="AT254" s="14">
        <f t="shared" si="68"/>
        <v>134.3984962406015</v>
      </c>
      <c r="AU254" s="14">
        <f t="shared" si="82"/>
        <v>32.518796992481199</v>
      </c>
      <c r="AV254" s="14">
        <f t="shared" si="83"/>
        <v>38.601398601398607</v>
      </c>
      <c r="AW254" s="14">
        <f t="shared" si="79"/>
        <v>258.94039735099341</v>
      </c>
      <c r="AX254" s="14">
        <f t="shared" si="80"/>
        <v>156.33802816901411</v>
      </c>
      <c r="AY254" s="14">
        <f t="shared" si="69"/>
        <v>141.17647058823528</v>
      </c>
      <c r="AZ254" s="14">
        <f t="shared" si="77"/>
        <v>107.94701986754968</v>
      </c>
      <c r="BA254" s="14">
        <f t="shared" si="70"/>
        <v>57.657657657657658</v>
      </c>
      <c r="BB254" s="14">
        <f t="shared" si="71"/>
        <v>319.56521739130437</v>
      </c>
    </row>
    <row r="255" spans="1:54" x14ac:dyDescent="0.2">
      <c r="A255" s="17" t="s">
        <v>861</v>
      </c>
      <c r="B255" s="28" t="s">
        <v>860</v>
      </c>
      <c r="C255" s="18" t="s">
        <v>56</v>
      </c>
      <c r="D255" s="18" t="s">
        <v>57</v>
      </c>
      <c r="E255" s="18" t="s">
        <v>852</v>
      </c>
      <c r="F255" s="18" t="s">
        <v>71</v>
      </c>
      <c r="G255" s="11" t="s">
        <v>2491</v>
      </c>
      <c r="H255" s="15" t="s">
        <v>96</v>
      </c>
      <c r="I255" s="15" t="s">
        <v>853</v>
      </c>
      <c r="J255" s="11" t="s">
        <v>90</v>
      </c>
      <c r="K255" s="16" t="s">
        <v>830</v>
      </c>
      <c r="L255" s="12">
        <v>0</v>
      </c>
      <c r="M255" s="31">
        <v>0.47499999999999998</v>
      </c>
      <c r="N255" s="12">
        <v>0.19</v>
      </c>
      <c r="O255" s="12">
        <v>0.55400000000000005</v>
      </c>
      <c r="P255" s="12">
        <v>0.50900000000000001</v>
      </c>
      <c r="Q255" s="12">
        <v>0.255</v>
      </c>
      <c r="R255" s="12">
        <v>0.62</v>
      </c>
      <c r="S255" s="12">
        <v>0.13300000000000001</v>
      </c>
      <c r="T255" s="12">
        <v>0.104</v>
      </c>
      <c r="U255" s="12">
        <v>0.13700000000000001</v>
      </c>
      <c r="V255" s="12">
        <v>0.67900000000000005</v>
      </c>
      <c r="W255" s="12">
        <v>0.245</v>
      </c>
      <c r="X255" s="12">
        <v>0.20599999999999999</v>
      </c>
      <c r="Y255" s="12">
        <v>0.30199999999999999</v>
      </c>
      <c r="Z255" s="12">
        <v>0.185</v>
      </c>
      <c r="AA255" s="12">
        <v>0.11700000000000001</v>
      </c>
      <c r="AB255" s="12">
        <v>0.214</v>
      </c>
      <c r="AC255" s="12">
        <v>0.216</v>
      </c>
      <c r="AD255" s="12">
        <v>0.23300000000000001</v>
      </c>
      <c r="AE255" s="12">
        <v>0</v>
      </c>
      <c r="AF255" s="12">
        <v>0.375</v>
      </c>
      <c r="AG255" s="12">
        <v>0.158</v>
      </c>
      <c r="AH255" s="12">
        <v>0.23</v>
      </c>
      <c r="AI255" s="12">
        <v>0.14199999999999999</v>
      </c>
      <c r="AJ255" s="12">
        <v>0.13800000000000001</v>
      </c>
      <c r="AK255" s="12">
        <v>0.374</v>
      </c>
      <c r="AL255" s="12">
        <v>0.497</v>
      </c>
      <c r="AM255" s="12">
        <v>0.14000000000000001</v>
      </c>
      <c r="AN255" s="12">
        <v>4.7E-2</v>
      </c>
      <c r="AO255" s="13">
        <f t="shared" si="64"/>
        <v>0.81899999999999995</v>
      </c>
      <c r="AP255" s="13">
        <f t="shared" si="65"/>
        <v>0.185</v>
      </c>
      <c r="AQ255" s="14">
        <f t="shared" si="78"/>
        <v>93.32023575638506</v>
      </c>
      <c r="AR255" s="14">
        <f t="shared" si="66"/>
        <v>22.58852258852259</v>
      </c>
      <c r="AS255" s="14">
        <f t="shared" si="67"/>
        <v>82.096774193548399</v>
      </c>
      <c r="AT255" s="14">
        <f t="shared" si="68"/>
        <v>133.39882121807466</v>
      </c>
      <c r="AU255" s="14">
        <f t="shared" si="82"/>
        <v>31.041257367387033</v>
      </c>
      <c r="AV255" s="14">
        <f t="shared" si="83"/>
        <v>36.082474226804123</v>
      </c>
      <c r="AW255" s="14">
        <f t="shared" si="79"/>
        <v>263.38028169014086</v>
      </c>
      <c r="AX255" s="14">
        <f t="shared" si="80"/>
        <v>139.81481481481481</v>
      </c>
      <c r="AY255" s="14">
        <f t="shared" si="69"/>
        <v>158.11965811965811</v>
      </c>
      <c r="AZ255" s="14">
        <f t="shared" si="77"/>
        <v>97.18309859154931</v>
      </c>
      <c r="BA255" s="14">
        <f t="shared" si="70"/>
        <v>61.258278145695364</v>
      </c>
      <c r="BB255" s="14">
        <f t="shared" si="71"/>
        <v>297.87234042553195</v>
      </c>
    </row>
    <row r="256" spans="1:54" x14ac:dyDescent="0.2">
      <c r="A256" s="17" t="s">
        <v>862</v>
      </c>
      <c r="B256" s="28" t="s">
        <v>860</v>
      </c>
      <c r="C256" s="18" t="s">
        <v>56</v>
      </c>
      <c r="D256" s="18" t="s">
        <v>57</v>
      </c>
      <c r="E256" s="18" t="s">
        <v>852</v>
      </c>
      <c r="F256" s="18" t="s">
        <v>71</v>
      </c>
      <c r="G256" s="11" t="s">
        <v>2491</v>
      </c>
      <c r="H256" s="15" t="s">
        <v>96</v>
      </c>
      <c r="I256" s="15" t="s">
        <v>853</v>
      </c>
      <c r="J256" s="11" t="s">
        <v>90</v>
      </c>
      <c r="K256" s="16" t="s">
        <v>830</v>
      </c>
      <c r="L256" s="12">
        <v>0</v>
      </c>
      <c r="M256" s="31">
        <v>0.47799999999999998</v>
      </c>
      <c r="N256" s="12">
        <v>0.19600000000000001</v>
      </c>
      <c r="O256" s="12">
        <v>0.58499999999999996</v>
      </c>
      <c r="P256" s="12">
        <v>0.53500000000000003</v>
      </c>
      <c r="Q256" s="12">
        <v>0.25600000000000001</v>
      </c>
      <c r="R256" s="12">
        <v>0.63800000000000001</v>
      </c>
      <c r="S256" s="12">
        <v>0.13900000000000001</v>
      </c>
      <c r="T256" s="12">
        <v>0.104</v>
      </c>
      <c r="U256" s="12">
        <v>0.14399999999999999</v>
      </c>
      <c r="V256" s="12">
        <v>0.70599999999999996</v>
      </c>
      <c r="W256" s="12">
        <v>0.25700000000000001</v>
      </c>
      <c r="X256" s="12">
        <v>0.23699999999999999</v>
      </c>
      <c r="Y256" s="12">
        <v>0.32200000000000001</v>
      </c>
      <c r="Z256" s="12">
        <v>0.20399999999999999</v>
      </c>
      <c r="AA256" s="12">
        <v>0.126</v>
      </c>
      <c r="AB256" s="12">
        <v>0.22800000000000001</v>
      </c>
      <c r="AC256" s="12">
        <v>0.186</v>
      </c>
      <c r="AD256" s="12">
        <v>0.25</v>
      </c>
      <c r="AE256" s="12">
        <v>0</v>
      </c>
      <c r="AF256" s="12">
        <v>0.41499999999999998</v>
      </c>
      <c r="AG256" s="12">
        <v>0.17</v>
      </c>
      <c r="AH256" s="12">
        <v>0.23699999999999999</v>
      </c>
      <c r="AI256" s="12">
        <v>0.151</v>
      </c>
      <c r="AJ256" s="12">
        <v>0.159</v>
      </c>
      <c r="AK256" s="12">
        <v>0.39600000000000002</v>
      </c>
      <c r="AL256" s="12">
        <v>0.52200000000000002</v>
      </c>
      <c r="AM256" s="12">
        <v>0.14299999999999999</v>
      </c>
      <c r="AN256" s="12">
        <v>4.5999999999999999E-2</v>
      </c>
      <c r="AO256" s="13">
        <f t="shared" si="64"/>
        <v>0.85400000000000009</v>
      </c>
      <c r="AP256" s="13">
        <f t="shared" si="65"/>
        <v>0.191</v>
      </c>
      <c r="AQ256" s="14">
        <f t="shared" si="78"/>
        <v>89.345794392523359</v>
      </c>
      <c r="AR256" s="14">
        <f t="shared" si="66"/>
        <v>22.365339578454329</v>
      </c>
      <c r="AS256" s="14">
        <f t="shared" si="67"/>
        <v>83.855799373040753</v>
      </c>
      <c r="AT256" s="14">
        <f t="shared" si="68"/>
        <v>131.96261682242988</v>
      </c>
      <c r="AU256" s="14">
        <f t="shared" si="82"/>
        <v>31.775700934579437</v>
      </c>
      <c r="AV256" s="14">
        <f t="shared" si="83"/>
        <v>36.402266288951843</v>
      </c>
      <c r="AW256" s="14">
        <f t="shared" si="79"/>
        <v>262.25165562913907</v>
      </c>
      <c r="AX256" s="14">
        <f t="shared" si="80"/>
        <v>173.11827956989248</v>
      </c>
      <c r="AY256" s="14">
        <f t="shared" si="69"/>
        <v>161.9047619047619</v>
      </c>
      <c r="AZ256" s="14">
        <f t="shared" si="77"/>
        <v>105.29801324503312</v>
      </c>
      <c r="BA256" s="14">
        <f t="shared" si="70"/>
        <v>63.354037267080741</v>
      </c>
      <c r="BB256" s="14">
        <f t="shared" si="71"/>
        <v>310.86956521739125</v>
      </c>
    </row>
    <row r="257" spans="1:54" x14ac:dyDescent="0.2">
      <c r="A257" s="17" t="s">
        <v>863</v>
      </c>
      <c r="B257" s="28" t="s">
        <v>864</v>
      </c>
      <c r="C257" s="18" t="s">
        <v>56</v>
      </c>
      <c r="D257" s="18" t="s">
        <v>57</v>
      </c>
      <c r="E257" s="18" t="s">
        <v>852</v>
      </c>
      <c r="F257" s="18" t="s">
        <v>71</v>
      </c>
      <c r="G257" s="11" t="s">
        <v>2491</v>
      </c>
      <c r="H257" s="15" t="s">
        <v>96</v>
      </c>
      <c r="I257" s="15" t="s">
        <v>853</v>
      </c>
      <c r="J257" s="11" t="s">
        <v>90</v>
      </c>
      <c r="K257" s="16">
        <v>5</v>
      </c>
      <c r="L257" s="12">
        <v>0</v>
      </c>
      <c r="M257" s="31">
        <v>0.47899999999999998</v>
      </c>
      <c r="N257" s="12">
        <v>0.2</v>
      </c>
      <c r="O257" s="12">
        <v>0.57999999999999996</v>
      </c>
      <c r="P257" s="12">
        <v>0.51900000000000002</v>
      </c>
      <c r="Q257" s="12">
        <v>0.27100000000000002</v>
      </c>
      <c r="R257" s="12">
        <v>0.63600000000000001</v>
      </c>
      <c r="S257" s="12">
        <v>0.13800000000000001</v>
      </c>
      <c r="T257" s="12">
        <v>0.1</v>
      </c>
      <c r="U257" s="12">
        <v>0.15</v>
      </c>
      <c r="V257" s="12">
        <v>0.69299999999999995</v>
      </c>
      <c r="W257" s="12">
        <v>0.255</v>
      </c>
      <c r="X257" s="12">
        <v>0.21299999999999999</v>
      </c>
      <c r="Y257" s="12">
        <v>0.318</v>
      </c>
      <c r="Z257" s="12">
        <v>0.191</v>
      </c>
      <c r="AA257" s="12">
        <v>0.122</v>
      </c>
      <c r="AB257" s="12">
        <v>0.216</v>
      </c>
      <c r="AC257" s="12">
        <v>0.193</v>
      </c>
      <c r="AD257" s="12">
        <v>0.24</v>
      </c>
      <c r="AE257" s="12">
        <v>0</v>
      </c>
      <c r="AF257" s="12">
        <v>0.39600000000000002</v>
      </c>
      <c r="AG257" s="12">
        <v>0.14399999999999999</v>
      </c>
      <c r="AH257" s="12">
        <v>0.224</v>
      </c>
      <c r="AI257" s="12">
        <v>0.15</v>
      </c>
      <c r="AJ257" s="12">
        <v>0.15</v>
      </c>
      <c r="AK257" s="12">
        <v>0.38800000000000001</v>
      </c>
      <c r="AL257" s="12">
        <v>0.5</v>
      </c>
      <c r="AM257" s="12">
        <v>0.13300000000000001</v>
      </c>
      <c r="AN257" s="12">
        <v>4.5999999999999999E-2</v>
      </c>
      <c r="AO257" s="13">
        <f t="shared" si="64"/>
        <v>0.83699999999999997</v>
      </c>
      <c r="AP257" s="13">
        <f t="shared" si="65"/>
        <v>0.188</v>
      </c>
      <c r="AQ257" s="14">
        <f t="shared" si="78"/>
        <v>92.292870905587662</v>
      </c>
      <c r="AR257" s="14">
        <f t="shared" si="66"/>
        <v>22.461170848267624</v>
      </c>
      <c r="AS257" s="14">
        <f t="shared" si="67"/>
        <v>81.603773584905653</v>
      </c>
      <c r="AT257" s="14">
        <f t="shared" si="68"/>
        <v>133.52601156069363</v>
      </c>
      <c r="AU257" s="14">
        <f t="shared" si="82"/>
        <v>27.74566473988439</v>
      </c>
      <c r="AV257" s="14">
        <f t="shared" si="83"/>
        <v>36.796536796536799</v>
      </c>
      <c r="AW257" s="14">
        <f t="shared" si="79"/>
        <v>258.66666666666669</v>
      </c>
      <c r="AX257" s="14">
        <f t="shared" si="80"/>
        <v>164.76683937823836</v>
      </c>
      <c r="AY257" s="14">
        <f t="shared" si="69"/>
        <v>156.55737704918033</v>
      </c>
      <c r="AZ257" s="14">
        <f t="shared" si="77"/>
        <v>100</v>
      </c>
      <c r="BA257" s="14">
        <f t="shared" si="70"/>
        <v>60.062893081761004</v>
      </c>
      <c r="BB257" s="14">
        <f t="shared" si="71"/>
        <v>289.13043478260875</v>
      </c>
    </row>
    <row r="258" spans="1:54" x14ac:dyDescent="0.2">
      <c r="A258" s="17" t="s">
        <v>865</v>
      </c>
      <c r="B258" s="28" t="s">
        <v>864</v>
      </c>
      <c r="C258" s="18" t="s">
        <v>56</v>
      </c>
      <c r="D258" s="18" t="s">
        <v>57</v>
      </c>
      <c r="E258" s="18" t="s">
        <v>852</v>
      </c>
      <c r="F258" s="18" t="s">
        <v>71</v>
      </c>
      <c r="G258" s="11" t="s">
        <v>2491</v>
      </c>
      <c r="H258" s="15" t="s">
        <v>96</v>
      </c>
      <c r="I258" s="15" t="s">
        <v>853</v>
      </c>
      <c r="J258" s="11" t="s">
        <v>90</v>
      </c>
      <c r="K258" s="16">
        <v>5</v>
      </c>
      <c r="L258" s="12">
        <v>0</v>
      </c>
      <c r="M258" s="31">
        <v>0.48099999999999998</v>
      </c>
      <c r="N258" s="12">
        <v>0.192</v>
      </c>
      <c r="O258" s="12">
        <v>0.56299999999999994</v>
      </c>
      <c r="P258" s="12">
        <v>0.504</v>
      </c>
      <c r="Q258" s="12">
        <v>0.26700000000000002</v>
      </c>
      <c r="R258" s="12">
        <v>0.628</v>
      </c>
      <c r="S258" s="12">
        <v>0.13500000000000001</v>
      </c>
      <c r="T258" s="12">
        <v>9.4E-2</v>
      </c>
      <c r="U258" s="12">
        <v>0.153</v>
      </c>
      <c r="V258" s="12">
        <v>0.68600000000000005</v>
      </c>
      <c r="W258" s="12">
        <v>0.26600000000000001</v>
      </c>
      <c r="X258" s="12">
        <v>0.221</v>
      </c>
      <c r="Y258" s="12">
        <v>0.315</v>
      </c>
      <c r="Z258" s="12">
        <v>0.19</v>
      </c>
      <c r="AA258" s="12">
        <v>0.128</v>
      </c>
      <c r="AB258" s="12">
        <v>0.221</v>
      </c>
      <c r="AC258" s="12">
        <v>0.23100000000000001</v>
      </c>
      <c r="AD258" s="12">
        <v>0.253</v>
      </c>
      <c r="AE258" s="12">
        <v>0</v>
      </c>
      <c r="AF258" s="12">
        <v>0.38400000000000001</v>
      </c>
      <c r="AG258" s="12">
        <v>0.15</v>
      </c>
      <c r="AH258" s="12">
        <v>0.24199999999999999</v>
      </c>
      <c r="AI258" s="12">
        <v>0.152</v>
      </c>
      <c r="AJ258" s="12">
        <v>0.152</v>
      </c>
      <c r="AK258" s="12">
        <v>0.40699999999999997</v>
      </c>
      <c r="AL258" s="12">
        <v>0.504</v>
      </c>
      <c r="AM258" s="12">
        <v>0.14199999999999999</v>
      </c>
      <c r="AN258" s="12">
        <v>4.8000000000000001E-2</v>
      </c>
      <c r="AO258" s="13">
        <f t="shared" ref="AO258:AO317" si="84">P258+R258/2</f>
        <v>0.81800000000000006</v>
      </c>
      <c r="AP258" s="13">
        <f t="shared" ref="AP258:AP317" si="85">S258+T258/2</f>
        <v>0.182</v>
      </c>
      <c r="AQ258" s="14">
        <f t="shared" si="78"/>
        <v>95.436507936507937</v>
      </c>
      <c r="AR258" s="14">
        <f t="shared" ref="AR258:AR321" si="86">AP258/AO258*100</f>
        <v>22.24938875305623</v>
      </c>
      <c r="AS258" s="14">
        <f t="shared" ref="AS258:AS321" si="87">P258/R258*100</f>
        <v>80.254777070063696</v>
      </c>
      <c r="AT258" s="14">
        <f t="shared" ref="AT258:AT317" si="88">V258/P258*100</f>
        <v>136.11111111111111</v>
      </c>
      <c r="AU258" s="14">
        <f t="shared" si="82"/>
        <v>29.761904761904763</v>
      </c>
      <c r="AV258" s="14">
        <f t="shared" si="83"/>
        <v>38.775510204081634</v>
      </c>
      <c r="AW258" s="14">
        <f t="shared" si="79"/>
        <v>267.76315789473682</v>
      </c>
      <c r="AX258" s="14">
        <f t="shared" si="80"/>
        <v>136.36363636363635</v>
      </c>
      <c r="AY258" s="14">
        <f t="shared" ref="AY258:AY317" si="89">Z258/AA258*100</f>
        <v>148.4375</v>
      </c>
      <c r="AZ258" s="14">
        <f t="shared" si="77"/>
        <v>100</v>
      </c>
      <c r="BA258" s="14">
        <f t="shared" ref="BA258:BA317" si="90">Z258/Y258*100</f>
        <v>60.317460317460316</v>
      </c>
      <c r="BB258" s="14">
        <f t="shared" ref="BB258:BB317" si="91">AM258/AN258*100</f>
        <v>295.83333333333331</v>
      </c>
    </row>
    <row r="259" spans="1:54" x14ac:dyDescent="0.2">
      <c r="A259" s="17" t="s">
        <v>866</v>
      </c>
      <c r="B259" s="28" t="s">
        <v>864</v>
      </c>
      <c r="C259" s="18" t="s">
        <v>56</v>
      </c>
      <c r="D259" s="18" t="s">
        <v>57</v>
      </c>
      <c r="E259" s="18" t="s">
        <v>852</v>
      </c>
      <c r="F259" s="18" t="s">
        <v>71</v>
      </c>
      <c r="G259" s="11" t="s">
        <v>2491</v>
      </c>
      <c r="H259" s="15" t="s">
        <v>96</v>
      </c>
      <c r="I259" s="15" t="s">
        <v>853</v>
      </c>
      <c r="J259" s="11" t="s">
        <v>90</v>
      </c>
      <c r="K259" s="16">
        <v>5</v>
      </c>
      <c r="L259" s="12">
        <v>0</v>
      </c>
      <c r="M259" s="31">
        <v>0.46800000000000003</v>
      </c>
      <c r="N259" s="12">
        <v>0.19400000000000001</v>
      </c>
      <c r="O259" s="12">
        <v>0.56499999999999995</v>
      </c>
      <c r="P259" s="12">
        <v>0.50700000000000001</v>
      </c>
      <c r="Q259" s="12">
        <v>0.27300000000000002</v>
      </c>
      <c r="R259" s="12">
        <v>0.63</v>
      </c>
      <c r="S259" s="12">
        <v>0.13400000000000001</v>
      </c>
      <c r="T259" s="12">
        <v>0.104</v>
      </c>
      <c r="U259" s="12">
        <v>0.14799999999999999</v>
      </c>
      <c r="V259" s="12">
        <v>0.66500000000000004</v>
      </c>
      <c r="W259" s="12">
        <v>0.25</v>
      </c>
      <c r="X259" s="12">
        <v>0.21199999999999999</v>
      </c>
      <c r="Y259" s="12">
        <v>0.28899999999999998</v>
      </c>
      <c r="Z259" s="12">
        <v>0.17199999999999999</v>
      </c>
      <c r="AA259" s="12">
        <v>9.9000000000000005E-2</v>
      </c>
      <c r="AB259" s="12">
        <v>0.19700000000000001</v>
      </c>
      <c r="AC259" s="12">
        <v>0.19700000000000001</v>
      </c>
      <c r="AD259" s="12">
        <v>0.216</v>
      </c>
      <c r="AE259" s="12">
        <v>0</v>
      </c>
      <c r="AF259" s="12">
        <v>0.36599999999999999</v>
      </c>
      <c r="AG259" s="12">
        <v>0.14199999999999999</v>
      </c>
      <c r="AH259" s="12">
        <v>0.219</v>
      </c>
      <c r="AI259" s="12">
        <v>0.13500000000000001</v>
      </c>
      <c r="AJ259" s="12">
        <v>0.13300000000000001</v>
      </c>
      <c r="AK259" s="12">
        <v>0.36599999999999999</v>
      </c>
      <c r="AL259" s="12">
        <v>0.48099999999999998</v>
      </c>
      <c r="AM259" s="12">
        <v>0.13200000000000001</v>
      </c>
      <c r="AN259" s="12">
        <v>4.9000000000000002E-2</v>
      </c>
      <c r="AO259" s="13">
        <f t="shared" si="84"/>
        <v>0.82200000000000006</v>
      </c>
      <c r="AP259" s="13">
        <f t="shared" si="85"/>
        <v>0.186</v>
      </c>
      <c r="AQ259" s="14">
        <f t="shared" si="78"/>
        <v>92.307692307692307</v>
      </c>
      <c r="AR259" s="14">
        <f t="shared" si="86"/>
        <v>22.627737226277368</v>
      </c>
      <c r="AS259" s="14">
        <f t="shared" si="87"/>
        <v>80.476190476190482</v>
      </c>
      <c r="AT259" s="14">
        <f t="shared" si="88"/>
        <v>131.16370808678502</v>
      </c>
      <c r="AU259" s="14">
        <f t="shared" si="82"/>
        <v>28.007889546351084</v>
      </c>
      <c r="AV259" s="14">
        <f t="shared" si="83"/>
        <v>37.593984962406012</v>
      </c>
      <c r="AW259" s="14">
        <f t="shared" si="79"/>
        <v>271.11111111111109</v>
      </c>
      <c r="AX259" s="14">
        <f t="shared" si="80"/>
        <v>146.70050761421319</v>
      </c>
      <c r="AY259" s="14">
        <f t="shared" si="89"/>
        <v>173.73737373737373</v>
      </c>
      <c r="AZ259" s="14">
        <f t="shared" si="77"/>
        <v>98.518518518518519</v>
      </c>
      <c r="BA259" s="14">
        <f t="shared" si="90"/>
        <v>59.515570934256054</v>
      </c>
      <c r="BB259" s="14">
        <f t="shared" si="91"/>
        <v>269.38775510204079</v>
      </c>
    </row>
    <row r="260" spans="1:54" x14ac:dyDescent="0.2">
      <c r="A260" s="17" t="s">
        <v>867</v>
      </c>
      <c r="B260" s="28" t="s">
        <v>868</v>
      </c>
      <c r="C260" s="18" t="s">
        <v>56</v>
      </c>
      <c r="D260" s="18" t="s">
        <v>57</v>
      </c>
      <c r="E260" s="18" t="s">
        <v>852</v>
      </c>
      <c r="F260" s="18" t="s">
        <v>71</v>
      </c>
      <c r="G260" s="11" t="s">
        <v>2491</v>
      </c>
      <c r="H260" s="15" t="s">
        <v>96</v>
      </c>
      <c r="I260" s="15" t="s">
        <v>853</v>
      </c>
      <c r="J260" s="11" t="s">
        <v>90</v>
      </c>
      <c r="K260" s="16" t="s">
        <v>101</v>
      </c>
      <c r="L260" s="12">
        <v>0</v>
      </c>
      <c r="M260" s="31">
        <v>0.48799999999999999</v>
      </c>
      <c r="N260" s="12">
        <v>0.19</v>
      </c>
      <c r="O260" s="12">
        <v>0.60299999999999998</v>
      </c>
      <c r="P260" s="12">
        <v>0.54200000000000004</v>
      </c>
      <c r="Q260" s="12">
        <v>0.26300000000000001</v>
      </c>
      <c r="R260" s="12">
        <v>0.64400000000000002</v>
      </c>
      <c r="S260" s="12">
        <v>0.14099999999999999</v>
      </c>
      <c r="T260" s="12">
        <v>0.10299999999999999</v>
      </c>
      <c r="U260" s="12">
        <v>0.154</v>
      </c>
      <c r="V260" s="12">
        <v>0.69899999999999995</v>
      </c>
      <c r="W260" s="12">
        <v>0.25600000000000001</v>
      </c>
      <c r="X260" s="12">
        <v>0.221</v>
      </c>
      <c r="Y260" s="12">
        <v>0.318</v>
      </c>
      <c r="Z260" s="12">
        <v>0.2</v>
      </c>
      <c r="AA260" s="12">
        <v>0.112</v>
      </c>
      <c r="AB260" s="12">
        <v>0.215</v>
      </c>
      <c r="AC260" s="12">
        <v>0.19900000000000001</v>
      </c>
      <c r="AD260" s="12">
        <v>0.23899999999999999</v>
      </c>
      <c r="AE260" s="12">
        <v>0</v>
      </c>
      <c r="AF260" s="12">
        <v>0.4</v>
      </c>
      <c r="AG260" s="12">
        <v>0.159</v>
      </c>
      <c r="AH260" s="12">
        <v>0.247</v>
      </c>
      <c r="AI260" s="12">
        <v>0.14599999999999999</v>
      </c>
      <c r="AJ260" s="12">
        <v>0.14599999999999999</v>
      </c>
      <c r="AK260" s="12">
        <v>0.38</v>
      </c>
      <c r="AL260" s="12">
        <v>0.504</v>
      </c>
      <c r="AM260" s="12">
        <v>0.14499999999999999</v>
      </c>
      <c r="AN260" s="12">
        <v>5.0999999999999997E-2</v>
      </c>
      <c r="AO260" s="13">
        <f t="shared" si="84"/>
        <v>0.8640000000000001</v>
      </c>
      <c r="AP260" s="13">
        <f t="shared" si="85"/>
        <v>0.19249999999999998</v>
      </c>
      <c r="AQ260" s="14">
        <f t="shared" si="78"/>
        <v>90.036900369003675</v>
      </c>
      <c r="AR260" s="14">
        <f t="shared" si="86"/>
        <v>22.280092592592588</v>
      </c>
      <c r="AS260" s="14">
        <f t="shared" si="87"/>
        <v>84.161490683229829</v>
      </c>
      <c r="AT260" s="14">
        <f t="shared" si="88"/>
        <v>128.96678966789665</v>
      </c>
      <c r="AU260" s="14">
        <f t="shared" si="82"/>
        <v>29.335793357933575</v>
      </c>
      <c r="AV260" s="14">
        <f t="shared" si="83"/>
        <v>36.623748211731048</v>
      </c>
      <c r="AW260" s="14">
        <f t="shared" si="79"/>
        <v>260.27397260273972</v>
      </c>
      <c r="AX260" s="14">
        <f t="shared" si="80"/>
        <v>159.79899497487438</v>
      </c>
      <c r="AY260" s="14">
        <f t="shared" si="89"/>
        <v>178.57142857142858</v>
      </c>
      <c r="AZ260" s="14">
        <f t="shared" si="77"/>
        <v>100</v>
      </c>
      <c r="BA260" s="14">
        <f t="shared" si="90"/>
        <v>62.893081761006286</v>
      </c>
      <c r="BB260" s="14">
        <f t="shared" si="91"/>
        <v>284.31372549019608</v>
      </c>
    </row>
    <row r="261" spans="1:54" x14ac:dyDescent="0.2">
      <c r="A261" s="17" t="s">
        <v>869</v>
      </c>
      <c r="B261" s="28" t="s">
        <v>870</v>
      </c>
      <c r="C261" s="18" t="s">
        <v>56</v>
      </c>
      <c r="D261" s="18" t="s">
        <v>57</v>
      </c>
      <c r="E261" s="18" t="s">
        <v>852</v>
      </c>
      <c r="F261" s="18" t="s">
        <v>71</v>
      </c>
      <c r="G261" s="11" t="s">
        <v>2491</v>
      </c>
      <c r="H261" s="15" t="s">
        <v>96</v>
      </c>
      <c r="I261" s="15" t="s">
        <v>853</v>
      </c>
      <c r="J261" s="11" t="s">
        <v>90</v>
      </c>
      <c r="K261" s="16">
        <v>30</v>
      </c>
      <c r="L261" s="12">
        <v>0</v>
      </c>
      <c r="M261" s="31">
        <v>0.48299999999999998</v>
      </c>
      <c r="N261" s="12">
        <v>0.19</v>
      </c>
      <c r="O261" s="12">
        <v>0.58199999999999996</v>
      </c>
      <c r="P261" s="12">
        <v>0.53800000000000003</v>
      </c>
      <c r="Q261" s="12">
        <v>0.27700000000000002</v>
      </c>
      <c r="R261" s="12">
        <v>0.66300000000000003</v>
      </c>
      <c r="S261" s="12">
        <v>0.14499999999999999</v>
      </c>
      <c r="T261" s="12">
        <v>0.1</v>
      </c>
      <c r="U261" s="12">
        <v>0.151</v>
      </c>
      <c r="V261" s="12">
        <v>0.69799999999999995</v>
      </c>
      <c r="W261" s="12">
        <v>0.23200000000000001</v>
      </c>
      <c r="X261" s="12">
        <v>0.21299999999999999</v>
      </c>
      <c r="Y261" s="12">
        <v>0.32300000000000001</v>
      </c>
      <c r="Z261" s="12">
        <v>0.189</v>
      </c>
      <c r="AA261" s="12">
        <v>0.11899999999999999</v>
      </c>
      <c r="AB261" s="12">
        <v>0.217</v>
      </c>
      <c r="AC261" s="12">
        <v>0.20799999999999999</v>
      </c>
      <c r="AD261" s="12">
        <v>0.249</v>
      </c>
      <c r="AE261" s="12">
        <v>0</v>
      </c>
      <c r="AF261" s="12">
        <v>0.39500000000000002</v>
      </c>
      <c r="AG261" s="12">
        <v>0.16900000000000001</v>
      </c>
      <c r="AH261" s="12">
        <v>0.22700000000000001</v>
      </c>
      <c r="AI261" s="12">
        <v>0.14699999999999999</v>
      </c>
      <c r="AJ261" s="12">
        <v>0.14699999999999999</v>
      </c>
      <c r="AK261" s="12">
        <v>0.38200000000000001</v>
      </c>
      <c r="AL261" s="12">
        <v>0.505</v>
      </c>
      <c r="AM261" s="12">
        <v>0.13600000000000001</v>
      </c>
      <c r="AN261" s="12">
        <v>4.7E-2</v>
      </c>
      <c r="AO261" s="13">
        <f t="shared" si="84"/>
        <v>0.86950000000000005</v>
      </c>
      <c r="AP261" s="13">
        <f t="shared" si="85"/>
        <v>0.19500000000000001</v>
      </c>
      <c r="AQ261" s="14">
        <f t="shared" si="78"/>
        <v>89.776951672862452</v>
      </c>
      <c r="AR261" s="14">
        <f t="shared" si="86"/>
        <v>22.426682001150088</v>
      </c>
      <c r="AS261" s="14">
        <f t="shared" si="87"/>
        <v>81.146304675716436</v>
      </c>
      <c r="AT261" s="14">
        <f t="shared" si="88"/>
        <v>129.73977695167284</v>
      </c>
      <c r="AU261" s="14">
        <f t="shared" si="82"/>
        <v>31.412639405204462</v>
      </c>
      <c r="AV261" s="14">
        <f t="shared" si="83"/>
        <v>33.237822349570209</v>
      </c>
      <c r="AW261" s="14">
        <f t="shared" si="79"/>
        <v>259.86394557823132</v>
      </c>
      <c r="AX261" s="14">
        <f t="shared" si="80"/>
        <v>155.28846153846155</v>
      </c>
      <c r="AY261" s="14">
        <f t="shared" si="89"/>
        <v>158.82352941176472</v>
      </c>
      <c r="AZ261" s="14">
        <f t="shared" si="77"/>
        <v>100</v>
      </c>
      <c r="BA261" s="14">
        <f t="shared" si="90"/>
        <v>58.513931888544889</v>
      </c>
      <c r="BB261" s="14">
        <f t="shared" si="91"/>
        <v>289.36170212765961</v>
      </c>
    </row>
    <row r="262" spans="1:54" x14ac:dyDescent="0.2">
      <c r="A262" s="17" t="s">
        <v>871</v>
      </c>
      <c r="B262" s="28" t="s">
        <v>870</v>
      </c>
      <c r="C262" s="18" t="s">
        <v>56</v>
      </c>
      <c r="D262" s="18" t="s">
        <v>57</v>
      </c>
      <c r="E262" s="18" t="s">
        <v>852</v>
      </c>
      <c r="F262" s="18" t="s">
        <v>71</v>
      </c>
      <c r="G262" s="11" t="s">
        <v>2491</v>
      </c>
      <c r="H262" s="15" t="s">
        <v>96</v>
      </c>
      <c r="I262" s="15" t="s">
        <v>853</v>
      </c>
      <c r="J262" s="11" t="s">
        <v>90</v>
      </c>
      <c r="K262" s="16">
        <v>30</v>
      </c>
      <c r="L262" s="12">
        <v>0</v>
      </c>
      <c r="M262" s="31">
        <v>0.49299999999999999</v>
      </c>
      <c r="N262" s="12">
        <v>0.191</v>
      </c>
      <c r="O262" s="12">
        <v>0.57799999999999996</v>
      </c>
      <c r="P262" s="12">
        <v>0.52700000000000002</v>
      </c>
      <c r="Q262" s="12">
        <v>0.26800000000000002</v>
      </c>
      <c r="R262" s="12">
        <v>0.63600000000000001</v>
      </c>
      <c r="S262" s="12">
        <v>0.13600000000000001</v>
      </c>
      <c r="T262" s="12">
        <v>9.7000000000000003E-2</v>
      </c>
      <c r="U262" s="12">
        <v>0.153</v>
      </c>
      <c r="V262" s="12">
        <v>0.7</v>
      </c>
      <c r="W262" s="12">
        <v>0.25</v>
      </c>
      <c r="X262" s="12">
        <v>0.218</v>
      </c>
      <c r="Y262" s="12">
        <v>0.33</v>
      </c>
      <c r="Z262" s="12">
        <v>0.186</v>
      </c>
      <c r="AA262" s="12">
        <v>0.125</v>
      </c>
      <c r="AB262" s="12">
        <v>0.20100000000000001</v>
      </c>
      <c r="AC262" s="12">
        <v>0.22700000000000001</v>
      </c>
      <c r="AD262" s="12">
        <v>0.23300000000000001</v>
      </c>
      <c r="AE262" s="12">
        <v>0</v>
      </c>
      <c r="AF262" s="12">
        <v>0.38700000000000001</v>
      </c>
      <c r="AG262" s="12">
        <v>0.156</v>
      </c>
      <c r="AH262" s="12">
        <v>0.22</v>
      </c>
      <c r="AI262" s="12">
        <v>0.14199999999999999</v>
      </c>
      <c r="AJ262" s="12">
        <v>0.155</v>
      </c>
      <c r="AK262" s="12">
        <v>0.375</v>
      </c>
      <c r="AL262" s="12">
        <v>0.50800000000000001</v>
      </c>
      <c r="AM262" s="12">
        <v>0.14199999999999999</v>
      </c>
      <c r="AN262" s="12">
        <v>4.9000000000000002E-2</v>
      </c>
      <c r="AO262" s="13">
        <f t="shared" si="84"/>
        <v>0.84499999999999997</v>
      </c>
      <c r="AP262" s="13">
        <f t="shared" si="85"/>
        <v>0.1845</v>
      </c>
      <c r="AQ262" s="14">
        <f t="shared" si="78"/>
        <v>93.548387096774192</v>
      </c>
      <c r="AR262" s="14">
        <f t="shared" si="86"/>
        <v>21.834319526627219</v>
      </c>
      <c r="AS262" s="14">
        <f t="shared" si="87"/>
        <v>82.861635220125791</v>
      </c>
      <c r="AT262" s="14">
        <f t="shared" si="88"/>
        <v>132.82732447817835</v>
      </c>
      <c r="AU262" s="14">
        <f t="shared" si="82"/>
        <v>29.601518026565465</v>
      </c>
      <c r="AV262" s="14">
        <f t="shared" si="83"/>
        <v>35.714285714285715</v>
      </c>
      <c r="AW262" s="14">
        <f t="shared" si="79"/>
        <v>264.08450704225356</v>
      </c>
      <c r="AX262" s="14">
        <f t="shared" si="80"/>
        <v>145.37444933920705</v>
      </c>
      <c r="AY262" s="14">
        <f t="shared" si="89"/>
        <v>148.80000000000001</v>
      </c>
      <c r="AZ262" s="14">
        <f t="shared" si="77"/>
        <v>109.1549295774648</v>
      </c>
      <c r="BA262" s="14">
        <f t="shared" si="90"/>
        <v>56.36363636363636</v>
      </c>
      <c r="BB262" s="14">
        <f t="shared" si="91"/>
        <v>289.79591836734693</v>
      </c>
    </row>
    <row r="263" spans="1:54" x14ac:dyDescent="0.2">
      <c r="A263" s="17" t="s">
        <v>872</v>
      </c>
      <c r="B263" s="28" t="s">
        <v>870</v>
      </c>
      <c r="C263" s="18" t="s">
        <v>56</v>
      </c>
      <c r="D263" s="18" t="s">
        <v>57</v>
      </c>
      <c r="E263" s="18" t="s">
        <v>852</v>
      </c>
      <c r="F263" s="18" t="s">
        <v>71</v>
      </c>
      <c r="G263" s="11" t="s">
        <v>2491</v>
      </c>
      <c r="H263" s="15" t="s">
        <v>96</v>
      </c>
      <c r="I263" s="15" t="s">
        <v>853</v>
      </c>
      <c r="J263" s="11" t="s">
        <v>90</v>
      </c>
      <c r="K263" s="16">
        <v>30</v>
      </c>
      <c r="L263" s="12">
        <v>0</v>
      </c>
      <c r="M263" s="31">
        <v>0.44400000000000001</v>
      </c>
      <c r="N263" s="12">
        <v>0.16700000000000001</v>
      </c>
      <c r="O263" s="12">
        <v>0.52200000000000002</v>
      </c>
      <c r="P263" s="12">
        <v>0.46600000000000003</v>
      </c>
      <c r="Q263" s="12">
        <v>0.23300000000000001</v>
      </c>
      <c r="R263" s="12">
        <v>0.57099999999999995</v>
      </c>
      <c r="S263" s="12">
        <v>0.125</v>
      </c>
      <c r="T263" s="12">
        <v>0.10100000000000001</v>
      </c>
      <c r="U263" s="12">
        <v>0.14199999999999999</v>
      </c>
      <c r="V263" s="12">
        <v>0.60799999999999998</v>
      </c>
      <c r="W263" s="12">
        <v>0.19</v>
      </c>
      <c r="X263" s="12">
        <v>0.184</v>
      </c>
      <c r="Y263" s="12">
        <v>0.28100000000000003</v>
      </c>
      <c r="Z263" s="12">
        <v>0.17299999999999999</v>
      </c>
      <c r="AA263" s="12">
        <v>9.5000000000000001E-2</v>
      </c>
      <c r="AB263" s="12">
        <v>0.17199999999999999</v>
      </c>
      <c r="AC263" s="12">
        <v>0.17199999999999999</v>
      </c>
      <c r="AD263" s="12">
        <v>0.21099999999999999</v>
      </c>
      <c r="AE263" s="12">
        <v>0</v>
      </c>
      <c r="AF263" s="12">
        <v>0.33500000000000002</v>
      </c>
      <c r="AG263" s="12">
        <v>0.125</v>
      </c>
      <c r="AH263" s="12">
        <v>0.17199999999999999</v>
      </c>
      <c r="AI263" s="12">
        <v>0.11899999999999999</v>
      </c>
      <c r="AJ263" s="12">
        <v>0.11899999999999999</v>
      </c>
      <c r="AK263" s="12">
        <v>0.33400000000000002</v>
      </c>
      <c r="AL263" s="12">
        <v>0.44</v>
      </c>
      <c r="AM263" s="12">
        <v>0.12</v>
      </c>
      <c r="AN263" s="12">
        <v>4.3999999999999997E-2</v>
      </c>
      <c r="AO263" s="13">
        <f t="shared" si="84"/>
        <v>0.75150000000000006</v>
      </c>
      <c r="AP263" s="13">
        <f t="shared" si="85"/>
        <v>0.17549999999999999</v>
      </c>
      <c r="AQ263" s="14">
        <f t="shared" si="78"/>
        <v>95.278969957081543</v>
      </c>
      <c r="AR263" s="14">
        <f t="shared" si="86"/>
        <v>23.353293413173652</v>
      </c>
      <c r="AS263" s="14">
        <f t="shared" si="87"/>
        <v>81.61120840630474</v>
      </c>
      <c r="AT263" s="14">
        <f t="shared" si="88"/>
        <v>130.47210300429185</v>
      </c>
      <c r="AU263" s="14">
        <f t="shared" si="82"/>
        <v>26.824034334763947</v>
      </c>
      <c r="AV263" s="14">
        <f t="shared" si="83"/>
        <v>31.25</v>
      </c>
      <c r="AW263" s="14">
        <f t="shared" si="79"/>
        <v>280.67226890756302</v>
      </c>
      <c r="AX263" s="14">
        <f t="shared" si="80"/>
        <v>163.37209302325584</v>
      </c>
      <c r="AY263" s="14">
        <f t="shared" si="89"/>
        <v>182.10526315789474</v>
      </c>
      <c r="AZ263" s="14">
        <f t="shared" si="77"/>
        <v>100</v>
      </c>
      <c r="BA263" s="14">
        <f t="shared" si="90"/>
        <v>61.565836298932375</v>
      </c>
      <c r="BB263" s="14">
        <f t="shared" si="91"/>
        <v>272.72727272727275</v>
      </c>
    </row>
    <row r="264" spans="1:54" x14ac:dyDescent="0.2">
      <c r="A264" s="17" t="s">
        <v>873</v>
      </c>
      <c r="B264" s="28" t="s">
        <v>856</v>
      </c>
      <c r="C264" s="18" t="s">
        <v>56</v>
      </c>
      <c r="D264" s="18" t="s">
        <v>57</v>
      </c>
      <c r="E264" s="18" t="s">
        <v>852</v>
      </c>
      <c r="F264" s="18" t="s">
        <v>71</v>
      </c>
      <c r="G264" s="11" t="s">
        <v>2491</v>
      </c>
      <c r="H264" s="15" t="s">
        <v>96</v>
      </c>
      <c r="I264" s="15" t="s">
        <v>853</v>
      </c>
      <c r="J264" s="11" t="s">
        <v>90</v>
      </c>
      <c r="K264" s="16" t="s">
        <v>857</v>
      </c>
      <c r="L264" s="12">
        <v>0</v>
      </c>
      <c r="M264" s="31">
        <v>0.48599999999999999</v>
      </c>
      <c r="N264" s="12">
        <v>0.188</v>
      </c>
      <c r="O264" s="12">
        <v>0.56200000000000006</v>
      </c>
      <c r="P264" s="12">
        <v>0.51300000000000001</v>
      </c>
      <c r="Q264" s="12">
        <v>0.27</v>
      </c>
      <c r="R264" s="12">
        <v>0.64700000000000002</v>
      </c>
      <c r="S264" s="12">
        <v>0.14799999999999999</v>
      </c>
      <c r="T264" s="12">
        <v>0.112</v>
      </c>
      <c r="U264" s="12">
        <v>0.15</v>
      </c>
      <c r="V264" s="12">
        <v>0.67400000000000004</v>
      </c>
      <c r="W264" s="12">
        <v>0.253</v>
      </c>
      <c r="X264" s="12">
        <v>0.23300000000000001</v>
      </c>
      <c r="Y264" s="12">
        <v>0.31</v>
      </c>
      <c r="Z264" s="12">
        <v>0.188</v>
      </c>
      <c r="AA264" s="12">
        <v>0.112</v>
      </c>
      <c r="AB264" s="12">
        <v>0.20200000000000001</v>
      </c>
      <c r="AC264" s="12">
        <v>0.19600000000000001</v>
      </c>
      <c r="AD264" s="12">
        <v>0.23899999999999999</v>
      </c>
      <c r="AE264" s="12">
        <v>0</v>
      </c>
      <c r="AF264" s="12">
        <v>0.38800000000000001</v>
      </c>
      <c r="AG264" s="12">
        <v>0.14699999999999999</v>
      </c>
      <c r="AH264" s="12">
        <v>0.23799999999999999</v>
      </c>
      <c r="AI264" s="12">
        <v>0.14299999999999999</v>
      </c>
      <c r="AJ264" s="12">
        <v>0.14299999999999999</v>
      </c>
      <c r="AK264" s="12">
        <v>0.377</v>
      </c>
      <c r="AL264" s="12">
        <v>0.53300000000000003</v>
      </c>
      <c r="AM264" s="12">
        <v>0.13200000000000001</v>
      </c>
      <c r="AN264" s="12">
        <v>4.9000000000000002E-2</v>
      </c>
      <c r="AO264" s="13">
        <f t="shared" si="84"/>
        <v>0.83650000000000002</v>
      </c>
      <c r="AP264" s="13">
        <f t="shared" si="85"/>
        <v>0.20399999999999999</v>
      </c>
      <c r="AQ264" s="14">
        <f t="shared" si="78"/>
        <v>94.73684210526315</v>
      </c>
      <c r="AR264" s="14">
        <f t="shared" si="86"/>
        <v>24.38732815301853</v>
      </c>
      <c r="AS264" s="14">
        <f t="shared" si="87"/>
        <v>79.289026275115916</v>
      </c>
      <c r="AT264" s="14">
        <f t="shared" si="88"/>
        <v>131.38401559454192</v>
      </c>
      <c r="AU264" s="14">
        <f t="shared" si="82"/>
        <v>28.654970760233915</v>
      </c>
      <c r="AV264" s="14">
        <f t="shared" si="83"/>
        <v>37.537091988130562</v>
      </c>
      <c r="AW264" s="14">
        <f t="shared" si="79"/>
        <v>263.63636363636368</v>
      </c>
      <c r="AX264" s="14">
        <f t="shared" si="80"/>
        <v>158.16326530612244</v>
      </c>
      <c r="AY264" s="14">
        <f t="shared" si="89"/>
        <v>167.85714285714286</v>
      </c>
      <c r="AZ264" s="14">
        <f t="shared" si="77"/>
        <v>100</v>
      </c>
      <c r="BA264" s="14">
        <f t="shared" si="90"/>
        <v>60.645161290322577</v>
      </c>
      <c r="BB264" s="14">
        <f t="shared" si="91"/>
        <v>269.38775510204079</v>
      </c>
    </row>
    <row r="265" spans="1:54" x14ac:dyDescent="0.2">
      <c r="A265" s="9" t="s">
        <v>874</v>
      </c>
      <c r="B265" s="28" t="s">
        <v>875</v>
      </c>
      <c r="C265" s="11" t="s">
        <v>56</v>
      </c>
      <c r="D265" s="11" t="s">
        <v>57</v>
      </c>
      <c r="E265" s="11" t="s">
        <v>852</v>
      </c>
      <c r="F265" s="11" t="s">
        <v>71</v>
      </c>
      <c r="G265" s="11" t="s">
        <v>2491</v>
      </c>
      <c r="H265" s="11" t="s">
        <v>93</v>
      </c>
      <c r="I265" s="11" t="s">
        <v>853</v>
      </c>
      <c r="J265" s="11" t="s">
        <v>90</v>
      </c>
      <c r="K265" s="16">
        <v>30</v>
      </c>
      <c r="L265" s="12">
        <v>0</v>
      </c>
      <c r="M265" s="31">
        <v>0.432</v>
      </c>
      <c r="N265" s="12">
        <v>0.17599999999999999</v>
      </c>
      <c r="O265" s="12">
        <v>0.51800000000000002</v>
      </c>
      <c r="P265" s="12">
        <v>0.45600000000000002</v>
      </c>
      <c r="Q265" s="12">
        <v>0.23699999999999999</v>
      </c>
      <c r="R265" s="12">
        <v>0.56299999999999994</v>
      </c>
      <c r="S265" s="12">
        <v>0.12</v>
      </c>
      <c r="T265" s="12">
        <v>9.7000000000000003E-2</v>
      </c>
      <c r="U265" s="12">
        <v>0.12</v>
      </c>
      <c r="V265" s="12">
        <v>0.61</v>
      </c>
      <c r="W265" s="12">
        <v>0.222</v>
      </c>
      <c r="X265" s="12">
        <v>0.21299999999999999</v>
      </c>
      <c r="Y265" s="12">
        <v>0.27300000000000002</v>
      </c>
      <c r="Z265" s="12">
        <v>0.161</v>
      </c>
      <c r="AA265" s="12">
        <v>0.10199999999999999</v>
      </c>
      <c r="AB265" s="12">
        <v>0.189</v>
      </c>
      <c r="AC265" s="12">
        <v>0.19500000000000001</v>
      </c>
      <c r="AD265" s="12">
        <v>0.20899999999999999</v>
      </c>
      <c r="AE265" s="12">
        <v>0</v>
      </c>
      <c r="AF265" s="12">
        <v>0.33200000000000002</v>
      </c>
      <c r="AG265" s="12">
        <v>0.13100000000000001</v>
      </c>
      <c r="AH265" s="12">
        <v>0.17299999999999999</v>
      </c>
      <c r="AI265" s="12">
        <v>0.125</v>
      </c>
      <c r="AJ265" s="12">
        <v>0.11600000000000001</v>
      </c>
      <c r="AK265" s="12">
        <v>0.33500000000000002</v>
      </c>
      <c r="AL265" s="12">
        <v>0.45800000000000002</v>
      </c>
      <c r="AM265" s="12">
        <v>0.14499999999999999</v>
      </c>
      <c r="AN265" s="12">
        <v>5.0999999999999997E-2</v>
      </c>
      <c r="AO265" s="13">
        <f t="shared" si="84"/>
        <v>0.73750000000000004</v>
      </c>
      <c r="AP265" s="13">
        <f t="shared" si="85"/>
        <v>0.16849999999999998</v>
      </c>
      <c r="AQ265" s="14">
        <f t="shared" si="78"/>
        <v>94.73684210526315</v>
      </c>
      <c r="AR265" s="14">
        <f t="shared" si="86"/>
        <v>22.84745762711864</v>
      </c>
      <c r="AS265" s="14">
        <f t="shared" si="87"/>
        <v>80.994671403197174</v>
      </c>
      <c r="AT265" s="14">
        <f t="shared" si="88"/>
        <v>133.7719298245614</v>
      </c>
      <c r="AU265" s="14">
        <f t="shared" si="82"/>
        <v>28.728070175438596</v>
      </c>
      <c r="AV265" s="14">
        <f t="shared" si="83"/>
        <v>36.393442622950822</v>
      </c>
      <c r="AW265" s="14">
        <f t="shared" si="79"/>
        <v>268</v>
      </c>
      <c r="AX265" s="14">
        <f t="shared" si="80"/>
        <v>140</v>
      </c>
      <c r="AY265" s="14">
        <f t="shared" si="89"/>
        <v>157.84313725490199</v>
      </c>
      <c r="AZ265" s="14">
        <f t="shared" si="77"/>
        <v>92.800000000000011</v>
      </c>
      <c r="BA265" s="14">
        <f t="shared" si="90"/>
        <v>58.974358974358978</v>
      </c>
      <c r="BB265" s="14">
        <f t="shared" si="91"/>
        <v>284.31372549019608</v>
      </c>
    </row>
    <row r="266" spans="1:54" x14ac:dyDescent="0.2">
      <c r="A266" s="9" t="s">
        <v>876</v>
      </c>
      <c r="B266" s="28" t="s">
        <v>875</v>
      </c>
      <c r="C266" s="11" t="s">
        <v>56</v>
      </c>
      <c r="D266" s="11" t="s">
        <v>57</v>
      </c>
      <c r="E266" s="11" t="s">
        <v>852</v>
      </c>
      <c r="F266" s="11" t="s">
        <v>71</v>
      </c>
      <c r="G266" s="11" t="s">
        <v>2491</v>
      </c>
      <c r="H266" s="11" t="s">
        <v>93</v>
      </c>
      <c r="I266" s="11" t="s">
        <v>853</v>
      </c>
      <c r="J266" s="11" t="s">
        <v>90</v>
      </c>
      <c r="K266" s="16">
        <v>30</v>
      </c>
      <c r="L266" s="12">
        <v>0</v>
      </c>
      <c r="M266" s="31">
        <v>0.47899999999999998</v>
      </c>
      <c r="N266" s="12">
        <v>0.20499999999999999</v>
      </c>
      <c r="O266" s="12">
        <v>0.56000000000000005</v>
      </c>
      <c r="P266" s="12">
        <v>0.51400000000000001</v>
      </c>
      <c r="Q266" s="12">
        <v>0.25</v>
      </c>
      <c r="R266" s="12">
        <v>0.61099999999999999</v>
      </c>
      <c r="S266" s="12">
        <v>0.13900000000000001</v>
      </c>
      <c r="T266" s="12">
        <v>9.7000000000000003E-2</v>
      </c>
      <c r="U266" s="12">
        <v>0.14499999999999999</v>
      </c>
      <c r="V266" s="12">
        <v>0.66400000000000003</v>
      </c>
      <c r="W266" s="12">
        <v>0.216</v>
      </c>
      <c r="X266" s="12">
        <v>0.223</v>
      </c>
      <c r="Y266" s="12">
        <v>0.33100000000000002</v>
      </c>
      <c r="Z266" s="12">
        <v>0.186</v>
      </c>
      <c r="AA266" s="12">
        <v>0.113</v>
      </c>
      <c r="AB266" s="12">
        <v>0.191</v>
      </c>
      <c r="AC266" s="12">
        <v>0.20699999999999999</v>
      </c>
      <c r="AD266" s="12">
        <v>0.23699999999999999</v>
      </c>
      <c r="AE266" s="12">
        <v>0</v>
      </c>
      <c r="AF266" s="12">
        <v>0.38300000000000001</v>
      </c>
      <c r="AG266" s="12">
        <v>0.128</v>
      </c>
      <c r="AH266" s="12">
        <v>0.17499999999999999</v>
      </c>
      <c r="AI266" s="12">
        <v>0.13400000000000001</v>
      </c>
      <c r="AJ266" s="12">
        <v>0.12</v>
      </c>
      <c r="AK266" s="12">
        <v>0.36899999999999999</v>
      </c>
      <c r="AL266" s="12">
        <v>0.43099999999999999</v>
      </c>
      <c r="AM266" s="12">
        <v>0.14299999999999999</v>
      </c>
      <c r="AN266" s="12">
        <v>0.05</v>
      </c>
      <c r="AO266" s="13">
        <f t="shared" si="84"/>
        <v>0.81950000000000001</v>
      </c>
      <c r="AP266" s="13">
        <f t="shared" si="85"/>
        <v>0.1875</v>
      </c>
      <c r="AQ266" s="14">
        <f t="shared" si="78"/>
        <v>93.19066147859921</v>
      </c>
      <c r="AR266" s="14">
        <f t="shared" si="86"/>
        <v>22.879804758999388</v>
      </c>
      <c r="AS266" s="14">
        <f t="shared" si="87"/>
        <v>84.124386252045838</v>
      </c>
      <c r="AT266" s="14">
        <f t="shared" si="88"/>
        <v>129.1828793774319</v>
      </c>
      <c r="AU266" s="14">
        <f t="shared" si="82"/>
        <v>24.902723735408561</v>
      </c>
      <c r="AV266" s="14">
        <f t="shared" si="83"/>
        <v>32.53012048192771</v>
      </c>
      <c r="AW266" s="14">
        <f t="shared" si="79"/>
        <v>275.37313432835816</v>
      </c>
      <c r="AX266" s="14">
        <f t="shared" si="80"/>
        <v>159.9033816425121</v>
      </c>
      <c r="AY266" s="14">
        <f t="shared" si="89"/>
        <v>164.60176991150442</v>
      </c>
      <c r="AZ266" s="14">
        <f t="shared" si="77"/>
        <v>89.552238805970148</v>
      </c>
      <c r="BA266" s="14">
        <f t="shared" si="90"/>
        <v>56.19335347432024</v>
      </c>
      <c r="BB266" s="14">
        <f t="shared" si="91"/>
        <v>285.99999999999994</v>
      </c>
    </row>
    <row r="267" spans="1:54" x14ac:dyDescent="0.2">
      <c r="A267" s="9" t="s">
        <v>877</v>
      </c>
      <c r="B267" s="28" t="s">
        <v>875</v>
      </c>
      <c r="C267" s="11" t="s">
        <v>56</v>
      </c>
      <c r="D267" s="11" t="s">
        <v>57</v>
      </c>
      <c r="E267" s="11" t="s">
        <v>852</v>
      </c>
      <c r="F267" s="11" t="s">
        <v>71</v>
      </c>
      <c r="G267" s="11" t="s">
        <v>2491</v>
      </c>
      <c r="H267" s="11" t="s">
        <v>93</v>
      </c>
      <c r="I267" s="11" t="s">
        <v>853</v>
      </c>
      <c r="J267" s="11" t="s">
        <v>90</v>
      </c>
      <c r="K267" s="16">
        <v>30</v>
      </c>
      <c r="L267" s="12">
        <v>0</v>
      </c>
      <c r="M267" s="31">
        <v>0.49199999999999999</v>
      </c>
      <c r="N267" s="12">
        <v>0.187</v>
      </c>
      <c r="O267" s="12">
        <v>0.56399999999999995</v>
      </c>
      <c r="P267" s="12">
        <v>0.52</v>
      </c>
      <c r="Q267" s="12">
        <v>0.23400000000000001</v>
      </c>
      <c r="R267" s="12">
        <v>0.60699999999999998</v>
      </c>
      <c r="S267" s="12">
        <v>0.14199999999999999</v>
      </c>
      <c r="T267" s="12">
        <v>0.10199999999999999</v>
      </c>
      <c r="U267" s="12">
        <v>0.13900000000000001</v>
      </c>
      <c r="V267" s="12">
        <v>0.67900000000000005</v>
      </c>
      <c r="W267" s="12">
        <v>0.24199999999999999</v>
      </c>
      <c r="X267" s="12">
        <v>0.22700000000000001</v>
      </c>
      <c r="Y267" s="12">
        <v>0.30399999999999999</v>
      </c>
      <c r="Z267" s="12">
        <v>0.187</v>
      </c>
      <c r="AA267" s="12">
        <v>0.11</v>
      </c>
      <c r="AB267" s="12">
        <v>0.215</v>
      </c>
      <c r="AC267" s="12">
        <v>0.17100000000000001</v>
      </c>
      <c r="AD267" s="12">
        <v>0.22600000000000001</v>
      </c>
      <c r="AE267" s="12">
        <v>0</v>
      </c>
      <c r="AF267" s="12">
        <v>0.38900000000000001</v>
      </c>
      <c r="AG267" s="12">
        <v>0.14099999999999999</v>
      </c>
      <c r="AH267" s="12">
        <v>0.17899999999999999</v>
      </c>
      <c r="AI267" s="12">
        <v>0.14299999999999999</v>
      </c>
      <c r="AJ267" s="12">
        <v>0.121</v>
      </c>
      <c r="AK267" s="12">
        <v>0.378</v>
      </c>
      <c r="AL267" s="12">
        <v>0.46600000000000003</v>
      </c>
      <c r="AM267" s="12">
        <v>0.14699999999999999</v>
      </c>
      <c r="AN267" s="12">
        <v>5.2999999999999999E-2</v>
      </c>
      <c r="AO267" s="13">
        <f t="shared" si="84"/>
        <v>0.82350000000000001</v>
      </c>
      <c r="AP267" s="13">
        <f t="shared" si="85"/>
        <v>0.19299999999999998</v>
      </c>
      <c r="AQ267" s="14">
        <f t="shared" si="78"/>
        <v>94.615384615384613</v>
      </c>
      <c r="AR267" s="14">
        <f t="shared" si="86"/>
        <v>23.436551305403761</v>
      </c>
      <c r="AS267" s="14">
        <f t="shared" si="87"/>
        <v>85.667215815486003</v>
      </c>
      <c r="AT267" s="14">
        <f t="shared" si="88"/>
        <v>130.57692307692307</v>
      </c>
      <c r="AU267" s="14">
        <f t="shared" si="82"/>
        <v>27.115384615384613</v>
      </c>
      <c r="AV267" s="14">
        <f t="shared" si="83"/>
        <v>35.640648011782027</v>
      </c>
      <c r="AW267" s="14">
        <f t="shared" si="79"/>
        <v>264.33566433566438</v>
      </c>
      <c r="AX267" s="14">
        <f t="shared" si="80"/>
        <v>177.77777777777777</v>
      </c>
      <c r="AY267" s="14">
        <f t="shared" si="89"/>
        <v>170</v>
      </c>
      <c r="AZ267" s="14">
        <f t="shared" si="77"/>
        <v>84.615384615384613</v>
      </c>
      <c r="BA267" s="14">
        <f t="shared" si="90"/>
        <v>61.51315789473685</v>
      </c>
      <c r="BB267" s="14">
        <f t="shared" si="91"/>
        <v>277.35849056603774</v>
      </c>
    </row>
    <row r="268" spans="1:54" x14ac:dyDescent="0.2">
      <c r="A268" s="9" t="s">
        <v>878</v>
      </c>
      <c r="B268" s="28" t="s">
        <v>879</v>
      </c>
      <c r="C268" s="11" t="s">
        <v>56</v>
      </c>
      <c r="D268" s="11" t="s">
        <v>57</v>
      </c>
      <c r="E268" s="11" t="s">
        <v>852</v>
      </c>
      <c r="F268" s="11" t="s">
        <v>71</v>
      </c>
      <c r="G268" s="11" t="s">
        <v>2491</v>
      </c>
      <c r="H268" s="11" t="s">
        <v>93</v>
      </c>
      <c r="I268" s="11" t="s">
        <v>853</v>
      </c>
      <c r="J268" s="11" t="s">
        <v>90</v>
      </c>
      <c r="K268" s="16">
        <v>30</v>
      </c>
      <c r="L268" s="12">
        <v>0</v>
      </c>
      <c r="M268" s="31">
        <v>0.48099999999999998</v>
      </c>
      <c r="N268" s="12">
        <v>0.20300000000000001</v>
      </c>
      <c r="O268" s="12">
        <v>0.59699999999999998</v>
      </c>
      <c r="P268" s="12">
        <v>0.56200000000000006</v>
      </c>
      <c r="Q268" s="12">
        <v>0.26500000000000001</v>
      </c>
      <c r="R268" s="12">
        <v>0.64800000000000002</v>
      </c>
      <c r="S268" s="12">
        <v>0.14899999999999999</v>
      </c>
      <c r="T268" s="12">
        <v>0.106</v>
      </c>
      <c r="U268" s="12">
        <v>0.156</v>
      </c>
      <c r="V268" s="12">
        <v>0.69299999999999995</v>
      </c>
      <c r="W268" s="12">
        <v>0.26600000000000001</v>
      </c>
      <c r="X268" s="12">
        <v>0.20799999999999999</v>
      </c>
      <c r="Y268" s="12">
        <v>0.31900000000000001</v>
      </c>
      <c r="Z268" s="12">
        <v>0.185</v>
      </c>
      <c r="AA268" s="12">
        <v>0.11700000000000001</v>
      </c>
      <c r="AB268" s="12">
        <v>0.217</v>
      </c>
      <c r="AC268" s="12">
        <v>0.2</v>
      </c>
      <c r="AD268" s="12">
        <v>0.23699999999999999</v>
      </c>
      <c r="AE268" s="12">
        <v>0</v>
      </c>
      <c r="AF268" s="12">
        <v>0.41599999999999998</v>
      </c>
      <c r="AG268" s="12">
        <v>0.16900000000000001</v>
      </c>
      <c r="AH268" s="12">
        <v>0.22</v>
      </c>
      <c r="AI268" s="12">
        <v>0.14899999999999999</v>
      </c>
      <c r="AJ268" s="12">
        <v>0.13600000000000001</v>
      </c>
      <c r="AK268" s="12">
        <v>0.38500000000000001</v>
      </c>
      <c r="AL268" s="12">
        <v>0.49399999999999999</v>
      </c>
      <c r="AM268" s="12">
        <v>0.157</v>
      </c>
      <c r="AN268" s="12">
        <v>5.2999999999999999E-2</v>
      </c>
      <c r="AO268" s="13">
        <f t="shared" si="84"/>
        <v>0.88600000000000012</v>
      </c>
      <c r="AP268" s="13">
        <f t="shared" si="85"/>
        <v>0.20199999999999999</v>
      </c>
      <c r="AQ268" s="14">
        <f t="shared" si="78"/>
        <v>85.587188612099624</v>
      </c>
      <c r="AR268" s="14">
        <f t="shared" si="86"/>
        <v>22.799097065462746</v>
      </c>
      <c r="AS268" s="14">
        <f t="shared" si="87"/>
        <v>86.728395061728406</v>
      </c>
      <c r="AT268" s="14">
        <f t="shared" si="88"/>
        <v>123.30960854092525</v>
      </c>
      <c r="AU268" s="14">
        <f t="shared" si="82"/>
        <v>30.071174377224196</v>
      </c>
      <c r="AV268" s="14">
        <f t="shared" si="83"/>
        <v>38.383838383838388</v>
      </c>
      <c r="AW268" s="14">
        <f t="shared" si="79"/>
        <v>258.38926174496646</v>
      </c>
      <c r="AX268" s="14">
        <f t="shared" si="80"/>
        <v>159.5</v>
      </c>
      <c r="AY268" s="14">
        <f t="shared" si="89"/>
        <v>158.11965811965811</v>
      </c>
      <c r="AZ268" s="14">
        <f t="shared" si="77"/>
        <v>91.275167785234913</v>
      </c>
      <c r="BA268" s="14">
        <f t="shared" si="90"/>
        <v>57.993730407523515</v>
      </c>
      <c r="BB268" s="14">
        <f t="shared" si="91"/>
        <v>296.22641509433964</v>
      </c>
    </row>
    <row r="269" spans="1:54" x14ac:dyDescent="0.2">
      <c r="A269" s="17" t="s">
        <v>880</v>
      </c>
      <c r="B269" s="10" t="s">
        <v>881</v>
      </c>
      <c r="C269" s="18" t="s">
        <v>56</v>
      </c>
      <c r="D269" s="18" t="s">
        <v>57</v>
      </c>
      <c r="E269" s="11" t="s">
        <v>852</v>
      </c>
      <c r="F269" s="18" t="s">
        <v>138</v>
      </c>
      <c r="G269" s="11" t="s">
        <v>2491</v>
      </c>
      <c r="H269" s="15" t="s">
        <v>96</v>
      </c>
      <c r="I269" s="15" t="s">
        <v>853</v>
      </c>
      <c r="J269" s="15" t="s">
        <v>90</v>
      </c>
      <c r="K269" s="16">
        <v>60</v>
      </c>
      <c r="L269" s="12">
        <v>0</v>
      </c>
      <c r="M269" s="12">
        <v>0.32400000000000001</v>
      </c>
      <c r="N269" s="12">
        <v>0.14699999999999999</v>
      </c>
      <c r="O269" s="12">
        <v>0.53400000000000003</v>
      </c>
      <c r="P269" s="12">
        <v>0.48299999999999998</v>
      </c>
      <c r="Q269" s="12">
        <v>0.20200000000000001</v>
      </c>
      <c r="R269" s="12">
        <v>0.502</v>
      </c>
      <c r="S269" s="12">
        <v>0.217</v>
      </c>
      <c r="T269" s="12">
        <v>0.18</v>
      </c>
      <c r="U269" s="12">
        <v>6.9000000000000006E-2</v>
      </c>
      <c r="V269" s="12">
        <v>0.76500000000000001</v>
      </c>
      <c r="W269" s="12" t="s">
        <v>140</v>
      </c>
      <c r="X269" s="12">
        <v>0.154</v>
      </c>
      <c r="Y269" s="12">
        <v>0.34699999999999998</v>
      </c>
      <c r="Z269" s="12">
        <v>0.20300000000000001</v>
      </c>
      <c r="AA269" s="12">
        <v>4.4999999999999998E-2</v>
      </c>
      <c r="AB269" s="12">
        <v>0.12</v>
      </c>
      <c r="AC269" s="12">
        <v>0.16300000000000001</v>
      </c>
      <c r="AD269" s="12">
        <v>0.191</v>
      </c>
      <c r="AE269" s="12">
        <v>0</v>
      </c>
      <c r="AF269" s="12">
        <v>0.45200000000000001</v>
      </c>
      <c r="AG269" s="12" t="s">
        <v>140</v>
      </c>
      <c r="AH269" s="12" t="s">
        <v>140</v>
      </c>
      <c r="AI269" s="12">
        <v>0.11899999999999999</v>
      </c>
      <c r="AJ269" s="12">
        <v>0.14199999999999999</v>
      </c>
      <c r="AK269" s="12">
        <v>0.33</v>
      </c>
      <c r="AL269" s="12">
        <v>0.59399999999999997</v>
      </c>
      <c r="AM269" s="12">
        <v>7.2999999999999995E-2</v>
      </c>
      <c r="AN269" s="12">
        <v>3.5999999999999997E-2</v>
      </c>
      <c r="AO269" s="13">
        <f t="shared" si="84"/>
        <v>0.73399999999999999</v>
      </c>
      <c r="AP269" s="13">
        <f t="shared" si="85"/>
        <v>0.307</v>
      </c>
      <c r="AQ269" s="14">
        <f t="shared" ref="AQ269:AQ300" si="92">M269/P269*100</f>
        <v>67.080745341614914</v>
      </c>
      <c r="AR269" s="14">
        <f t="shared" si="86"/>
        <v>41.825613079019078</v>
      </c>
      <c r="AS269" s="14">
        <f t="shared" si="87"/>
        <v>96.215139442231063</v>
      </c>
      <c r="AT269" s="14">
        <f t="shared" si="88"/>
        <v>158.38509316770185</v>
      </c>
      <c r="AU269" s="14" t="s">
        <v>140</v>
      </c>
      <c r="AV269" s="14" t="s">
        <v>140</v>
      </c>
      <c r="AW269" s="14">
        <f t="shared" si="79"/>
        <v>277.31092436974791</v>
      </c>
      <c r="AX269" s="14">
        <f t="shared" si="80"/>
        <v>212.88343558282205</v>
      </c>
      <c r="AY269" s="14">
        <f t="shared" si="89"/>
        <v>451.1111111111112</v>
      </c>
      <c r="AZ269" s="14">
        <f t="shared" si="77"/>
        <v>119.32773109243698</v>
      </c>
      <c r="BA269" s="14">
        <f t="shared" si="90"/>
        <v>58.501440922190206</v>
      </c>
      <c r="BB269" s="14">
        <f t="shared" si="91"/>
        <v>202.77777777777777</v>
      </c>
    </row>
    <row r="270" spans="1:54" x14ac:dyDescent="0.2">
      <c r="A270" s="17" t="s">
        <v>882</v>
      </c>
      <c r="B270" s="10" t="s">
        <v>881</v>
      </c>
      <c r="C270" s="18" t="s">
        <v>56</v>
      </c>
      <c r="D270" s="18" t="s">
        <v>57</v>
      </c>
      <c r="E270" s="11" t="s">
        <v>852</v>
      </c>
      <c r="F270" s="18" t="s">
        <v>138</v>
      </c>
      <c r="G270" s="11" t="s">
        <v>2491</v>
      </c>
      <c r="H270" s="15" t="s">
        <v>96</v>
      </c>
      <c r="I270" s="15" t="s">
        <v>853</v>
      </c>
      <c r="J270" s="15" t="s">
        <v>90</v>
      </c>
      <c r="K270" s="16">
        <v>60</v>
      </c>
      <c r="L270" s="12">
        <v>0</v>
      </c>
      <c r="M270" s="12">
        <v>0.33800000000000002</v>
      </c>
      <c r="N270" s="12">
        <v>0.17699999999999999</v>
      </c>
      <c r="O270" s="12">
        <v>0.57399999999999995</v>
      </c>
      <c r="P270" s="12">
        <v>0.49399999999999999</v>
      </c>
      <c r="Q270" s="12">
        <v>0.19</v>
      </c>
      <c r="R270" s="12">
        <v>0.51600000000000001</v>
      </c>
      <c r="S270" s="12">
        <v>0.22800000000000001</v>
      </c>
      <c r="T270" s="12">
        <v>0.17399999999999999</v>
      </c>
      <c r="U270" s="12">
        <v>6.9000000000000006E-2</v>
      </c>
      <c r="V270" s="12">
        <v>0.753</v>
      </c>
      <c r="W270" s="12" t="s">
        <v>140</v>
      </c>
      <c r="X270" s="12">
        <v>0.17199999999999999</v>
      </c>
      <c r="Y270" s="12">
        <v>0.34899999999999998</v>
      </c>
      <c r="Z270" s="12">
        <v>0.217</v>
      </c>
      <c r="AA270" s="12">
        <v>5.8000000000000003E-2</v>
      </c>
      <c r="AB270" s="12">
        <v>0.15</v>
      </c>
      <c r="AC270" s="12">
        <v>0.186</v>
      </c>
      <c r="AD270" s="12">
        <v>0.17599999999999999</v>
      </c>
      <c r="AE270" s="12">
        <v>0</v>
      </c>
      <c r="AF270" s="12">
        <v>0.51900000000000002</v>
      </c>
      <c r="AG270" s="12" t="s">
        <v>140</v>
      </c>
      <c r="AH270" s="12" t="s">
        <v>140</v>
      </c>
      <c r="AI270" s="12">
        <v>0.13</v>
      </c>
      <c r="AJ270" s="12">
        <v>0.155</v>
      </c>
      <c r="AK270" s="12">
        <v>0.33900000000000002</v>
      </c>
      <c r="AL270" s="12">
        <v>0.64900000000000002</v>
      </c>
      <c r="AM270" s="12">
        <v>8.4000000000000005E-2</v>
      </c>
      <c r="AN270" s="12">
        <v>3.9E-2</v>
      </c>
      <c r="AO270" s="13">
        <f t="shared" si="84"/>
        <v>0.752</v>
      </c>
      <c r="AP270" s="13">
        <f t="shared" si="85"/>
        <v>0.315</v>
      </c>
      <c r="AQ270" s="14">
        <f t="shared" si="92"/>
        <v>68.421052631578945</v>
      </c>
      <c r="AR270" s="14">
        <f t="shared" si="86"/>
        <v>41.888297872340424</v>
      </c>
      <c r="AS270" s="14">
        <f t="shared" si="87"/>
        <v>95.736434108527121</v>
      </c>
      <c r="AT270" s="14">
        <f t="shared" si="88"/>
        <v>152.42914979757086</v>
      </c>
      <c r="AU270" s="14" t="s">
        <v>140</v>
      </c>
      <c r="AV270" s="14" t="s">
        <v>140</v>
      </c>
      <c r="AW270" s="14">
        <f t="shared" si="79"/>
        <v>260.76923076923077</v>
      </c>
      <c r="AX270" s="14">
        <f t="shared" si="80"/>
        <v>187.63440860215053</v>
      </c>
      <c r="AY270" s="14">
        <f t="shared" si="89"/>
        <v>374.13793103448273</v>
      </c>
      <c r="AZ270" s="14">
        <f t="shared" si="77"/>
        <v>119.23076923076923</v>
      </c>
      <c r="BA270" s="14">
        <f t="shared" si="90"/>
        <v>62.177650429799435</v>
      </c>
      <c r="BB270" s="14">
        <f t="shared" si="91"/>
        <v>215.38461538461542</v>
      </c>
    </row>
    <row r="271" spans="1:54" x14ac:dyDescent="0.2">
      <c r="A271" s="17" t="s">
        <v>883</v>
      </c>
      <c r="B271" s="10" t="s">
        <v>884</v>
      </c>
      <c r="C271" s="18" t="s">
        <v>56</v>
      </c>
      <c r="D271" s="18" t="s">
        <v>57</v>
      </c>
      <c r="E271" s="11" t="s">
        <v>852</v>
      </c>
      <c r="F271" s="18" t="s">
        <v>138</v>
      </c>
      <c r="G271" s="11" t="s">
        <v>2491</v>
      </c>
      <c r="H271" s="15" t="s">
        <v>96</v>
      </c>
      <c r="I271" s="15" t="s">
        <v>853</v>
      </c>
      <c r="J271" s="15" t="s">
        <v>90</v>
      </c>
      <c r="K271" s="16">
        <v>60</v>
      </c>
      <c r="L271" s="12">
        <v>0</v>
      </c>
      <c r="M271" s="12">
        <v>0.314</v>
      </c>
      <c r="N271" s="12">
        <v>0.14799999999999999</v>
      </c>
      <c r="O271" s="12">
        <v>0.52300000000000002</v>
      </c>
      <c r="P271" s="12">
        <v>0.44900000000000001</v>
      </c>
      <c r="Q271" s="12">
        <v>0.192</v>
      </c>
      <c r="R271" s="12">
        <v>0.497</v>
      </c>
      <c r="S271" s="12">
        <v>0.21199999999999999</v>
      </c>
      <c r="T271" s="12">
        <v>0.182</v>
      </c>
      <c r="U271" s="12">
        <v>5.6000000000000001E-2</v>
      </c>
      <c r="V271" s="12">
        <v>0.73</v>
      </c>
      <c r="W271" s="12" t="s">
        <v>140</v>
      </c>
      <c r="X271" s="12">
        <v>0.157</v>
      </c>
      <c r="Y271" s="12">
        <v>0.29599999999999999</v>
      </c>
      <c r="Z271" s="12">
        <v>0.20200000000000001</v>
      </c>
      <c r="AA271" s="12">
        <v>4.2000000000000003E-2</v>
      </c>
      <c r="AB271" s="12">
        <v>0.122</v>
      </c>
      <c r="AC271" s="12">
        <v>0.193</v>
      </c>
      <c r="AD271" s="12">
        <v>0.19800000000000001</v>
      </c>
      <c r="AE271" s="12">
        <v>0</v>
      </c>
      <c r="AF271" s="12">
        <v>0.44500000000000001</v>
      </c>
      <c r="AG271" s="12" t="s">
        <v>140</v>
      </c>
      <c r="AH271" s="12" t="s">
        <v>140</v>
      </c>
      <c r="AI271" s="12">
        <v>0.124</v>
      </c>
      <c r="AJ271" s="12">
        <v>0.123</v>
      </c>
      <c r="AK271" s="12">
        <v>0.32100000000000001</v>
      </c>
      <c r="AL271" s="12">
        <v>0.55500000000000005</v>
      </c>
      <c r="AM271" s="12">
        <v>8.4000000000000005E-2</v>
      </c>
      <c r="AN271" s="12">
        <v>3.7999999999999999E-2</v>
      </c>
      <c r="AO271" s="13">
        <f t="shared" si="84"/>
        <v>0.69750000000000001</v>
      </c>
      <c r="AP271" s="13">
        <f t="shared" si="85"/>
        <v>0.30299999999999999</v>
      </c>
      <c r="AQ271" s="14">
        <f t="shared" si="92"/>
        <v>69.933184855233861</v>
      </c>
      <c r="AR271" s="14">
        <f t="shared" si="86"/>
        <v>43.44086021505376</v>
      </c>
      <c r="AS271" s="14">
        <f t="shared" si="87"/>
        <v>90.3420523138833</v>
      </c>
      <c r="AT271" s="14">
        <f t="shared" si="88"/>
        <v>162.58351893095769</v>
      </c>
      <c r="AU271" s="14" t="s">
        <v>140</v>
      </c>
      <c r="AV271" s="14" t="s">
        <v>140</v>
      </c>
      <c r="AW271" s="14">
        <f t="shared" ref="AW271:AW302" si="93">AK271/AI271*100</f>
        <v>258.87096774193549</v>
      </c>
      <c r="AX271" s="14">
        <f t="shared" ref="AX271:AX302" si="94">Y271/AC271*100</f>
        <v>153.36787564766837</v>
      </c>
      <c r="AY271" s="14">
        <f t="shared" si="89"/>
        <v>480.95238095238091</v>
      </c>
      <c r="AZ271" s="14">
        <f t="shared" si="77"/>
        <v>99.193548387096769</v>
      </c>
      <c r="BA271" s="14">
        <f t="shared" si="90"/>
        <v>68.243243243243242</v>
      </c>
      <c r="BB271" s="14">
        <f t="shared" si="91"/>
        <v>221.0526315789474</v>
      </c>
    </row>
    <row r="272" spans="1:54" x14ac:dyDescent="0.2">
      <c r="A272" s="17" t="s">
        <v>885</v>
      </c>
      <c r="B272" s="10" t="s">
        <v>886</v>
      </c>
      <c r="C272" s="18" t="s">
        <v>56</v>
      </c>
      <c r="D272" s="18" t="s">
        <v>57</v>
      </c>
      <c r="E272" s="11" t="s">
        <v>852</v>
      </c>
      <c r="F272" s="18" t="s">
        <v>4297</v>
      </c>
      <c r="G272" s="11" t="s">
        <v>2491</v>
      </c>
      <c r="H272" s="15" t="s">
        <v>96</v>
      </c>
      <c r="I272" s="15" t="s">
        <v>853</v>
      </c>
      <c r="J272" s="15" t="s">
        <v>90</v>
      </c>
      <c r="K272" s="16" t="s">
        <v>887</v>
      </c>
      <c r="L272" s="12">
        <v>0</v>
      </c>
      <c r="M272" s="12">
        <v>0.61299999999999999</v>
      </c>
      <c r="N272" s="12">
        <v>0.252</v>
      </c>
      <c r="O272" s="12">
        <v>0.78</v>
      </c>
      <c r="P272" s="12">
        <v>0.71599999999999997</v>
      </c>
      <c r="Q272" s="12">
        <v>0.315</v>
      </c>
      <c r="R272" s="12">
        <v>0.77500000000000002</v>
      </c>
      <c r="S272" s="12">
        <v>0.22</v>
      </c>
      <c r="T272" s="12">
        <v>0.185</v>
      </c>
      <c r="U272" s="12">
        <v>0.15</v>
      </c>
      <c r="V272" s="12">
        <v>1.228</v>
      </c>
      <c r="W272" s="12">
        <v>0.28599999999999998</v>
      </c>
      <c r="X272" s="12">
        <v>0.312</v>
      </c>
      <c r="Y272" s="12">
        <v>0.441</v>
      </c>
      <c r="Z272" s="12">
        <v>0.24199999999999999</v>
      </c>
      <c r="AA272" s="12">
        <v>0.157</v>
      </c>
      <c r="AB272" s="12">
        <v>0.29399999999999998</v>
      </c>
      <c r="AC272" s="12">
        <v>0.29699999999999999</v>
      </c>
      <c r="AD272" s="12">
        <v>0.33300000000000002</v>
      </c>
      <c r="AE272" s="12">
        <v>0</v>
      </c>
      <c r="AF272" s="12">
        <v>0.77</v>
      </c>
      <c r="AG272" s="12">
        <v>0.37</v>
      </c>
      <c r="AH272" s="12">
        <v>0.33100000000000002</v>
      </c>
      <c r="AI272" s="12">
        <v>0.20599999999999999</v>
      </c>
      <c r="AJ272" s="12">
        <v>0.21199999999999999</v>
      </c>
      <c r="AK272" s="12">
        <v>0.53500000000000003</v>
      </c>
      <c r="AL272" s="12">
        <v>0.64500000000000002</v>
      </c>
      <c r="AM272" s="12">
        <v>0.151</v>
      </c>
      <c r="AN272" s="12">
        <v>0.06</v>
      </c>
      <c r="AO272" s="13">
        <f t="shared" si="84"/>
        <v>1.1034999999999999</v>
      </c>
      <c r="AP272" s="13">
        <f t="shared" si="85"/>
        <v>0.3125</v>
      </c>
      <c r="AQ272" s="14">
        <f t="shared" si="92"/>
        <v>85.614525139664806</v>
      </c>
      <c r="AR272" s="14">
        <f t="shared" si="86"/>
        <v>28.318985047575897</v>
      </c>
      <c r="AS272" s="14">
        <f t="shared" si="87"/>
        <v>92.387096774193537</v>
      </c>
      <c r="AT272" s="14">
        <f t="shared" si="88"/>
        <v>171.50837988826817</v>
      </c>
      <c r="AU272" s="14">
        <f t="shared" ref="AU272:AU317" si="95">AG272/P272*100</f>
        <v>51.675977653631286</v>
      </c>
      <c r="AV272" s="14">
        <f t="shared" ref="AV272:AV317" si="96">W272/V272*100</f>
        <v>23.289902280130292</v>
      </c>
      <c r="AW272" s="14">
        <f t="shared" si="93"/>
        <v>259.7087378640777</v>
      </c>
      <c r="AX272" s="14">
        <f t="shared" si="94"/>
        <v>148.4848484848485</v>
      </c>
      <c r="AY272" s="14">
        <f t="shared" si="89"/>
        <v>154.14012738853501</v>
      </c>
      <c r="AZ272" s="14">
        <f t="shared" si="77"/>
        <v>102.91262135922329</v>
      </c>
      <c r="BA272" s="14">
        <f t="shared" si="90"/>
        <v>54.875283446712018</v>
      </c>
      <c r="BB272" s="14">
        <f t="shared" si="91"/>
        <v>251.66666666666666</v>
      </c>
    </row>
    <row r="273" spans="1:54" x14ac:dyDescent="0.2">
      <c r="A273" s="17" t="s">
        <v>888</v>
      </c>
      <c r="B273" s="10" t="s">
        <v>889</v>
      </c>
      <c r="C273" s="18" t="s">
        <v>56</v>
      </c>
      <c r="D273" s="18" t="s">
        <v>57</v>
      </c>
      <c r="E273" s="11" t="s">
        <v>852</v>
      </c>
      <c r="F273" s="18" t="s">
        <v>4297</v>
      </c>
      <c r="G273" s="11" t="s">
        <v>2491</v>
      </c>
      <c r="H273" s="15" t="s">
        <v>96</v>
      </c>
      <c r="I273" s="15" t="s">
        <v>853</v>
      </c>
      <c r="J273" s="15" t="s">
        <v>90</v>
      </c>
      <c r="K273" s="16">
        <v>60</v>
      </c>
      <c r="L273" s="12">
        <v>0</v>
      </c>
      <c r="M273" s="12">
        <v>0.59899999999999998</v>
      </c>
      <c r="N273" s="12">
        <v>0.24299999999999999</v>
      </c>
      <c r="O273" s="12">
        <v>0.80700000000000005</v>
      </c>
      <c r="P273" s="12">
        <v>0.75800000000000001</v>
      </c>
      <c r="Q273" s="12">
        <v>0.3</v>
      </c>
      <c r="R273" s="12">
        <v>0.76800000000000002</v>
      </c>
      <c r="S273" s="12">
        <v>0.224</v>
      </c>
      <c r="T273" s="12">
        <v>0.16</v>
      </c>
      <c r="U273" s="12">
        <v>0.14599999999999999</v>
      </c>
      <c r="V273" s="12">
        <v>1.262</v>
      </c>
      <c r="W273" s="12">
        <v>0.311</v>
      </c>
      <c r="X273" s="12">
        <v>0.34200000000000003</v>
      </c>
      <c r="Y273" s="12">
        <v>0.46600000000000003</v>
      </c>
      <c r="Z273" s="12">
        <v>0.25800000000000001</v>
      </c>
      <c r="AA273" s="12">
        <v>0.17100000000000001</v>
      </c>
      <c r="AB273" s="12">
        <v>0.29299999999999998</v>
      </c>
      <c r="AC273" s="12">
        <v>0.251</v>
      </c>
      <c r="AD273" s="12">
        <v>0.35899999999999999</v>
      </c>
      <c r="AE273" s="12">
        <v>0</v>
      </c>
      <c r="AF273" s="12">
        <v>0.77900000000000003</v>
      </c>
      <c r="AG273" s="12">
        <v>0.374</v>
      </c>
      <c r="AH273" s="12">
        <v>0.34</v>
      </c>
      <c r="AI273" s="12">
        <v>0.19900000000000001</v>
      </c>
      <c r="AJ273" s="12">
        <v>0.20899999999999999</v>
      </c>
      <c r="AK273" s="12">
        <v>0.55200000000000005</v>
      </c>
      <c r="AL273" s="12">
        <v>0.67</v>
      </c>
      <c r="AM273" s="12">
        <v>0.14299999999999999</v>
      </c>
      <c r="AN273" s="12">
        <v>6.0999999999999999E-2</v>
      </c>
      <c r="AO273" s="13">
        <f t="shared" si="84"/>
        <v>1.1419999999999999</v>
      </c>
      <c r="AP273" s="13">
        <f t="shared" si="85"/>
        <v>0.30399999999999999</v>
      </c>
      <c r="AQ273" s="14">
        <f t="shared" si="92"/>
        <v>79.02374670184696</v>
      </c>
      <c r="AR273" s="14">
        <f t="shared" si="86"/>
        <v>26.619964973730298</v>
      </c>
      <c r="AS273" s="14">
        <f t="shared" si="87"/>
        <v>98.697916666666657</v>
      </c>
      <c r="AT273" s="14">
        <f t="shared" si="88"/>
        <v>166.49076517150397</v>
      </c>
      <c r="AU273" s="14">
        <f t="shared" si="95"/>
        <v>49.340369393139845</v>
      </c>
      <c r="AV273" s="14">
        <f t="shared" si="96"/>
        <v>24.643423137876386</v>
      </c>
      <c r="AW273" s="14">
        <f t="shared" si="93"/>
        <v>277.38693467336685</v>
      </c>
      <c r="AX273" s="14">
        <f t="shared" si="94"/>
        <v>185.65737051792831</v>
      </c>
      <c r="AY273" s="14">
        <f t="shared" si="89"/>
        <v>150.87719298245614</v>
      </c>
      <c r="AZ273" s="14">
        <f t="shared" si="77"/>
        <v>105.0251256281407</v>
      </c>
      <c r="BA273" s="14">
        <f t="shared" si="90"/>
        <v>55.36480686695279</v>
      </c>
      <c r="BB273" s="14">
        <f t="shared" si="91"/>
        <v>234.42622950819668</v>
      </c>
    </row>
    <row r="274" spans="1:54" x14ac:dyDescent="0.2">
      <c r="A274" s="9" t="s">
        <v>890</v>
      </c>
      <c r="B274" s="10" t="s">
        <v>891</v>
      </c>
      <c r="C274" s="11" t="s">
        <v>56</v>
      </c>
      <c r="D274" s="11" t="s">
        <v>57</v>
      </c>
      <c r="E274" s="11" t="s">
        <v>852</v>
      </c>
      <c r="F274" s="11" t="s">
        <v>71</v>
      </c>
      <c r="G274" s="11" t="s">
        <v>2491</v>
      </c>
      <c r="H274" s="11" t="s">
        <v>60</v>
      </c>
      <c r="I274" s="15" t="s">
        <v>853</v>
      </c>
      <c r="J274" s="15" t="s">
        <v>90</v>
      </c>
      <c r="K274" s="12" t="s">
        <v>887</v>
      </c>
      <c r="L274" s="12">
        <v>0</v>
      </c>
      <c r="M274" s="12">
        <v>0.48899999999999999</v>
      </c>
      <c r="N274" s="12">
        <v>0.186</v>
      </c>
      <c r="O274" s="12">
        <v>0.56899999999999995</v>
      </c>
      <c r="P274" s="12">
        <v>0.51700000000000002</v>
      </c>
      <c r="Q274" s="12">
        <v>0.27800000000000002</v>
      </c>
      <c r="R274" s="12">
        <v>0.64800000000000002</v>
      </c>
      <c r="S274" s="12">
        <v>0.13900000000000001</v>
      </c>
      <c r="T274" s="12">
        <v>0.104</v>
      </c>
      <c r="U274" s="12">
        <v>0.157</v>
      </c>
      <c r="V274" s="12">
        <v>0.69199999999999995</v>
      </c>
      <c r="W274" s="12">
        <v>0.246</v>
      </c>
      <c r="X274" s="12">
        <v>0.222</v>
      </c>
      <c r="Y274" s="12">
        <v>0.33200000000000002</v>
      </c>
      <c r="Z274" s="12">
        <v>0.21299999999999999</v>
      </c>
      <c r="AA274" s="12">
        <v>0.121</v>
      </c>
      <c r="AB274" s="12">
        <v>0.21</v>
      </c>
      <c r="AC274" s="12">
        <v>0.20899999999999999</v>
      </c>
      <c r="AD274" s="12">
        <v>0.25800000000000001</v>
      </c>
      <c r="AE274" s="12">
        <v>0</v>
      </c>
      <c r="AF274" s="12">
        <v>0.377</v>
      </c>
      <c r="AG274" s="12">
        <v>0.15</v>
      </c>
      <c r="AH274" s="12">
        <v>0.222</v>
      </c>
      <c r="AI274" s="12">
        <v>0.14799999999999999</v>
      </c>
      <c r="AJ274" s="12">
        <v>0.154</v>
      </c>
      <c r="AK274" s="12">
        <v>0.40500000000000003</v>
      </c>
      <c r="AL274" s="12">
        <v>0.47899999999999998</v>
      </c>
      <c r="AM274" s="12">
        <v>0.13500000000000001</v>
      </c>
      <c r="AN274" s="12">
        <v>5.5E-2</v>
      </c>
      <c r="AO274" s="13">
        <f t="shared" si="84"/>
        <v>0.84099999999999997</v>
      </c>
      <c r="AP274" s="13">
        <f t="shared" si="85"/>
        <v>0.191</v>
      </c>
      <c r="AQ274" s="14">
        <f t="shared" si="92"/>
        <v>94.584139264990313</v>
      </c>
      <c r="AR274" s="14">
        <f t="shared" si="86"/>
        <v>22.711058263971466</v>
      </c>
      <c r="AS274" s="14">
        <f t="shared" si="87"/>
        <v>79.783950617283949</v>
      </c>
      <c r="AT274" s="14">
        <f t="shared" si="88"/>
        <v>133.84912959381043</v>
      </c>
      <c r="AU274" s="14">
        <f t="shared" si="95"/>
        <v>29.013539651837522</v>
      </c>
      <c r="AV274" s="14">
        <f t="shared" si="96"/>
        <v>35.549132947976879</v>
      </c>
      <c r="AW274" s="14">
        <f t="shared" si="93"/>
        <v>273.6486486486487</v>
      </c>
      <c r="AX274" s="14">
        <f t="shared" si="94"/>
        <v>158.85167464114832</v>
      </c>
      <c r="AY274" s="14">
        <f t="shared" si="89"/>
        <v>176.03305785123965</v>
      </c>
      <c r="AZ274" s="14">
        <f t="shared" si="77"/>
        <v>104.05405405405406</v>
      </c>
      <c r="BA274" s="14">
        <f t="shared" si="90"/>
        <v>64.156626506024097</v>
      </c>
      <c r="BB274" s="14">
        <f t="shared" si="91"/>
        <v>245.45454545454547</v>
      </c>
    </row>
    <row r="275" spans="1:54" x14ac:dyDescent="0.2">
      <c r="A275" s="9" t="s">
        <v>892</v>
      </c>
      <c r="B275" s="10" t="s">
        <v>891</v>
      </c>
      <c r="C275" s="11" t="s">
        <v>56</v>
      </c>
      <c r="D275" s="11" t="s">
        <v>57</v>
      </c>
      <c r="E275" s="11" t="s">
        <v>852</v>
      </c>
      <c r="F275" s="11" t="s">
        <v>71</v>
      </c>
      <c r="G275" s="11" t="s">
        <v>2491</v>
      </c>
      <c r="H275" s="11" t="s">
        <v>60</v>
      </c>
      <c r="I275" s="15" t="s">
        <v>853</v>
      </c>
      <c r="J275" s="15" t="s">
        <v>90</v>
      </c>
      <c r="K275" s="12" t="s">
        <v>887</v>
      </c>
      <c r="L275" s="12">
        <v>0</v>
      </c>
      <c r="M275" s="12">
        <v>0.47399999999999998</v>
      </c>
      <c r="N275" s="12">
        <v>0.17899999999999999</v>
      </c>
      <c r="O275" s="12">
        <v>0.56399999999999995</v>
      </c>
      <c r="P275" s="12">
        <v>0.51700000000000002</v>
      </c>
      <c r="Q275" s="12">
        <v>0.26800000000000002</v>
      </c>
      <c r="R275" s="12">
        <v>0.63400000000000001</v>
      </c>
      <c r="S275" s="12">
        <v>0.14099999999999999</v>
      </c>
      <c r="T275" s="12">
        <v>0.105</v>
      </c>
      <c r="U275" s="12">
        <v>0.13400000000000001</v>
      </c>
      <c r="V275" s="12">
        <v>0.67500000000000004</v>
      </c>
      <c r="W275" s="12">
        <v>0.24099999999999999</v>
      </c>
      <c r="X275" s="12">
        <v>0.21199999999999999</v>
      </c>
      <c r="Y275" s="12">
        <v>0.31900000000000001</v>
      </c>
      <c r="Z275" s="12">
        <v>0.19700000000000001</v>
      </c>
      <c r="AA275" s="12">
        <v>0.124</v>
      </c>
      <c r="AB275" s="12">
        <v>0.214</v>
      </c>
      <c r="AC275" s="12">
        <v>0.20799999999999999</v>
      </c>
      <c r="AD275" s="12">
        <v>0.252</v>
      </c>
      <c r="AE275" s="12">
        <v>0</v>
      </c>
      <c r="AF275" s="12">
        <v>0.37</v>
      </c>
      <c r="AG275" s="12">
        <v>0.153</v>
      </c>
      <c r="AH275" s="12">
        <v>0.21099999999999999</v>
      </c>
      <c r="AI275" s="12">
        <v>0.14299999999999999</v>
      </c>
      <c r="AJ275" s="12">
        <v>0.14899999999999999</v>
      </c>
      <c r="AK275" s="12">
        <v>0.374</v>
      </c>
      <c r="AL275" s="12">
        <v>0.48099999999999998</v>
      </c>
      <c r="AM275" s="12">
        <v>0.13600000000000001</v>
      </c>
      <c r="AN275" s="12">
        <v>5.0999999999999997E-2</v>
      </c>
      <c r="AO275" s="13">
        <f t="shared" si="84"/>
        <v>0.83400000000000007</v>
      </c>
      <c r="AP275" s="13">
        <f t="shared" si="85"/>
        <v>0.19349999999999998</v>
      </c>
      <c r="AQ275" s="14">
        <f t="shared" si="92"/>
        <v>91.682785299806568</v>
      </c>
      <c r="AR275" s="14">
        <f t="shared" si="86"/>
        <v>23.201438848920859</v>
      </c>
      <c r="AS275" s="14">
        <f t="shared" si="87"/>
        <v>81.545741324921138</v>
      </c>
      <c r="AT275" s="14">
        <f t="shared" si="88"/>
        <v>130.56092843326888</v>
      </c>
      <c r="AU275" s="14">
        <f t="shared" si="95"/>
        <v>29.593810444874276</v>
      </c>
      <c r="AV275" s="14">
        <f t="shared" si="96"/>
        <v>35.703703703703695</v>
      </c>
      <c r="AW275" s="14">
        <f t="shared" si="93"/>
        <v>261.53846153846155</v>
      </c>
      <c r="AX275" s="14">
        <f t="shared" si="94"/>
        <v>153.36538461538461</v>
      </c>
      <c r="AY275" s="14">
        <f t="shared" si="89"/>
        <v>158.87096774193549</v>
      </c>
      <c r="AZ275" s="14">
        <f t="shared" si="77"/>
        <v>104.19580419580421</v>
      </c>
      <c r="BA275" s="14">
        <f t="shared" si="90"/>
        <v>61.755485893416932</v>
      </c>
      <c r="BB275" s="14">
        <f t="shared" si="91"/>
        <v>266.66666666666669</v>
      </c>
    </row>
    <row r="276" spans="1:54" x14ac:dyDescent="0.2">
      <c r="A276" s="9" t="s">
        <v>893</v>
      </c>
      <c r="B276" s="10" t="s">
        <v>891</v>
      </c>
      <c r="C276" s="11" t="s">
        <v>56</v>
      </c>
      <c r="D276" s="11" t="s">
        <v>57</v>
      </c>
      <c r="E276" s="11" t="s">
        <v>852</v>
      </c>
      <c r="F276" s="11" t="s">
        <v>71</v>
      </c>
      <c r="G276" s="11" t="s">
        <v>2491</v>
      </c>
      <c r="H276" s="11" t="s">
        <v>96</v>
      </c>
      <c r="I276" s="15" t="s">
        <v>853</v>
      </c>
      <c r="J276" s="15" t="s">
        <v>90</v>
      </c>
      <c r="K276" s="12" t="s">
        <v>887</v>
      </c>
      <c r="L276" s="12">
        <v>0</v>
      </c>
      <c r="M276" s="12">
        <v>0.52900000000000003</v>
      </c>
      <c r="N276" s="12">
        <v>0.20499999999999999</v>
      </c>
      <c r="O276" s="12">
        <v>0.61899999999999999</v>
      </c>
      <c r="P276" s="12">
        <v>0.56599999999999995</v>
      </c>
      <c r="Q276" s="12">
        <v>0.27600000000000002</v>
      </c>
      <c r="R276" s="12">
        <v>0.68100000000000005</v>
      </c>
      <c r="S276" s="12">
        <v>0.156</v>
      </c>
      <c r="T276" s="12">
        <v>0.111</v>
      </c>
      <c r="U276" s="12">
        <v>0.14399999999999999</v>
      </c>
      <c r="V276" s="12">
        <v>0.76300000000000001</v>
      </c>
      <c r="W276" s="12">
        <v>0.255</v>
      </c>
      <c r="X276" s="12">
        <v>0.23699999999999999</v>
      </c>
      <c r="Y276" s="12">
        <v>0.34499999999999997</v>
      </c>
      <c r="Z276" s="12">
        <v>0.23100000000000001</v>
      </c>
      <c r="AA276" s="12">
        <v>0.14699999999999999</v>
      </c>
      <c r="AB276" s="12">
        <v>0.23499999999999999</v>
      </c>
      <c r="AC276" s="12">
        <v>0.23499999999999999</v>
      </c>
      <c r="AD276" s="12">
        <v>0.28399999999999997</v>
      </c>
      <c r="AE276" s="12">
        <v>0</v>
      </c>
      <c r="AF276" s="12">
        <v>0.41299999999999998</v>
      </c>
      <c r="AG276" s="12">
        <v>0.18</v>
      </c>
      <c r="AH276" s="12">
        <v>0.249</v>
      </c>
      <c r="AI276" s="12">
        <v>0.16900000000000001</v>
      </c>
      <c r="AJ276" s="12">
        <v>0.17599999999999999</v>
      </c>
      <c r="AK276" s="12">
        <v>0.42599999999999999</v>
      </c>
      <c r="AL276" s="12">
        <v>0.52300000000000002</v>
      </c>
      <c r="AM276" s="12">
        <v>0.14899999999999999</v>
      </c>
      <c r="AN276" s="12">
        <v>4.7E-2</v>
      </c>
      <c r="AO276" s="13">
        <f t="shared" si="84"/>
        <v>0.90649999999999997</v>
      </c>
      <c r="AP276" s="13">
        <f t="shared" si="85"/>
        <v>0.21149999999999999</v>
      </c>
      <c r="AQ276" s="14">
        <f t="shared" si="92"/>
        <v>93.462897526501777</v>
      </c>
      <c r="AR276" s="14">
        <f t="shared" si="86"/>
        <v>23.331494760066189</v>
      </c>
      <c r="AS276" s="14">
        <f t="shared" si="87"/>
        <v>83.113069016152707</v>
      </c>
      <c r="AT276" s="14">
        <f t="shared" si="88"/>
        <v>134.80565371024738</v>
      </c>
      <c r="AU276" s="14">
        <f t="shared" si="95"/>
        <v>31.802120141342762</v>
      </c>
      <c r="AV276" s="14">
        <f t="shared" si="96"/>
        <v>33.420707732634334</v>
      </c>
      <c r="AW276" s="14">
        <f t="shared" si="93"/>
        <v>252.07100591715971</v>
      </c>
      <c r="AX276" s="14">
        <f t="shared" si="94"/>
        <v>146.80851063829786</v>
      </c>
      <c r="AY276" s="14">
        <f t="shared" si="89"/>
        <v>157.14285714285717</v>
      </c>
      <c r="AZ276" s="14">
        <f t="shared" si="77"/>
        <v>104.1420118343195</v>
      </c>
      <c r="BA276" s="14">
        <f t="shared" si="90"/>
        <v>66.956521739130451</v>
      </c>
      <c r="BB276" s="14">
        <f t="shared" si="91"/>
        <v>317.02127659574467</v>
      </c>
    </row>
    <row r="277" spans="1:54" x14ac:dyDescent="0.2">
      <c r="A277" s="17" t="s">
        <v>894</v>
      </c>
      <c r="B277" s="28" t="s">
        <v>895</v>
      </c>
      <c r="C277" s="18" t="s">
        <v>56</v>
      </c>
      <c r="D277" s="18" t="s">
        <v>57</v>
      </c>
      <c r="E277" s="11" t="s">
        <v>852</v>
      </c>
      <c r="F277" s="18" t="s">
        <v>71</v>
      </c>
      <c r="G277" s="11" t="s">
        <v>2491</v>
      </c>
      <c r="H277" s="15" t="s">
        <v>96</v>
      </c>
      <c r="I277" s="15" t="s">
        <v>853</v>
      </c>
      <c r="J277" s="15" t="s">
        <v>90</v>
      </c>
      <c r="K277" s="16">
        <v>120</v>
      </c>
      <c r="L277" s="12">
        <v>0</v>
      </c>
      <c r="M277" s="12">
        <v>0.53</v>
      </c>
      <c r="N277" s="12">
        <v>0.186</v>
      </c>
      <c r="O277" s="12">
        <v>0.60499999999999998</v>
      </c>
      <c r="P277" s="12">
        <v>0.55100000000000005</v>
      </c>
      <c r="Q277" s="12">
        <v>0.26900000000000002</v>
      </c>
      <c r="R277" s="12">
        <v>0.67300000000000004</v>
      </c>
      <c r="S277" s="12">
        <v>0.14299999999999999</v>
      </c>
      <c r="T277" s="12">
        <v>0.111</v>
      </c>
      <c r="U277" s="12">
        <v>0.14199999999999999</v>
      </c>
      <c r="V277" s="12">
        <v>0.73299999999999998</v>
      </c>
      <c r="W277" s="12">
        <v>0.27200000000000002</v>
      </c>
      <c r="X277" s="12">
        <v>0.224</v>
      </c>
      <c r="Y277" s="12">
        <v>0.34599999999999997</v>
      </c>
      <c r="Z277" s="12">
        <v>0.20699999999999999</v>
      </c>
      <c r="AA277" s="12">
        <v>0.13400000000000001</v>
      </c>
      <c r="AB277" s="12">
        <v>0.23799999999999999</v>
      </c>
      <c r="AC277" s="12">
        <v>0.20799999999999999</v>
      </c>
      <c r="AD277" s="12">
        <v>0.28100000000000003</v>
      </c>
      <c r="AE277" s="12">
        <v>0</v>
      </c>
      <c r="AF277" s="12">
        <v>0.39500000000000002</v>
      </c>
      <c r="AG277" s="12">
        <v>0.16700000000000001</v>
      </c>
      <c r="AH277" s="12">
        <v>0.23499999999999999</v>
      </c>
      <c r="AI277" s="12">
        <v>0.16400000000000001</v>
      </c>
      <c r="AJ277" s="12">
        <v>0.16300000000000001</v>
      </c>
      <c r="AK277" s="12">
        <v>0.41499999999999998</v>
      </c>
      <c r="AL277" s="12">
        <v>0.49299999999999999</v>
      </c>
      <c r="AM277" s="12">
        <v>0.13900000000000001</v>
      </c>
      <c r="AN277" s="12">
        <v>5.1999999999999998E-2</v>
      </c>
      <c r="AO277" s="13">
        <f t="shared" si="84"/>
        <v>0.88750000000000007</v>
      </c>
      <c r="AP277" s="13">
        <f t="shared" si="85"/>
        <v>0.19849999999999998</v>
      </c>
      <c r="AQ277" s="14">
        <f t="shared" si="92"/>
        <v>96.188747731397456</v>
      </c>
      <c r="AR277" s="14">
        <f t="shared" si="86"/>
        <v>22.366197183098588</v>
      </c>
      <c r="AS277" s="14">
        <f t="shared" si="87"/>
        <v>81.872213967310543</v>
      </c>
      <c r="AT277" s="14">
        <f t="shared" si="88"/>
        <v>133.03085299455535</v>
      </c>
      <c r="AU277" s="14">
        <f t="shared" si="95"/>
        <v>30.308529945553538</v>
      </c>
      <c r="AV277" s="14">
        <f t="shared" si="96"/>
        <v>37.107776261937246</v>
      </c>
      <c r="AW277" s="14">
        <f t="shared" si="93"/>
        <v>253.04878048780486</v>
      </c>
      <c r="AX277" s="14">
        <f t="shared" si="94"/>
        <v>166.34615384615384</v>
      </c>
      <c r="AY277" s="14">
        <f t="shared" si="89"/>
        <v>154.47761194029849</v>
      </c>
      <c r="AZ277" s="14">
        <f t="shared" si="77"/>
        <v>99.390243902439025</v>
      </c>
      <c r="BA277" s="14">
        <f t="shared" si="90"/>
        <v>59.826589595375722</v>
      </c>
      <c r="BB277" s="14">
        <f t="shared" si="91"/>
        <v>267.30769230769232</v>
      </c>
    </row>
    <row r="278" spans="1:54" x14ac:dyDescent="0.2">
      <c r="A278" s="17" t="s">
        <v>894</v>
      </c>
      <c r="B278" s="28" t="s">
        <v>895</v>
      </c>
      <c r="C278" s="18" t="s">
        <v>56</v>
      </c>
      <c r="D278" s="18" t="s">
        <v>57</v>
      </c>
      <c r="E278" s="11" t="s">
        <v>852</v>
      </c>
      <c r="F278" s="18" t="s">
        <v>71</v>
      </c>
      <c r="G278" s="11" t="s">
        <v>2491</v>
      </c>
      <c r="H278" s="15" t="s">
        <v>96</v>
      </c>
      <c r="I278" s="15" t="s">
        <v>853</v>
      </c>
      <c r="J278" s="15" t="s">
        <v>90</v>
      </c>
      <c r="K278" s="16">
        <v>120</v>
      </c>
      <c r="L278" s="12">
        <v>0</v>
      </c>
      <c r="M278" s="12">
        <v>0.47</v>
      </c>
      <c r="N278" s="12">
        <v>0.16800000000000001</v>
      </c>
      <c r="O278" s="12">
        <v>0.54700000000000004</v>
      </c>
      <c r="P278" s="12">
        <v>0.48899999999999999</v>
      </c>
      <c r="Q278" s="12">
        <v>0.26100000000000001</v>
      </c>
      <c r="R278" s="12">
        <v>0.60599999999999998</v>
      </c>
      <c r="S278" s="12">
        <v>0.127</v>
      </c>
      <c r="T278" s="12">
        <v>9.0999999999999998E-2</v>
      </c>
      <c r="U278" s="12">
        <v>0.14899999999999999</v>
      </c>
      <c r="V278" s="12">
        <v>0.63200000000000001</v>
      </c>
      <c r="W278" s="12">
        <v>0.2</v>
      </c>
      <c r="X278" s="12">
        <v>0.21199999999999999</v>
      </c>
      <c r="Y278" s="12">
        <v>0.25900000000000001</v>
      </c>
      <c r="Z278" s="12">
        <v>0.20100000000000001</v>
      </c>
      <c r="AA278" s="12">
        <v>9.2999999999999999E-2</v>
      </c>
      <c r="AB278" s="12">
        <v>0.20699999999999999</v>
      </c>
      <c r="AC278" s="12">
        <v>0.214</v>
      </c>
      <c r="AD278" s="12">
        <v>0.248</v>
      </c>
      <c r="AE278" s="12">
        <v>0</v>
      </c>
      <c r="AF278" s="12">
        <v>0.34399999999999997</v>
      </c>
      <c r="AG278" s="12">
        <v>0.13800000000000001</v>
      </c>
      <c r="AH278" s="12">
        <v>0.17100000000000001</v>
      </c>
      <c r="AI278" s="12">
        <v>0.14099999999999999</v>
      </c>
      <c r="AJ278" s="12">
        <v>0.155</v>
      </c>
      <c r="AK278" s="12">
        <v>0.34799999999999998</v>
      </c>
      <c r="AL278" s="12">
        <v>0.441</v>
      </c>
      <c r="AM278" s="12">
        <v>0.126</v>
      </c>
      <c r="AN278" s="12">
        <v>4.3999999999999997E-2</v>
      </c>
      <c r="AO278" s="13">
        <f t="shared" si="84"/>
        <v>0.79200000000000004</v>
      </c>
      <c r="AP278" s="13">
        <f t="shared" si="85"/>
        <v>0.17249999999999999</v>
      </c>
      <c r="AQ278" s="14">
        <f t="shared" si="92"/>
        <v>96.114519427402854</v>
      </c>
      <c r="AR278" s="14">
        <f t="shared" si="86"/>
        <v>21.780303030303028</v>
      </c>
      <c r="AS278" s="14">
        <f t="shared" si="87"/>
        <v>80.693069306930695</v>
      </c>
      <c r="AT278" s="14">
        <f t="shared" si="88"/>
        <v>129.24335378323107</v>
      </c>
      <c r="AU278" s="14">
        <f t="shared" si="95"/>
        <v>28.220858895705526</v>
      </c>
      <c r="AV278" s="14">
        <f t="shared" si="96"/>
        <v>31.645569620253166</v>
      </c>
      <c r="AW278" s="14">
        <f t="shared" si="93"/>
        <v>246.80851063829786</v>
      </c>
      <c r="AX278" s="14">
        <f t="shared" si="94"/>
        <v>121.02803738317758</v>
      </c>
      <c r="AY278" s="14">
        <f t="shared" si="89"/>
        <v>216.12903225806454</v>
      </c>
      <c r="AZ278" s="14">
        <f t="shared" si="77"/>
        <v>109.92907801418441</v>
      </c>
      <c r="BA278" s="14">
        <f t="shared" si="90"/>
        <v>77.60617760617761</v>
      </c>
      <c r="BB278" s="14">
        <f t="shared" si="91"/>
        <v>286.36363636363637</v>
      </c>
    </row>
    <row r="279" spans="1:54" x14ac:dyDescent="0.2">
      <c r="A279" s="17" t="s">
        <v>896</v>
      </c>
      <c r="B279" s="10" t="s">
        <v>886</v>
      </c>
      <c r="C279" s="18" t="s">
        <v>56</v>
      </c>
      <c r="D279" s="18" t="s">
        <v>57</v>
      </c>
      <c r="E279" s="11" t="s">
        <v>852</v>
      </c>
      <c r="F279" s="18" t="s">
        <v>71</v>
      </c>
      <c r="G279" s="11" t="s">
        <v>2491</v>
      </c>
      <c r="H279" s="15" t="s">
        <v>96</v>
      </c>
      <c r="I279" s="15" t="s">
        <v>853</v>
      </c>
      <c r="J279" s="15" t="s">
        <v>90</v>
      </c>
      <c r="K279" s="16" t="s">
        <v>887</v>
      </c>
      <c r="L279" s="12">
        <v>0</v>
      </c>
      <c r="M279" s="12">
        <v>0.53</v>
      </c>
      <c r="N279" s="12">
        <v>0.216</v>
      </c>
      <c r="O279" s="12">
        <v>0.64100000000000001</v>
      </c>
      <c r="P279" s="12">
        <v>0.59</v>
      </c>
      <c r="Q279" s="12">
        <v>0.29199999999999998</v>
      </c>
      <c r="R279" s="12">
        <v>0.69399999999999995</v>
      </c>
      <c r="S279" s="12">
        <v>0.151</v>
      </c>
      <c r="T279" s="12">
        <v>0.106</v>
      </c>
      <c r="U279" s="12">
        <v>0.17899999999999999</v>
      </c>
      <c r="V279" s="12">
        <v>0.75600000000000001</v>
      </c>
      <c r="W279" s="12">
        <v>0.25700000000000001</v>
      </c>
      <c r="X279" s="12">
        <v>0.23899999999999999</v>
      </c>
      <c r="Y279" s="12">
        <v>0.35</v>
      </c>
      <c r="Z279" s="12">
        <v>0.20899999999999999</v>
      </c>
      <c r="AA279" s="12">
        <v>0.14000000000000001</v>
      </c>
      <c r="AB279" s="12">
        <v>0.23499999999999999</v>
      </c>
      <c r="AC279" s="12">
        <v>0.24</v>
      </c>
      <c r="AD279" s="12">
        <v>0.26300000000000001</v>
      </c>
      <c r="AE279" s="12">
        <v>0</v>
      </c>
      <c r="AF279" s="12">
        <v>0.41499999999999998</v>
      </c>
      <c r="AG279" s="12">
        <v>0.16300000000000001</v>
      </c>
      <c r="AH279" s="12">
        <v>0.23499999999999999</v>
      </c>
      <c r="AI279" s="12">
        <v>0.161</v>
      </c>
      <c r="AJ279" s="12">
        <v>0.16900000000000001</v>
      </c>
      <c r="AK279" s="12">
        <v>0.434</v>
      </c>
      <c r="AL279" s="12">
        <v>0.53400000000000003</v>
      </c>
      <c r="AM279" s="12">
        <v>0.152</v>
      </c>
      <c r="AN279" s="12">
        <v>5.1999999999999998E-2</v>
      </c>
      <c r="AO279" s="13">
        <f t="shared" si="84"/>
        <v>0.93699999999999994</v>
      </c>
      <c r="AP279" s="13">
        <f t="shared" si="85"/>
        <v>0.20399999999999999</v>
      </c>
      <c r="AQ279" s="14">
        <f t="shared" si="92"/>
        <v>89.830508474576277</v>
      </c>
      <c r="AR279" s="14">
        <f t="shared" si="86"/>
        <v>21.771611526147279</v>
      </c>
      <c r="AS279" s="14">
        <f t="shared" si="87"/>
        <v>85.014409221902014</v>
      </c>
      <c r="AT279" s="14">
        <f t="shared" si="88"/>
        <v>128.13559322033899</v>
      </c>
      <c r="AU279" s="14">
        <f t="shared" si="95"/>
        <v>27.627118644067799</v>
      </c>
      <c r="AV279" s="14">
        <f t="shared" si="96"/>
        <v>33.994708994708994</v>
      </c>
      <c r="AW279" s="14">
        <f t="shared" si="93"/>
        <v>269.56521739130437</v>
      </c>
      <c r="AX279" s="14">
        <f t="shared" si="94"/>
        <v>145.83333333333331</v>
      </c>
      <c r="AY279" s="14">
        <f t="shared" si="89"/>
        <v>149.28571428571428</v>
      </c>
      <c r="AZ279" s="14">
        <f t="shared" si="77"/>
        <v>104.96894409937889</v>
      </c>
      <c r="BA279" s="14">
        <f t="shared" si="90"/>
        <v>59.714285714285722</v>
      </c>
      <c r="BB279" s="14">
        <f t="shared" si="91"/>
        <v>292.30769230769232</v>
      </c>
    </row>
    <row r="280" spans="1:54" x14ac:dyDescent="0.2">
      <c r="A280" s="17" t="s">
        <v>897</v>
      </c>
      <c r="B280" s="10" t="s">
        <v>886</v>
      </c>
      <c r="C280" s="18" t="s">
        <v>56</v>
      </c>
      <c r="D280" s="18" t="s">
        <v>57</v>
      </c>
      <c r="E280" s="11" t="s">
        <v>852</v>
      </c>
      <c r="F280" s="18" t="s">
        <v>71</v>
      </c>
      <c r="G280" s="11" t="s">
        <v>2491</v>
      </c>
      <c r="H280" s="15" t="s">
        <v>96</v>
      </c>
      <c r="I280" s="15" t="s">
        <v>853</v>
      </c>
      <c r="J280" s="15" t="s">
        <v>90</v>
      </c>
      <c r="K280" s="16" t="s">
        <v>887</v>
      </c>
      <c r="L280" s="12">
        <v>0</v>
      </c>
      <c r="M280" s="12">
        <v>0.503</v>
      </c>
      <c r="N280" s="12">
        <v>0.19700000000000001</v>
      </c>
      <c r="O280" s="12">
        <v>0.60699999999999998</v>
      </c>
      <c r="P280" s="12">
        <v>0.55700000000000005</v>
      </c>
      <c r="Q280" s="12">
        <v>0.27400000000000002</v>
      </c>
      <c r="R280" s="12">
        <v>0.66700000000000004</v>
      </c>
      <c r="S280" s="12">
        <v>0.14099999999999999</v>
      </c>
      <c r="T280" s="12">
        <v>0.109</v>
      </c>
      <c r="U280" s="12">
        <v>0.161</v>
      </c>
      <c r="V280" s="12">
        <v>0.73399999999999999</v>
      </c>
      <c r="W280" s="12">
        <v>0.25800000000000001</v>
      </c>
      <c r="X280" s="12">
        <v>0.23899999999999999</v>
      </c>
      <c r="Y280" s="12">
        <v>0.33900000000000002</v>
      </c>
      <c r="Z280" s="12">
        <v>0.192</v>
      </c>
      <c r="AA280" s="12">
        <v>0.127</v>
      </c>
      <c r="AB280" s="12">
        <v>0.22800000000000001</v>
      </c>
      <c r="AC280" s="12">
        <v>0.21099999999999999</v>
      </c>
      <c r="AD280" s="12">
        <v>0.25700000000000001</v>
      </c>
      <c r="AE280" s="12">
        <v>0</v>
      </c>
      <c r="AF280" s="12">
        <v>0.41399999999999998</v>
      </c>
      <c r="AG280" s="12">
        <v>0.161</v>
      </c>
      <c r="AH280" s="12">
        <v>0.251</v>
      </c>
      <c r="AI280" s="12">
        <v>0.161</v>
      </c>
      <c r="AJ280" s="12">
        <v>0.158</v>
      </c>
      <c r="AK280" s="12">
        <v>0.41799999999999998</v>
      </c>
      <c r="AL280" s="12">
        <v>0.51500000000000001</v>
      </c>
      <c r="AM280" s="12">
        <v>0.14799999999999999</v>
      </c>
      <c r="AN280" s="12">
        <v>5.3999999999999999E-2</v>
      </c>
      <c r="AO280" s="13">
        <f t="shared" si="84"/>
        <v>0.89050000000000007</v>
      </c>
      <c r="AP280" s="13">
        <f t="shared" si="85"/>
        <v>0.19549999999999998</v>
      </c>
      <c r="AQ280" s="14">
        <f t="shared" si="92"/>
        <v>90.305206463195688</v>
      </c>
      <c r="AR280" s="14">
        <f t="shared" si="86"/>
        <v>21.953958450308811</v>
      </c>
      <c r="AS280" s="14">
        <f t="shared" si="87"/>
        <v>83.508245877061469</v>
      </c>
      <c r="AT280" s="14">
        <f t="shared" si="88"/>
        <v>131.77737881508079</v>
      </c>
      <c r="AU280" s="14">
        <f t="shared" si="95"/>
        <v>28.904847396768403</v>
      </c>
      <c r="AV280" s="14">
        <f t="shared" si="96"/>
        <v>35.14986376021799</v>
      </c>
      <c r="AW280" s="14">
        <f t="shared" si="93"/>
        <v>259.62732919254654</v>
      </c>
      <c r="AX280" s="14">
        <f t="shared" si="94"/>
        <v>160.66350710900477</v>
      </c>
      <c r="AY280" s="14">
        <f t="shared" si="89"/>
        <v>151.18110236220471</v>
      </c>
      <c r="AZ280" s="14">
        <f t="shared" si="77"/>
        <v>98.136645962732914</v>
      </c>
      <c r="BA280" s="14">
        <f t="shared" si="90"/>
        <v>56.637168141592923</v>
      </c>
      <c r="BB280" s="14">
        <f t="shared" si="91"/>
        <v>274.07407407407402</v>
      </c>
    </row>
    <row r="281" spans="1:54" x14ac:dyDescent="0.2">
      <c r="A281" s="17" t="s">
        <v>898</v>
      </c>
      <c r="B281" s="10" t="s">
        <v>889</v>
      </c>
      <c r="C281" s="18" t="s">
        <v>56</v>
      </c>
      <c r="D281" s="18" t="s">
        <v>57</v>
      </c>
      <c r="E281" s="11" t="s">
        <v>852</v>
      </c>
      <c r="F281" s="18" t="s">
        <v>71</v>
      </c>
      <c r="G281" s="11" t="s">
        <v>2491</v>
      </c>
      <c r="H281" s="15" t="s">
        <v>96</v>
      </c>
      <c r="I281" s="15" t="s">
        <v>853</v>
      </c>
      <c r="J281" s="15" t="s">
        <v>90</v>
      </c>
      <c r="K281" s="16">
        <v>60</v>
      </c>
      <c r="L281" s="12">
        <v>0</v>
      </c>
      <c r="M281" s="12">
        <v>0.50600000000000001</v>
      </c>
      <c r="N281" s="12">
        <v>0.19600000000000001</v>
      </c>
      <c r="O281" s="12">
        <v>0.61199999999999999</v>
      </c>
      <c r="P281" s="12">
        <v>0.56000000000000005</v>
      </c>
      <c r="Q281" s="12">
        <v>0.26700000000000002</v>
      </c>
      <c r="R281" s="12">
        <v>0.66300000000000003</v>
      </c>
      <c r="S281" s="12">
        <v>0.152</v>
      </c>
      <c r="T281" s="12">
        <v>0.10199999999999999</v>
      </c>
      <c r="U281" s="12">
        <v>0.156</v>
      </c>
      <c r="V281" s="12">
        <v>0.73599999999999999</v>
      </c>
      <c r="W281" s="12">
        <v>0.26400000000000001</v>
      </c>
      <c r="X281" s="12">
        <v>0.24099999999999999</v>
      </c>
      <c r="Y281" s="12">
        <v>0.33600000000000002</v>
      </c>
      <c r="Z281" s="12">
        <v>0.215</v>
      </c>
      <c r="AA281" s="12">
        <v>0.13</v>
      </c>
      <c r="AB281" s="12">
        <v>0.22800000000000001</v>
      </c>
      <c r="AC281" s="12">
        <v>0.223</v>
      </c>
      <c r="AD281" s="12">
        <v>0.29699999999999999</v>
      </c>
      <c r="AE281" s="12">
        <v>0</v>
      </c>
      <c r="AF281" s="12">
        <v>0.41099999999999998</v>
      </c>
      <c r="AG281" s="12">
        <v>0.17499999999999999</v>
      </c>
      <c r="AH281" s="12">
        <v>0.22600000000000001</v>
      </c>
      <c r="AI281" s="12">
        <v>0.158</v>
      </c>
      <c r="AJ281" s="12">
        <v>0.16800000000000001</v>
      </c>
      <c r="AK281" s="12">
        <v>0.42199999999999999</v>
      </c>
      <c r="AL281" s="12">
        <v>0.51100000000000001</v>
      </c>
      <c r="AM281" s="12">
        <v>0.14000000000000001</v>
      </c>
      <c r="AN281" s="12">
        <v>5.1999999999999998E-2</v>
      </c>
      <c r="AO281" s="13">
        <f t="shared" si="84"/>
        <v>0.89150000000000007</v>
      </c>
      <c r="AP281" s="13">
        <f t="shared" si="85"/>
        <v>0.20299999999999999</v>
      </c>
      <c r="AQ281" s="14">
        <f t="shared" si="92"/>
        <v>90.357142857142847</v>
      </c>
      <c r="AR281" s="14">
        <f t="shared" si="86"/>
        <v>22.770611329220412</v>
      </c>
      <c r="AS281" s="14">
        <f t="shared" si="87"/>
        <v>84.464555052790345</v>
      </c>
      <c r="AT281" s="14">
        <f t="shared" si="88"/>
        <v>131.42857142857142</v>
      </c>
      <c r="AU281" s="14">
        <f t="shared" si="95"/>
        <v>31.249999999999993</v>
      </c>
      <c r="AV281" s="14">
        <f t="shared" si="96"/>
        <v>35.869565217391312</v>
      </c>
      <c r="AW281" s="14">
        <f t="shared" si="93"/>
        <v>267.08860759493672</v>
      </c>
      <c r="AX281" s="14">
        <f t="shared" si="94"/>
        <v>150.67264573991034</v>
      </c>
      <c r="AY281" s="14">
        <f t="shared" si="89"/>
        <v>165.38461538461539</v>
      </c>
      <c r="AZ281" s="14">
        <f t="shared" si="77"/>
        <v>106.32911392405065</v>
      </c>
      <c r="BA281" s="14">
        <f t="shared" si="90"/>
        <v>63.988095238095234</v>
      </c>
      <c r="BB281" s="14">
        <f t="shared" si="91"/>
        <v>269.23076923076923</v>
      </c>
    </row>
    <row r="282" spans="1:54" x14ac:dyDescent="0.2">
      <c r="A282" s="17" t="s">
        <v>899</v>
      </c>
      <c r="B282" s="10" t="s">
        <v>889</v>
      </c>
      <c r="C282" s="18" t="s">
        <v>56</v>
      </c>
      <c r="D282" s="18" t="s">
        <v>57</v>
      </c>
      <c r="E282" s="11" t="s">
        <v>852</v>
      </c>
      <c r="F282" s="18" t="s">
        <v>71</v>
      </c>
      <c r="G282" s="11" t="s">
        <v>2491</v>
      </c>
      <c r="H282" s="15" t="s">
        <v>96</v>
      </c>
      <c r="I282" s="15" t="s">
        <v>853</v>
      </c>
      <c r="J282" s="15" t="s">
        <v>90</v>
      </c>
      <c r="K282" s="16">
        <v>60</v>
      </c>
      <c r="L282" s="12">
        <v>0</v>
      </c>
      <c r="M282" s="12">
        <v>0.52300000000000002</v>
      </c>
      <c r="N282" s="12">
        <v>0.193</v>
      </c>
      <c r="O282" s="12">
        <v>0.60799999999999998</v>
      </c>
      <c r="P282" s="12">
        <v>0.54900000000000004</v>
      </c>
      <c r="Q282" s="12">
        <v>0.29399999999999998</v>
      </c>
      <c r="R282" s="12">
        <v>0.67200000000000004</v>
      </c>
      <c r="S282" s="12">
        <v>0.13700000000000001</v>
      </c>
      <c r="T282" s="12">
        <v>0.11600000000000001</v>
      </c>
      <c r="U282" s="12">
        <v>0.13900000000000001</v>
      </c>
      <c r="V282" s="12">
        <v>0.75800000000000001</v>
      </c>
      <c r="W282" s="12">
        <v>0.26100000000000001</v>
      </c>
      <c r="X282" s="12">
        <v>0.25</v>
      </c>
      <c r="Y282" s="12">
        <v>0.33600000000000002</v>
      </c>
      <c r="Z282" s="12">
        <v>0.22700000000000001</v>
      </c>
      <c r="AA282" s="12">
        <v>0.13400000000000001</v>
      </c>
      <c r="AB282" s="12">
        <v>0.22800000000000001</v>
      </c>
      <c r="AC282" s="12">
        <v>0.21099999999999999</v>
      </c>
      <c r="AD282" s="12">
        <v>0.252</v>
      </c>
      <c r="AE282" s="12">
        <v>0</v>
      </c>
      <c r="AF282" s="12">
        <v>0.40600000000000003</v>
      </c>
      <c r="AG282" s="12">
        <v>0.16600000000000001</v>
      </c>
      <c r="AH282" s="12">
        <v>0.24099999999999999</v>
      </c>
      <c r="AI282" s="12">
        <v>0.14399999999999999</v>
      </c>
      <c r="AJ282" s="12">
        <v>0.154</v>
      </c>
      <c r="AK282" s="12">
        <v>0.39700000000000002</v>
      </c>
      <c r="AL282" s="12">
        <v>0.52900000000000003</v>
      </c>
      <c r="AM282" s="12">
        <v>0.154</v>
      </c>
      <c r="AN282" s="12">
        <v>5.6000000000000001E-2</v>
      </c>
      <c r="AO282" s="13">
        <f t="shared" si="84"/>
        <v>0.88500000000000001</v>
      </c>
      <c r="AP282" s="13">
        <f t="shared" si="85"/>
        <v>0.19500000000000001</v>
      </c>
      <c r="AQ282" s="14">
        <f t="shared" si="92"/>
        <v>95.264116575591984</v>
      </c>
      <c r="AR282" s="14">
        <f t="shared" si="86"/>
        <v>22.033898305084744</v>
      </c>
      <c r="AS282" s="14">
        <f t="shared" si="87"/>
        <v>81.696428571428569</v>
      </c>
      <c r="AT282" s="14">
        <f t="shared" si="88"/>
        <v>138.06921675774134</v>
      </c>
      <c r="AU282" s="14">
        <f t="shared" si="95"/>
        <v>30.236794171220399</v>
      </c>
      <c r="AV282" s="14">
        <f t="shared" si="96"/>
        <v>34.432717678100268</v>
      </c>
      <c r="AW282" s="14">
        <f t="shared" si="93"/>
        <v>275.69444444444446</v>
      </c>
      <c r="AX282" s="14">
        <f t="shared" si="94"/>
        <v>159.24170616113747</v>
      </c>
      <c r="AY282" s="14">
        <f t="shared" si="89"/>
        <v>169.40298507462686</v>
      </c>
      <c r="AZ282" s="14">
        <f t="shared" si="77"/>
        <v>106.94444444444444</v>
      </c>
      <c r="BA282" s="14">
        <f t="shared" si="90"/>
        <v>67.559523809523796</v>
      </c>
      <c r="BB282" s="14">
        <f t="shared" si="91"/>
        <v>275</v>
      </c>
    </row>
    <row r="283" spans="1:54" x14ac:dyDescent="0.2">
      <c r="A283" s="17" t="s">
        <v>900</v>
      </c>
      <c r="B283" s="10" t="s">
        <v>901</v>
      </c>
      <c r="C283" s="18" t="s">
        <v>56</v>
      </c>
      <c r="D283" s="18" t="s">
        <v>57</v>
      </c>
      <c r="E283" s="11" t="s">
        <v>852</v>
      </c>
      <c r="F283" s="18" t="s">
        <v>71</v>
      </c>
      <c r="G283" s="11" t="s">
        <v>2491</v>
      </c>
      <c r="H283" s="15" t="s">
        <v>96</v>
      </c>
      <c r="I283" s="15" t="s">
        <v>853</v>
      </c>
      <c r="J283" s="15" t="s">
        <v>90</v>
      </c>
      <c r="K283" s="16">
        <v>60</v>
      </c>
      <c r="L283" s="12">
        <v>0</v>
      </c>
      <c r="M283" s="12">
        <v>0.45</v>
      </c>
      <c r="N283" s="12">
        <v>0.16800000000000001</v>
      </c>
      <c r="O283" s="12">
        <v>0.54</v>
      </c>
      <c r="P283" s="12">
        <v>0.48299999999999998</v>
      </c>
      <c r="Q283" s="12">
        <v>0.25700000000000001</v>
      </c>
      <c r="R283" s="12">
        <v>0.59399999999999997</v>
      </c>
      <c r="S283" s="12">
        <v>0.129</v>
      </c>
      <c r="T283" s="12">
        <v>9.2999999999999999E-2</v>
      </c>
      <c r="U283" s="12">
        <v>0.14000000000000001</v>
      </c>
      <c r="V283" s="12">
        <v>0.64</v>
      </c>
      <c r="W283" s="12">
        <v>0.219</v>
      </c>
      <c r="X283" s="12">
        <v>0.219</v>
      </c>
      <c r="Y283" s="12">
        <v>0.29199999999999998</v>
      </c>
      <c r="Z283" s="12">
        <v>0.182</v>
      </c>
      <c r="AA283" s="12">
        <v>0.11</v>
      </c>
      <c r="AB283" s="12">
        <v>0.19600000000000001</v>
      </c>
      <c r="AC283" s="12">
        <v>0.215</v>
      </c>
      <c r="AD283" s="12">
        <v>0.23100000000000001</v>
      </c>
      <c r="AE283" s="12">
        <v>0</v>
      </c>
      <c r="AF283" s="12">
        <v>0.34799999999999998</v>
      </c>
      <c r="AG283" s="12">
        <v>0.13300000000000001</v>
      </c>
      <c r="AH283" s="12">
        <v>0.18099999999999999</v>
      </c>
      <c r="AI283" s="12">
        <v>0.129</v>
      </c>
      <c r="AJ283" s="12">
        <v>0.151</v>
      </c>
      <c r="AK283" s="12">
        <v>0.35899999999999999</v>
      </c>
      <c r="AL283" s="12">
        <v>0.45</v>
      </c>
      <c r="AM283" s="12">
        <v>0.13200000000000001</v>
      </c>
      <c r="AN283" s="12">
        <v>4.3999999999999997E-2</v>
      </c>
      <c r="AO283" s="13">
        <f t="shared" si="84"/>
        <v>0.78</v>
      </c>
      <c r="AP283" s="13">
        <f t="shared" si="85"/>
        <v>0.17549999999999999</v>
      </c>
      <c r="AQ283" s="14">
        <f t="shared" si="92"/>
        <v>93.16770186335404</v>
      </c>
      <c r="AR283" s="14">
        <f t="shared" si="86"/>
        <v>22.499999999999996</v>
      </c>
      <c r="AS283" s="14">
        <f t="shared" si="87"/>
        <v>81.313131313131322</v>
      </c>
      <c r="AT283" s="14">
        <f t="shared" si="88"/>
        <v>132.50517598343686</v>
      </c>
      <c r="AU283" s="14">
        <f t="shared" si="95"/>
        <v>27.536231884057973</v>
      </c>
      <c r="AV283" s="14">
        <f t="shared" si="96"/>
        <v>34.21875</v>
      </c>
      <c r="AW283" s="14">
        <f t="shared" si="93"/>
        <v>278.29457364341079</v>
      </c>
      <c r="AX283" s="14">
        <f t="shared" si="94"/>
        <v>135.81395348837208</v>
      </c>
      <c r="AY283" s="14">
        <f t="shared" si="89"/>
        <v>165.45454545454547</v>
      </c>
      <c r="AZ283" s="14">
        <f t="shared" si="77"/>
        <v>117.05426356589146</v>
      </c>
      <c r="BA283" s="14">
        <f t="shared" si="90"/>
        <v>62.328767123287676</v>
      </c>
      <c r="BB283" s="14">
        <f t="shared" si="91"/>
        <v>300.00000000000006</v>
      </c>
    </row>
    <row r="284" spans="1:54" x14ac:dyDescent="0.2">
      <c r="A284" s="17" t="s">
        <v>902</v>
      </c>
      <c r="B284" s="10" t="s">
        <v>901</v>
      </c>
      <c r="C284" s="18" t="s">
        <v>56</v>
      </c>
      <c r="D284" s="18" t="s">
        <v>57</v>
      </c>
      <c r="E284" s="11" t="s">
        <v>852</v>
      </c>
      <c r="F284" s="18" t="s">
        <v>71</v>
      </c>
      <c r="G284" s="11" t="s">
        <v>2491</v>
      </c>
      <c r="H284" s="15" t="s">
        <v>96</v>
      </c>
      <c r="I284" s="15" t="s">
        <v>853</v>
      </c>
      <c r="J284" s="15" t="s">
        <v>90</v>
      </c>
      <c r="K284" s="16">
        <v>60</v>
      </c>
      <c r="L284" s="12">
        <v>0</v>
      </c>
      <c r="M284" s="12">
        <v>0.49199999999999999</v>
      </c>
      <c r="N284" s="12">
        <v>0.188</v>
      </c>
      <c r="O284" s="12">
        <v>0.58599999999999997</v>
      </c>
      <c r="P284" s="12">
        <v>0.53400000000000003</v>
      </c>
      <c r="Q284" s="12">
        <v>0.27300000000000002</v>
      </c>
      <c r="R284" s="12">
        <v>0.65100000000000002</v>
      </c>
      <c r="S284" s="12">
        <v>0.14199999999999999</v>
      </c>
      <c r="T284" s="12">
        <v>9.8000000000000004E-2</v>
      </c>
      <c r="U284" s="12">
        <v>0.14699999999999999</v>
      </c>
      <c r="V284" s="12">
        <v>0.70099999999999996</v>
      </c>
      <c r="W284" s="12">
        <v>0.245</v>
      </c>
      <c r="X284" s="12">
        <v>0.23400000000000001</v>
      </c>
      <c r="Y284" s="12">
        <v>0.318</v>
      </c>
      <c r="Z284" s="12">
        <v>0.20200000000000001</v>
      </c>
      <c r="AA284" s="12">
        <v>0.127</v>
      </c>
      <c r="AB284" s="12">
        <v>0.22900000000000001</v>
      </c>
      <c r="AC284" s="12">
        <v>0.20799999999999999</v>
      </c>
      <c r="AD284" s="12">
        <v>0.248</v>
      </c>
      <c r="AE284" s="12">
        <v>0</v>
      </c>
      <c r="AF284" s="12">
        <v>0.38400000000000001</v>
      </c>
      <c r="AG284" s="12">
        <v>0.152</v>
      </c>
      <c r="AH284" s="12">
        <v>0.216</v>
      </c>
      <c r="AI284" s="12">
        <v>0.14399999999999999</v>
      </c>
      <c r="AJ284" s="12">
        <v>0.153</v>
      </c>
      <c r="AK284" s="12">
        <v>0.38600000000000001</v>
      </c>
      <c r="AL284" s="12">
        <v>0.51300000000000001</v>
      </c>
      <c r="AM284" s="12">
        <v>0.14000000000000001</v>
      </c>
      <c r="AN284" s="12">
        <v>4.9000000000000002E-2</v>
      </c>
      <c r="AO284" s="13">
        <f t="shared" si="84"/>
        <v>0.85950000000000004</v>
      </c>
      <c r="AP284" s="13">
        <f t="shared" si="85"/>
        <v>0.191</v>
      </c>
      <c r="AQ284" s="14">
        <f t="shared" si="92"/>
        <v>92.13483146067415</v>
      </c>
      <c r="AR284" s="14">
        <f t="shared" si="86"/>
        <v>22.222222222222221</v>
      </c>
      <c r="AS284" s="14">
        <f t="shared" si="87"/>
        <v>82.027649769585253</v>
      </c>
      <c r="AT284" s="14">
        <f t="shared" si="88"/>
        <v>131.27340823970036</v>
      </c>
      <c r="AU284" s="14">
        <f t="shared" si="95"/>
        <v>28.464419475655429</v>
      </c>
      <c r="AV284" s="14">
        <f t="shared" si="96"/>
        <v>34.950071326676181</v>
      </c>
      <c r="AW284" s="14">
        <f t="shared" si="93"/>
        <v>268.0555555555556</v>
      </c>
      <c r="AX284" s="14">
        <f t="shared" si="94"/>
        <v>152.88461538461539</v>
      </c>
      <c r="AY284" s="14">
        <f t="shared" si="89"/>
        <v>159.05511811023624</v>
      </c>
      <c r="AZ284" s="14">
        <f t="shared" si="77"/>
        <v>106.25</v>
      </c>
      <c r="BA284" s="14">
        <f t="shared" si="90"/>
        <v>63.522012578616362</v>
      </c>
      <c r="BB284" s="14">
        <f t="shared" si="91"/>
        <v>285.71428571428572</v>
      </c>
    </row>
    <row r="285" spans="1:54" x14ac:dyDescent="0.2">
      <c r="A285" s="17" t="s">
        <v>903</v>
      </c>
      <c r="B285" s="10" t="s">
        <v>901</v>
      </c>
      <c r="C285" s="18" t="s">
        <v>56</v>
      </c>
      <c r="D285" s="18" t="s">
        <v>57</v>
      </c>
      <c r="E285" s="11" t="s">
        <v>852</v>
      </c>
      <c r="F285" s="18" t="s">
        <v>71</v>
      </c>
      <c r="G285" s="11" t="s">
        <v>2491</v>
      </c>
      <c r="H285" s="15" t="s">
        <v>96</v>
      </c>
      <c r="I285" s="15" t="s">
        <v>853</v>
      </c>
      <c r="J285" s="15" t="s">
        <v>90</v>
      </c>
      <c r="K285" s="16">
        <v>60</v>
      </c>
      <c r="L285" s="12">
        <v>0</v>
      </c>
      <c r="M285" s="12">
        <v>0.499</v>
      </c>
      <c r="N285" s="12">
        <v>0.192</v>
      </c>
      <c r="O285" s="12">
        <v>0.56899999999999995</v>
      </c>
      <c r="P285" s="12">
        <v>0.51200000000000001</v>
      </c>
      <c r="Q285" s="12">
        <v>0.26500000000000001</v>
      </c>
      <c r="R285" s="12">
        <v>0.63100000000000001</v>
      </c>
      <c r="S285" s="12">
        <v>0.13200000000000001</v>
      </c>
      <c r="T285" s="12">
        <v>9.4E-2</v>
      </c>
      <c r="U285" s="12">
        <v>0.13800000000000001</v>
      </c>
      <c r="V285" s="12">
        <v>0.67200000000000004</v>
      </c>
      <c r="W285" s="12">
        <v>0.23799999999999999</v>
      </c>
      <c r="X285" s="12">
        <v>0.24299999999999999</v>
      </c>
      <c r="Y285" s="12">
        <v>0.311</v>
      </c>
      <c r="Z285" s="12">
        <v>0.2</v>
      </c>
      <c r="AA285" s="12">
        <v>0.111</v>
      </c>
      <c r="AB285" s="12">
        <v>0.21199999999999999</v>
      </c>
      <c r="AC285" s="12">
        <v>0.21</v>
      </c>
      <c r="AD285" s="12">
        <v>0.254</v>
      </c>
      <c r="AE285" s="12">
        <v>0</v>
      </c>
      <c r="AF285" s="12">
        <v>0.371</v>
      </c>
      <c r="AG285" s="12">
        <v>0.156</v>
      </c>
      <c r="AH285" s="12">
        <v>0.2</v>
      </c>
      <c r="AI285" s="12">
        <v>0.14199999999999999</v>
      </c>
      <c r="AJ285" s="12">
        <v>0.154</v>
      </c>
      <c r="AK285" s="12">
        <v>0.38300000000000001</v>
      </c>
      <c r="AL285" s="12">
        <v>0.46400000000000002</v>
      </c>
      <c r="AM285" s="12">
        <v>0.13200000000000001</v>
      </c>
      <c r="AN285" s="12">
        <v>5.2999999999999999E-2</v>
      </c>
      <c r="AO285" s="13">
        <f t="shared" si="84"/>
        <v>0.82750000000000001</v>
      </c>
      <c r="AP285" s="13">
        <f t="shared" si="85"/>
        <v>0.17899999999999999</v>
      </c>
      <c r="AQ285" s="14">
        <f t="shared" si="92"/>
        <v>97.4609375</v>
      </c>
      <c r="AR285" s="14">
        <f t="shared" si="86"/>
        <v>21.631419939577036</v>
      </c>
      <c r="AS285" s="14">
        <f t="shared" si="87"/>
        <v>81.141045958795559</v>
      </c>
      <c r="AT285" s="14">
        <f t="shared" si="88"/>
        <v>131.25</v>
      </c>
      <c r="AU285" s="14">
        <f t="shared" si="95"/>
        <v>30.46875</v>
      </c>
      <c r="AV285" s="14">
        <f t="shared" si="96"/>
        <v>35.416666666666664</v>
      </c>
      <c r="AW285" s="14">
        <f t="shared" si="93"/>
        <v>269.71830985915494</v>
      </c>
      <c r="AX285" s="14">
        <f t="shared" si="94"/>
        <v>148.0952380952381</v>
      </c>
      <c r="AY285" s="14">
        <f t="shared" si="89"/>
        <v>180.18018018018017</v>
      </c>
      <c r="AZ285" s="14">
        <f t="shared" si="77"/>
        <v>108.45070422535213</v>
      </c>
      <c r="BA285" s="14">
        <f t="shared" si="90"/>
        <v>64.308681672025727</v>
      </c>
      <c r="BB285" s="14">
        <f t="shared" si="91"/>
        <v>249.05660377358492</v>
      </c>
    </row>
    <row r="286" spans="1:54" x14ac:dyDescent="0.2">
      <c r="A286" s="17" t="s">
        <v>904</v>
      </c>
      <c r="B286" s="10" t="s">
        <v>901</v>
      </c>
      <c r="C286" s="18" t="s">
        <v>56</v>
      </c>
      <c r="D286" s="18" t="s">
        <v>57</v>
      </c>
      <c r="E286" s="11" t="s">
        <v>852</v>
      </c>
      <c r="F286" s="18" t="s">
        <v>71</v>
      </c>
      <c r="G286" s="11" t="s">
        <v>2491</v>
      </c>
      <c r="H286" s="15" t="s">
        <v>96</v>
      </c>
      <c r="I286" s="15" t="s">
        <v>853</v>
      </c>
      <c r="J286" s="15" t="s">
        <v>90</v>
      </c>
      <c r="K286" s="16">
        <v>60</v>
      </c>
      <c r="L286" s="12">
        <v>0</v>
      </c>
      <c r="M286" s="12">
        <v>0.48199999999999998</v>
      </c>
      <c r="N286" s="12">
        <v>0.19500000000000001</v>
      </c>
      <c r="O286" s="12">
        <v>0.57899999999999996</v>
      </c>
      <c r="P286" s="12">
        <v>0.53200000000000003</v>
      </c>
      <c r="Q286" s="12">
        <v>0.26100000000000001</v>
      </c>
      <c r="R286" s="12">
        <v>0.64</v>
      </c>
      <c r="S286" s="12">
        <v>0.14899999999999999</v>
      </c>
      <c r="T286" s="12">
        <v>0.113</v>
      </c>
      <c r="U286" s="12">
        <v>0.14799999999999999</v>
      </c>
      <c r="V286" s="12">
        <v>0.67600000000000005</v>
      </c>
      <c r="W286" s="12">
        <v>0.24</v>
      </c>
      <c r="X286" s="12">
        <v>0.23400000000000001</v>
      </c>
      <c r="Y286" s="12">
        <v>0.32</v>
      </c>
      <c r="Z286" s="12">
        <v>0.20399999999999999</v>
      </c>
      <c r="AA286" s="12">
        <v>0.126</v>
      </c>
      <c r="AB286" s="12">
        <v>0.219</v>
      </c>
      <c r="AC286" s="12">
        <v>0.214</v>
      </c>
      <c r="AD286" s="12">
        <v>0.23</v>
      </c>
      <c r="AE286" s="12">
        <v>0</v>
      </c>
      <c r="AF286" s="12">
        <v>0.378</v>
      </c>
      <c r="AG286" s="12">
        <v>0.156</v>
      </c>
      <c r="AH286" s="12">
        <v>0.20599999999999999</v>
      </c>
      <c r="AI286" s="12">
        <v>0.14399999999999999</v>
      </c>
      <c r="AJ286" s="12">
        <v>0.14799999999999999</v>
      </c>
      <c r="AK286" s="12">
        <v>0.378</v>
      </c>
      <c r="AL286" s="12">
        <v>0.48599999999999999</v>
      </c>
      <c r="AM286" s="12">
        <v>0.14799999999999999</v>
      </c>
      <c r="AN286" s="12">
        <v>5.8000000000000003E-2</v>
      </c>
      <c r="AO286" s="13">
        <f t="shared" si="84"/>
        <v>0.85200000000000009</v>
      </c>
      <c r="AP286" s="13">
        <f t="shared" si="85"/>
        <v>0.20549999999999999</v>
      </c>
      <c r="AQ286" s="14">
        <f t="shared" si="92"/>
        <v>90.601503759398483</v>
      </c>
      <c r="AR286" s="14">
        <f t="shared" si="86"/>
        <v>24.119718309859152</v>
      </c>
      <c r="AS286" s="14">
        <f t="shared" si="87"/>
        <v>83.125</v>
      </c>
      <c r="AT286" s="14">
        <f t="shared" si="88"/>
        <v>127.06766917293233</v>
      </c>
      <c r="AU286" s="14">
        <f t="shared" si="95"/>
        <v>29.323308270676691</v>
      </c>
      <c r="AV286" s="14">
        <f t="shared" si="96"/>
        <v>35.502958579881657</v>
      </c>
      <c r="AW286" s="14">
        <f t="shared" si="93"/>
        <v>262.5</v>
      </c>
      <c r="AX286" s="14">
        <f t="shared" si="94"/>
        <v>149.53271028037386</v>
      </c>
      <c r="AY286" s="14">
        <f t="shared" si="89"/>
        <v>161.9047619047619</v>
      </c>
      <c r="AZ286" s="14">
        <f t="shared" si="77"/>
        <v>102.77777777777779</v>
      </c>
      <c r="BA286" s="14">
        <f t="shared" si="90"/>
        <v>63.749999999999993</v>
      </c>
      <c r="BB286" s="14">
        <f t="shared" si="91"/>
        <v>255.17241379310343</v>
      </c>
    </row>
    <row r="287" spans="1:54" x14ac:dyDescent="0.2">
      <c r="A287" s="9" t="s">
        <v>2574</v>
      </c>
      <c r="B287" s="10" t="s">
        <v>905</v>
      </c>
      <c r="C287" s="11" t="s">
        <v>56</v>
      </c>
      <c r="D287" s="11" t="s">
        <v>57</v>
      </c>
      <c r="E287" s="11" t="s">
        <v>906</v>
      </c>
      <c r="F287" s="11" t="s">
        <v>4297</v>
      </c>
      <c r="G287" s="11" t="s">
        <v>2491</v>
      </c>
      <c r="H287" s="11" t="s">
        <v>88</v>
      </c>
      <c r="I287" s="11" t="s">
        <v>907</v>
      </c>
      <c r="J287" s="11" t="s">
        <v>908</v>
      </c>
      <c r="K287" s="12" t="s">
        <v>909</v>
      </c>
      <c r="L287" s="12">
        <v>0</v>
      </c>
      <c r="M287" s="12">
        <v>0.56999999999999995</v>
      </c>
      <c r="N287" s="12">
        <v>0.27</v>
      </c>
      <c r="O287" s="12">
        <v>0.79400000000000004</v>
      </c>
      <c r="P287" s="12">
        <v>0.73599999999999999</v>
      </c>
      <c r="Q287" s="12">
        <v>0.28799999999999998</v>
      </c>
      <c r="R287" s="12">
        <v>0.746</v>
      </c>
      <c r="S287" s="12">
        <v>0.24399999999999999</v>
      </c>
      <c r="T287" s="12">
        <v>0.188</v>
      </c>
      <c r="U287" s="12">
        <v>0.14699999999999999</v>
      </c>
      <c r="V287" s="12">
        <v>1.304</v>
      </c>
      <c r="W287" s="12">
        <v>0.29599999999999999</v>
      </c>
      <c r="X287" s="12">
        <v>0.29599999999999999</v>
      </c>
      <c r="Y287" s="12">
        <v>0.41599999999999998</v>
      </c>
      <c r="Z287" s="12">
        <v>0.2</v>
      </c>
      <c r="AA287" s="12">
        <v>0.16700000000000001</v>
      </c>
      <c r="AB287" s="12">
        <v>0.315</v>
      </c>
      <c r="AC287" s="12">
        <v>0.222</v>
      </c>
      <c r="AD287" s="12">
        <v>0.39100000000000001</v>
      </c>
      <c r="AE287" s="12">
        <v>0</v>
      </c>
      <c r="AF287" s="12">
        <v>0.80700000000000005</v>
      </c>
      <c r="AG287" s="12">
        <v>0.35399999999999998</v>
      </c>
      <c r="AH287" s="12">
        <v>0.35599999999999998</v>
      </c>
      <c r="AI287" s="12">
        <v>0.251</v>
      </c>
      <c r="AJ287" s="12">
        <v>0.23300000000000001</v>
      </c>
      <c r="AK287" s="12">
        <v>0.52800000000000002</v>
      </c>
      <c r="AL287" s="12">
        <v>0.67300000000000004</v>
      </c>
      <c r="AM287" s="12">
        <v>0.129</v>
      </c>
      <c r="AN287" s="12">
        <v>5.2999999999999999E-2</v>
      </c>
      <c r="AO287" s="13">
        <f t="shared" si="84"/>
        <v>1.109</v>
      </c>
      <c r="AP287" s="13">
        <f t="shared" si="85"/>
        <v>0.33799999999999997</v>
      </c>
      <c r="AQ287" s="14">
        <f t="shared" si="92"/>
        <v>77.445652173913032</v>
      </c>
      <c r="AR287" s="14">
        <f t="shared" si="86"/>
        <v>30.47790802524797</v>
      </c>
      <c r="AS287" s="14">
        <f t="shared" si="87"/>
        <v>98.659517426273453</v>
      </c>
      <c r="AT287" s="14">
        <f t="shared" si="88"/>
        <v>177.17391304347828</v>
      </c>
      <c r="AU287" s="14">
        <f t="shared" si="95"/>
        <v>48.097826086956516</v>
      </c>
      <c r="AV287" s="14">
        <f t="shared" si="96"/>
        <v>22.699386503067483</v>
      </c>
      <c r="AW287" s="14">
        <f t="shared" si="93"/>
        <v>210.35856573705178</v>
      </c>
      <c r="AX287" s="14">
        <f t="shared" si="94"/>
        <v>187.38738738738738</v>
      </c>
      <c r="AY287" s="14">
        <f t="shared" si="89"/>
        <v>119.76047904191616</v>
      </c>
      <c r="AZ287" s="14">
        <f t="shared" si="77"/>
        <v>92.828685258964157</v>
      </c>
      <c r="BA287" s="14">
        <f t="shared" si="90"/>
        <v>48.07692307692308</v>
      </c>
      <c r="BB287" s="14">
        <f t="shared" si="91"/>
        <v>243.39622641509436</v>
      </c>
    </row>
    <row r="288" spans="1:54" x14ac:dyDescent="0.2">
      <c r="A288" s="10" t="s">
        <v>910</v>
      </c>
      <c r="B288" s="25" t="s">
        <v>911</v>
      </c>
      <c r="C288" s="11" t="s">
        <v>56</v>
      </c>
      <c r="D288" s="11" t="s">
        <v>57</v>
      </c>
      <c r="E288" s="11" t="s">
        <v>906</v>
      </c>
      <c r="F288" s="11" t="s">
        <v>71</v>
      </c>
      <c r="G288" s="11" t="s">
        <v>2491</v>
      </c>
      <c r="H288" s="11" t="s">
        <v>88</v>
      </c>
      <c r="I288" s="11" t="s">
        <v>907</v>
      </c>
      <c r="J288" s="11" t="s">
        <v>908</v>
      </c>
      <c r="K288" s="19">
        <v>2025</v>
      </c>
      <c r="L288" s="12">
        <v>0</v>
      </c>
      <c r="M288" s="12">
        <v>0.54800000000000004</v>
      </c>
      <c r="N288" s="12">
        <v>0.22500000000000001</v>
      </c>
      <c r="O288" s="12">
        <v>0.64100000000000001</v>
      </c>
      <c r="P288" s="12">
        <v>0.59399999999999997</v>
      </c>
      <c r="Q288" s="12">
        <v>0.28899999999999998</v>
      </c>
      <c r="R288" s="12">
        <v>0.69299999999999995</v>
      </c>
      <c r="S288" s="12">
        <v>0.151</v>
      </c>
      <c r="T288" s="12">
        <v>0.115</v>
      </c>
      <c r="U288" s="12">
        <v>0.16600000000000001</v>
      </c>
      <c r="V288" s="12">
        <v>0.77900000000000003</v>
      </c>
      <c r="W288" s="12">
        <v>0.26300000000000001</v>
      </c>
      <c r="X288" s="12">
        <v>0.24099999999999999</v>
      </c>
      <c r="Y288" s="12">
        <v>0.33700000000000002</v>
      </c>
      <c r="Z288" s="12">
        <v>0.19</v>
      </c>
      <c r="AA288" s="12">
        <v>0.13900000000000001</v>
      </c>
      <c r="AB288" s="12">
        <v>0.24299999999999999</v>
      </c>
      <c r="AC288" s="12">
        <v>0.23699999999999999</v>
      </c>
      <c r="AD288" s="12">
        <v>0.254</v>
      </c>
      <c r="AE288" s="12">
        <v>0</v>
      </c>
      <c r="AF288" s="12">
        <v>0.42399999999999999</v>
      </c>
      <c r="AG288" s="12">
        <v>0.21299999999999999</v>
      </c>
      <c r="AH288" s="12">
        <v>0.24399999999999999</v>
      </c>
      <c r="AI288" s="12">
        <v>0.161</v>
      </c>
      <c r="AJ288" s="12">
        <v>0.17699999999999999</v>
      </c>
      <c r="AK288" s="12">
        <v>0.42099999999999999</v>
      </c>
      <c r="AL288" s="12">
        <v>0.52800000000000002</v>
      </c>
      <c r="AM288" s="12">
        <v>0.13700000000000001</v>
      </c>
      <c r="AN288" s="12">
        <v>0.05</v>
      </c>
      <c r="AO288" s="13">
        <f t="shared" si="84"/>
        <v>0.94049999999999989</v>
      </c>
      <c r="AP288" s="13">
        <f t="shared" si="85"/>
        <v>0.20849999999999999</v>
      </c>
      <c r="AQ288" s="14">
        <f t="shared" si="92"/>
        <v>92.255892255892263</v>
      </c>
      <c r="AR288" s="14">
        <f t="shared" si="86"/>
        <v>22.169059011164276</v>
      </c>
      <c r="AS288" s="14">
        <f t="shared" si="87"/>
        <v>85.714285714285722</v>
      </c>
      <c r="AT288" s="14">
        <f t="shared" si="88"/>
        <v>131.14478114478118</v>
      </c>
      <c r="AU288" s="14">
        <f t="shared" si="95"/>
        <v>35.858585858585862</v>
      </c>
      <c r="AV288" s="14">
        <f t="shared" si="96"/>
        <v>33.761232349165596</v>
      </c>
      <c r="AW288" s="14">
        <f t="shared" si="93"/>
        <v>261.49068322981367</v>
      </c>
      <c r="AX288" s="14">
        <f t="shared" si="94"/>
        <v>142.19409282700423</v>
      </c>
      <c r="AY288" s="14">
        <f t="shared" si="89"/>
        <v>136.69064748201438</v>
      </c>
      <c r="AZ288" s="14">
        <f t="shared" si="77"/>
        <v>109.93788819875776</v>
      </c>
      <c r="BA288" s="14">
        <f t="shared" si="90"/>
        <v>56.379821958456965</v>
      </c>
      <c r="BB288" s="14">
        <f t="shared" si="91"/>
        <v>274</v>
      </c>
    </row>
    <row r="289" spans="1:54" x14ac:dyDescent="0.2">
      <c r="A289" s="10" t="s">
        <v>912</v>
      </c>
      <c r="B289" s="25" t="s">
        <v>911</v>
      </c>
      <c r="C289" s="11" t="s">
        <v>56</v>
      </c>
      <c r="D289" s="11" t="s">
        <v>57</v>
      </c>
      <c r="E289" s="11" t="s">
        <v>906</v>
      </c>
      <c r="F289" s="11" t="s">
        <v>71</v>
      </c>
      <c r="G289" s="11" t="s">
        <v>2491</v>
      </c>
      <c r="H289" s="11" t="s">
        <v>88</v>
      </c>
      <c r="I289" s="11" t="s">
        <v>907</v>
      </c>
      <c r="J289" s="11" t="s">
        <v>908</v>
      </c>
      <c r="K289" s="19">
        <v>2025</v>
      </c>
      <c r="L289" s="12">
        <v>0</v>
      </c>
      <c r="M289" s="12">
        <v>0.53</v>
      </c>
      <c r="N289" s="12">
        <v>0.23499999999999999</v>
      </c>
      <c r="O289" s="12">
        <v>0.61599999999999999</v>
      </c>
      <c r="P289" s="12">
        <v>0.56899999999999995</v>
      </c>
      <c r="Q289" s="12">
        <v>0.26800000000000002</v>
      </c>
      <c r="R289" s="12">
        <v>0.65100000000000002</v>
      </c>
      <c r="S289" s="12">
        <v>0.13800000000000001</v>
      </c>
      <c r="T289" s="12">
        <v>0.112</v>
      </c>
      <c r="U289" s="12">
        <v>0.14499999999999999</v>
      </c>
      <c r="V289" s="12">
        <v>0.73299999999999998</v>
      </c>
      <c r="W289" s="12">
        <v>0.26300000000000001</v>
      </c>
      <c r="X289" s="12">
        <v>0.245</v>
      </c>
      <c r="Y289" s="12">
        <v>0.312</v>
      </c>
      <c r="Z289" s="12">
        <v>0.217</v>
      </c>
      <c r="AA289" s="12">
        <v>0.122</v>
      </c>
      <c r="AB289" s="12">
        <v>0.22500000000000001</v>
      </c>
      <c r="AC289" s="12">
        <v>0.218</v>
      </c>
      <c r="AD289" s="12">
        <v>0.253</v>
      </c>
      <c r="AE289" s="12">
        <v>0</v>
      </c>
      <c r="AF289" s="12">
        <v>0.40200000000000002</v>
      </c>
      <c r="AG289" s="12">
        <v>0.19600000000000001</v>
      </c>
      <c r="AH289" s="12">
        <v>0.29099999999999998</v>
      </c>
      <c r="AI289" s="12">
        <v>0.16400000000000001</v>
      </c>
      <c r="AJ289" s="12">
        <v>0.154</v>
      </c>
      <c r="AK289" s="12">
        <v>0.40100000000000002</v>
      </c>
      <c r="AL289" s="12">
        <v>0.51</v>
      </c>
      <c r="AM289" s="12">
        <v>0.126</v>
      </c>
      <c r="AN289" s="12">
        <v>4.3999999999999997E-2</v>
      </c>
      <c r="AO289" s="13">
        <f t="shared" si="84"/>
        <v>0.89449999999999996</v>
      </c>
      <c r="AP289" s="13">
        <f t="shared" si="85"/>
        <v>0.19400000000000001</v>
      </c>
      <c r="AQ289" s="14">
        <f t="shared" si="92"/>
        <v>93.145869947275941</v>
      </c>
      <c r="AR289" s="14">
        <f t="shared" si="86"/>
        <v>21.688093907210735</v>
      </c>
      <c r="AS289" s="14">
        <f t="shared" si="87"/>
        <v>87.403993855606743</v>
      </c>
      <c r="AT289" s="14">
        <f t="shared" si="88"/>
        <v>128.8224956063269</v>
      </c>
      <c r="AU289" s="14">
        <f t="shared" si="95"/>
        <v>34.446397188049218</v>
      </c>
      <c r="AV289" s="14">
        <f t="shared" si="96"/>
        <v>35.879945429740793</v>
      </c>
      <c r="AW289" s="14">
        <f t="shared" si="93"/>
        <v>244.51219512195124</v>
      </c>
      <c r="AX289" s="14">
        <f t="shared" si="94"/>
        <v>143.11926605504587</v>
      </c>
      <c r="AY289" s="14">
        <f t="shared" si="89"/>
        <v>177.86885245901641</v>
      </c>
      <c r="AZ289" s="14">
        <f t="shared" si="77"/>
        <v>93.902439024390233</v>
      </c>
      <c r="BA289" s="14">
        <f t="shared" si="90"/>
        <v>69.551282051282044</v>
      </c>
      <c r="BB289" s="14">
        <f t="shared" si="91"/>
        <v>286.36363636363637</v>
      </c>
    </row>
    <row r="290" spans="1:54" x14ac:dyDescent="0.2">
      <c r="A290" s="10" t="s">
        <v>913</v>
      </c>
      <c r="B290" s="25" t="s">
        <v>911</v>
      </c>
      <c r="C290" s="11" t="s">
        <v>56</v>
      </c>
      <c r="D290" s="11" t="s">
        <v>57</v>
      </c>
      <c r="E290" s="11" t="s">
        <v>906</v>
      </c>
      <c r="F290" s="11" t="s">
        <v>71</v>
      </c>
      <c r="G290" s="11" t="s">
        <v>2491</v>
      </c>
      <c r="H290" s="11" t="s">
        <v>88</v>
      </c>
      <c r="I290" s="11" t="s">
        <v>907</v>
      </c>
      <c r="J290" s="11" t="s">
        <v>908</v>
      </c>
      <c r="K290" s="19">
        <v>2025</v>
      </c>
      <c r="L290" s="12">
        <v>0</v>
      </c>
      <c r="M290" s="12">
        <v>0.56000000000000005</v>
      </c>
      <c r="N290" s="12">
        <v>0.215</v>
      </c>
      <c r="O290" s="12">
        <v>0.63600000000000001</v>
      </c>
      <c r="P290" s="12">
        <v>0.60399999999999998</v>
      </c>
      <c r="Q290" s="12">
        <v>0.26800000000000002</v>
      </c>
      <c r="R290" s="12">
        <v>0.68</v>
      </c>
      <c r="S290" s="12">
        <v>0.152</v>
      </c>
      <c r="T290" s="12">
        <v>0.11799999999999999</v>
      </c>
      <c r="U290" s="12">
        <v>0.16800000000000001</v>
      </c>
      <c r="V290" s="12">
        <v>0.80500000000000005</v>
      </c>
      <c r="W290" s="12">
        <v>0.25600000000000001</v>
      </c>
      <c r="X290" s="12">
        <v>0.252</v>
      </c>
      <c r="Y290" s="12">
        <v>0.33800000000000002</v>
      </c>
      <c r="Z290" s="12">
        <v>0.189</v>
      </c>
      <c r="AA290" s="12">
        <v>0.14399999999999999</v>
      </c>
      <c r="AB290" s="12">
        <v>0.254</v>
      </c>
      <c r="AC290" s="12">
        <v>0.24199999999999999</v>
      </c>
      <c r="AD290" s="12">
        <v>0.27100000000000002</v>
      </c>
      <c r="AE290" s="12">
        <v>0</v>
      </c>
      <c r="AF290" s="12">
        <v>0.441</v>
      </c>
      <c r="AG290" s="12">
        <v>0.20399999999999999</v>
      </c>
      <c r="AH290" s="12">
        <v>0.315</v>
      </c>
      <c r="AI290" s="12">
        <v>0.16800000000000001</v>
      </c>
      <c r="AJ290" s="12">
        <v>0.17499999999999999</v>
      </c>
      <c r="AK290" s="12">
        <v>0.436</v>
      </c>
      <c r="AL290" s="12">
        <v>0.53200000000000003</v>
      </c>
      <c r="AM290" s="12">
        <v>0.13400000000000001</v>
      </c>
      <c r="AN290" s="12">
        <v>5.5E-2</v>
      </c>
      <c r="AO290" s="13">
        <f t="shared" si="84"/>
        <v>0.94399999999999995</v>
      </c>
      <c r="AP290" s="13">
        <f t="shared" si="85"/>
        <v>0.21099999999999999</v>
      </c>
      <c r="AQ290" s="14">
        <f t="shared" si="92"/>
        <v>92.715231788079478</v>
      </c>
      <c r="AR290" s="14">
        <f t="shared" si="86"/>
        <v>22.351694915254239</v>
      </c>
      <c r="AS290" s="14">
        <f t="shared" si="87"/>
        <v>88.823529411764696</v>
      </c>
      <c r="AT290" s="14">
        <f t="shared" si="88"/>
        <v>133.27814569536426</v>
      </c>
      <c r="AU290" s="14">
        <f t="shared" si="95"/>
        <v>33.774834437086092</v>
      </c>
      <c r="AV290" s="14">
        <f t="shared" si="96"/>
        <v>31.801242236024844</v>
      </c>
      <c r="AW290" s="14">
        <f t="shared" si="93"/>
        <v>259.52380952380952</v>
      </c>
      <c r="AX290" s="14">
        <f t="shared" si="94"/>
        <v>139.66942148760333</v>
      </c>
      <c r="AY290" s="14">
        <f t="shared" si="89"/>
        <v>131.25</v>
      </c>
      <c r="AZ290" s="14">
        <f t="shared" si="77"/>
        <v>104.16666666666666</v>
      </c>
      <c r="BA290" s="14">
        <f t="shared" si="90"/>
        <v>55.917159763313606</v>
      </c>
      <c r="BB290" s="14">
        <f t="shared" si="91"/>
        <v>243.63636363636365</v>
      </c>
    </row>
    <row r="291" spans="1:54" x14ac:dyDescent="0.2">
      <c r="A291" s="30" t="s">
        <v>2603</v>
      </c>
      <c r="B291" s="10" t="s">
        <v>948</v>
      </c>
      <c r="C291" s="11" t="s">
        <v>56</v>
      </c>
      <c r="D291" s="11" t="s">
        <v>57</v>
      </c>
      <c r="E291" s="11" t="s">
        <v>949</v>
      </c>
      <c r="F291" s="11" t="s">
        <v>4297</v>
      </c>
      <c r="G291" s="11" t="s">
        <v>2491</v>
      </c>
      <c r="H291" s="11" t="s">
        <v>88</v>
      </c>
      <c r="I291" s="11" t="s">
        <v>907</v>
      </c>
      <c r="J291" s="11" t="s">
        <v>908</v>
      </c>
      <c r="K291" s="19">
        <v>92</v>
      </c>
      <c r="L291" s="12">
        <v>0</v>
      </c>
      <c r="M291" s="12">
        <v>0.498</v>
      </c>
      <c r="N291" s="12">
        <v>0.253</v>
      </c>
      <c r="O291" s="12">
        <v>0.69099999999999995</v>
      </c>
      <c r="P291" s="12">
        <v>0.64900000000000002</v>
      </c>
      <c r="Q291" s="12">
        <v>0.26800000000000002</v>
      </c>
      <c r="R291" s="12">
        <v>0.66100000000000003</v>
      </c>
      <c r="S291" s="12">
        <v>0.184</v>
      </c>
      <c r="T291" s="12">
        <v>0.153</v>
      </c>
      <c r="U291" s="12">
        <v>0.13900000000000001</v>
      </c>
      <c r="V291" s="12">
        <v>1.08</v>
      </c>
      <c r="W291" s="12">
        <v>0.27800000000000002</v>
      </c>
      <c r="X291" s="12">
        <v>0.27</v>
      </c>
      <c r="Y291" s="12">
        <v>0.38</v>
      </c>
      <c r="Z291" s="12">
        <v>0.18</v>
      </c>
      <c r="AA291" s="12">
        <v>0.14399999999999999</v>
      </c>
      <c r="AB291" s="12">
        <v>0.26200000000000001</v>
      </c>
      <c r="AC291" s="12">
        <v>0.19900000000000001</v>
      </c>
      <c r="AD291" s="12">
        <v>0.30199999999999999</v>
      </c>
      <c r="AE291" s="12">
        <v>0</v>
      </c>
      <c r="AF291" s="12">
        <v>0.65300000000000002</v>
      </c>
      <c r="AG291" s="12">
        <v>0.314</v>
      </c>
      <c r="AH291" s="12">
        <v>0.29499999999999998</v>
      </c>
      <c r="AI291" s="12">
        <v>0.17599999999999999</v>
      </c>
      <c r="AJ291" s="12">
        <v>0.20399999999999999</v>
      </c>
      <c r="AK291" s="12">
        <v>0.47</v>
      </c>
      <c r="AL291" s="12">
        <v>0.58899999999999997</v>
      </c>
      <c r="AM291" s="12">
        <v>0.124</v>
      </c>
      <c r="AN291" s="12">
        <v>5.0999999999999997E-2</v>
      </c>
      <c r="AO291" s="13">
        <f t="shared" si="84"/>
        <v>0.97950000000000004</v>
      </c>
      <c r="AP291" s="13">
        <f t="shared" si="85"/>
        <v>0.26050000000000001</v>
      </c>
      <c r="AQ291" s="14">
        <f t="shared" si="92"/>
        <v>76.733436055469951</v>
      </c>
      <c r="AR291" s="14">
        <f t="shared" si="86"/>
        <v>26.595201633486472</v>
      </c>
      <c r="AS291" s="14">
        <f t="shared" si="87"/>
        <v>98.184568835098332</v>
      </c>
      <c r="AT291" s="14">
        <f t="shared" si="88"/>
        <v>166.40986132511557</v>
      </c>
      <c r="AU291" s="14">
        <f t="shared" si="95"/>
        <v>48.382126348228041</v>
      </c>
      <c r="AV291" s="14">
        <f t="shared" si="96"/>
        <v>25.74074074074074</v>
      </c>
      <c r="AW291" s="14">
        <f t="shared" si="93"/>
        <v>267.04545454545456</v>
      </c>
      <c r="AX291" s="14">
        <f t="shared" si="94"/>
        <v>190.95477386934672</v>
      </c>
      <c r="AY291" s="14">
        <f t="shared" si="89"/>
        <v>125</v>
      </c>
      <c r="AZ291" s="14">
        <f t="shared" si="77"/>
        <v>115.90909090909092</v>
      </c>
      <c r="BA291" s="14">
        <f t="shared" si="90"/>
        <v>47.368421052631575</v>
      </c>
      <c r="BB291" s="14">
        <f t="shared" si="91"/>
        <v>243.1372549019608</v>
      </c>
    </row>
    <row r="292" spans="1:54" x14ac:dyDescent="0.2">
      <c r="A292" s="30" t="s">
        <v>2589</v>
      </c>
      <c r="B292" s="10" t="s">
        <v>950</v>
      </c>
      <c r="C292" s="11" t="s">
        <v>56</v>
      </c>
      <c r="D292" s="11" t="s">
        <v>57</v>
      </c>
      <c r="E292" s="11" t="s">
        <v>949</v>
      </c>
      <c r="F292" s="11" t="s">
        <v>4297</v>
      </c>
      <c r="G292" s="11" t="s">
        <v>2491</v>
      </c>
      <c r="H292" s="11" t="s">
        <v>88</v>
      </c>
      <c r="I292" s="11" t="s">
        <v>907</v>
      </c>
      <c r="J292" s="11" t="s">
        <v>908</v>
      </c>
      <c r="K292" s="19">
        <v>92</v>
      </c>
      <c r="L292" s="12">
        <v>0</v>
      </c>
      <c r="M292" s="12">
        <v>0.49099999999999999</v>
      </c>
      <c r="N292" s="12">
        <v>0.24399999999999999</v>
      </c>
      <c r="O292" s="12">
        <v>0.68100000000000005</v>
      </c>
      <c r="P292" s="12">
        <v>0.63900000000000001</v>
      </c>
      <c r="Q292" s="12">
        <v>0.25900000000000001</v>
      </c>
      <c r="R292" s="12">
        <v>0.69199999999999995</v>
      </c>
      <c r="S292" s="12">
        <v>0.191</v>
      </c>
      <c r="T292" s="12">
        <v>0.16200000000000001</v>
      </c>
      <c r="U292" s="12">
        <v>0.13700000000000001</v>
      </c>
      <c r="V292" s="12">
        <v>1.0660000000000001</v>
      </c>
      <c r="W292" s="12">
        <v>0.253</v>
      </c>
      <c r="X292" s="12">
        <v>0.28999999999999998</v>
      </c>
      <c r="Y292" s="12">
        <v>0.36499999999999999</v>
      </c>
      <c r="Z292" s="12">
        <v>0.18</v>
      </c>
      <c r="AA292" s="12">
        <v>0.13500000000000001</v>
      </c>
      <c r="AB292" s="12">
        <v>0.26300000000000001</v>
      </c>
      <c r="AC292" s="12">
        <v>0.187</v>
      </c>
      <c r="AD292" s="12">
        <v>0.28199999999999997</v>
      </c>
      <c r="AE292" s="12">
        <v>0</v>
      </c>
      <c r="AF292" s="12">
        <v>0.64600000000000002</v>
      </c>
      <c r="AG292" s="12">
        <v>0.311</v>
      </c>
      <c r="AH292" s="12">
        <v>0.30299999999999999</v>
      </c>
      <c r="AI292" s="12">
        <v>0.184</v>
      </c>
      <c r="AJ292" s="12">
        <v>0.20100000000000001</v>
      </c>
      <c r="AK292" s="12">
        <v>0.47699999999999998</v>
      </c>
      <c r="AL292" s="12">
        <v>0.56599999999999995</v>
      </c>
      <c r="AM292" s="12">
        <v>0.13500000000000001</v>
      </c>
      <c r="AN292" s="12">
        <v>5.3999999999999999E-2</v>
      </c>
      <c r="AO292" s="13">
        <f t="shared" si="84"/>
        <v>0.98499999999999999</v>
      </c>
      <c r="AP292" s="13">
        <f t="shared" si="85"/>
        <v>0.27200000000000002</v>
      </c>
      <c r="AQ292" s="14">
        <f t="shared" si="92"/>
        <v>76.838810641627546</v>
      </c>
      <c r="AR292" s="14">
        <f t="shared" si="86"/>
        <v>27.614213197969544</v>
      </c>
      <c r="AS292" s="14">
        <f t="shared" si="87"/>
        <v>92.341040462427756</v>
      </c>
      <c r="AT292" s="14">
        <f t="shared" si="88"/>
        <v>166.82316118935839</v>
      </c>
      <c r="AU292" s="14">
        <f t="shared" si="95"/>
        <v>48.669796557120499</v>
      </c>
      <c r="AV292" s="14">
        <f t="shared" si="96"/>
        <v>23.733583489681049</v>
      </c>
      <c r="AW292" s="14">
        <f t="shared" si="93"/>
        <v>259.23913043478262</v>
      </c>
      <c r="AX292" s="14">
        <f t="shared" si="94"/>
        <v>195.18716577540107</v>
      </c>
      <c r="AY292" s="14">
        <f t="shared" si="89"/>
        <v>133.33333333333331</v>
      </c>
      <c r="AZ292" s="14">
        <f t="shared" si="77"/>
        <v>109.23913043478262</v>
      </c>
      <c r="BA292" s="14">
        <f t="shared" si="90"/>
        <v>49.315068493150683</v>
      </c>
      <c r="BB292" s="14">
        <f t="shared" si="91"/>
        <v>250</v>
      </c>
    </row>
    <row r="293" spans="1:54" x14ac:dyDescent="0.2">
      <c r="A293" s="30" t="s">
        <v>2590</v>
      </c>
      <c r="B293" s="10" t="s">
        <v>951</v>
      </c>
      <c r="C293" s="11" t="s">
        <v>56</v>
      </c>
      <c r="D293" s="11" t="s">
        <v>57</v>
      </c>
      <c r="E293" s="11" t="s">
        <v>949</v>
      </c>
      <c r="F293" s="11" t="s">
        <v>71</v>
      </c>
      <c r="G293" s="11" t="s">
        <v>2491</v>
      </c>
      <c r="H293" s="11" t="s">
        <v>88</v>
      </c>
      <c r="I293" s="11" t="s">
        <v>907</v>
      </c>
      <c r="J293" s="11" t="s">
        <v>908</v>
      </c>
      <c r="K293" s="19">
        <v>125</v>
      </c>
      <c r="L293" s="12">
        <v>0</v>
      </c>
      <c r="M293" s="12">
        <v>0.41</v>
      </c>
      <c r="N293" s="12">
        <v>0.16500000000000001</v>
      </c>
      <c r="O293" s="12">
        <v>0.47</v>
      </c>
      <c r="P293" s="12">
        <v>0.42499999999999999</v>
      </c>
      <c r="Q293" s="12">
        <v>0.20799999999999999</v>
      </c>
      <c r="R293" s="12">
        <v>0.51100000000000001</v>
      </c>
      <c r="S293" s="12">
        <v>0.122</v>
      </c>
      <c r="T293" s="12">
        <v>0.109</v>
      </c>
      <c r="U293" s="12">
        <v>0.114</v>
      </c>
      <c r="V293" s="12">
        <v>0.56100000000000005</v>
      </c>
      <c r="W293" s="12">
        <v>0.22</v>
      </c>
      <c r="X293" s="12">
        <v>0.19600000000000001</v>
      </c>
      <c r="Y293" s="12">
        <v>0.252</v>
      </c>
      <c r="Z293" s="12">
        <v>0.159</v>
      </c>
      <c r="AA293" s="12">
        <v>9.1999999999999998E-2</v>
      </c>
      <c r="AB293" s="12">
        <v>0.16200000000000001</v>
      </c>
      <c r="AC293" s="12">
        <v>0.16300000000000001</v>
      </c>
      <c r="AD293" s="12">
        <v>0.19</v>
      </c>
      <c r="AE293" s="12">
        <v>0</v>
      </c>
      <c r="AF293" s="12">
        <v>0.315</v>
      </c>
      <c r="AG293" s="12">
        <v>0.13800000000000001</v>
      </c>
      <c r="AH293" s="12">
        <v>0.222</v>
      </c>
      <c r="AI293" s="12">
        <v>0.124</v>
      </c>
      <c r="AJ293" s="12">
        <v>0.13500000000000001</v>
      </c>
      <c r="AK293" s="12">
        <v>0.32600000000000001</v>
      </c>
      <c r="AL293" s="12">
        <v>0.42399999999999999</v>
      </c>
      <c r="AM293" s="12">
        <v>0.112</v>
      </c>
      <c r="AN293" s="12">
        <v>4.5999999999999999E-2</v>
      </c>
      <c r="AO293" s="13">
        <f t="shared" si="84"/>
        <v>0.68049999999999999</v>
      </c>
      <c r="AP293" s="13">
        <f t="shared" si="85"/>
        <v>0.17649999999999999</v>
      </c>
      <c r="AQ293" s="14">
        <f t="shared" si="92"/>
        <v>96.470588235294116</v>
      </c>
      <c r="AR293" s="14">
        <f t="shared" si="86"/>
        <v>25.936811168258632</v>
      </c>
      <c r="AS293" s="14">
        <f t="shared" si="87"/>
        <v>83.170254403131111</v>
      </c>
      <c r="AT293" s="14">
        <f t="shared" si="88"/>
        <v>132</v>
      </c>
      <c r="AU293" s="14">
        <f t="shared" si="95"/>
        <v>32.470588235294123</v>
      </c>
      <c r="AV293" s="14">
        <f t="shared" si="96"/>
        <v>39.2156862745098</v>
      </c>
      <c r="AW293" s="14">
        <f t="shared" si="93"/>
        <v>262.90322580645164</v>
      </c>
      <c r="AX293" s="14">
        <f t="shared" si="94"/>
        <v>154.60122699386503</v>
      </c>
      <c r="AY293" s="14">
        <f t="shared" si="89"/>
        <v>172.82608695652175</v>
      </c>
      <c r="AZ293" s="14">
        <f t="shared" si="77"/>
        <v>108.8709677419355</v>
      </c>
      <c r="BA293" s="14">
        <f t="shared" si="90"/>
        <v>63.095238095238095</v>
      </c>
      <c r="BB293" s="14">
        <f t="shared" si="91"/>
        <v>243.47826086956525</v>
      </c>
    </row>
    <row r="294" spans="1:54" x14ac:dyDescent="0.2">
      <c r="A294" s="30" t="s">
        <v>2593</v>
      </c>
      <c r="B294" s="10" t="s">
        <v>930</v>
      </c>
      <c r="C294" s="11" t="s">
        <v>56</v>
      </c>
      <c r="D294" s="11" t="s">
        <v>57</v>
      </c>
      <c r="E294" s="11" t="s">
        <v>949</v>
      </c>
      <c r="F294" s="11" t="s">
        <v>71</v>
      </c>
      <c r="G294" s="11" t="s">
        <v>2491</v>
      </c>
      <c r="H294" s="11" t="s">
        <v>88</v>
      </c>
      <c r="I294" s="11" t="s">
        <v>907</v>
      </c>
      <c r="J294" s="11" t="s">
        <v>908</v>
      </c>
      <c r="K294" s="19">
        <v>125</v>
      </c>
      <c r="L294" s="12">
        <v>0</v>
      </c>
      <c r="M294" s="12">
        <v>0.41299999999999998</v>
      </c>
      <c r="N294" s="12">
        <v>0.16600000000000001</v>
      </c>
      <c r="O294" s="12">
        <v>0.48899999999999999</v>
      </c>
      <c r="P294" s="12">
        <v>0.44500000000000001</v>
      </c>
      <c r="Q294" s="12">
        <v>0.21099999999999999</v>
      </c>
      <c r="R294" s="12">
        <v>0.52900000000000003</v>
      </c>
      <c r="S294" s="12">
        <v>0.121</v>
      </c>
      <c r="T294" s="12">
        <v>0.1</v>
      </c>
      <c r="U294" s="12">
        <v>0.115</v>
      </c>
      <c r="V294" s="12">
        <v>0.57799999999999996</v>
      </c>
      <c r="W294" s="12">
        <v>0.22</v>
      </c>
      <c r="X294" s="12">
        <v>0.19600000000000001</v>
      </c>
      <c r="Y294" s="12">
        <v>0.27700000000000002</v>
      </c>
      <c r="Z294" s="12">
        <v>0.14299999999999999</v>
      </c>
      <c r="AA294" s="12">
        <v>9.4E-2</v>
      </c>
      <c r="AB294" s="12">
        <v>0.16400000000000001</v>
      </c>
      <c r="AC294" s="12">
        <v>0.17399999999999999</v>
      </c>
      <c r="AD294" s="12">
        <v>0.19900000000000001</v>
      </c>
      <c r="AE294" s="12">
        <v>0</v>
      </c>
      <c r="AF294" s="12">
        <v>0.317</v>
      </c>
      <c r="AG294" s="12">
        <v>0.14000000000000001</v>
      </c>
      <c r="AH294" s="12">
        <v>0.21</v>
      </c>
      <c r="AI294" s="12">
        <v>0.13300000000000001</v>
      </c>
      <c r="AJ294" s="12">
        <v>0.125</v>
      </c>
      <c r="AK294" s="12">
        <v>0.32200000000000001</v>
      </c>
      <c r="AL294" s="12">
        <v>0.44</v>
      </c>
      <c r="AM294" s="12">
        <v>0.11</v>
      </c>
      <c r="AN294" s="12">
        <v>4.2000000000000003E-2</v>
      </c>
      <c r="AO294" s="13">
        <f t="shared" si="84"/>
        <v>0.70950000000000002</v>
      </c>
      <c r="AP294" s="13">
        <f t="shared" si="85"/>
        <v>0.17099999999999999</v>
      </c>
      <c r="AQ294" s="14">
        <f t="shared" si="92"/>
        <v>92.80898876404494</v>
      </c>
      <c r="AR294" s="14">
        <f t="shared" si="86"/>
        <v>24.101479915433401</v>
      </c>
      <c r="AS294" s="14">
        <f t="shared" si="87"/>
        <v>84.120982986767473</v>
      </c>
      <c r="AT294" s="14">
        <f t="shared" si="88"/>
        <v>129.88764044943818</v>
      </c>
      <c r="AU294" s="14">
        <f t="shared" si="95"/>
        <v>31.460674157303377</v>
      </c>
      <c r="AV294" s="14">
        <f t="shared" si="96"/>
        <v>38.062283737024224</v>
      </c>
      <c r="AW294" s="14">
        <f t="shared" si="93"/>
        <v>242.10526315789474</v>
      </c>
      <c r="AX294" s="14">
        <f t="shared" si="94"/>
        <v>159.19540229885061</v>
      </c>
      <c r="AY294" s="14">
        <f t="shared" si="89"/>
        <v>152.12765957446808</v>
      </c>
      <c r="AZ294" s="14">
        <f t="shared" si="77"/>
        <v>93.984962406015043</v>
      </c>
      <c r="BA294" s="14">
        <f t="shared" si="90"/>
        <v>51.624548736462081</v>
      </c>
      <c r="BB294" s="14">
        <f t="shared" si="91"/>
        <v>261.90476190476193</v>
      </c>
    </row>
    <row r="295" spans="1:54" x14ac:dyDescent="0.2">
      <c r="A295" s="30" t="s">
        <v>2595</v>
      </c>
      <c r="B295" s="10" t="s">
        <v>952</v>
      </c>
      <c r="C295" s="11" t="s">
        <v>56</v>
      </c>
      <c r="D295" s="11" t="s">
        <v>57</v>
      </c>
      <c r="E295" s="11" t="s">
        <v>949</v>
      </c>
      <c r="F295" s="11" t="s">
        <v>71</v>
      </c>
      <c r="G295" s="11" t="s">
        <v>2491</v>
      </c>
      <c r="H295" s="11" t="s">
        <v>88</v>
      </c>
      <c r="I295" s="11" t="s">
        <v>907</v>
      </c>
      <c r="J295" s="11" t="s">
        <v>908</v>
      </c>
      <c r="K295" s="19">
        <v>126</v>
      </c>
      <c r="L295" s="12">
        <v>0</v>
      </c>
      <c r="M295" s="12">
        <v>0.47099999999999997</v>
      </c>
      <c r="N295" s="12">
        <v>0.20200000000000001</v>
      </c>
      <c r="O295" s="12">
        <v>0.55900000000000005</v>
      </c>
      <c r="P295" s="12">
        <v>0.50700000000000001</v>
      </c>
      <c r="Q295" s="12">
        <v>0.223</v>
      </c>
      <c r="R295" s="12">
        <v>0.58199999999999996</v>
      </c>
      <c r="S295" s="12">
        <v>0.14000000000000001</v>
      </c>
      <c r="T295" s="12">
        <v>0.114</v>
      </c>
      <c r="U295" s="12">
        <v>0.13200000000000001</v>
      </c>
      <c r="V295" s="12">
        <v>0.63800000000000001</v>
      </c>
      <c r="W295" s="12">
        <v>0.247</v>
      </c>
      <c r="X295" s="12">
        <v>0.223</v>
      </c>
      <c r="Y295" s="12">
        <v>0.29899999999999999</v>
      </c>
      <c r="Z295" s="12">
        <v>0.17100000000000001</v>
      </c>
      <c r="AA295" s="12">
        <v>0.107</v>
      </c>
      <c r="AB295" s="12">
        <v>0.192</v>
      </c>
      <c r="AC295" s="12">
        <v>0.20200000000000001</v>
      </c>
      <c r="AD295" s="12">
        <v>0.215</v>
      </c>
      <c r="AE295" s="12">
        <v>0</v>
      </c>
      <c r="AF295" s="12">
        <v>0.35599999999999998</v>
      </c>
      <c r="AG295" s="12">
        <v>0.156</v>
      </c>
      <c r="AH295" s="12">
        <v>0.29399999999999998</v>
      </c>
      <c r="AI295" s="12">
        <v>0.155</v>
      </c>
      <c r="AJ295" s="12">
        <v>0.14699999999999999</v>
      </c>
      <c r="AK295" s="12">
        <v>0.375</v>
      </c>
      <c r="AL295" s="12">
        <v>0.442</v>
      </c>
      <c r="AM295" s="12">
        <v>0.121</v>
      </c>
      <c r="AN295" s="12">
        <v>4.5999999999999999E-2</v>
      </c>
      <c r="AO295" s="13">
        <f t="shared" si="84"/>
        <v>0.79800000000000004</v>
      </c>
      <c r="AP295" s="13">
        <f t="shared" si="85"/>
        <v>0.19700000000000001</v>
      </c>
      <c r="AQ295" s="14">
        <f t="shared" si="92"/>
        <v>92.899408284023664</v>
      </c>
      <c r="AR295" s="14">
        <f t="shared" si="86"/>
        <v>24.686716791979947</v>
      </c>
      <c r="AS295" s="14">
        <f t="shared" si="87"/>
        <v>87.113402061855666</v>
      </c>
      <c r="AT295" s="14">
        <f t="shared" si="88"/>
        <v>125.83826429980276</v>
      </c>
      <c r="AU295" s="14">
        <f t="shared" si="95"/>
        <v>30.76923076923077</v>
      </c>
      <c r="AV295" s="14">
        <f t="shared" si="96"/>
        <v>38.714733542319749</v>
      </c>
      <c r="AW295" s="14">
        <f t="shared" si="93"/>
        <v>241.93548387096774</v>
      </c>
      <c r="AX295" s="14">
        <f t="shared" si="94"/>
        <v>148.019801980198</v>
      </c>
      <c r="AY295" s="14">
        <f t="shared" si="89"/>
        <v>159.81308411214954</v>
      </c>
      <c r="AZ295" s="14">
        <f t="shared" si="77"/>
        <v>94.838709677419359</v>
      </c>
      <c r="BA295" s="14">
        <f t="shared" si="90"/>
        <v>57.190635451505024</v>
      </c>
      <c r="BB295" s="14">
        <f t="shared" si="91"/>
        <v>263.04347826086956</v>
      </c>
    </row>
    <row r="296" spans="1:54" x14ac:dyDescent="0.2">
      <c r="A296" s="30" t="s">
        <v>2597</v>
      </c>
      <c r="B296" s="10" t="s">
        <v>953</v>
      </c>
      <c r="C296" s="11" t="s">
        <v>56</v>
      </c>
      <c r="D296" s="11" t="s">
        <v>57</v>
      </c>
      <c r="E296" s="11" t="s">
        <v>949</v>
      </c>
      <c r="F296" s="11" t="s">
        <v>71</v>
      </c>
      <c r="G296" s="11" t="s">
        <v>2491</v>
      </c>
      <c r="H296" s="11" t="s">
        <v>88</v>
      </c>
      <c r="I296" s="11" t="s">
        <v>907</v>
      </c>
      <c r="J296" s="11" t="s">
        <v>908</v>
      </c>
      <c r="K296" s="19">
        <v>87</v>
      </c>
      <c r="L296" s="12">
        <v>0</v>
      </c>
      <c r="M296" s="12">
        <v>0.45900000000000002</v>
      </c>
      <c r="N296" s="12">
        <v>0.186</v>
      </c>
      <c r="O296" s="12">
        <v>0.53100000000000003</v>
      </c>
      <c r="P296" s="12">
        <v>0.49099999999999999</v>
      </c>
      <c r="Q296" s="12">
        <v>0.222</v>
      </c>
      <c r="R296" s="12">
        <v>0.58099999999999996</v>
      </c>
      <c r="S296" s="12">
        <v>0.13500000000000001</v>
      </c>
      <c r="T296" s="12">
        <v>0.10199999999999999</v>
      </c>
      <c r="U296" s="12">
        <v>0.13100000000000001</v>
      </c>
      <c r="V296" s="12">
        <v>0.65300000000000002</v>
      </c>
      <c r="W296" s="12">
        <v>0.246</v>
      </c>
      <c r="X296" s="12">
        <v>0.219</v>
      </c>
      <c r="Y296" s="12">
        <v>0.29699999999999999</v>
      </c>
      <c r="Z296" s="12">
        <v>0.186</v>
      </c>
      <c r="AA296" s="12">
        <v>9.8000000000000004E-2</v>
      </c>
      <c r="AB296" s="12">
        <v>0.187</v>
      </c>
      <c r="AC296" s="12">
        <v>0.188</v>
      </c>
      <c r="AD296" s="12">
        <v>0.214</v>
      </c>
      <c r="AE296" s="12">
        <v>0</v>
      </c>
      <c r="AF296" s="12">
        <v>0.35</v>
      </c>
      <c r="AG296" s="12">
        <v>0.16700000000000001</v>
      </c>
      <c r="AH296" s="12">
        <v>0.23899999999999999</v>
      </c>
      <c r="AI296" s="12">
        <v>0.14099999999999999</v>
      </c>
      <c r="AJ296" s="12">
        <v>0.151</v>
      </c>
      <c r="AK296" s="12">
        <v>0.36099999999999999</v>
      </c>
      <c r="AL296" s="12">
        <v>0.44</v>
      </c>
      <c r="AM296" s="12">
        <v>0.127</v>
      </c>
      <c r="AN296" s="12">
        <v>4.7E-2</v>
      </c>
      <c r="AO296" s="13">
        <f t="shared" si="84"/>
        <v>0.78149999999999997</v>
      </c>
      <c r="AP296" s="13">
        <f t="shared" si="85"/>
        <v>0.186</v>
      </c>
      <c r="AQ296" s="14">
        <f t="shared" si="92"/>
        <v>93.482688391038707</v>
      </c>
      <c r="AR296" s="14">
        <f t="shared" si="86"/>
        <v>23.800383877159309</v>
      </c>
      <c r="AS296" s="14">
        <f t="shared" si="87"/>
        <v>84.509466437177281</v>
      </c>
      <c r="AT296" s="14">
        <f t="shared" si="88"/>
        <v>132.99389002036662</v>
      </c>
      <c r="AU296" s="14">
        <f t="shared" si="95"/>
        <v>34.012219959266801</v>
      </c>
      <c r="AV296" s="14">
        <f t="shared" si="96"/>
        <v>37.67228177641654</v>
      </c>
      <c r="AW296" s="14">
        <f t="shared" si="93"/>
        <v>256.02836879432624</v>
      </c>
      <c r="AX296" s="14">
        <f t="shared" si="94"/>
        <v>157.97872340425531</v>
      </c>
      <c r="AY296" s="14">
        <f t="shared" si="89"/>
        <v>189.79591836734693</v>
      </c>
      <c r="AZ296" s="14">
        <f t="shared" si="77"/>
        <v>107.0921985815603</v>
      </c>
      <c r="BA296" s="14">
        <f t="shared" si="90"/>
        <v>62.62626262626263</v>
      </c>
      <c r="BB296" s="14">
        <f t="shared" si="91"/>
        <v>270.21276595744683</v>
      </c>
    </row>
    <row r="297" spans="1:54" x14ac:dyDescent="0.2">
      <c r="A297" s="30" t="s">
        <v>954</v>
      </c>
      <c r="B297" s="10" t="s">
        <v>938</v>
      </c>
      <c r="C297" s="11" t="s">
        <v>56</v>
      </c>
      <c r="D297" s="11" t="s">
        <v>57</v>
      </c>
      <c r="E297" s="11" t="s">
        <v>949</v>
      </c>
      <c r="F297" s="11" t="s">
        <v>71</v>
      </c>
      <c r="G297" s="11" t="s">
        <v>2491</v>
      </c>
      <c r="H297" s="11" t="s">
        <v>88</v>
      </c>
      <c r="I297" s="11" t="s">
        <v>907</v>
      </c>
      <c r="J297" s="11" t="s">
        <v>908</v>
      </c>
      <c r="K297" s="19">
        <v>92</v>
      </c>
      <c r="L297" s="12">
        <v>0</v>
      </c>
      <c r="M297" s="12">
        <v>0.44700000000000001</v>
      </c>
      <c r="N297" s="12">
        <v>0.21199999999999999</v>
      </c>
      <c r="O297" s="12">
        <v>0.55600000000000005</v>
      </c>
      <c r="P297" s="12">
        <v>0.51800000000000002</v>
      </c>
      <c r="Q297" s="12">
        <v>0.24</v>
      </c>
      <c r="R297" s="12">
        <v>0.61199999999999999</v>
      </c>
      <c r="S297" s="12">
        <v>0.13100000000000001</v>
      </c>
      <c r="T297" s="12">
        <v>0.113</v>
      </c>
      <c r="U297" s="12">
        <v>0.14899999999999999</v>
      </c>
      <c r="V297" s="12">
        <v>0.67500000000000004</v>
      </c>
      <c r="W297" s="12">
        <v>0.23599999999999999</v>
      </c>
      <c r="X297" s="12">
        <v>0.223</v>
      </c>
      <c r="Y297" s="12">
        <v>0.29399999999999998</v>
      </c>
      <c r="Z297" s="12">
        <v>0.17499999999999999</v>
      </c>
      <c r="AA297" s="12">
        <v>0.11600000000000001</v>
      </c>
      <c r="AB297" s="12">
        <v>0.2</v>
      </c>
      <c r="AC297" s="12">
        <v>0.17699999999999999</v>
      </c>
      <c r="AD297" s="12">
        <v>0.22800000000000001</v>
      </c>
      <c r="AE297" s="12">
        <v>0</v>
      </c>
      <c r="AF297" s="12">
        <v>0.376</v>
      </c>
      <c r="AG297" s="12">
        <v>0.17199999999999999</v>
      </c>
      <c r="AH297" s="12">
        <v>0.13500000000000001</v>
      </c>
      <c r="AI297" s="12">
        <v>0.14099999999999999</v>
      </c>
      <c r="AJ297" s="12">
        <v>0.14699999999999999</v>
      </c>
      <c r="AK297" s="12">
        <v>0.372</v>
      </c>
      <c r="AL297" s="12">
        <v>0.45400000000000001</v>
      </c>
      <c r="AM297" s="12">
        <v>0.123</v>
      </c>
      <c r="AN297" s="12">
        <v>4.2000000000000003E-2</v>
      </c>
      <c r="AO297" s="13">
        <f t="shared" si="84"/>
        <v>0.82400000000000007</v>
      </c>
      <c r="AP297" s="13">
        <f t="shared" si="85"/>
        <v>0.1875</v>
      </c>
      <c r="AQ297" s="14">
        <f t="shared" si="92"/>
        <v>86.293436293436287</v>
      </c>
      <c r="AR297" s="14">
        <f t="shared" si="86"/>
        <v>22.754854368932037</v>
      </c>
      <c r="AS297" s="14">
        <f t="shared" si="87"/>
        <v>84.640522875816998</v>
      </c>
      <c r="AT297" s="14">
        <f t="shared" si="88"/>
        <v>130.3088803088803</v>
      </c>
      <c r="AU297" s="14">
        <f t="shared" si="95"/>
        <v>33.204633204633197</v>
      </c>
      <c r="AV297" s="14">
        <f t="shared" si="96"/>
        <v>34.962962962962955</v>
      </c>
      <c r="AW297" s="14">
        <f t="shared" si="93"/>
        <v>263.82978723404256</v>
      </c>
      <c r="AX297" s="14">
        <f t="shared" si="94"/>
        <v>166.10169491525423</v>
      </c>
      <c r="AY297" s="14">
        <f t="shared" si="89"/>
        <v>150.86206896551721</v>
      </c>
      <c r="AZ297" s="14">
        <f t="shared" si="77"/>
        <v>104.25531914893618</v>
      </c>
      <c r="BA297" s="14">
        <f t="shared" si="90"/>
        <v>59.523809523809526</v>
      </c>
      <c r="BB297" s="14">
        <f t="shared" si="91"/>
        <v>292.85714285714283</v>
      </c>
    </row>
    <row r="298" spans="1:54" x14ac:dyDescent="0.2">
      <c r="A298" s="30" t="s">
        <v>4331</v>
      </c>
      <c r="B298" s="10" t="s">
        <v>938</v>
      </c>
      <c r="C298" s="11" t="s">
        <v>56</v>
      </c>
      <c r="D298" s="11" t="s">
        <v>57</v>
      </c>
      <c r="E298" s="11" t="s">
        <v>949</v>
      </c>
      <c r="F298" s="11" t="s">
        <v>71</v>
      </c>
      <c r="G298" s="11" t="s">
        <v>2491</v>
      </c>
      <c r="H298" s="11" t="s">
        <v>88</v>
      </c>
      <c r="I298" s="11" t="s">
        <v>907</v>
      </c>
      <c r="J298" s="11" t="s">
        <v>908</v>
      </c>
      <c r="K298" s="19">
        <v>92</v>
      </c>
      <c r="L298" s="12">
        <v>0</v>
      </c>
      <c r="M298" s="12">
        <v>0.40699999999999997</v>
      </c>
      <c r="N298" s="12">
        <v>0.18099999999999999</v>
      </c>
      <c r="O298" s="12">
        <v>0.497</v>
      </c>
      <c r="P298" s="12">
        <v>0.45300000000000001</v>
      </c>
      <c r="Q298" s="12">
        <v>0.20100000000000001</v>
      </c>
      <c r="R298" s="12">
        <v>0.52900000000000003</v>
      </c>
      <c r="S298" s="12">
        <v>0.13400000000000001</v>
      </c>
      <c r="T298" s="12">
        <v>0.10299999999999999</v>
      </c>
      <c r="U298" s="12">
        <v>0.12</v>
      </c>
      <c r="V298" s="12">
        <v>0.56999999999999995</v>
      </c>
      <c r="W298" s="12">
        <v>0.22</v>
      </c>
      <c r="X298" s="12">
        <v>0.19700000000000001</v>
      </c>
      <c r="Y298" s="12">
        <v>0.247</v>
      </c>
      <c r="Z298" s="12">
        <v>0.13100000000000001</v>
      </c>
      <c r="AA298" s="12">
        <v>9.4E-2</v>
      </c>
      <c r="AB298" s="12">
        <v>0.161</v>
      </c>
      <c r="AC298" s="12">
        <v>0.16700000000000001</v>
      </c>
      <c r="AD298" s="12">
        <v>0.192</v>
      </c>
      <c r="AE298" s="12">
        <v>0</v>
      </c>
      <c r="AF298" s="12">
        <v>0.33800000000000002</v>
      </c>
      <c r="AG298" s="12">
        <v>0.13</v>
      </c>
      <c r="AH298" s="12">
        <v>0.20100000000000001</v>
      </c>
      <c r="AI298" s="12">
        <v>0.12</v>
      </c>
      <c r="AJ298" s="12">
        <v>0.11799999999999999</v>
      </c>
      <c r="AK298" s="12">
        <v>0.32200000000000001</v>
      </c>
      <c r="AL298" s="12">
        <v>0.39900000000000002</v>
      </c>
      <c r="AM298" s="12">
        <v>0.11899999999999999</v>
      </c>
      <c r="AN298" s="12">
        <v>4.4999999999999998E-2</v>
      </c>
      <c r="AO298" s="13">
        <f t="shared" si="84"/>
        <v>0.71750000000000003</v>
      </c>
      <c r="AP298" s="13">
        <f t="shared" si="85"/>
        <v>0.1855</v>
      </c>
      <c r="AQ298" s="14">
        <f t="shared" si="92"/>
        <v>89.84547461368652</v>
      </c>
      <c r="AR298" s="14">
        <f t="shared" si="86"/>
        <v>25.853658536585368</v>
      </c>
      <c r="AS298" s="14">
        <f t="shared" si="87"/>
        <v>85.633270321361053</v>
      </c>
      <c r="AT298" s="14">
        <f t="shared" si="88"/>
        <v>125.8278145695364</v>
      </c>
      <c r="AU298" s="14">
        <f t="shared" si="95"/>
        <v>28.697571743929362</v>
      </c>
      <c r="AV298" s="14">
        <f t="shared" si="96"/>
        <v>38.596491228070178</v>
      </c>
      <c r="AW298" s="14">
        <f t="shared" si="93"/>
        <v>268.33333333333337</v>
      </c>
      <c r="AX298" s="14">
        <f t="shared" si="94"/>
        <v>147.90419161676647</v>
      </c>
      <c r="AY298" s="14">
        <f t="shared" si="89"/>
        <v>139.36170212765958</v>
      </c>
      <c r="AZ298" s="14">
        <f t="shared" ref="AZ298:AZ317" si="97">AJ298/AI298 *100</f>
        <v>98.333333333333329</v>
      </c>
      <c r="BA298" s="14">
        <f t="shared" si="90"/>
        <v>53.036437246963565</v>
      </c>
      <c r="BB298" s="14">
        <f t="shared" si="91"/>
        <v>264.44444444444446</v>
      </c>
    </row>
    <row r="299" spans="1:54" x14ac:dyDescent="0.2">
      <c r="A299" s="30" t="s">
        <v>4332</v>
      </c>
      <c r="B299" s="10" t="s">
        <v>938</v>
      </c>
      <c r="C299" s="11" t="s">
        <v>56</v>
      </c>
      <c r="D299" s="11" t="s">
        <v>57</v>
      </c>
      <c r="E299" s="11" t="s">
        <v>949</v>
      </c>
      <c r="F299" s="11" t="s">
        <v>71</v>
      </c>
      <c r="G299" s="11" t="s">
        <v>2491</v>
      </c>
      <c r="H299" s="11" t="s">
        <v>88</v>
      </c>
      <c r="I299" s="11" t="s">
        <v>907</v>
      </c>
      <c r="J299" s="11" t="s">
        <v>908</v>
      </c>
      <c r="K299" s="19">
        <v>92</v>
      </c>
      <c r="L299" s="12">
        <v>0</v>
      </c>
      <c r="M299" s="12">
        <v>0.432</v>
      </c>
      <c r="N299" s="12">
        <v>0.182</v>
      </c>
      <c r="O299" s="12">
        <v>0.505</v>
      </c>
      <c r="P299" s="12">
        <v>0.47099999999999997</v>
      </c>
      <c r="Q299" s="12">
        <v>0.23499999999999999</v>
      </c>
      <c r="R299" s="12">
        <v>0.56899999999999995</v>
      </c>
      <c r="S299" s="12">
        <v>0.127</v>
      </c>
      <c r="T299" s="12">
        <v>9.2999999999999999E-2</v>
      </c>
      <c r="U299" s="12">
        <v>0.14899999999999999</v>
      </c>
      <c r="V299" s="12">
        <v>0.625</v>
      </c>
      <c r="W299" s="12">
        <v>0.22500000000000001</v>
      </c>
      <c r="X299" s="12">
        <v>0.19400000000000001</v>
      </c>
      <c r="Y299" s="12">
        <v>0.27200000000000002</v>
      </c>
      <c r="Z299" s="12">
        <v>0.16</v>
      </c>
      <c r="AA299" s="12">
        <v>0.105</v>
      </c>
      <c r="AB299" s="12">
        <v>0.17799999999999999</v>
      </c>
      <c r="AC299" s="12">
        <v>0.17599999999999999</v>
      </c>
      <c r="AD299" s="12">
        <v>0.21</v>
      </c>
      <c r="AE299" s="12">
        <v>0</v>
      </c>
      <c r="AF299" s="12">
        <v>0.34</v>
      </c>
      <c r="AG299" s="12">
        <v>0.14799999999999999</v>
      </c>
      <c r="AH299" s="12">
        <v>0.21299999999999999</v>
      </c>
      <c r="AI299" s="12">
        <v>0.129</v>
      </c>
      <c r="AJ299" s="12">
        <v>0.122</v>
      </c>
      <c r="AK299" s="12">
        <v>0.34</v>
      </c>
      <c r="AL299" s="12">
        <v>0.40899999999999997</v>
      </c>
      <c r="AM299" s="12">
        <v>0.122</v>
      </c>
      <c r="AN299" s="12">
        <v>4.3999999999999997E-2</v>
      </c>
      <c r="AO299" s="13">
        <f t="shared" si="84"/>
        <v>0.75549999999999995</v>
      </c>
      <c r="AP299" s="13">
        <f t="shared" si="85"/>
        <v>0.17349999999999999</v>
      </c>
      <c r="AQ299" s="14">
        <f t="shared" si="92"/>
        <v>91.719745222929944</v>
      </c>
      <c r="AR299" s="14">
        <f t="shared" si="86"/>
        <v>22.964923891462607</v>
      </c>
      <c r="AS299" s="14">
        <f t="shared" si="87"/>
        <v>82.776801405975391</v>
      </c>
      <c r="AT299" s="14">
        <f t="shared" si="88"/>
        <v>132.69639065817412</v>
      </c>
      <c r="AU299" s="14">
        <f t="shared" si="95"/>
        <v>31.422505307855626</v>
      </c>
      <c r="AV299" s="14">
        <f t="shared" si="96"/>
        <v>36</v>
      </c>
      <c r="AW299" s="14">
        <f t="shared" si="93"/>
        <v>263.56589147286826</v>
      </c>
      <c r="AX299" s="14">
        <f t="shared" si="94"/>
        <v>154.54545454545456</v>
      </c>
      <c r="AY299" s="14">
        <f t="shared" si="89"/>
        <v>152.38095238095241</v>
      </c>
      <c r="AZ299" s="14">
        <f t="shared" si="97"/>
        <v>94.573643410852696</v>
      </c>
      <c r="BA299" s="14">
        <f t="shared" si="90"/>
        <v>58.82352941176471</v>
      </c>
      <c r="BB299" s="14">
        <f t="shared" si="91"/>
        <v>277.27272727272731</v>
      </c>
    </row>
    <row r="300" spans="1:54" x14ac:dyDescent="0.2">
      <c r="A300" s="9" t="s">
        <v>2616</v>
      </c>
      <c r="B300" s="10" t="s">
        <v>975</v>
      </c>
      <c r="C300" s="11" t="s">
        <v>56</v>
      </c>
      <c r="D300" s="11" t="s">
        <v>57</v>
      </c>
      <c r="E300" s="11" t="s">
        <v>976</v>
      </c>
      <c r="F300" s="11" t="s">
        <v>4297</v>
      </c>
      <c r="G300" s="11" t="s">
        <v>2491</v>
      </c>
      <c r="H300" s="11" t="s">
        <v>88</v>
      </c>
      <c r="I300" s="11" t="s">
        <v>907</v>
      </c>
      <c r="J300" s="11" t="s">
        <v>908</v>
      </c>
      <c r="K300" s="12" t="s">
        <v>536</v>
      </c>
      <c r="L300" s="12">
        <v>0</v>
      </c>
      <c r="M300" s="12">
        <v>0.55200000000000005</v>
      </c>
      <c r="N300" s="12">
        <v>0.246</v>
      </c>
      <c r="O300" s="12">
        <v>0.72899999999999998</v>
      </c>
      <c r="P300" s="12">
        <v>0.68</v>
      </c>
      <c r="Q300" s="12">
        <v>0.25900000000000001</v>
      </c>
      <c r="R300" s="12">
        <v>0.66700000000000004</v>
      </c>
      <c r="S300" s="12">
        <v>0.20899999999999999</v>
      </c>
      <c r="T300" s="12">
        <v>0.16500000000000001</v>
      </c>
      <c r="U300" s="12">
        <v>0.14399999999999999</v>
      </c>
      <c r="V300" s="12">
        <v>1.141</v>
      </c>
      <c r="W300" s="12">
        <v>0.311</v>
      </c>
      <c r="X300" s="12">
        <v>0.29899999999999999</v>
      </c>
      <c r="Y300" s="12">
        <v>0.42099999999999999</v>
      </c>
      <c r="Z300" s="12">
        <v>0.22500000000000001</v>
      </c>
      <c r="AA300" s="12">
        <v>0.152</v>
      </c>
      <c r="AB300" s="12">
        <v>0.27200000000000002</v>
      </c>
      <c r="AC300" s="12">
        <v>0.22</v>
      </c>
      <c r="AD300" s="12">
        <v>0.33200000000000002</v>
      </c>
      <c r="AE300" s="12">
        <v>0</v>
      </c>
      <c r="AF300" s="12">
        <v>0.69599999999999995</v>
      </c>
      <c r="AG300" s="12">
        <v>0.35</v>
      </c>
      <c r="AH300" s="12">
        <v>0.31</v>
      </c>
      <c r="AI300" s="12">
        <v>0.19400000000000001</v>
      </c>
      <c r="AJ300" s="12">
        <v>0.19400000000000001</v>
      </c>
      <c r="AK300" s="12">
        <v>0.52100000000000002</v>
      </c>
      <c r="AL300" s="12">
        <v>0.65300000000000002</v>
      </c>
      <c r="AM300" s="12">
        <v>0.13</v>
      </c>
      <c r="AN300" s="12">
        <v>5.1999999999999998E-2</v>
      </c>
      <c r="AO300" s="13">
        <f t="shared" si="84"/>
        <v>1.0135000000000001</v>
      </c>
      <c r="AP300" s="13">
        <f t="shared" si="85"/>
        <v>0.29149999999999998</v>
      </c>
      <c r="AQ300" s="14">
        <f t="shared" si="92"/>
        <v>81.17647058823529</v>
      </c>
      <c r="AR300" s="14">
        <f t="shared" si="86"/>
        <v>28.761716822890971</v>
      </c>
      <c r="AS300" s="14">
        <f t="shared" si="87"/>
        <v>101.94902548725638</v>
      </c>
      <c r="AT300" s="14">
        <f t="shared" si="88"/>
        <v>167.79411764705881</v>
      </c>
      <c r="AU300" s="14">
        <f t="shared" si="95"/>
        <v>51.470588235294116</v>
      </c>
      <c r="AV300" s="14">
        <f t="shared" si="96"/>
        <v>27.256792287467135</v>
      </c>
      <c r="AW300" s="14">
        <f t="shared" si="93"/>
        <v>268.55670103092785</v>
      </c>
      <c r="AX300" s="14">
        <f t="shared" si="94"/>
        <v>191.36363636363635</v>
      </c>
      <c r="AY300" s="14">
        <f t="shared" si="89"/>
        <v>148.0263157894737</v>
      </c>
      <c r="AZ300" s="14">
        <f t="shared" si="97"/>
        <v>100</v>
      </c>
      <c r="BA300" s="14">
        <f t="shared" si="90"/>
        <v>53.444180522565318</v>
      </c>
      <c r="BB300" s="14">
        <f t="shared" si="91"/>
        <v>250</v>
      </c>
    </row>
    <row r="301" spans="1:54" x14ac:dyDescent="0.2">
      <c r="A301" s="30" t="s">
        <v>4254</v>
      </c>
      <c r="B301" s="10" t="s">
        <v>977</v>
      </c>
      <c r="C301" s="11" t="s">
        <v>56</v>
      </c>
      <c r="D301" s="11" t="s">
        <v>57</v>
      </c>
      <c r="E301" s="11" t="s">
        <v>976</v>
      </c>
      <c r="F301" s="11" t="s">
        <v>71</v>
      </c>
      <c r="G301" s="11" t="s">
        <v>2491</v>
      </c>
      <c r="H301" s="11" t="s">
        <v>88</v>
      </c>
      <c r="I301" s="11" t="s">
        <v>907</v>
      </c>
      <c r="J301" s="11" t="s">
        <v>908</v>
      </c>
      <c r="K301" s="19">
        <v>126</v>
      </c>
      <c r="L301" s="12">
        <v>0</v>
      </c>
      <c r="M301" s="12">
        <v>0.44900000000000001</v>
      </c>
      <c r="N301" s="12">
        <v>0.16600000000000001</v>
      </c>
      <c r="O301" s="12">
        <v>0.501</v>
      </c>
      <c r="P301" s="12">
        <v>0.441</v>
      </c>
      <c r="Q301" s="12">
        <v>0.21199999999999999</v>
      </c>
      <c r="R301" s="12">
        <v>0.51600000000000001</v>
      </c>
      <c r="S301" s="12">
        <v>0.115</v>
      </c>
      <c r="T301" s="12">
        <v>0.10299999999999999</v>
      </c>
      <c r="U301" s="12">
        <v>0.13200000000000001</v>
      </c>
      <c r="V301" s="12">
        <v>0.55700000000000005</v>
      </c>
      <c r="W301" s="12">
        <v>0.22600000000000001</v>
      </c>
      <c r="X301" s="12">
        <v>0.20599999999999999</v>
      </c>
      <c r="Y301" s="12">
        <v>0.26200000000000001</v>
      </c>
      <c r="Z301" s="12">
        <v>0.153</v>
      </c>
      <c r="AA301" s="12">
        <v>7.9000000000000001E-2</v>
      </c>
      <c r="AB301" s="12">
        <v>0.16300000000000001</v>
      </c>
      <c r="AC301" s="12">
        <v>0.14000000000000001</v>
      </c>
      <c r="AD301" s="12">
        <v>0.19</v>
      </c>
      <c r="AE301" s="12">
        <v>0</v>
      </c>
      <c r="AF301" s="12">
        <v>0.32900000000000001</v>
      </c>
      <c r="AG301" s="12">
        <v>0.13300000000000001</v>
      </c>
      <c r="AH301" s="12">
        <v>0.21299999999999999</v>
      </c>
      <c r="AI301" s="12">
        <v>0.129</v>
      </c>
      <c r="AJ301" s="12">
        <v>0.129</v>
      </c>
      <c r="AK301" s="12">
        <v>0.30499999999999999</v>
      </c>
      <c r="AL301" s="12">
        <v>0.432</v>
      </c>
      <c r="AM301" s="12">
        <v>0.12</v>
      </c>
      <c r="AN301" s="12">
        <v>0.04</v>
      </c>
      <c r="AO301" s="13">
        <f t="shared" si="84"/>
        <v>0.69900000000000007</v>
      </c>
      <c r="AP301" s="13">
        <f t="shared" si="85"/>
        <v>0.16650000000000001</v>
      </c>
      <c r="AQ301" s="14">
        <f t="shared" ref="AQ301:AQ310" si="98">M301/P301*100</f>
        <v>101.81405895691611</v>
      </c>
      <c r="AR301" s="14">
        <f t="shared" si="86"/>
        <v>23.819742489270386</v>
      </c>
      <c r="AS301" s="14">
        <f t="shared" si="87"/>
        <v>85.465116279069761</v>
      </c>
      <c r="AT301" s="14">
        <f t="shared" si="88"/>
        <v>126.30385487528346</v>
      </c>
      <c r="AU301" s="14">
        <f t="shared" si="95"/>
        <v>30.158730158730162</v>
      </c>
      <c r="AV301" s="14">
        <f t="shared" si="96"/>
        <v>40.574506283662473</v>
      </c>
      <c r="AW301" s="14">
        <f t="shared" si="93"/>
        <v>236.43410852713177</v>
      </c>
      <c r="AX301" s="14">
        <f t="shared" si="94"/>
        <v>187.14285714285711</v>
      </c>
      <c r="AY301" s="14">
        <f t="shared" si="89"/>
        <v>193.67088607594937</v>
      </c>
      <c r="AZ301" s="14">
        <f t="shared" si="97"/>
        <v>100</v>
      </c>
      <c r="BA301" s="14">
        <f t="shared" si="90"/>
        <v>58.396946564885489</v>
      </c>
      <c r="BB301" s="14">
        <f t="shared" si="91"/>
        <v>300</v>
      </c>
    </row>
    <row r="302" spans="1:54" x14ac:dyDescent="0.2">
      <c r="A302" s="30" t="s">
        <v>4255</v>
      </c>
      <c r="B302" s="10" t="s">
        <v>977</v>
      </c>
      <c r="C302" s="11" t="s">
        <v>56</v>
      </c>
      <c r="D302" s="11" t="s">
        <v>57</v>
      </c>
      <c r="E302" s="11" t="s">
        <v>976</v>
      </c>
      <c r="F302" s="11" t="s">
        <v>71</v>
      </c>
      <c r="G302" s="11" t="s">
        <v>2491</v>
      </c>
      <c r="H302" s="11" t="s">
        <v>88</v>
      </c>
      <c r="I302" s="11" t="s">
        <v>907</v>
      </c>
      <c r="J302" s="11" t="s">
        <v>908</v>
      </c>
      <c r="K302" s="19">
        <v>126</v>
      </c>
      <c r="L302" s="12">
        <v>0</v>
      </c>
      <c r="M302" s="12">
        <v>0.46200000000000002</v>
      </c>
      <c r="N302" s="12">
        <v>0.16300000000000001</v>
      </c>
      <c r="O302" s="12">
        <v>0.497</v>
      </c>
      <c r="P302" s="12">
        <v>0.44600000000000001</v>
      </c>
      <c r="Q302" s="12">
        <v>0.19800000000000001</v>
      </c>
      <c r="R302" s="12">
        <v>0.51700000000000002</v>
      </c>
      <c r="S302" s="12">
        <v>0.122</v>
      </c>
      <c r="T302" s="12">
        <v>0.107</v>
      </c>
      <c r="U302" s="12">
        <v>0.129</v>
      </c>
      <c r="V302" s="12">
        <v>0.54800000000000004</v>
      </c>
      <c r="W302" s="12">
        <v>0.22600000000000001</v>
      </c>
      <c r="X302" s="12">
        <v>0.20200000000000001</v>
      </c>
      <c r="Y302" s="12">
        <v>0.251</v>
      </c>
      <c r="Z302" s="12">
        <v>0.13800000000000001</v>
      </c>
      <c r="AA302" s="12">
        <v>8.8999999999999996E-2</v>
      </c>
      <c r="AB302" s="12">
        <v>0.14899999999999999</v>
      </c>
      <c r="AC302" s="12">
        <v>0.158</v>
      </c>
      <c r="AD302" s="12">
        <v>0.184</v>
      </c>
      <c r="AE302" s="12">
        <v>0</v>
      </c>
      <c r="AF302" s="12">
        <v>0.318</v>
      </c>
      <c r="AG302" s="12">
        <v>0.129</v>
      </c>
      <c r="AH302" s="12">
        <v>0.222</v>
      </c>
      <c r="AI302" s="12">
        <v>0.11600000000000001</v>
      </c>
      <c r="AJ302" s="12">
        <v>0.128</v>
      </c>
      <c r="AK302" s="12">
        <v>0.313</v>
      </c>
      <c r="AL302" s="12">
        <v>0.40200000000000002</v>
      </c>
      <c r="AM302" s="12">
        <v>0.111</v>
      </c>
      <c r="AN302" s="12">
        <v>3.9E-2</v>
      </c>
      <c r="AO302" s="13">
        <f t="shared" si="84"/>
        <v>0.70450000000000002</v>
      </c>
      <c r="AP302" s="13">
        <f t="shared" si="85"/>
        <v>0.17549999999999999</v>
      </c>
      <c r="AQ302" s="14">
        <f t="shared" si="98"/>
        <v>103.58744394618836</v>
      </c>
      <c r="AR302" s="14">
        <f t="shared" si="86"/>
        <v>24.911284599006386</v>
      </c>
      <c r="AS302" s="14">
        <f t="shared" si="87"/>
        <v>86.266924564796909</v>
      </c>
      <c r="AT302" s="14">
        <f t="shared" si="88"/>
        <v>122.86995515695067</v>
      </c>
      <c r="AU302" s="14">
        <f t="shared" si="95"/>
        <v>28.923766816143498</v>
      </c>
      <c r="AV302" s="14">
        <f t="shared" si="96"/>
        <v>41.240875912408761</v>
      </c>
      <c r="AW302" s="14">
        <f t="shared" si="93"/>
        <v>269.82758620689651</v>
      </c>
      <c r="AX302" s="14">
        <f t="shared" si="94"/>
        <v>158.86075949367088</v>
      </c>
      <c r="AY302" s="14">
        <f t="shared" si="89"/>
        <v>155.05617977528092</v>
      </c>
      <c r="AZ302" s="14">
        <f t="shared" si="97"/>
        <v>110.34482758620689</v>
      </c>
      <c r="BA302" s="14">
        <f t="shared" si="90"/>
        <v>54.980079681274908</v>
      </c>
      <c r="BB302" s="14">
        <f t="shared" si="91"/>
        <v>284.61538461538464</v>
      </c>
    </row>
    <row r="303" spans="1:54" x14ac:dyDescent="0.2">
      <c r="A303" s="30" t="s">
        <v>2613</v>
      </c>
      <c r="B303" s="10" t="s">
        <v>978</v>
      </c>
      <c r="C303" s="11" t="s">
        <v>56</v>
      </c>
      <c r="D303" s="11" t="s">
        <v>57</v>
      </c>
      <c r="E303" s="11" t="s">
        <v>976</v>
      </c>
      <c r="F303" s="11" t="s">
        <v>71</v>
      </c>
      <c r="G303" s="11" t="s">
        <v>2491</v>
      </c>
      <c r="H303" s="11" t="s">
        <v>88</v>
      </c>
      <c r="I303" s="11" t="s">
        <v>907</v>
      </c>
      <c r="J303" s="11" t="s">
        <v>908</v>
      </c>
      <c r="K303" s="19" t="s">
        <v>979</v>
      </c>
      <c r="L303" s="12">
        <v>0</v>
      </c>
      <c r="M303" s="12">
        <v>0.41299999999999998</v>
      </c>
      <c r="N303" s="12">
        <v>0.16800000000000001</v>
      </c>
      <c r="O303" s="12">
        <v>0.48199999999999998</v>
      </c>
      <c r="P303" s="12">
        <v>0.437</v>
      </c>
      <c r="Q303" s="12">
        <v>0.19400000000000001</v>
      </c>
      <c r="R303" s="12">
        <v>0.505</v>
      </c>
      <c r="S303" s="12">
        <v>0.11799999999999999</v>
      </c>
      <c r="T303" s="12">
        <v>9.4E-2</v>
      </c>
      <c r="U303" s="12">
        <v>0.128</v>
      </c>
      <c r="V303" s="12">
        <v>0.53200000000000003</v>
      </c>
      <c r="W303" s="12">
        <v>0.21</v>
      </c>
      <c r="X303" s="12">
        <v>0.23499999999999999</v>
      </c>
      <c r="Y303" s="12">
        <v>0.252</v>
      </c>
      <c r="Z303" s="12">
        <v>0.13300000000000001</v>
      </c>
      <c r="AA303" s="12">
        <v>8.6999999999999994E-2</v>
      </c>
      <c r="AB303" s="12">
        <v>0.16500000000000001</v>
      </c>
      <c r="AC303" s="12">
        <v>0.13800000000000001</v>
      </c>
      <c r="AD303" s="12">
        <v>0.188</v>
      </c>
      <c r="AE303" s="12">
        <v>0</v>
      </c>
      <c r="AF303" s="12">
        <v>0.30299999999999999</v>
      </c>
      <c r="AG303" s="12">
        <v>0.14000000000000001</v>
      </c>
      <c r="AH303" s="12">
        <v>0.21</v>
      </c>
      <c r="AI303" s="12">
        <v>0.13</v>
      </c>
      <c r="AJ303" s="12">
        <v>0.123</v>
      </c>
      <c r="AK303" s="12">
        <v>0.3</v>
      </c>
      <c r="AL303" s="12">
        <v>0.41899999999999998</v>
      </c>
      <c r="AM303" s="12">
        <v>0.109</v>
      </c>
      <c r="AN303" s="12">
        <v>4.8000000000000001E-2</v>
      </c>
      <c r="AO303" s="13">
        <f t="shared" si="84"/>
        <v>0.6895</v>
      </c>
      <c r="AP303" s="13">
        <f t="shared" si="85"/>
        <v>0.16499999999999998</v>
      </c>
      <c r="AQ303" s="14">
        <f t="shared" si="98"/>
        <v>94.508009153318071</v>
      </c>
      <c r="AR303" s="14">
        <f t="shared" si="86"/>
        <v>23.930384336475704</v>
      </c>
      <c r="AS303" s="14">
        <f t="shared" si="87"/>
        <v>86.534653465346537</v>
      </c>
      <c r="AT303" s="14">
        <f t="shared" si="88"/>
        <v>121.73913043478262</v>
      </c>
      <c r="AU303" s="14">
        <f t="shared" si="95"/>
        <v>32.036613272311214</v>
      </c>
      <c r="AV303" s="14">
        <f t="shared" si="96"/>
        <v>39.473684210526308</v>
      </c>
      <c r="AW303" s="14">
        <f t="shared" ref="AW303:AW317" si="99">AK303/AI303*100</f>
        <v>230.76923076923075</v>
      </c>
      <c r="AX303" s="14">
        <f t="shared" ref="AX303:AX317" si="100">Y303/AC303*100</f>
        <v>182.60869565217391</v>
      </c>
      <c r="AY303" s="14">
        <f t="shared" si="89"/>
        <v>152.87356321839084</v>
      </c>
      <c r="AZ303" s="14">
        <f t="shared" si="97"/>
        <v>94.615384615384613</v>
      </c>
      <c r="BA303" s="14">
        <f t="shared" si="90"/>
        <v>52.777777777777779</v>
      </c>
      <c r="BB303" s="14">
        <f t="shared" si="91"/>
        <v>227.08333333333334</v>
      </c>
    </row>
    <row r="304" spans="1:54" x14ac:dyDescent="0.2">
      <c r="A304" s="9" t="s">
        <v>1002</v>
      </c>
      <c r="B304" s="10" t="s">
        <v>1003</v>
      </c>
      <c r="C304" s="11" t="s">
        <v>56</v>
      </c>
      <c r="D304" s="11" t="s">
        <v>57</v>
      </c>
      <c r="E304" s="11" t="s">
        <v>976</v>
      </c>
      <c r="F304" s="11" t="s">
        <v>71</v>
      </c>
      <c r="G304" s="11" t="s">
        <v>2491</v>
      </c>
      <c r="H304" s="11" t="s">
        <v>132</v>
      </c>
      <c r="I304" s="20" t="s">
        <v>1004</v>
      </c>
      <c r="J304" s="11" t="s">
        <v>908</v>
      </c>
      <c r="K304" s="12" t="s">
        <v>1005</v>
      </c>
      <c r="L304" s="12">
        <v>0</v>
      </c>
      <c r="M304" s="12">
        <v>0.46100000000000002</v>
      </c>
      <c r="N304" s="12">
        <v>0.186</v>
      </c>
      <c r="O304" s="12">
        <v>0.53300000000000003</v>
      </c>
      <c r="P304" s="12">
        <v>0.47</v>
      </c>
      <c r="Q304" s="12">
        <v>0.21299999999999999</v>
      </c>
      <c r="R304" s="12">
        <v>0.57399999999999995</v>
      </c>
      <c r="S304" s="12">
        <v>0.13500000000000001</v>
      </c>
      <c r="T304" s="12">
        <v>0.10199999999999999</v>
      </c>
      <c r="U304" s="12">
        <v>0.13900000000000001</v>
      </c>
      <c r="V304" s="12">
        <v>0.61799999999999999</v>
      </c>
      <c r="W304" s="12">
        <v>0.27700000000000002</v>
      </c>
      <c r="X304" s="12">
        <v>0.218</v>
      </c>
      <c r="Y304" s="12">
        <v>0.28000000000000003</v>
      </c>
      <c r="Z304" s="12">
        <v>0.13500000000000001</v>
      </c>
      <c r="AA304" s="12">
        <v>9.0999999999999998E-2</v>
      </c>
      <c r="AB304" s="12">
        <v>0.17</v>
      </c>
      <c r="AC304" s="12">
        <v>0.17100000000000001</v>
      </c>
      <c r="AD304" s="12">
        <v>0.20399999999999999</v>
      </c>
      <c r="AE304" s="12">
        <v>0</v>
      </c>
      <c r="AF304" s="12">
        <v>0.34200000000000003</v>
      </c>
      <c r="AG304" s="12">
        <v>0.14099999999999999</v>
      </c>
      <c r="AH304" s="12">
        <v>0.27600000000000002</v>
      </c>
      <c r="AI304" s="12">
        <v>0.13200000000000001</v>
      </c>
      <c r="AJ304" s="12">
        <v>0.13400000000000001</v>
      </c>
      <c r="AK304" s="12">
        <v>0.33300000000000002</v>
      </c>
      <c r="AL304" s="12">
        <v>0.45</v>
      </c>
      <c r="AM304" s="12">
        <v>0.125</v>
      </c>
      <c r="AN304" s="12">
        <v>3.9E-2</v>
      </c>
      <c r="AO304" s="13">
        <f t="shared" si="84"/>
        <v>0.7569999999999999</v>
      </c>
      <c r="AP304" s="13">
        <f t="shared" si="85"/>
        <v>0.186</v>
      </c>
      <c r="AQ304" s="14">
        <f t="shared" si="98"/>
        <v>98.085106382978736</v>
      </c>
      <c r="AR304" s="14">
        <f t="shared" si="86"/>
        <v>24.57067371202114</v>
      </c>
      <c r="AS304" s="14">
        <f t="shared" si="87"/>
        <v>81.881533101045306</v>
      </c>
      <c r="AT304" s="14">
        <f t="shared" si="88"/>
        <v>131.48936170212767</v>
      </c>
      <c r="AU304" s="14">
        <f t="shared" si="95"/>
        <v>30</v>
      </c>
      <c r="AV304" s="14">
        <f t="shared" si="96"/>
        <v>44.822006472491914</v>
      </c>
      <c r="AW304" s="14">
        <f t="shared" si="99"/>
        <v>252.27272727272728</v>
      </c>
      <c r="AX304" s="14">
        <f t="shared" si="100"/>
        <v>163.74269005847955</v>
      </c>
      <c r="AY304" s="14">
        <f t="shared" si="89"/>
        <v>148.35164835164835</v>
      </c>
      <c r="AZ304" s="14">
        <f t="shared" si="97"/>
        <v>101.51515151515152</v>
      </c>
      <c r="BA304" s="14">
        <f t="shared" si="90"/>
        <v>48.214285714285715</v>
      </c>
      <c r="BB304" s="14">
        <f t="shared" si="91"/>
        <v>320.51282051282055</v>
      </c>
    </row>
    <row r="305" spans="1:54" x14ac:dyDescent="0.2">
      <c r="A305" s="9" t="s">
        <v>1006</v>
      </c>
      <c r="B305" s="10" t="s">
        <v>1007</v>
      </c>
      <c r="C305" s="11" t="s">
        <v>56</v>
      </c>
      <c r="D305" s="11" t="s">
        <v>57</v>
      </c>
      <c r="E305" s="11" t="s">
        <v>976</v>
      </c>
      <c r="F305" s="11" t="s">
        <v>71</v>
      </c>
      <c r="G305" s="11" t="s">
        <v>2491</v>
      </c>
      <c r="H305" s="11" t="s">
        <v>79</v>
      </c>
      <c r="I305" s="11" t="s">
        <v>1008</v>
      </c>
      <c r="J305" s="11" t="s">
        <v>908</v>
      </c>
      <c r="K305" s="12" t="s">
        <v>574</v>
      </c>
      <c r="L305" s="12">
        <v>0</v>
      </c>
      <c r="M305" s="12">
        <v>0.40500000000000003</v>
      </c>
      <c r="N305" s="12">
        <v>0.17799999999999999</v>
      </c>
      <c r="O305" s="12">
        <v>0.499</v>
      </c>
      <c r="P305" s="12">
        <v>0.44400000000000001</v>
      </c>
      <c r="Q305" s="12">
        <v>0.19900000000000001</v>
      </c>
      <c r="R305" s="12">
        <v>0.53200000000000003</v>
      </c>
      <c r="S305" s="12">
        <v>0.126</v>
      </c>
      <c r="T305" s="12">
        <v>9.5000000000000001E-2</v>
      </c>
      <c r="U305" s="12">
        <v>0.13300000000000001</v>
      </c>
      <c r="V305" s="12">
        <v>0.58299999999999996</v>
      </c>
      <c r="W305" s="12">
        <v>0.23200000000000001</v>
      </c>
      <c r="X305" s="12">
        <v>0.217</v>
      </c>
      <c r="Y305" s="12">
        <v>0.26300000000000001</v>
      </c>
      <c r="Z305" s="12">
        <v>0.13400000000000001</v>
      </c>
      <c r="AA305" s="12">
        <v>8.7999999999999995E-2</v>
      </c>
      <c r="AB305" s="12">
        <v>0.16</v>
      </c>
      <c r="AC305" s="12">
        <v>0.14699999999999999</v>
      </c>
      <c r="AD305" s="12">
        <v>0.17899999999999999</v>
      </c>
      <c r="AE305" s="12">
        <v>0</v>
      </c>
      <c r="AF305" s="12">
        <v>0.33100000000000002</v>
      </c>
      <c r="AG305" s="12">
        <v>0.123</v>
      </c>
      <c r="AH305" s="12">
        <v>0.214</v>
      </c>
      <c r="AI305" s="12">
        <v>0.127</v>
      </c>
      <c r="AJ305" s="12">
        <v>0.111</v>
      </c>
      <c r="AK305" s="12">
        <v>0.313</v>
      </c>
      <c r="AL305" s="12">
        <v>0.40899999999999997</v>
      </c>
      <c r="AM305" s="12">
        <v>0.11600000000000001</v>
      </c>
      <c r="AN305" s="12">
        <v>4.5999999999999999E-2</v>
      </c>
      <c r="AO305" s="13">
        <f t="shared" si="84"/>
        <v>0.71</v>
      </c>
      <c r="AP305" s="13">
        <f t="shared" si="85"/>
        <v>0.17349999999999999</v>
      </c>
      <c r="AQ305" s="14">
        <f t="shared" si="98"/>
        <v>91.21621621621621</v>
      </c>
      <c r="AR305" s="14">
        <f t="shared" si="86"/>
        <v>24.43661971830986</v>
      </c>
      <c r="AS305" s="14">
        <f t="shared" si="87"/>
        <v>83.458646616541358</v>
      </c>
      <c r="AT305" s="14">
        <f t="shared" si="88"/>
        <v>131.30630630630628</v>
      </c>
      <c r="AU305" s="14">
        <f t="shared" si="95"/>
        <v>27.702702702702702</v>
      </c>
      <c r="AV305" s="14">
        <f t="shared" si="96"/>
        <v>39.794168096054896</v>
      </c>
      <c r="AW305" s="14">
        <f t="shared" si="99"/>
        <v>246.45669291338584</v>
      </c>
      <c r="AX305" s="14">
        <f t="shared" si="100"/>
        <v>178.91156462585036</v>
      </c>
      <c r="AY305" s="14">
        <f t="shared" si="89"/>
        <v>152.27272727272728</v>
      </c>
      <c r="AZ305" s="14">
        <f t="shared" si="97"/>
        <v>87.4015748031496</v>
      </c>
      <c r="BA305" s="14">
        <f t="shared" si="90"/>
        <v>50.950570342205324</v>
      </c>
      <c r="BB305" s="14">
        <f t="shared" si="91"/>
        <v>252.17391304347828</v>
      </c>
    </row>
    <row r="306" spans="1:54" x14ac:dyDescent="0.2">
      <c r="A306" s="9" t="s">
        <v>1009</v>
      </c>
      <c r="B306" s="10" t="s">
        <v>1007</v>
      </c>
      <c r="C306" s="11" t="s">
        <v>56</v>
      </c>
      <c r="D306" s="11" t="s">
        <v>57</v>
      </c>
      <c r="E306" s="11" t="s">
        <v>976</v>
      </c>
      <c r="F306" s="11" t="s">
        <v>71</v>
      </c>
      <c r="G306" s="11" t="s">
        <v>2491</v>
      </c>
      <c r="H306" s="11" t="s">
        <v>79</v>
      </c>
      <c r="I306" s="11" t="s">
        <v>1008</v>
      </c>
      <c r="J306" s="11" t="s">
        <v>908</v>
      </c>
      <c r="K306" s="12" t="s">
        <v>574</v>
      </c>
      <c r="L306" s="12">
        <v>0</v>
      </c>
      <c r="M306" s="12">
        <v>0.45400000000000001</v>
      </c>
      <c r="N306" s="12">
        <v>0.19</v>
      </c>
      <c r="O306" s="12">
        <v>0.54800000000000004</v>
      </c>
      <c r="P306" s="12">
        <v>0.501</v>
      </c>
      <c r="Q306" s="12">
        <v>0.214</v>
      </c>
      <c r="R306" s="12">
        <v>0.57599999999999996</v>
      </c>
      <c r="S306" s="12">
        <v>0.14000000000000001</v>
      </c>
      <c r="T306" s="12">
        <v>0.106</v>
      </c>
      <c r="U306" s="12">
        <v>0.13800000000000001</v>
      </c>
      <c r="V306" s="12">
        <v>0.63</v>
      </c>
      <c r="W306" s="12">
        <v>0.25800000000000001</v>
      </c>
      <c r="X306" s="12">
        <v>0.22900000000000001</v>
      </c>
      <c r="Y306" s="12">
        <v>0.29699999999999999</v>
      </c>
      <c r="Z306" s="12">
        <v>0.182</v>
      </c>
      <c r="AA306" s="12">
        <v>0.10100000000000001</v>
      </c>
      <c r="AB306" s="12">
        <v>0.18099999999999999</v>
      </c>
      <c r="AC306" s="12">
        <v>0.16400000000000001</v>
      </c>
      <c r="AD306" s="12">
        <v>0.20499999999999999</v>
      </c>
      <c r="AE306" s="12">
        <v>0</v>
      </c>
      <c r="AF306" s="12">
        <v>0.36599999999999999</v>
      </c>
      <c r="AG306" s="12">
        <v>0.155</v>
      </c>
      <c r="AH306" s="12">
        <v>0.24399999999999999</v>
      </c>
      <c r="AI306" s="12">
        <v>0.14199999999999999</v>
      </c>
      <c r="AJ306" s="12">
        <v>0.122</v>
      </c>
      <c r="AK306" s="12">
        <v>0.34899999999999998</v>
      </c>
      <c r="AL306" s="12">
        <v>0.44600000000000001</v>
      </c>
      <c r="AM306" s="12">
        <v>0.13200000000000001</v>
      </c>
      <c r="AN306" s="12">
        <v>4.7E-2</v>
      </c>
      <c r="AO306" s="13">
        <f t="shared" si="84"/>
        <v>0.78899999999999992</v>
      </c>
      <c r="AP306" s="13">
        <f t="shared" si="85"/>
        <v>0.193</v>
      </c>
      <c r="AQ306" s="14">
        <f t="shared" si="98"/>
        <v>90.618762475049905</v>
      </c>
      <c r="AR306" s="14">
        <f t="shared" si="86"/>
        <v>24.461343472750318</v>
      </c>
      <c r="AS306" s="14">
        <f t="shared" si="87"/>
        <v>86.979166666666671</v>
      </c>
      <c r="AT306" s="14">
        <f t="shared" si="88"/>
        <v>125.74850299401197</v>
      </c>
      <c r="AU306" s="14">
        <f t="shared" si="95"/>
        <v>30.938123752495013</v>
      </c>
      <c r="AV306" s="14">
        <f t="shared" si="96"/>
        <v>40.952380952380949</v>
      </c>
      <c r="AW306" s="14">
        <f t="shared" si="99"/>
        <v>245.77464788732394</v>
      </c>
      <c r="AX306" s="14">
        <f t="shared" si="100"/>
        <v>181.09756097560975</v>
      </c>
      <c r="AY306" s="14">
        <f t="shared" si="89"/>
        <v>180.19801980198019</v>
      </c>
      <c r="AZ306" s="14">
        <f t="shared" si="97"/>
        <v>85.91549295774648</v>
      </c>
      <c r="BA306" s="14">
        <f t="shared" si="90"/>
        <v>61.27946127946128</v>
      </c>
      <c r="BB306" s="14">
        <f t="shared" si="91"/>
        <v>280.85106382978722</v>
      </c>
    </row>
    <row r="307" spans="1:54" x14ac:dyDescent="0.2">
      <c r="A307" s="9" t="s">
        <v>1010</v>
      </c>
      <c r="B307" s="10" t="s">
        <v>1007</v>
      </c>
      <c r="C307" s="11" t="s">
        <v>56</v>
      </c>
      <c r="D307" s="11" t="s">
        <v>57</v>
      </c>
      <c r="E307" s="11" t="s">
        <v>976</v>
      </c>
      <c r="F307" s="11" t="s">
        <v>71</v>
      </c>
      <c r="G307" s="11" t="s">
        <v>2491</v>
      </c>
      <c r="H307" s="11" t="s">
        <v>79</v>
      </c>
      <c r="I307" s="11" t="s">
        <v>1008</v>
      </c>
      <c r="J307" s="11" t="s">
        <v>908</v>
      </c>
      <c r="K307" s="12" t="s">
        <v>574</v>
      </c>
      <c r="L307" s="12">
        <v>0</v>
      </c>
      <c r="M307" s="12">
        <v>0.433</v>
      </c>
      <c r="N307" s="12">
        <v>0.14599999999999999</v>
      </c>
      <c r="O307" s="12">
        <v>0.49299999999999999</v>
      </c>
      <c r="P307" s="12">
        <v>0.45300000000000001</v>
      </c>
      <c r="Q307" s="12">
        <v>0.20100000000000001</v>
      </c>
      <c r="R307" s="12">
        <v>0.54100000000000004</v>
      </c>
      <c r="S307" s="12">
        <v>0.128</v>
      </c>
      <c r="T307" s="12">
        <v>0.108</v>
      </c>
      <c r="U307" s="12">
        <v>0.129</v>
      </c>
      <c r="V307" s="12">
        <v>0.58499999999999996</v>
      </c>
      <c r="W307" s="12">
        <v>0.23200000000000001</v>
      </c>
      <c r="X307" s="12">
        <v>0.21099999999999999</v>
      </c>
      <c r="Y307" s="12">
        <v>0.26800000000000002</v>
      </c>
      <c r="Z307" s="12">
        <v>0.161</v>
      </c>
      <c r="AA307" s="12">
        <v>9.9000000000000005E-2</v>
      </c>
      <c r="AB307" s="12">
        <v>0.16800000000000001</v>
      </c>
      <c r="AC307" s="12">
        <v>0.184</v>
      </c>
      <c r="AD307" s="12">
        <v>0.20699999999999999</v>
      </c>
      <c r="AE307" s="12">
        <v>0</v>
      </c>
      <c r="AF307" s="12">
        <v>0.32800000000000001</v>
      </c>
      <c r="AG307" s="12">
        <v>0.129</v>
      </c>
      <c r="AH307" s="12">
        <v>0.22500000000000001</v>
      </c>
      <c r="AI307" s="12">
        <v>0.13400000000000001</v>
      </c>
      <c r="AJ307" s="12">
        <v>0.112</v>
      </c>
      <c r="AK307" s="12">
        <v>0.32600000000000001</v>
      </c>
      <c r="AL307" s="12">
        <v>0.42099999999999999</v>
      </c>
      <c r="AM307" s="12">
        <v>0.123</v>
      </c>
      <c r="AN307" s="12">
        <v>4.9000000000000002E-2</v>
      </c>
      <c r="AO307" s="13">
        <f t="shared" si="84"/>
        <v>0.72350000000000003</v>
      </c>
      <c r="AP307" s="13">
        <f t="shared" si="85"/>
        <v>0.182</v>
      </c>
      <c r="AQ307" s="14">
        <f t="shared" si="98"/>
        <v>95.584988962472409</v>
      </c>
      <c r="AR307" s="14">
        <f t="shared" si="86"/>
        <v>25.155494125777466</v>
      </c>
      <c r="AS307" s="14">
        <f t="shared" si="87"/>
        <v>83.733826247689464</v>
      </c>
      <c r="AT307" s="14">
        <f t="shared" si="88"/>
        <v>129.13907284768212</v>
      </c>
      <c r="AU307" s="14">
        <f t="shared" si="95"/>
        <v>28.476821192052981</v>
      </c>
      <c r="AV307" s="14">
        <f t="shared" si="96"/>
        <v>39.658119658119659</v>
      </c>
      <c r="AW307" s="14">
        <f t="shared" si="99"/>
        <v>243.28358208955225</v>
      </c>
      <c r="AX307" s="14">
        <f t="shared" si="100"/>
        <v>145.65217391304347</v>
      </c>
      <c r="AY307" s="14">
        <f t="shared" si="89"/>
        <v>162.62626262626264</v>
      </c>
      <c r="AZ307" s="14">
        <f t="shared" si="97"/>
        <v>83.582089552238799</v>
      </c>
      <c r="BA307" s="14">
        <f t="shared" si="90"/>
        <v>60.074626865671647</v>
      </c>
      <c r="BB307" s="14">
        <f t="shared" si="91"/>
        <v>251.0204081632653</v>
      </c>
    </row>
    <row r="308" spans="1:54" x14ac:dyDescent="0.2">
      <c r="A308" s="9" t="s">
        <v>1011</v>
      </c>
      <c r="B308" s="10" t="s">
        <v>1007</v>
      </c>
      <c r="C308" s="11" t="s">
        <v>56</v>
      </c>
      <c r="D308" s="11" t="s">
        <v>57</v>
      </c>
      <c r="E308" s="11" t="s">
        <v>976</v>
      </c>
      <c r="F308" s="11" t="s">
        <v>71</v>
      </c>
      <c r="G308" s="11" t="s">
        <v>2491</v>
      </c>
      <c r="H308" s="11" t="s">
        <v>79</v>
      </c>
      <c r="I308" s="11" t="s">
        <v>1008</v>
      </c>
      <c r="J308" s="11" t="s">
        <v>908</v>
      </c>
      <c r="K308" s="12" t="s">
        <v>574</v>
      </c>
      <c r="L308" s="12">
        <v>0</v>
      </c>
      <c r="M308" s="12">
        <v>0.42</v>
      </c>
      <c r="N308" s="12">
        <v>0.16900000000000001</v>
      </c>
      <c r="O308" s="12">
        <v>0.48699999999999999</v>
      </c>
      <c r="P308" s="12">
        <v>0.443</v>
      </c>
      <c r="Q308" s="12">
        <v>0.19400000000000001</v>
      </c>
      <c r="R308" s="12">
        <v>0.52300000000000002</v>
      </c>
      <c r="S308" s="12">
        <v>0.126</v>
      </c>
      <c r="T308" s="12">
        <v>0.10299999999999999</v>
      </c>
      <c r="U308" s="12">
        <v>0.122</v>
      </c>
      <c r="V308" s="12">
        <v>0.57199999999999995</v>
      </c>
      <c r="W308" s="12">
        <v>0.22600000000000001</v>
      </c>
      <c r="X308" s="12">
        <v>0.20599999999999999</v>
      </c>
      <c r="Y308" s="12">
        <v>0.27100000000000002</v>
      </c>
      <c r="Z308" s="12">
        <v>0.14899999999999999</v>
      </c>
      <c r="AA308" s="12">
        <v>0.1</v>
      </c>
      <c r="AB308" s="12">
        <v>0.17399999999999999</v>
      </c>
      <c r="AC308" s="12">
        <v>0.14699999999999999</v>
      </c>
      <c r="AD308" s="12">
        <v>0.20399999999999999</v>
      </c>
      <c r="AE308" s="12">
        <v>0</v>
      </c>
      <c r="AF308" s="12">
        <v>0.33400000000000002</v>
      </c>
      <c r="AG308" s="12">
        <v>0.14399999999999999</v>
      </c>
      <c r="AH308" s="12">
        <v>0.22600000000000001</v>
      </c>
      <c r="AI308" s="12">
        <v>0.14000000000000001</v>
      </c>
      <c r="AJ308" s="12">
        <v>0.11600000000000001</v>
      </c>
      <c r="AK308" s="12">
        <v>0.32100000000000001</v>
      </c>
      <c r="AL308" s="12">
        <v>0.38700000000000001</v>
      </c>
      <c r="AM308" s="12">
        <v>0.11600000000000001</v>
      </c>
      <c r="AN308" s="12">
        <v>4.2999999999999997E-2</v>
      </c>
      <c r="AO308" s="13">
        <f t="shared" si="84"/>
        <v>0.70450000000000002</v>
      </c>
      <c r="AP308" s="13">
        <f t="shared" si="85"/>
        <v>0.17749999999999999</v>
      </c>
      <c r="AQ308" s="14">
        <f t="shared" si="98"/>
        <v>94.808126410835214</v>
      </c>
      <c r="AR308" s="14">
        <f t="shared" si="86"/>
        <v>25.195173882185944</v>
      </c>
      <c r="AS308" s="14">
        <f t="shared" si="87"/>
        <v>84.703632887189301</v>
      </c>
      <c r="AT308" s="14">
        <f t="shared" si="88"/>
        <v>129.11963882618508</v>
      </c>
      <c r="AU308" s="14">
        <f t="shared" si="95"/>
        <v>32.505643340857787</v>
      </c>
      <c r="AV308" s="14">
        <f t="shared" si="96"/>
        <v>39.510489510489514</v>
      </c>
      <c r="AW308" s="14">
        <f t="shared" si="99"/>
        <v>229.28571428571428</v>
      </c>
      <c r="AX308" s="14">
        <f t="shared" si="100"/>
        <v>184.35374149659867</v>
      </c>
      <c r="AY308" s="14">
        <f t="shared" si="89"/>
        <v>148.99999999999997</v>
      </c>
      <c r="AZ308" s="14">
        <f t="shared" si="97"/>
        <v>82.857142857142847</v>
      </c>
      <c r="BA308" s="14">
        <f t="shared" si="90"/>
        <v>54.981549815498155</v>
      </c>
      <c r="BB308" s="14">
        <f t="shared" si="91"/>
        <v>269.76744186046517</v>
      </c>
    </row>
    <row r="309" spans="1:54" x14ac:dyDescent="0.2">
      <c r="A309" s="9" t="s">
        <v>1012</v>
      </c>
      <c r="B309" s="10" t="s">
        <v>1007</v>
      </c>
      <c r="C309" s="11" t="s">
        <v>56</v>
      </c>
      <c r="D309" s="11" t="s">
        <v>57</v>
      </c>
      <c r="E309" s="11" t="s">
        <v>976</v>
      </c>
      <c r="F309" s="11" t="s">
        <v>71</v>
      </c>
      <c r="G309" s="11" t="s">
        <v>2491</v>
      </c>
      <c r="H309" s="11" t="s">
        <v>79</v>
      </c>
      <c r="I309" s="11" t="s">
        <v>1008</v>
      </c>
      <c r="J309" s="11" t="s">
        <v>908</v>
      </c>
      <c r="K309" s="12" t="s">
        <v>574</v>
      </c>
      <c r="L309" s="12">
        <v>0</v>
      </c>
      <c r="M309" s="12">
        <v>0.42199999999999999</v>
      </c>
      <c r="N309" s="12">
        <v>0.18099999999999999</v>
      </c>
      <c r="O309" s="12">
        <v>0.502</v>
      </c>
      <c r="P309" s="12">
        <v>0.45</v>
      </c>
      <c r="Q309" s="12">
        <v>0.19600000000000001</v>
      </c>
      <c r="R309" s="12">
        <v>0.53300000000000003</v>
      </c>
      <c r="S309" s="12">
        <v>0.129</v>
      </c>
      <c r="T309" s="12">
        <v>0.10299999999999999</v>
      </c>
      <c r="U309" s="12">
        <v>0.13700000000000001</v>
      </c>
      <c r="V309" s="12">
        <v>0.57799999999999996</v>
      </c>
      <c r="W309" s="12">
        <v>0.23300000000000001</v>
      </c>
      <c r="X309" s="12">
        <v>0.20499999999999999</v>
      </c>
      <c r="Y309" s="12">
        <v>0.27400000000000002</v>
      </c>
      <c r="Z309" s="12">
        <v>0.17</v>
      </c>
      <c r="AA309" s="12">
        <v>9.2999999999999999E-2</v>
      </c>
      <c r="AB309" s="12">
        <v>0.18099999999999999</v>
      </c>
      <c r="AC309" s="12">
        <v>0.157</v>
      </c>
      <c r="AD309" s="12">
        <v>0.20200000000000001</v>
      </c>
      <c r="AE309" s="12">
        <v>0</v>
      </c>
      <c r="AF309" s="12">
        <v>0.33800000000000002</v>
      </c>
      <c r="AG309" s="12">
        <v>0.14399999999999999</v>
      </c>
      <c r="AH309" s="12">
        <v>0.221</v>
      </c>
      <c r="AI309" s="12">
        <v>0.13400000000000001</v>
      </c>
      <c r="AJ309" s="12">
        <v>0.121</v>
      </c>
      <c r="AK309" s="12">
        <v>0.313</v>
      </c>
      <c r="AL309" s="12">
        <v>0.4</v>
      </c>
      <c r="AM309" s="12">
        <v>0.127</v>
      </c>
      <c r="AN309" s="12">
        <v>5.6000000000000001E-2</v>
      </c>
      <c r="AO309" s="13">
        <f t="shared" si="84"/>
        <v>0.71650000000000003</v>
      </c>
      <c r="AP309" s="13">
        <f t="shared" si="85"/>
        <v>0.18049999999999999</v>
      </c>
      <c r="AQ309" s="14">
        <f t="shared" si="98"/>
        <v>93.777777777777771</v>
      </c>
      <c r="AR309" s="14">
        <f t="shared" si="86"/>
        <v>25.191905094207957</v>
      </c>
      <c r="AS309" s="14">
        <f t="shared" si="87"/>
        <v>84.427767354596611</v>
      </c>
      <c r="AT309" s="14">
        <f t="shared" si="88"/>
        <v>128.44444444444443</v>
      </c>
      <c r="AU309" s="14">
        <f t="shared" si="95"/>
        <v>31.999999999999996</v>
      </c>
      <c r="AV309" s="14">
        <f t="shared" si="96"/>
        <v>40.311418685121112</v>
      </c>
      <c r="AW309" s="14">
        <f t="shared" si="99"/>
        <v>233.58208955223878</v>
      </c>
      <c r="AX309" s="14">
        <f t="shared" si="100"/>
        <v>174.52229299363057</v>
      </c>
      <c r="AY309" s="14">
        <f t="shared" si="89"/>
        <v>182.7956989247312</v>
      </c>
      <c r="AZ309" s="14">
        <f t="shared" si="97"/>
        <v>90.298507462686558</v>
      </c>
      <c r="BA309" s="14">
        <f t="shared" si="90"/>
        <v>62.043795620437962</v>
      </c>
      <c r="BB309" s="14">
        <f t="shared" si="91"/>
        <v>226.78571428571428</v>
      </c>
    </row>
    <row r="310" spans="1:54" x14ac:dyDescent="0.2">
      <c r="A310" s="9" t="s">
        <v>4256</v>
      </c>
      <c r="B310" s="10" t="s">
        <v>955</v>
      </c>
      <c r="C310" s="11" t="s">
        <v>56</v>
      </c>
      <c r="D310" s="11" t="s">
        <v>57</v>
      </c>
      <c r="E310" s="11" t="s">
        <v>956</v>
      </c>
      <c r="F310" s="11" t="s">
        <v>4297</v>
      </c>
      <c r="G310" s="11" t="s">
        <v>2491</v>
      </c>
      <c r="H310" s="11" t="s">
        <v>88</v>
      </c>
      <c r="I310" s="11" t="s">
        <v>957</v>
      </c>
      <c r="J310" s="11" t="s">
        <v>958</v>
      </c>
      <c r="K310" s="19" t="s">
        <v>778</v>
      </c>
      <c r="L310" s="12">
        <v>0</v>
      </c>
      <c r="M310" s="12">
        <v>0.53600000000000003</v>
      </c>
      <c r="N310" s="12">
        <v>0.248</v>
      </c>
      <c r="O310" s="12">
        <v>0.72299999999999998</v>
      </c>
      <c r="P310" s="12">
        <v>0.64700000000000002</v>
      </c>
      <c r="Q310" s="12">
        <v>0.249</v>
      </c>
      <c r="R310" s="12">
        <v>0.67500000000000004</v>
      </c>
      <c r="S310" s="12">
        <v>0.219</v>
      </c>
      <c r="T310" s="12">
        <v>0.17899999999999999</v>
      </c>
      <c r="U310" s="12">
        <v>0.14799999999999999</v>
      </c>
      <c r="V310" s="12">
        <v>1.1140000000000001</v>
      </c>
      <c r="W310" s="12">
        <v>0.253</v>
      </c>
      <c r="X310" s="12">
        <v>0.245</v>
      </c>
      <c r="Y310" s="12">
        <v>0.36299999999999999</v>
      </c>
      <c r="Z310" s="12">
        <v>0.216</v>
      </c>
      <c r="AA310" s="12">
        <v>0.13700000000000001</v>
      </c>
      <c r="AB310" s="12">
        <v>0.27400000000000002</v>
      </c>
      <c r="AC310" s="12">
        <v>0.20799999999999999</v>
      </c>
      <c r="AD310" s="12">
        <v>0.32100000000000001</v>
      </c>
      <c r="AE310" s="12">
        <v>0</v>
      </c>
      <c r="AF310" s="12">
        <v>0.70399999999999996</v>
      </c>
      <c r="AG310" s="12">
        <v>0.33400000000000002</v>
      </c>
      <c r="AH310" s="12">
        <v>0.32800000000000001</v>
      </c>
      <c r="AI310" s="12">
        <v>0.21199999999999999</v>
      </c>
      <c r="AJ310" s="12">
        <v>0.20599999999999999</v>
      </c>
      <c r="AK310" s="12">
        <v>0.51400000000000001</v>
      </c>
      <c r="AL310" s="12">
        <v>0.59399999999999997</v>
      </c>
      <c r="AM310" s="12">
        <v>0.14599999999999999</v>
      </c>
      <c r="AN310" s="12">
        <v>5.8000000000000003E-2</v>
      </c>
      <c r="AO310" s="13">
        <f t="shared" si="84"/>
        <v>0.98450000000000004</v>
      </c>
      <c r="AP310" s="13">
        <f t="shared" si="85"/>
        <v>0.3085</v>
      </c>
      <c r="AQ310" s="14">
        <f t="shared" si="98"/>
        <v>82.843894899536323</v>
      </c>
      <c r="AR310" s="14">
        <f t="shared" si="86"/>
        <v>31.33570340274251</v>
      </c>
      <c r="AS310" s="14">
        <f t="shared" si="87"/>
        <v>95.851851851851848</v>
      </c>
      <c r="AT310" s="14">
        <f t="shared" si="88"/>
        <v>172.17928902627511</v>
      </c>
      <c r="AU310" s="14">
        <f t="shared" si="95"/>
        <v>51.622874806800624</v>
      </c>
      <c r="AV310" s="14">
        <f t="shared" si="96"/>
        <v>22.710951526032314</v>
      </c>
      <c r="AW310" s="14">
        <f t="shared" si="99"/>
        <v>242.45283018867926</v>
      </c>
      <c r="AX310" s="14">
        <f t="shared" si="100"/>
        <v>174.51923076923077</v>
      </c>
      <c r="AY310" s="14">
        <f t="shared" si="89"/>
        <v>157.66423357664232</v>
      </c>
      <c r="AZ310" s="14">
        <f t="shared" si="97"/>
        <v>97.169811320754718</v>
      </c>
      <c r="BA310" s="14">
        <f t="shared" si="90"/>
        <v>59.504132231404959</v>
      </c>
      <c r="BB310" s="14">
        <f t="shared" si="91"/>
        <v>251.72413793103448</v>
      </c>
    </row>
    <row r="311" spans="1:54" x14ac:dyDescent="0.2">
      <c r="A311" s="9" t="s">
        <v>4257</v>
      </c>
      <c r="B311" s="10" t="s">
        <v>955</v>
      </c>
      <c r="C311" s="11" t="s">
        <v>56</v>
      </c>
      <c r="D311" s="11" t="s">
        <v>57</v>
      </c>
      <c r="E311" s="11" t="s">
        <v>956</v>
      </c>
      <c r="F311" s="11" t="s">
        <v>71</v>
      </c>
      <c r="G311" s="11" t="s">
        <v>2491</v>
      </c>
      <c r="H311" s="11" t="s">
        <v>88</v>
      </c>
      <c r="I311" s="11" t="s">
        <v>957</v>
      </c>
      <c r="J311" s="11" t="s">
        <v>958</v>
      </c>
      <c r="K311" s="19" t="s">
        <v>778</v>
      </c>
      <c r="L311" s="12">
        <v>0</v>
      </c>
      <c r="M311" s="12" t="s">
        <v>140</v>
      </c>
      <c r="N311" s="12">
        <v>0.17399999999999999</v>
      </c>
      <c r="O311" s="12">
        <v>0.52900000000000003</v>
      </c>
      <c r="P311" s="12">
        <v>0.47199999999999998</v>
      </c>
      <c r="Q311" s="12">
        <v>0.20599999999999999</v>
      </c>
      <c r="R311" s="12">
        <v>0.55200000000000005</v>
      </c>
      <c r="S311" s="12">
        <v>0.14399999999999999</v>
      </c>
      <c r="T311" s="12">
        <v>0.114</v>
      </c>
      <c r="U311" s="12">
        <v>0.14299999999999999</v>
      </c>
      <c r="V311" s="12">
        <v>0.6</v>
      </c>
      <c r="W311" s="12">
        <v>0.26800000000000002</v>
      </c>
      <c r="X311" s="12">
        <v>0.214</v>
      </c>
      <c r="Y311" s="12">
        <v>0.30199999999999999</v>
      </c>
      <c r="Z311" s="12">
        <v>0.17599999999999999</v>
      </c>
      <c r="AA311" s="12">
        <v>0.1</v>
      </c>
      <c r="AB311" s="12">
        <v>0.185</v>
      </c>
      <c r="AC311" s="12">
        <v>0.19400000000000001</v>
      </c>
      <c r="AD311" s="12">
        <v>0.21</v>
      </c>
      <c r="AE311" s="12">
        <v>0</v>
      </c>
      <c r="AF311" s="12">
        <v>0.35</v>
      </c>
      <c r="AG311" s="12">
        <v>0.16400000000000001</v>
      </c>
      <c r="AH311" s="12">
        <v>0.23699999999999999</v>
      </c>
      <c r="AI311" s="12">
        <v>0.155</v>
      </c>
      <c r="AJ311" s="12">
        <v>0.14099999999999999</v>
      </c>
      <c r="AK311" s="12">
        <v>0.34599999999999997</v>
      </c>
      <c r="AL311" s="12">
        <v>0.437</v>
      </c>
      <c r="AM311" s="12">
        <v>0.104</v>
      </c>
      <c r="AN311" s="12">
        <v>4.1000000000000002E-2</v>
      </c>
      <c r="AO311" s="13">
        <f t="shared" si="84"/>
        <v>0.748</v>
      </c>
      <c r="AP311" s="13">
        <f t="shared" si="85"/>
        <v>0.20099999999999998</v>
      </c>
      <c r="AQ311" s="14" t="s">
        <v>140</v>
      </c>
      <c r="AR311" s="14">
        <f t="shared" si="86"/>
        <v>26.871657754010691</v>
      </c>
      <c r="AS311" s="14">
        <f t="shared" si="87"/>
        <v>85.50724637681158</v>
      </c>
      <c r="AT311" s="14">
        <f t="shared" si="88"/>
        <v>127.11864406779661</v>
      </c>
      <c r="AU311" s="14">
        <f t="shared" si="95"/>
        <v>34.745762711864408</v>
      </c>
      <c r="AV311" s="14">
        <f t="shared" si="96"/>
        <v>44.666666666666671</v>
      </c>
      <c r="AW311" s="14">
        <f t="shared" si="99"/>
        <v>223.22580645161287</v>
      </c>
      <c r="AX311" s="14">
        <f t="shared" si="100"/>
        <v>155.67010309278348</v>
      </c>
      <c r="AY311" s="14">
        <f t="shared" si="89"/>
        <v>175.99999999999997</v>
      </c>
      <c r="AZ311" s="14">
        <f t="shared" si="97"/>
        <v>90.967741935483858</v>
      </c>
      <c r="BA311" s="14">
        <f t="shared" si="90"/>
        <v>58.278145695364238</v>
      </c>
      <c r="BB311" s="14">
        <f t="shared" si="91"/>
        <v>253.65853658536582</v>
      </c>
    </row>
    <row r="312" spans="1:54" x14ac:dyDescent="0.2">
      <c r="A312" s="9" t="s">
        <v>4258</v>
      </c>
      <c r="B312" s="10" t="s">
        <v>955</v>
      </c>
      <c r="C312" s="11" t="s">
        <v>56</v>
      </c>
      <c r="D312" s="11" t="s">
        <v>57</v>
      </c>
      <c r="E312" s="11" t="s">
        <v>956</v>
      </c>
      <c r="F312" s="11" t="s">
        <v>71</v>
      </c>
      <c r="G312" s="11" t="s">
        <v>2491</v>
      </c>
      <c r="H312" s="11" t="s">
        <v>88</v>
      </c>
      <c r="I312" s="11" t="s">
        <v>957</v>
      </c>
      <c r="J312" s="11" t="s">
        <v>958</v>
      </c>
      <c r="K312" s="19" t="s">
        <v>778</v>
      </c>
      <c r="L312" s="12">
        <v>0</v>
      </c>
      <c r="M312" s="12">
        <v>0.45</v>
      </c>
      <c r="N312" s="12">
        <v>0.17</v>
      </c>
      <c r="O312" s="12">
        <v>0.502</v>
      </c>
      <c r="P312" s="12">
        <v>0.45</v>
      </c>
      <c r="Q312" s="12">
        <v>0.192</v>
      </c>
      <c r="R312" s="12">
        <v>0.53</v>
      </c>
      <c r="S312" s="12">
        <v>0.13700000000000001</v>
      </c>
      <c r="T312" s="12">
        <v>0.10299999999999999</v>
      </c>
      <c r="U312" s="12">
        <v>0.14000000000000001</v>
      </c>
      <c r="V312" s="12">
        <v>0.60299999999999998</v>
      </c>
      <c r="W312" s="12">
        <v>0.246</v>
      </c>
      <c r="X312" s="12">
        <v>0.22900000000000001</v>
      </c>
      <c r="Y312" s="12">
        <v>0.27700000000000002</v>
      </c>
      <c r="Z312" s="12">
        <v>0.14499999999999999</v>
      </c>
      <c r="AA312" s="12">
        <v>0.111</v>
      </c>
      <c r="AB312" s="12">
        <v>0.17199999999999999</v>
      </c>
      <c r="AC312" s="12">
        <v>0.16700000000000001</v>
      </c>
      <c r="AD312" s="12">
        <v>0.22900000000000001</v>
      </c>
      <c r="AE312" s="12">
        <v>0</v>
      </c>
      <c r="AF312" s="12">
        <v>0.34100000000000003</v>
      </c>
      <c r="AG312" s="12">
        <v>0.15</v>
      </c>
      <c r="AH312" s="12">
        <v>0.23200000000000001</v>
      </c>
      <c r="AI312" s="12">
        <v>0.13900000000000001</v>
      </c>
      <c r="AJ312" s="12">
        <v>0.13600000000000001</v>
      </c>
      <c r="AK312" s="12">
        <v>0.35</v>
      </c>
      <c r="AL312" s="12">
        <v>0.432</v>
      </c>
      <c r="AM312" s="12">
        <v>0.125</v>
      </c>
      <c r="AN312" s="12">
        <v>5.3999999999999999E-2</v>
      </c>
      <c r="AO312" s="13">
        <f t="shared" si="84"/>
        <v>0.71500000000000008</v>
      </c>
      <c r="AP312" s="13">
        <f t="shared" si="85"/>
        <v>0.1885</v>
      </c>
      <c r="AQ312" s="14">
        <f t="shared" ref="AQ312:AQ317" si="101">M312/P312*100</f>
        <v>100</v>
      </c>
      <c r="AR312" s="14">
        <f t="shared" si="86"/>
        <v>26.36363636363636</v>
      </c>
      <c r="AS312" s="14">
        <f t="shared" si="87"/>
        <v>84.905660377358487</v>
      </c>
      <c r="AT312" s="14">
        <f t="shared" si="88"/>
        <v>134</v>
      </c>
      <c r="AU312" s="14">
        <f t="shared" si="95"/>
        <v>33.333333333333329</v>
      </c>
      <c r="AV312" s="14">
        <f t="shared" si="96"/>
        <v>40.796019900497512</v>
      </c>
      <c r="AW312" s="14">
        <f t="shared" si="99"/>
        <v>251.79856115107907</v>
      </c>
      <c r="AX312" s="14">
        <f t="shared" si="100"/>
        <v>165.8682634730539</v>
      </c>
      <c r="AY312" s="14">
        <f t="shared" si="89"/>
        <v>130.63063063063063</v>
      </c>
      <c r="AZ312" s="14">
        <f t="shared" si="97"/>
        <v>97.841726618705039</v>
      </c>
      <c r="BA312" s="14">
        <f t="shared" si="90"/>
        <v>52.346570397111904</v>
      </c>
      <c r="BB312" s="14">
        <f t="shared" si="91"/>
        <v>231.4814814814815</v>
      </c>
    </row>
    <row r="313" spans="1:54" x14ac:dyDescent="0.2">
      <c r="A313" s="9" t="s">
        <v>959</v>
      </c>
      <c r="B313" s="10" t="s">
        <v>955</v>
      </c>
      <c r="C313" s="11" t="s">
        <v>56</v>
      </c>
      <c r="D313" s="11" t="s">
        <v>57</v>
      </c>
      <c r="E313" s="11" t="s">
        <v>956</v>
      </c>
      <c r="F313" s="11" t="s">
        <v>71</v>
      </c>
      <c r="G313" s="11" t="s">
        <v>2491</v>
      </c>
      <c r="H313" s="11" t="s">
        <v>93</v>
      </c>
      <c r="I313" s="11" t="s">
        <v>957</v>
      </c>
      <c r="J313" s="11" t="s">
        <v>958</v>
      </c>
      <c r="K313" s="19" t="s">
        <v>778</v>
      </c>
      <c r="L313" s="12">
        <v>0</v>
      </c>
      <c r="M313" s="12">
        <v>0.442</v>
      </c>
      <c r="N313" s="12">
        <v>0.16</v>
      </c>
      <c r="O313" s="12">
        <v>0.503</v>
      </c>
      <c r="P313" s="12">
        <v>0.44400000000000001</v>
      </c>
      <c r="Q313" s="12">
        <v>0.19800000000000001</v>
      </c>
      <c r="R313" s="12">
        <v>0.53500000000000003</v>
      </c>
      <c r="S313" s="12">
        <v>0.13900000000000001</v>
      </c>
      <c r="T313" s="12">
        <v>0.109</v>
      </c>
      <c r="U313" s="12">
        <v>0.13900000000000001</v>
      </c>
      <c r="V313" s="12">
        <v>0.6</v>
      </c>
      <c r="W313" s="12">
        <v>0.27200000000000002</v>
      </c>
      <c r="X313" s="12">
        <v>0.21</v>
      </c>
      <c r="Y313" s="12">
        <v>0.27200000000000002</v>
      </c>
      <c r="Z313" s="12">
        <v>0.16200000000000001</v>
      </c>
      <c r="AA313" s="12">
        <v>0.10100000000000001</v>
      </c>
      <c r="AB313" s="12">
        <v>0.17100000000000001</v>
      </c>
      <c r="AC313" s="12">
        <v>0.151</v>
      </c>
      <c r="AD313" s="12">
        <v>0.20399999999999999</v>
      </c>
      <c r="AE313" s="12">
        <v>0</v>
      </c>
      <c r="AF313" s="12">
        <v>0.33800000000000002</v>
      </c>
      <c r="AG313" s="12">
        <v>0.14699999999999999</v>
      </c>
      <c r="AH313" s="12">
        <v>0.26</v>
      </c>
      <c r="AI313" s="12">
        <v>0.13400000000000001</v>
      </c>
      <c r="AJ313" s="12">
        <v>0.14199999999999999</v>
      </c>
      <c r="AK313" s="12">
        <v>0.35099999999999998</v>
      </c>
      <c r="AL313" s="12">
        <v>0.41899999999999998</v>
      </c>
      <c r="AM313" s="12">
        <v>0.122</v>
      </c>
      <c r="AN313" s="12">
        <v>4.2999999999999997E-2</v>
      </c>
      <c r="AO313" s="13">
        <f t="shared" si="84"/>
        <v>0.71150000000000002</v>
      </c>
      <c r="AP313" s="13">
        <f t="shared" si="85"/>
        <v>0.19350000000000001</v>
      </c>
      <c r="AQ313" s="14">
        <f t="shared" si="101"/>
        <v>99.549549549549553</v>
      </c>
      <c r="AR313" s="14">
        <f t="shared" si="86"/>
        <v>27.19606465214336</v>
      </c>
      <c r="AS313" s="14">
        <f t="shared" si="87"/>
        <v>82.99065420560747</v>
      </c>
      <c r="AT313" s="14">
        <f t="shared" si="88"/>
        <v>135.13513513513513</v>
      </c>
      <c r="AU313" s="14">
        <f t="shared" si="95"/>
        <v>33.108108108108105</v>
      </c>
      <c r="AV313" s="14">
        <f t="shared" si="96"/>
        <v>45.333333333333336</v>
      </c>
      <c r="AW313" s="14">
        <f t="shared" si="99"/>
        <v>261.94029850746267</v>
      </c>
      <c r="AX313" s="14">
        <f t="shared" si="100"/>
        <v>180.13245033112582</v>
      </c>
      <c r="AY313" s="14">
        <f t="shared" si="89"/>
        <v>160.39603960396039</v>
      </c>
      <c r="AZ313" s="14">
        <f t="shared" si="97"/>
        <v>105.97014925373134</v>
      </c>
      <c r="BA313" s="14">
        <f t="shared" si="90"/>
        <v>59.558823529411761</v>
      </c>
      <c r="BB313" s="14">
        <f t="shared" si="91"/>
        <v>283.72093023255815</v>
      </c>
    </row>
    <row r="314" spans="1:54" x14ac:dyDescent="0.2">
      <c r="A314" s="9" t="s">
        <v>960</v>
      </c>
      <c r="B314" s="10" t="s">
        <v>955</v>
      </c>
      <c r="C314" s="11" t="s">
        <v>56</v>
      </c>
      <c r="D314" s="11" t="s">
        <v>57</v>
      </c>
      <c r="E314" s="11" t="s">
        <v>956</v>
      </c>
      <c r="F314" s="11" t="s">
        <v>71</v>
      </c>
      <c r="G314" s="11" t="s">
        <v>2491</v>
      </c>
      <c r="H314" s="11" t="s">
        <v>93</v>
      </c>
      <c r="I314" s="11" t="s">
        <v>957</v>
      </c>
      <c r="J314" s="11" t="s">
        <v>958</v>
      </c>
      <c r="K314" s="19" t="s">
        <v>778</v>
      </c>
      <c r="L314" s="12">
        <v>0</v>
      </c>
      <c r="M314" s="12">
        <v>0.42699999999999999</v>
      </c>
      <c r="N314" s="12">
        <v>0.16200000000000001</v>
      </c>
      <c r="O314" s="12">
        <v>0.49199999999999999</v>
      </c>
      <c r="P314" s="12">
        <v>0.46</v>
      </c>
      <c r="Q314" s="12">
        <v>0.19600000000000001</v>
      </c>
      <c r="R314" s="12">
        <v>0.53200000000000003</v>
      </c>
      <c r="S314" s="12">
        <v>0.14499999999999999</v>
      </c>
      <c r="T314" s="12">
        <v>0.10199999999999999</v>
      </c>
      <c r="U314" s="12">
        <v>0.123</v>
      </c>
      <c r="V314" s="12">
        <v>0.57199999999999995</v>
      </c>
      <c r="W314" s="12">
        <v>0.23599999999999999</v>
      </c>
      <c r="X314" s="12">
        <v>0.20100000000000001</v>
      </c>
      <c r="Y314" s="12">
        <v>0.27800000000000002</v>
      </c>
      <c r="Z314" s="12">
        <v>0.14199999999999999</v>
      </c>
      <c r="AA314" s="12">
        <v>0.105</v>
      </c>
      <c r="AB314" s="12">
        <v>0.17299999999999999</v>
      </c>
      <c r="AC314" s="12">
        <v>0.17299999999999999</v>
      </c>
      <c r="AD314" s="12">
        <v>0.214</v>
      </c>
      <c r="AE314" s="12">
        <v>0</v>
      </c>
      <c r="AF314" s="12">
        <v>0.33900000000000002</v>
      </c>
      <c r="AG314" s="12">
        <v>0.14699999999999999</v>
      </c>
      <c r="AH314" s="12">
        <v>0.24</v>
      </c>
      <c r="AI314" s="12">
        <v>0.13</v>
      </c>
      <c r="AJ314" s="12">
        <v>0.156</v>
      </c>
      <c r="AK314" s="12">
        <v>0.32500000000000001</v>
      </c>
      <c r="AL314" s="12">
        <v>0.40500000000000003</v>
      </c>
      <c r="AM314" s="12">
        <v>0.13200000000000001</v>
      </c>
      <c r="AN314" s="12">
        <v>5.3999999999999999E-2</v>
      </c>
      <c r="AO314" s="13">
        <f t="shared" si="84"/>
        <v>0.72599999999999998</v>
      </c>
      <c r="AP314" s="13">
        <f t="shared" si="85"/>
        <v>0.19599999999999998</v>
      </c>
      <c r="AQ314" s="14">
        <f t="shared" si="101"/>
        <v>92.826086956521735</v>
      </c>
      <c r="AR314" s="14">
        <f t="shared" si="86"/>
        <v>26.997245179063363</v>
      </c>
      <c r="AS314" s="14">
        <f t="shared" si="87"/>
        <v>86.46616541353383</v>
      </c>
      <c r="AT314" s="14">
        <f t="shared" si="88"/>
        <v>124.34782608695652</v>
      </c>
      <c r="AU314" s="14">
        <f t="shared" si="95"/>
        <v>31.956521739130434</v>
      </c>
      <c r="AV314" s="14">
        <f t="shared" si="96"/>
        <v>41.25874125874126</v>
      </c>
      <c r="AW314" s="14">
        <f t="shared" si="99"/>
        <v>250</v>
      </c>
      <c r="AX314" s="14">
        <f t="shared" si="100"/>
        <v>160.69364161849714</v>
      </c>
      <c r="AY314" s="14">
        <f t="shared" si="89"/>
        <v>135.23809523809521</v>
      </c>
      <c r="AZ314" s="14">
        <f t="shared" si="97"/>
        <v>120</v>
      </c>
      <c r="BA314" s="14">
        <f t="shared" si="90"/>
        <v>51.079136690647474</v>
      </c>
      <c r="BB314" s="14">
        <f t="shared" si="91"/>
        <v>244.44444444444446</v>
      </c>
    </row>
    <row r="315" spans="1:54" x14ac:dyDescent="0.2">
      <c r="A315" s="9" t="s">
        <v>961</v>
      </c>
      <c r="B315" s="10" t="s">
        <v>955</v>
      </c>
      <c r="C315" s="11" t="s">
        <v>56</v>
      </c>
      <c r="D315" s="11" t="s">
        <v>57</v>
      </c>
      <c r="E315" s="11" t="s">
        <v>956</v>
      </c>
      <c r="F315" s="11" t="s">
        <v>71</v>
      </c>
      <c r="G315" s="11" t="s">
        <v>2491</v>
      </c>
      <c r="H315" s="11" t="s">
        <v>93</v>
      </c>
      <c r="I315" s="11" t="s">
        <v>957</v>
      </c>
      <c r="J315" s="11" t="s">
        <v>958</v>
      </c>
      <c r="K315" s="19" t="s">
        <v>778</v>
      </c>
      <c r="L315" s="12">
        <v>0</v>
      </c>
      <c r="M315" s="12">
        <v>0.44700000000000001</v>
      </c>
      <c r="N315" s="12">
        <v>0.185</v>
      </c>
      <c r="O315" s="12">
        <v>0.50600000000000001</v>
      </c>
      <c r="P315" s="12">
        <v>0.44400000000000001</v>
      </c>
      <c r="Q315" s="12">
        <v>0.182</v>
      </c>
      <c r="R315" s="12">
        <v>0.53600000000000003</v>
      </c>
      <c r="S315" s="12">
        <v>0.13400000000000001</v>
      </c>
      <c r="T315" s="12">
        <v>0.11700000000000001</v>
      </c>
      <c r="U315" s="12">
        <v>0.14299999999999999</v>
      </c>
      <c r="V315" s="12">
        <v>0.60399999999999998</v>
      </c>
      <c r="W315" s="12">
        <v>0.25800000000000001</v>
      </c>
      <c r="X315" s="12">
        <v>0.249</v>
      </c>
      <c r="Y315" s="12">
        <v>0.26100000000000001</v>
      </c>
      <c r="Z315" s="12">
        <v>0.151</v>
      </c>
      <c r="AA315" s="12">
        <v>0.10100000000000001</v>
      </c>
      <c r="AB315" s="12">
        <v>0.16500000000000001</v>
      </c>
      <c r="AC315" s="12">
        <v>0.16400000000000001</v>
      </c>
      <c r="AD315" s="12">
        <v>0.20200000000000001</v>
      </c>
      <c r="AE315" s="12">
        <v>0</v>
      </c>
      <c r="AF315" s="12">
        <v>0.34200000000000003</v>
      </c>
      <c r="AG315" s="12">
        <v>0.14899999999999999</v>
      </c>
      <c r="AH315" s="12">
        <v>0.23100000000000001</v>
      </c>
      <c r="AI315" s="12">
        <v>0.13600000000000001</v>
      </c>
      <c r="AJ315" s="12">
        <v>0.14099999999999999</v>
      </c>
      <c r="AK315" s="12">
        <v>0.33900000000000002</v>
      </c>
      <c r="AL315" s="12">
        <v>0.47099999999999997</v>
      </c>
      <c r="AM315" s="12">
        <v>0.128</v>
      </c>
      <c r="AN315" s="12">
        <v>4.2999999999999997E-2</v>
      </c>
      <c r="AO315" s="13">
        <f t="shared" si="84"/>
        <v>0.71199999999999997</v>
      </c>
      <c r="AP315" s="13">
        <f t="shared" si="85"/>
        <v>0.1925</v>
      </c>
      <c r="AQ315" s="14">
        <f t="shared" si="101"/>
        <v>100.67567567567568</v>
      </c>
      <c r="AR315" s="14">
        <f t="shared" si="86"/>
        <v>27.036516853932586</v>
      </c>
      <c r="AS315" s="14">
        <f t="shared" si="87"/>
        <v>82.835820895522389</v>
      </c>
      <c r="AT315" s="14">
        <f t="shared" si="88"/>
        <v>136.03603603603602</v>
      </c>
      <c r="AU315" s="14">
        <f t="shared" si="95"/>
        <v>33.558558558558552</v>
      </c>
      <c r="AV315" s="14">
        <f t="shared" si="96"/>
        <v>42.715231788079471</v>
      </c>
      <c r="AW315" s="14">
        <f t="shared" si="99"/>
        <v>249.26470588235296</v>
      </c>
      <c r="AX315" s="14">
        <f t="shared" si="100"/>
        <v>159.14634146341464</v>
      </c>
      <c r="AY315" s="14">
        <f t="shared" si="89"/>
        <v>149.50495049504948</v>
      </c>
      <c r="AZ315" s="14">
        <f t="shared" si="97"/>
        <v>103.67647058823528</v>
      </c>
      <c r="BA315" s="14">
        <f t="shared" si="90"/>
        <v>57.854406130268202</v>
      </c>
      <c r="BB315" s="14">
        <f t="shared" si="91"/>
        <v>297.67441860465118</v>
      </c>
    </row>
    <row r="316" spans="1:54" x14ac:dyDescent="0.2">
      <c r="A316" s="10" t="s">
        <v>962</v>
      </c>
      <c r="B316" s="10" t="s">
        <v>963</v>
      </c>
      <c r="C316" s="11" t="s">
        <v>56</v>
      </c>
      <c r="D316" s="11" t="s">
        <v>57</v>
      </c>
      <c r="E316" s="11" t="s">
        <v>964</v>
      </c>
      <c r="F316" s="11" t="s">
        <v>71</v>
      </c>
      <c r="G316" s="11" t="s">
        <v>2491</v>
      </c>
      <c r="H316" s="11" t="s">
        <v>88</v>
      </c>
      <c r="I316" s="11" t="s">
        <v>965</v>
      </c>
      <c r="J316" s="11" t="s">
        <v>908</v>
      </c>
      <c r="K316" s="19">
        <v>10</v>
      </c>
      <c r="L316" s="12">
        <v>0</v>
      </c>
      <c r="M316" s="12">
        <v>0.503</v>
      </c>
      <c r="N316" s="12">
        <v>0.22</v>
      </c>
      <c r="O316" s="12">
        <v>0.56999999999999995</v>
      </c>
      <c r="P316" s="12">
        <v>0.52400000000000002</v>
      </c>
      <c r="Q316" s="12">
        <v>0.23100000000000001</v>
      </c>
      <c r="R316" s="12">
        <v>0.59499999999999997</v>
      </c>
      <c r="S316" s="12">
        <v>0.13200000000000001</v>
      </c>
      <c r="T316" s="12">
        <v>0.107</v>
      </c>
      <c r="U316" s="12">
        <v>0.13600000000000001</v>
      </c>
      <c r="V316" s="12">
        <v>0.65600000000000003</v>
      </c>
      <c r="W316" s="12">
        <v>0.28299999999999997</v>
      </c>
      <c r="X316" s="12">
        <v>0.20899999999999999</v>
      </c>
      <c r="Y316" s="12">
        <v>0.30399999999999999</v>
      </c>
      <c r="Z316" s="12">
        <v>0.16500000000000001</v>
      </c>
      <c r="AA316" s="12">
        <v>0.1</v>
      </c>
      <c r="AB316" s="12">
        <v>0.19900000000000001</v>
      </c>
      <c r="AC316" s="12">
        <v>0.16</v>
      </c>
      <c r="AD316" s="12">
        <v>0.215</v>
      </c>
      <c r="AE316" s="12">
        <v>0</v>
      </c>
      <c r="AF316" s="12">
        <v>0.39300000000000002</v>
      </c>
      <c r="AG316" s="12">
        <v>0.16500000000000001</v>
      </c>
      <c r="AH316" s="12">
        <v>0.28000000000000003</v>
      </c>
      <c r="AI316" s="12">
        <v>0.14599999999999999</v>
      </c>
      <c r="AJ316" s="12">
        <v>0.17</v>
      </c>
      <c r="AK316" s="12">
        <v>0.35499999999999998</v>
      </c>
      <c r="AL316" s="12">
        <v>0.48499999999999999</v>
      </c>
      <c r="AM316" s="12">
        <v>0.13200000000000001</v>
      </c>
      <c r="AN316" s="12">
        <v>4.8000000000000001E-2</v>
      </c>
      <c r="AO316" s="13">
        <f t="shared" si="84"/>
        <v>0.82150000000000001</v>
      </c>
      <c r="AP316" s="13">
        <f t="shared" si="85"/>
        <v>0.1855</v>
      </c>
      <c r="AQ316" s="14">
        <f t="shared" si="101"/>
        <v>95.992366412213741</v>
      </c>
      <c r="AR316" s="14">
        <f t="shared" si="86"/>
        <v>22.58064516129032</v>
      </c>
      <c r="AS316" s="14">
        <f t="shared" si="87"/>
        <v>88.067226890756316</v>
      </c>
      <c r="AT316" s="14">
        <f t="shared" si="88"/>
        <v>125.1908396946565</v>
      </c>
      <c r="AU316" s="14">
        <f t="shared" si="95"/>
        <v>31.488549618320612</v>
      </c>
      <c r="AV316" s="14">
        <f t="shared" si="96"/>
        <v>43.140243902439018</v>
      </c>
      <c r="AW316" s="14">
        <f t="shared" si="99"/>
        <v>243.15068493150687</v>
      </c>
      <c r="AX316" s="14">
        <f t="shared" si="100"/>
        <v>190</v>
      </c>
      <c r="AY316" s="14">
        <f t="shared" si="89"/>
        <v>165</v>
      </c>
      <c r="AZ316" s="14">
        <f t="shared" si="97"/>
        <v>116.43835616438358</v>
      </c>
      <c r="BA316" s="14">
        <f t="shared" si="90"/>
        <v>54.276315789473685</v>
      </c>
      <c r="BB316" s="14">
        <f t="shared" si="91"/>
        <v>275</v>
      </c>
    </row>
    <row r="317" spans="1:54" x14ac:dyDescent="0.2">
      <c r="A317" s="10" t="s">
        <v>966</v>
      </c>
      <c r="B317" s="10" t="s">
        <v>963</v>
      </c>
      <c r="C317" s="11" t="s">
        <v>56</v>
      </c>
      <c r="D317" s="11" t="s">
        <v>57</v>
      </c>
      <c r="E317" s="11" t="s">
        <v>964</v>
      </c>
      <c r="F317" s="11" t="s">
        <v>71</v>
      </c>
      <c r="G317" s="11" t="s">
        <v>2491</v>
      </c>
      <c r="H317" s="11" t="s">
        <v>88</v>
      </c>
      <c r="I317" s="11" t="s">
        <v>965</v>
      </c>
      <c r="J317" s="11" t="s">
        <v>908</v>
      </c>
      <c r="K317" s="19">
        <v>10</v>
      </c>
      <c r="L317" s="12">
        <v>0</v>
      </c>
      <c r="M317" s="12">
        <v>0.46700000000000003</v>
      </c>
      <c r="N317" s="12">
        <v>0.19400000000000001</v>
      </c>
      <c r="O317" s="12">
        <v>0.53700000000000003</v>
      </c>
      <c r="P317" s="12">
        <v>0.47599999999999998</v>
      </c>
      <c r="Q317" s="12">
        <v>0.22500000000000001</v>
      </c>
      <c r="R317" s="12">
        <v>0.55800000000000005</v>
      </c>
      <c r="S317" s="12">
        <v>0.126</v>
      </c>
      <c r="T317" s="12">
        <v>0.105</v>
      </c>
      <c r="U317" s="12">
        <v>0.125</v>
      </c>
      <c r="V317" s="12">
        <v>0.60099999999999998</v>
      </c>
      <c r="W317" s="12">
        <v>0.27</v>
      </c>
      <c r="X317" s="12">
        <v>0.19400000000000001</v>
      </c>
      <c r="Y317" s="12">
        <v>0.28399999999999997</v>
      </c>
      <c r="Z317" s="12">
        <v>0.14199999999999999</v>
      </c>
      <c r="AA317" s="12">
        <v>0.104</v>
      </c>
      <c r="AB317" s="12">
        <v>0.17899999999999999</v>
      </c>
      <c r="AC317" s="12">
        <v>0.157</v>
      </c>
      <c r="AD317" s="12">
        <v>0.17799999999999999</v>
      </c>
      <c r="AE317" s="12">
        <v>0</v>
      </c>
      <c r="AF317" s="12">
        <v>0.36</v>
      </c>
      <c r="AG317" s="12">
        <v>0.14799999999999999</v>
      </c>
      <c r="AH317" s="12">
        <v>0.252</v>
      </c>
      <c r="AI317" s="12">
        <v>0.13400000000000001</v>
      </c>
      <c r="AJ317" s="12">
        <v>0.153</v>
      </c>
      <c r="AK317" s="12">
        <v>0.309</v>
      </c>
      <c r="AL317" s="12">
        <v>0.43</v>
      </c>
      <c r="AM317" s="12">
        <v>0.124</v>
      </c>
      <c r="AN317" s="12">
        <v>4.8000000000000001E-2</v>
      </c>
      <c r="AO317" s="13">
        <f t="shared" si="84"/>
        <v>0.755</v>
      </c>
      <c r="AP317" s="13">
        <f t="shared" si="85"/>
        <v>0.17849999999999999</v>
      </c>
      <c r="AQ317" s="14">
        <f t="shared" si="101"/>
        <v>98.109243697479002</v>
      </c>
      <c r="AR317" s="14">
        <f t="shared" si="86"/>
        <v>23.642384105960261</v>
      </c>
      <c r="AS317" s="14">
        <f t="shared" si="87"/>
        <v>85.304659498207869</v>
      </c>
      <c r="AT317" s="14">
        <f t="shared" si="88"/>
        <v>126.26050420168067</v>
      </c>
      <c r="AU317" s="14">
        <f t="shared" si="95"/>
        <v>31.092436974789916</v>
      </c>
      <c r="AV317" s="14">
        <f t="shared" si="96"/>
        <v>44.925124792013314</v>
      </c>
      <c r="AW317" s="14">
        <f t="shared" si="99"/>
        <v>230.59701492537309</v>
      </c>
      <c r="AX317" s="14">
        <f t="shared" si="100"/>
        <v>180.8917197452229</v>
      </c>
      <c r="AY317" s="14">
        <f t="shared" si="89"/>
        <v>136.53846153846155</v>
      </c>
      <c r="AZ317" s="14">
        <f t="shared" si="97"/>
        <v>114.17910447761193</v>
      </c>
      <c r="BA317" s="14">
        <f t="shared" si="90"/>
        <v>50</v>
      </c>
      <c r="BB317" s="14">
        <f t="shared" si="91"/>
        <v>258.33333333333337</v>
      </c>
    </row>
    <row r="318" spans="1:54" x14ac:dyDescent="0.2">
      <c r="A318" s="10" t="s">
        <v>967</v>
      </c>
      <c r="B318" s="10" t="s">
        <v>963</v>
      </c>
      <c r="C318" s="11" t="s">
        <v>56</v>
      </c>
      <c r="D318" s="11" t="s">
        <v>57</v>
      </c>
      <c r="E318" s="11" t="s">
        <v>964</v>
      </c>
      <c r="F318" s="11" t="s">
        <v>71</v>
      </c>
      <c r="G318" s="11" t="s">
        <v>2491</v>
      </c>
      <c r="H318" s="11" t="s">
        <v>88</v>
      </c>
      <c r="I318" s="11" t="s">
        <v>965</v>
      </c>
      <c r="J318" s="11" t="s">
        <v>908</v>
      </c>
      <c r="K318" s="19">
        <v>10</v>
      </c>
      <c r="L318" s="12">
        <v>0</v>
      </c>
      <c r="M318" s="12">
        <v>0.504</v>
      </c>
      <c r="N318" s="12">
        <v>0.20799999999999999</v>
      </c>
      <c r="O318" s="12">
        <v>0.57399999999999995</v>
      </c>
      <c r="P318" s="12">
        <v>0.51900000000000002</v>
      </c>
      <c r="Q318" s="12">
        <v>0.23499999999999999</v>
      </c>
      <c r="R318" s="12">
        <v>0.59099999999999997</v>
      </c>
      <c r="S318" s="12">
        <v>0.126</v>
      </c>
      <c r="T318" s="12">
        <v>0.10299999999999999</v>
      </c>
      <c r="U318" s="12">
        <v>0.159</v>
      </c>
      <c r="V318" s="12">
        <v>0.66100000000000003</v>
      </c>
      <c r="W318" s="12">
        <v>0.26900000000000002</v>
      </c>
      <c r="X318" s="12">
        <v>0.21299999999999999</v>
      </c>
      <c r="Y318" s="12">
        <v>0.29899999999999999</v>
      </c>
      <c r="Z318" s="12">
        <v>0.16600000000000001</v>
      </c>
      <c r="AA318" s="12">
        <v>0.111</v>
      </c>
      <c r="AB318" s="12">
        <v>0.19900000000000001</v>
      </c>
      <c r="AC318" s="12">
        <v>0.15</v>
      </c>
      <c r="AD318" s="12">
        <v>0.215</v>
      </c>
      <c r="AE318" s="12">
        <v>0</v>
      </c>
      <c r="AF318" s="12">
        <v>0.38200000000000001</v>
      </c>
      <c r="AG318" s="12">
        <v>0.16200000000000001</v>
      </c>
      <c r="AH318" s="12">
        <v>0.30099999999999999</v>
      </c>
      <c r="AI318" s="12">
        <v>0.15</v>
      </c>
      <c r="AJ318" s="12">
        <v>0.16500000000000001</v>
      </c>
      <c r="AK318" s="12">
        <v>0.35099999999999998</v>
      </c>
      <c r="AL318" s="12">
        <v>0.46899999999999997</v>
      </c>
      <c r="AM318" s="12">
        <v>0.13</v>
      </c>
      <c r="AN318" s="12">
        <v>4.5999999999999999E-2</v>
      </c>
      <c r="AO318" s="13">
        <f>P324+R324/2</f>
        <v>0.73350000000000004</v>
      </c>
      <c r="AP318" s="13">
        <f>S324+T324/2</f>
        <v>0.16549999999999998</v>
      </c>
      <c r="AQ318" s="14">
        <f>M324/P324*100</f>
        <v>95.708154506437765</v>
      </c>
      <c r="AR318" s="14">
        <f t="shared" si="86"/>
        <v>22.563053851397406</v>
      </c>
      <c r="AS318" s="14">
        <f t="shared" si="87"/>
        <v>87.817258883248741</v>
      </c>
      <c r="AT318" s="14">
        <f>V324/P324*100</f>
        <v>123.60515021459226</v>
      </c>
      <c r="AU318" s="14">
        <f>AG324/P324*100</f>
        <v>27.896995708154503</v>
      </c>
      <c r="AV318" s="14">
        <f>W324/V324*100</f>
        <v>40.277777777777786</v>
      </c>
      <c r="AW318" s="14">
        <f>AK324/AI324*100</f>
        <v>242.5196850393701</v>
      </c>
      <c r="AX318" s="14">
        <f>Y324/AC324*100</f>
        <v>196.26865671641792</v>
      </c>
      <c r="AY318" s="14">
        <f>Z324/AA324*100</f>
        <v>127.77777777777779</v>
      </c>
      <c r="AZ318" s="14">
        <f>AJ324/AI324 *100</f>
        <v>102.36220472440945</v>
      </c>
      <c r="BA318" s="14">
        <f>Z324/Y324*100</f>
        <v>52.471482889733842</v>
      </c>
      <c r="BB318" s="14">
        <f>AM324/AN324*100</f>
        <v>252.17391304347828</v>
      </c>
    </row>
    <row r="319" spans="1:54" x14ac:dyDescent="0.2">
      <c r="A319" s="10" t="s">
        <v>968</v>
      </c>
      <c r="B319" s="10" t="s">
        <v>963</v>
      </c>
      <c r="C319" s="11" t="s">
        <v>56</v>
      </c>
      <c r="D319" s="11" t="s">
        <v>57</v>
      </c>
      <c r="E319" s="11" t="s">
        <v>964</v>
      </c>
      <c r="F319" s="11" t="s">
        <v>71</v>
      </c>
      <c r="G319" s="11" t="s">
        <v>2491</v>
      </c>
      <c r="H319" s="11" t="s">
        <v>88</v>
      </c>
      <c r="I319" s="11" t="s">
        <v>965</v>
      </c>
      <c r="J319" s="11" t="s">
        <v>908</v>
      </c>
      <c r="K319" s="19">
        <v>10</v>
      </c>
      <c r="L319" s="12">
        <v>0</v>
      </c>
      <c r="M319" s="12">
        <v>0.45900000000000002</v>
      </c>
      <c r="N319" s="12">
        <v>0.20200000000000001</v>
      </c>
      <c r="O319" s="12">
        <v>0.53</v>
      </c>
      <c r="P319" s="12">
        <v>0.47299999999999998</v>
      </c>
      <c r="Q319" s="12">
        <v>0.21099999999999999</v>
      </c>
      <c r="R319" s="12">
        <v>0.54500000000000004</v>
      </c>
      <c r="S319" s="12">
        <v>0.127</v>
      </c>
      <c r="T319" s="12">
        <v>0.1</v>
      </c>
      <c r="U319" s="12">
        <v>0.125</v>
      </c>
      <c r="V319" s="12">
        <v>0.60699999999999998</v>
      </c>
      <c r="W319" s="12">
        <v>0.252</v>
      </c>
      <c r="X319" s="12">
        <v>0.186</v>
      </c>
      <c r="Y319" s="12">
        <v>0.27600000000000002</v>
      </c>
      <c r="Z319" s="12">
        <v>0.151</v>
      </c>
      <c r="AA319" s="12">
        <v>0.09</v>
      </c>
      <c r="AB319" s="12">
        <v>0.17299999999999999</v>
      </c>
      <c r="AC319" s="12">
        <v>0.16200000000000001</v>
      </c>
      <c r="AD319" s="12">
        <v>0.187</v>
      </c>
      <c r="AE319" s="12">
        <v>0</v>
      </c>
      <c r="AF319" s="12">
        <v>0.36</v>
      </c>
      <c r="AG319" s="12">
        <v>0.13900000000000001</v>
      </c>
      <c r="AH319" s="12">
        <v>0.26300000000000001</v>
      </c>
      <c r="AI319" s="12">
        <v>0.13900000000000001</v>
      </c>
      <c r="AJ319" s="12">
        <v>0.14599999999999999</v>
      </c>
      <c r="AK319" s="12">
        <v>0.313</v>
      </c>
      <c r="AL319" s="12">
        <v>0.443</v>
      </c>
      <c r="AM319" s="12">
        <v>0.11600000000000001</v>
      </c>
      <c r="AN319" s="12">
        <v>0.05</v>
      </c>
      <c r="AO319" s="13">
        <f t="shared" ref="AO319:AO382" si="102">P319+R319/2</f>
        <v>0.74550000000000005</v>
      </c>
      <c r="AP319" s="13">
        <f t="shared" ref="AP319:AP382" si="103">S319+T319/2</f>
        <v>0.17699999999999999</v>
      </c>
      <c r="AQ319" s="14">
        <f t="shared" ref="AQ319:AQ329" si="104">M319/P319*100</f>
        <v>97.040169133192393</v>
      </c>
      <c r="AR319" s="14">
        <f t="shared" si="86"/>
        <v>23.74245472837022</v>
      </c>
      <c r="AS319" s="14">
        <f t="shared" si="87"/>
        <v>86.78899082568806</v>
      </c>
      <c r="AT319" s="14">
        <f t="shared" ref="AT319:AT382" si="105">V319/P319*100</f>
        <v>128.32980972515858</v>
      </c>
      <c r="AU319" s="14">
        <f t="shared" ref="AU319:AU350" si="106">AG319/P319*100</f>
        <v>29.386892177589857</v>
      </c>
      <c r="AV319" s="14">
        <f t="shared" ref="AV319:AV350" si="107">W319/V319*100</f>
        <v>41.51565074135091</v>
      </c>
      <c r="AW319" s="14">
        <f t="shared" ref="AW319:AW382" si="108">AK319/AI319*100</f>
        <v>225.1798561151079</v>
      </c>
      <c r="AX319" s="14">
        <f t="shared" ref="AX319:AX382" si="109">Y319/AC319*100</f>
        <v>170.37037037037038</v>
      </c>
      <c r="AY319" s="14">
        <f t="shared" ref="AY319:AY350" si="110">Z319/AA319*100</f>
        <v>167.77777777777777</v>
      </c>
      <c r="AZ319" s="14">
        <f t="shared" ref="AZ319:AZ350" si="111">AJ319/AI319 *100</f>
        <v>105.03597122302158</v>
      </c>
      <c r="BA319" s="14">
        <f t="shared" ref="BA319:BA382" si="112">Z319/Y319*100</f>
        <v>54.710144927536234</v>
      </c>
      <c r="BB319" s="14">
        <f t="shared" ref="BB319:BB382" si="113">AM319/AN319*100</f>
        <v>231.99999999999997</v>
      </c>
    </row>
    <row r="320" spans="1:54" x14ac:dyDescent="0.2">
      <c r="A320" s="10" t="s">
        <v>969</v>
      </c>
      <c r="B320" s="10" t="s">
        <v>963</v>
      </c>
      <c r="C320" s="11" t="s">
        <v>56</v>
      </c>
      <c r="D320" s="11" t="s">
        <v>57</v>
      </c>
      <c r="E320" s="11" t="s">
        <v>964</v>
      </c>
      <c r="F320" s="11" t="s">
        <v>71</v>
      </c>
      <c r="G320" s="11" t="s">
        <v>2491</v>
      </c>
      <c r="H320" s="11" t="s">
        <v>88</v>
      </c>
      <c r="I320" s="11" t="s">
        <v>965</v>
      </c>
      <c r="J320" s="11" t="s">
        <v>908</v>
      </c>
      <c r="K320" s="19">
        <v>10</v>
      </c>
      <c r="L320" s="12">
        <v>0</v>
      </c>
      <c r="M320" s="12">
        <v>0.47</v>
      </c>
      <c r="N320" s="12">
        <v>0.19800000000000001</v>
      </c>
      <c r="O320" s="12">
        <v>0.52900000000000003</v>
      </c>
      <c r="P320" s="12">
        <v>0.48</v>
      </c>
      <c r="Q320" s="12">
        <v>0.21</v>
      </c>
      <c r="R320" s="12">
        <v>0.55300000000000005</v>
      </c>
      <c r="S320" s="12">
        <v>0.126</v>
      </c>
      <c r="T320" s="12">
        <v>9.6000000000000002E-2</v>
      </c>
      <c r="U320" s="12">
        <v>0.13500000000000001</v>
      </c>
      <c r="V320" s="12">
        <v>0.61199999999999999</v>
      </c>
      <c r="W320" s="12">
        <v>0.26</v>
      </c>
      <c r="X320" s="12">
        <v>0.19</v>
      </c>
      <c r="Y320" s="12">
        <v>0.26800000000000002</v>
      </c>
      <c r="Z320" s="12">
        <v>0.16600000000000001</v>
      </c>
      <c r="AA320" s="12">
        <v>9.8000000000000004E-2</v>
      </c>
      <c r="AB320" s="12">
        <v>0.192</v>
      </c>
      <c r="AC320" s="12">
        <v>0.16600000000000001</v>
      </c>
      <c r="AD320" s="12">
        <v>0.189</v>
      </c>
      <c r="AE320" s="12">
        <v>0</v>
      </c>
      <c r="AF320" s="12">
        <v>0.35599999999999998</v>
      </c>
      <c r="AG320" s="12">
        <v>0.13100000000000001</v>
      </c>
      <c r="AH320" s="12">
        <v>0.24399999999999999</v>
      </c>
      <c r="AI320" s="12">
        <v>0.13200000000000001</v>
      </c>
      <c r="AJ320" s="12">
        <v>0.14000000000000001</v>
      </c>
      <c r="AK320" s="12">
        <v>0.30199999999999999</v>
      </c>
      <c r="AL320" s="12">
        <v>0.44900000000000001</v>
      </c>
      <c r="AM320" s="12">
        <v>0.126</v>
      </c>
      <c r="AN320" s="12">
        <v>4.2000000000000003E-2</v>
      </c>
      <c r="AO320" s="13">
        <f t="shared" si="102"/>
        <v>0.75649999999999995</v>
      </c>
      <c r="AP320" s="13">
        <f t="shared" si="103"/>
        <v>0.17399999999999999</v>
      </c>
      <c r="AQ320" s="14">
        <f t="shared" si="104"/>
        <v>97.916666666666657</v>
      </c>
      <c r="AR320" s="14">
        <f t="shared" si="86"/>
        <v>23.000660938532715</v>
      </c>
      <c r="AS320" s="14">
        <f t="shared" si="87"/>
        <v>86.799276672694376</v>
      </c>
      <c r="AT320" s="14">
        <f t="shared" si="105"/>
        <v>127.50000000000001</v>
      </c>
      <c r="AU320" s="14">
        <f t="shared" si="106"/>
        <v>27.291666666666671</v>
      </c>
      <c r="AV320" s="14">
        <f t="shared" si="107"/>
        <v>42.48366013071896</v>
      </c>
      <c r="AW320" s="14">
        <f t="shared" si="108"/>
        <v>228.78787878787875</v>
      </c>
      <c r="AX320" s="14">
        <f t="shared" si="109"/>
        <v>161.44578313253012</v>
      </c>
      <c r="AY320" s="14">
        <f t="shared" si="110"/>
        <v>169.38775510204081</v>
      </c>
      <c r="AZ320" s="14">
        <f t="shared" si="111"/>
        <v>106.06060606060606</v>
      </c>
      <c r="BA320" s="14">
        <f t="shared" si="112"/>
        <v>61.940298507462686</v>
      </c>
      <c r="BB320" s="14">
        <f t="shared" si="113"/>
        <v>300</v>
      </c>
    </row>
    <row r="321" spans="1:54" x14ac:dyDescent="0.2">
      <c r="A321" s="9" t="s">
        <v>970</v>
      </c>
      <c r="B321" s="10" t="s">
        <v>971</v>
      </c>
      <c r="C321" s="11" t="s">
        <v>56</v>
      </c>
      <c r="D321" s="11" t="s">
        <v>57</v>
      </c>
      <c r="E321" s="11" t="s">
        <v>964</v>
      </c>
      <c r="F321" s="11" t="s">
        <v>71</v>
      </c>
      <c r="G321" s="11" t="s">
        <v>2491</v>
      </c>
      <c r="H321" s="11" t="s">
        <v>185</v>
      </c>
      <c r="I321" s="20" t="s">
        <v>965</v>
      </c>
      <c r="J321" s="11" t="s">
        <v>908</v>
      </c>
      <c r="K321" s="12" t="s">
        <v>602</v>
      </c>
      <c r="L321" s="12">
        <v>0</v>
      </c>
      <c r="M321" s="12">
        <v>0.46100000000000002</v>
      </c>
      <c r="N321" s="12">
        <v>0.187</v>
      </c>
      <c r="O321" s="12">
        <v>0.52</v>
      </c>
      <c r="P321" s="12">
        <v>0.47599999999999998</v>
      </c>
      <c r="Q321" s="12">
        <v>0.22700000000000001</v>
      </c>
      <c r="R321" s="12">
        <v>0.54900000000000004</v>
      </c>
      <c r="S321" s="12">
        <v>0.13800000000000001</v>
      </c>
      <c r="T321" s="12">
        <v>0.104</v>
      </c>
      <c r="U321" s="12">
        <v>0.112</v>
      </c>
      <c r="V321" s="12">
        <v>0.59199999999999997</v>
      </c>
      <c r="W321" s="12">
        <v>0.252</v>
      </c>
      <c r="X321" s="12">
        <v>0.189</v>
      </c>
      <c r="Y321" s="12">
        <v>0.27200000000000002</v>
      </c>
      <c r="Z321" s="12">
        <v>0.14799999999999999</v>
      </c>
      <c r="AA321" s="12">
        <v>9.6000000000000002E-2</v>
      </c>
      <c r="AB321" s="12">
        <v>0.17299999999999999</v>
      </c>
      <c r="AC321" s="12">
        <v>0.14799999999999999</v>
      </c>
      <c r="AD321" s="12">
        <v>0.182</v>
      </c>
      <c r="AE321" s="12">
        <v>0</v>
      </c>
      <c r="AF321" s="12">
        <v>0.35499999999999998</v>
      </c>
      <c r="AG321" s="12">
        <v>0.13700000000000001</v>
      </c>
      <c r="AH321" s="12">
        <v>0.28999999999999998</v>
      </c>
      <c r="AI321" s="12">
        <v>0.13900000000000001</v>
      </c>
      <c r="AJ321" s="12">
        <v>0.129</v>
      </c>
      <c r="AK321" s="12">
        <v>0.32</v>
      </c>
      <c r="AL321" s="12">
        <v>0.45500000000000002</v>
      </c>
      <c r="AM321" s="12">
        <v>0.112</v>
      </c>
      <c r="AN321" s="12">
        <v>4.3999999999999997E-2</v>
      </c>
      <c r="AO321" s="13">
        <f t="shared" si="102"/>
        <v>0.75049999999999994</v>
      </c>
      <c r="AP321" s="13">
        <f t="shared" si="103"/>
        <v>0.19</v>
      </c>
      <c r="AQ321" s="14">
        <f t="shared" si="104"/>
        <v>96.848739495798327</v>
      </c>
      <c r="AR321" s="14">
        <f t="shared" si="86"/>
        <v>25.316455696202532</v>
      </c>
      <c r="AS321" s="14">
        <f t="shared" si="87"/>
        <v>86.703096539162104</v>
      </c>
      <c r="AT321" s="14">
        <f t="shared" si="105"/>
        <v>124.36974789915966</v>
      </c>
      <c r="AU321" s="14">
        <f t="shared" si="106"/>
        <v>28.781512605042021</v>
      </c>
      <c r="AV321" s="14">
        <f t="shared" si="107"/>
        <v>42.567567567567572</v>
      </c>
      <c r="AW321" s="14">
        <f t="shared" si="108"/>
        <v>230.21582733812949</v>
      </c>
      <c r="AX321" s="14">
        <f t="shared" si="109"/>
        <v>183.7837837837838</v>
      </c>
      <c r="AY321" s="14">
        <f t="shared" si="110"/>
        <v>154.16666666666666</v>
      </c>
      <c r="AZ321" s="14">
        <f t="shared" si="111"/>
        <v>92.805755395683448</v>
      </c>
      <c r="BA321" s="14">
        <f t="shared" si="112"/>
        <v>54.411764705882348</v>
      </c>
      <c r="BB321" s="14">
        <f t="shared" si="113"/>
        <v>254.54545454545459</v>
      </c>
    </row>
    <row r="322" spans="1:54" x14ac:dyDescent="0.2">
      <c r="A322" s="9" t="s">
        <v>972</v>
      </c>
      <c r="B322" s="10" t="s">
        <v>971</v>
      </c>
      <c r="C322" s="11" t="s">
        <v>56</v>
      </c>
      <c r="D322" s="11" t="s">
        <v>57</v>
      </c>
      <c r="E322" s="11" t="s">
        <v>964</v>
      </c>
      <c r="F322" s="11" t="s">
        <v>71</v>
      </c>
      <c r="G322" s="11" t="s">
        <v>2491</v>
      </c>
      <c r="H322" s="11" t="s">
        <v>185</v>
      </c>
      <c r="I322" s="20" t="s">
        <v>965</v>
      </c>
      <c r="J322" s="11" t="s">
        <v>908</v>
      </c>
      <c r="K322" s="12" t="s">
        <v>602</v>
      </c>
      <c r="L322" s="12">
        <v>0</v>
      </c>
      <c r="M322" s="12">
        <v>0.45800000000000002</v>
      </c>
      <c r="N322" s="12">
        <v>0.19700000000000001</v>
      </c>
      <c r="O322" s="12">
        <v>0.55200000000000005</v>
      </c>
      <c r="P322" s="12">
        <v>0.499</v>
      </c>
      <c r="Q322" s="12">
        <v>0.22700000000000001</v>
      </c>
      <c r="R322" s="12">
        <v>0.56999999999999995</v>
      </c>
      <c r="S322" s="12">
        <v>0.127</v>
      </c>
      <c r="T322" s="12">
        <v>0.1</v>
      </c>
      <c r="U322" s="12">
        <v>0.13300000000000001</v>
      </c>
      <c r="V322" s="12">
        <v>0.61299999999999999</v>
      </c>
      <c r="W322" s="12">
        <v>0.254</v>
      </c>
      <c r="X322" s="12">
        <v>0.20499999999999999</v>
      </c>
      <c r="Y322" s="12">
        <v>0.28699999999999998</v>
      </c>
      <c r="Z322" s="12">
        <v>0.154</v>
      </c>
      <c r="AA322" s="12">
        <v>0.109</v>
      </c>
      <c r="AB322" s="12">
        <v>0.192</v>
      </c>
      <c r="AC322" s="12">
        <v>0.155</v>
      </c>
      <c r="AD322" s="12">
        <v>0.20100000000000001</v>
      </c>
      <c r="AE322" s="12">
        <v>0</v>
      </c>
      <c r="AF322" s="12">
        <v>0.371</v>
      </c>
      <c r="AG322" s="12">
        <v>0.13900000000000001</v>
      </c>
      <c r="AH322" s="12">
        <v>0.253</v>
      </c>
      <c r="AI322" s="12">
        <v>0.14799999999999999</v>
      </c>
      <c r="AJ322" s="12">
        <v>0.14599999999999999</v>
      </c>
      <c r="AK322" s="12">
        <v>0.32900000000000001</v>
      </c>
      <c r="AL322" s="12">
        <v>0.45900000000000002</v>
      </c>
      <c r="AM322" s="12">
        <v>0.13100000000000001</v>
      </c>
      <c r="AN322" s="12">
        <v>5.7000000000000002E-2</v>
      </c>
      <c r="AO322" s="13">
        <f t="shared" si="102"/>
        <v>0.78400000000000003</v>
      </c>
      <c r="AP322" s="13">
        <f t="shared" si="103"/>
        <v>0.17699999999999999</v>
      </c>
      <c r="AQ322" s="14">
        <f t="shared" si="104"/>
        <v>91.783567134268537</v>
      </c>
      <c r="AR322" s="14">
        <f t="shared" ref="AR322:AR385" si="114">AP322/AO322*100</f>
        <v>22.576530612244898</v>
      </c>
      <c r="AS322" s="14">
        <f t="shared" ref="AS322:AS385" si="115">P322/R322*100</f>
        <v>87.543859649122808</v>
      </c>
      <c r="AT322" s="14">
        <f t="shared" si="105"/>
        <v>122.84569138276554</v>
      </c>
      <c r="AU322" s="14">
        <f t="shared" si="106"/>
        <v>27.85571142284569</v>
      </c>
      <c r="AV322" s="14">
        <f t="shared" si="107"/>
        <v>41.435562805872763</v>
      </c>
      <c r="AW322" s="14">
        <f t="shared" si="108"/>
        <v>222.29729729729732</v>
      </c>
      <c r="AX322" s="14">
        <f t="shared" si="109"/>
        <v>185.16129032258064</v>
      </c>
      <c r="AY322" s="14">
        <f t="shared" si="110"/>
        <v>141.28440366972478</v>
      </c>
      <c r="AZ322" s="14">
        <f t="shared" si="111"/>
        <v>98.648648648648646</v>
      </c>
      <c r="BA322" s="14">
        <f t="shared" si="112"/>
        <v>53.658536585365859</v>
      </c>
      <c r="BB322" s="14">
        <f t="shared" si="113"/>
        <v>229.82456140350877</v>
      </c>
    </row>
    <row r="323" spans="1:54" x14ac:dyDescent="0.2">
      <c r="A323" s="9" t="s">
        <v>973</v>
      </c>
      <c r="B323" s="10" t="s">
        <v>971</v>
      </c>
      <c r="C323" s="11" t="s">
        <v>56</v>
      </c>
      <c r="D323" s="11" t="s">
        <v>57</v>
      </c>
      <c r="E323" s="11" t="s">
        <v>964</v>
      </c>
      <c r="F323" s="11" t="s">
        <v>71</v>
      </c>
      <c r="G323" s="11" t="s">
        <v>2491</v>
      </c>
      <c r="H323" s="11" t="s">
        <v>185</v>
      </c>
      <c r="I323" s="20" t="s">
        <v>965</v>
      </c>
      <c r="J323" s="11" t="s">
        <v>908</v>
      </c>
      <c r="K323" s="12" t="s">
        <v>602</v>
      </c>
      <c r="L323" s="12">
        <v>0</v>
      </c>
      <c r="M323" s="12">
        <v>0.438</v>
      </c>
      <c r="N323" s="12">
        <v>0.17</v>
      </c>
      <c r="O323" s="12">
        <v>0.47499999999999998</v>
      </c>
      <c r="P323" s="12">
        <v>0.432</v>
      </c>
      <c r="Q323" s="12">
        <v>0.20399999999999999</v>
      </c>
      <c r="R323" s="12">
        <v>0.496</v>
      </c>
      <c r="S323" s="12">
        <v>0.113</v>
      </c>
      <c r="T323" s="12">
        <v>8.7999999999999995E-2</v>
      </c>
      <c r="U323" s="12">
        <v>0.123</v>
      </c>
      <c r="V323" s="12">
        <v>0.55000000000000004</v>
      </c>
      <c r="W323" s="12">
        <v>0.22600000000000001</v>
      </c>
      <c r="X323" s="12">
        <v>0.185</v>
      </c>
      <c r="Y323" s="12">
        <v>0.248</v>
      </c>
      <c r="Z323" s="12">
        <v>0.13100000000000001</v>
      </c>
      <c r="AA323" s="12">
        <v>0.1</v>
      </c>
      <c r="AB323" s="12">
        <v>0.17199999999999999</v>
      </c>
      <c r="AC323" s="12">
        <v>0.14499999999999999</v>
      </c>
      <c r="AD323" s="12">
        <v>0.17</v>
      </c>
      <c r="AE323" s="12">
        <v>0</v>
      </c>
      <c r="AF323" s="12">
        <v>0.32300000000000001</v>
      </c>
      <c r="AG323" s="12">
        <v>0.115</v>
      </c>
      <c r="AH323" s="12">
        <v>0.24299999999999999</v>
      </c>
      <c r="AI323" s="12">
        <v>0.11600000000000001</v>
      </c>
      <c r="AJ323" s="12">
        <v>0.127</v>
      </c>
      <c r="AK323" s="12">
        <v>0.28399999999999997</v>
      </c>
      <c r="AL323" s="12">
        <v>0.40300000000000002</v>
      </c>
      <c r="AM323" s="12">
        <v>0.113</v>
      </c>
      <c r="AN323" s="12">
        <v>4.3999999999999997E-2</v>
      </c>
      <c r="AO323" s="13">
        <f t="shared" si="102"/>
        <v>0.67999999999999994</v>
      </c>
      <c r="AP323" s="13">
        <f t="shared" si="103"/>
        <v>0.157</v>
      </c>
      <c r="AQ323" s="14">
        <f t="shared" si="104"/>
        <v>101.38888888888889</v>
      </c>
      <c r="AR323" s="14">
        <f t="shared" si="114"/>
        <v>23.088235294117649</v>
      </c>
      <c r="AS323" s="14">
        <f t="shared" si="115"/>
        <v>87.096774193548384</v>
      </c>
      <c r="AT323" s="14">
        <f t="shared" si="105"/>
        <v>127.31481481481484</v>
      </c>
      <c r="AU323" s="14">
        <f t="shared" si="106"/>
        <v>26.620370370370374</v>
      </c>
      <c r="AV323" s="14">
        <f t="shared" si="107"/>
        <v>41.090909090909086</v>
      </c>
      <c r="AW323" s="14">
        <f t="shared" si="108"/>
        <v>244.82758620689654</v>
      </c>
      <c r="AX323" s="14">
        <f t="shared" si="109"/>
        <v>171.0344827586207</v>
      </c>
      <c r="AY323" s="14">
        <f t="shared" si="110"/>
        <v>131</v>
      </c>
      <c r="AZ323" s="14">
        <f t="shared" si="111"/>
        <v>109.48275862068965</v>
      </c>
      <c r="BA323" s="14">
        <f t="shared" si="112"/>
        <v>52.822580645161288</v>
      </c>
      <c r="BB323" s="14">
        <f t="shared" si="113"/>
        <v>256.81818181818181</v>
      </c>
    </row>
    <row r="324" spans="1:54" x14ac:dyDescent="0.2">
      <c r="A324" s="9" t="s">
        <v>974</v>
      </c>
      <c r="B324" s="10" t="s">
        <v>971</v>
      </c>
      <c r="C324" s="11" t="s">
        <v>56</v>
      </c>
      <c r="D324" s="11" t="s">
        <v>57</v>
      </c>
      <c r="E324" s="11" t="s">
        <v>964</v>
      </c>
      <c r="F324" s="11" t="s">
        <v>71</v>
      </c>
      <c r="G324" s="11" t="s">
        <v>2491</v>
      </c>
      <c r="H324" s="11" t="s">
        <v>185</v>
      </c>
      <c r="I324" s="20" t="s">
        <v>965</v>
      </c>
      <c r="J324" s="11" t="s">
        <v>908</v>
      </c>
      <c r="K324" s="12" t="s">
        <v>602</v>
      </c>
      <c r="L324" s="12">
        <v>0</v>
      </c>
      <c r="M324" s="12">
        <v>0.44600000000000001</v>
      </c>
      <c r="N324" s="12">
        <v>0.18</v>
      </c>
      <c r="O324" s="12">
        <v>0.51200000000000001</v>
      </c>
      <c r="P324" s="12">
        <v>0.46600000000000003</v>
      </c>
      <c r="Q324" s="12">
        <v>0.20799999999999999</v>
      </c>
      <c r="R324" s="12">
        <v>0.53500000000000003</v>
      </c>
      <c r="S324" s="12">
        <v>0.11899999999999999</v>
      </c>
      <c r="T324" s="12">
        <v>9.2999999999999999E-2</v>
      </c>
      <c r="U324" s="12">
        <v>0.122</v>
      </c>
      <c r="V324" s="12">
        <v>0.57599999999999996</v>
      </c>
      <c r="W324" s="12">
        <v>0.23200000000000001</v>
      </c>
      <c r="X324" s="12">
        <v>0.183</v>
      </c>
      <c r="Y324" s="12">
        <v>0.26300000000000001</v>
      </c>
      <c r="Z324" s="12">
        <v>0.13800000000000001</v>
      </c>
      <c r="AA324" s="12">
        <v>0.108</v>
      </c>
      <c r="AB324" s="12">
        <v>0.186</v>
      </c>
      <c r="AC324" s="12">
        <v>0.13400000000000001</v>
      </c>
      <c r="AD324" s="12">
        <v>0.19</v>
      </c>
      <c r="AE324" s="12">
        <v>0</v>
      </c>
      <c r="AF324" s="12">
        <v>0.34699999999999998</v>
      </c>
      <c r="AG324" s="12">
        <v>0.13</v>
      </c>
      <c r="AH324" s="12">
        <v>0.29399999999999998</v>
      </c>
      <c r="AI324" s="12">
        <v>0.127</v>
      </c>
      <c r="AJ324" s="12">
        <v>0.13</v>
      </c>
      <c r="AK324" s="12">
        <v>0.308</v>
      </c>
      <c r="AL324" s="12">
        <v>0.43</v>
      </c>
      <c r="AM324" s="12">
        <v>0.11600000000000001</v>
      </c>
      <c r="AN324" s="12">
        <v>4.5999999999999999E-2</v>
      </c>
      <c r="AO324" s="13">
        <f t="shared" si="102"/>
        <v>0.73350000000000004</v>
      </c>
      <c r="AP324" s="13">
        <f t="shared" si="103"/>
        <v>0.16549999999999998</v>
      </c>
      <c r="AQ324" s="14">
        <f t="shared" si="104"/>
        <v>95.708154506437765</v>
      </c>
      <c r="AR324" s="14">
        <f t="shared" si="114"/>
        <v>22.563053851397406</v>
      </c>
      <c r="AS324" s="14">
        <f t="shared" si="115"/>
        <v>87.10280373831776</v>
      </c>
      <c r="AT324" s="14">
        <f t="shared" si="105"/>
        <v>123.60515021459226</v>
      </c>
      <c r="AU324" s="14">
        <f t="shared" si="106"/>
        <v>27.896995708154503</v>
      </c>
      <c r="AV324" s="14">
        <f t="shared" si="107"/>
        <v>40.277777777777786</v>
      </c>
      <c r="AW324" s="14">
        <f t="shared" si="108"/>
        <v>242.5196850393701</v>
      </c>
      <c r="AX324" s="14">
        <f t="shared" si="109"/>
        <v>196.26865671641792</v>
      </c>
      <c r="AY324" s="14">
        <f t="shared" si="110"/>
        <v>127.77777777777779</v>
      </c>
      <c r="AZ324" s="14">
        <f t="shared" si="111"/>
        <v>102.36220472440945</v>
      </c>
      <c r="BA324" s="14">
        <f t="shared" si="112"/>
        <v>52.471482889733842</v>
      </c>
      <c r="BB324" s="14">
        <f t="shared" si="113"/>
        <v>252.17391304347828</v>
      </c>
    </row>
    <row r="325" spans="1:54" x14ac:dyDescent="0.2">
      <c r="A325" s="9" t="s">
        <v>1013</v>
      </c>
      <c r="B325" s="28" t="s">
        <v>1014</v>
      </c>
      <c r="C325" s="11" t="s">
        <v>56</v>
      </c>
      <c r="D325" s="11" t="s">
        <v>57</v>
      </c>
      <c r="E325" s="42" t="s">
        <v>1015</v>
      </c>
      <c r="F325" s="11" t="s">
        <v>71</v>
      </c>
      <c r="G325" s="11" t="s">
        <v>2491</v>
      </c>
      <c r="H325" s="11" t="s">
        <v>96</v>
      </c>
      <c r="I325" s="11" t="s">
        <v>1016</v>
      </c>
      <c r="J325" s="11" t="s">
        <v>799</v>
      </c>
      <c r="K325" s="12" t="s">
        <v>778</v>
      </c>
      <c r="L325" s="12">
        <v>0</v>
      </c>
      <c r="M325" s="12">
        <v>0.46700000000000003</v>
      </c>
      <c r="N325" s="12">
        <v>0.16600000000000001</v>
      </c>
      <c r="O325" s="12">
        <v>0.51400000000000001</v>
      </c>
      <c r="P325" s="12">
        <v>0.46700000000000003</v>
      </c>
      <c r="Q325" s="12">
        <v>0.253</v>
      </c>
      <c r="R325" s="12">
        <v>0.58299999999999996</v>
      </c>
      <c r="S325" s="12">
        <v>0.114</v>
      </c>
      <c r="T325" s="12">
        <v>8.7999999999999995E-2</v>
      </c>
      <c r="U325" s="12">
        <v>0.14099999999999999</v>
      </c>
      <c r="V325" s="12">
        <v>0.63500000000000001</v>
      </c>
      <c r="W325" s="12">
        <v>0.19700000000000001</v>
      </c>
      <c r="X325" s="12">
        <v>0.20699999999999999</v>
      </c>
      <c r="Y325" s="12">
        <v>0.27800000000000002</v>
      </c>
      <c r="Z325" s="12">
        <v>0.13700000000000001</v>
      </c>
      <c r="AA325" s="12">
        <v>0.115</v>
      </c>
      <c r="AB325" s="12">
        <v>0.193</v>
      </c>
      <c r="AC325" s="12">
        <v>0.161</v>
      </c>
      <c r="AD325" s="12">
        <v>0.218</v>
      </c>
      <c r="AE325" s="12">
        <v>0</v>
      </c>
      <c r="AF325" s="12">
        <v>0.34599999999999997</v>
      </c>
      <c r="AG325" s="12">
        <v>0.16200000000000001</v>
      </c>
      <c r="AH325" s="12">
        <v>0.24</v>
      </c>
      <c r="AI325" s="12">
        <v>0.13600000000000001</v>
      </c>
      <c r="AJ325" s="12">
        <v>0.156</v>
      </c>
      <c r="AK325" s="12">
        <v>0.33900000000000002</v>
      </c>
      <c r="AL325" s="12">
        <v>0.47</v>
      </c>
      <c r="AM325" s="12">
        <v>0.124</v>
      </c>
      <c r="AN325" s="12">
        <v>4.9000000000000002E-2</v>
      </c>
      <c r="AO325" s="13">
        <f t="shared" si="102"/>
        <v>0.75849999999999995</v>
      </c>
      <c r="AP325" s="13">
        <f t="shared" si="103"/>
        <v>0.158</v>
      </c>
      <c r="AQ325" s="14">
        <f t="shared" si="104"/>
        <v>100</v>
      </c>
      <c r="AR325" s="14">
        <f t="shared" si="114"/>
        <v>20.830586684245223</v>
      </c>
      <c r="AS325" s="14">
        <f t="shared" si="115"/>
        <v>80.102915951972562</v>
      </c>
      <c r="AT325" s="14">
        <f t="shared" si="105"/>
        <v>135.97430406852249</v>
      </c>
      <c r="AU325" s="14">
        <f t="shared" si="106"/>
        <v>34.689507494646683</v>
      </c>
      <c r="AV325" s="14">
        <f t="shared" si="107"/>
        <v>31.023622047244093</v>
      </c>
      <c r="AW325" s="14">
        <f t="shared" si="108"/>
        <v>249.26470588235296</v>
      </c>
      <c r="AX325" s="14">
        <f t="shared" si="109"/>
        <v>172.67080745341616</v>
      </c>
      <c r="AY325" s="14">
        <f t="shared" si="110"/>
        <v>119.1304347826087</v>
      </c>
      <c r="AZ325" s="14">
        <f t="shared" si="111"/>
        <v>114.70588235294117</v>
      </c>
      <c r="BA325" s="14">
        <f t="shared" si="112"/>
        <v>49.280575539568346</v>
      </c>
      <c r="BB325" s="14">
        <f t="shared" si="113"/>
        <v>253.06122448979588</v>
      </c>
    </row>
    <row r="326" spans="1:54" x14ac:dyDescent="0.2">
      <c r="A326" s="30" t="s">
        <v>2657</v>
      </c>
      <c r="B326" s="10" t="s">
        <v>928</v>
      </c>
      <c r="C326" s="11" t="s">
        <v>56</v>
      </c>
      <c r="D326" s="11" t="s">
        <v>57</v>
      </c>
      <c r="E326" s="11" t="s">
        <v>929</v>
      </c>
      <c r="F326" s="11" t="s">
        <v>4297</v>
      </c>
      <c r="G326" s="11" t="s">
        <v>2491</v>
      </c>
      <c r="H326" s="11" t="s">
        <v>88</v>
      </c>
      <c r="I326" s="11" t="s">
        <v>907</v>
      </c>
      <c r="J326" s="11" t="s">
        <v>908</v>
      </c>
      <c r="K326" s="19">
        <v>125</v>
      </c>
      <c r="L326" s="12">
        <v>1</v>
      </c>
      <c r="M326" s="12">
        <v>0.71099999999999997</v>
      </c>
      <c r="N326" s="12">
        <v>0.30199999999999999</v>
      </c>
      <c r="O326" s="12">
        <v>0.86499999999999999</v>
      </c>
      <c r="P326" s="12">
        <v>0.81100000000000005</v>
      </c>
      <c r="Q326" s="12">
        <v>0.32900000000000001</v>
      </c>
      <c r="R326" s="12">
        <v>0.81299999999999994</v>
      </c>
      <c r="S326" s="12">
        <v>0.221</v>
      </c>
      <c r="T326" s="12">
        <v>0.16500000000000001</v>
      </c>
      <c r="U326" s="12">
        <v>0.17599999999999999</v>
      </c>
      <c r="V326" s="12">
        <v>1.306</v>
      </c>
      <c r="W326" s="12">
        <v>0.27600000000000002</v>
      </c>
      <c r="X326" s="12">
        <v>0.32800000000000001</v>
      </c>
      <c r="Y326" s="12">
        <v>0.46</v>
      </c>
      <c r="Z326" s="12">
        <v>0.25600000000000001</v>
      </c>
      <c r="AA326" s="12">
        <v>0.17399999999999999</v>
      </c>
      <c r="AB326" s="12">
        <v>0.34399999999999997</v>
      </c>
      <c r="AC326" s="12">
        <v>0.192</v>
      </c>
      <c r="AD326" s="12">
        <v>0.32700000000000001</v>
      </c>
      <c r="AE326" s="12">
        <v>0</v>
      </c>
      <c r="AF326" s="12">
        <v>0.81100000000000005</v>
      </c>
      <c r="AG326" s="12">
        <v>0.35399999999999998</v>
      </c>
      <c r="AH326" s="12">
        <v>0.33600000000000002</v>
      </c>
      <c r="AI326" s="12">
        <v>0.222</v>
      </c>
      <c r="AJ326" s="12">
        <v>0.25</v>
      </c>
      <c r="AK326" s="12">
        <v>0.52500000000000002</v>
      </c>
      <c r="AL326" s="12">
        <v>0.73199999999999998</v>
      </c>
      <c r="AM326" s="12">
        <v>0.19400000000000001</v>
      </c>
      <c r="AN326" s="12">
        <v>5.8000000000000003E-2</v>
      </c>
      <c r="AO326" s="13">
        <f t="shared" si="102"/>
        <v>1.2175</v>
      </c>
      <c r="AP326" s="13">
        <f t="shared" si="103"/>
        <v>0.30349999999999999</v>
      </c>
      <c r="AQ326" s="14">
        <f t="shared" si="104"/>
        <v>87.669543773119599</v>
      </c>
      <c r="AR326" s="14">
        <f t="shared" si="114"/>
        <v>24.928131416837783</v>
      </c>
      <c r="AS326" s="14">
        <f t="shared" si="115"/>
        <v>99.753997539975416</v>
      </c>
      <c r="AT326" s="14">
        <f t="shared" si="105"/>
        <v>161.03575832305793</v>
      </c>
      <c r="AU326" s="14">
        <f t="shared" si="106"/>
        <v>43.649815043156593</v>
      </c>
      <c r="AV326" s="14">
        <f t="shared" si="107"/>
        <v>21.133231240428792</v>
      </c>
      <c r="AW326" s="14">
        <f t="shared" si="108"/>
        <v>236.48648648648648</v>
      </c>
      <c r="AX326" s="14">
        <f t="shared" si="109"/>
        <v>239.58333333333334</v>
      </c>
      <c r="AY326" s="14">
        <f t="shared" si="110"/>
        <v>147.12643678160921</v>
      </c>
      <c r="AZ326" s="14">
        <f t="shared" si="111"/>
        <v>112.61261261261262</v>
      </c>
      <c r="BA326" s="14">
        <f t="shared" si="112"/>
        <v>55.652173913043477</v>
      </c>
      <c r="BB326" s="14">
        <f t="shared" si="113"/>
        <v>334.48275862068965</v>
      </c>
    </row>
    <row r="327" spans="1:54" x14ac:dyDescent="0.2">
      <c r="A327" s="30" t="s">
        <v>4327</v>
      </c>
      <c r="B327" s="10" t="s">
        <v>928</v>
      </c>
      <c r="C327" s="11" t="s">
        <v>56</v>
      </c>
      <c r="D327" s="11" t="s">
        <v>57</v>
      </c>
      <c r="E327" s="11" t="s">
        <v>929</v>
      </c>
      <c r="F327" s="11" t="s">
        <v>71</v>
      </c>
      <c r="G327" s="11" t="s">
        <v>2491</v>
      </c>
      <c r="H327" s="11" t="s">
        <v>88</v>
      </c>
      <c r="I327" s="11" t="s">
        <v>907</v>
      </c>
      <c r="J327" s="11" t="s">
        <v>908</v>
      </c>
      <c r="K327" s="19">
        <v>125</v>
      </c>
      <c r="L327" s="12">
        <v>1</v>
      </c>
      <c r="M327" s="12">
        <v>0.67400000000000004</v>
      </c>
      <c r="N327" s="12">
        <v>0.248</v>
      </c>
      <c r="O327" s="12">
        <v>0.71399999999999997</v>
      </c>
      <c r="P327" s="12">
        <v>0.66</v>
      </c>
      <c r="Q327" s="12">
        <v>0.31</v>
      </c>
      <c r="R327" s="12">
        <v>0.73699999999999999</v>
      </c>
      <c r="S327" s="12">
        <v>0.154</v>
      </c>
      <c r="T327" s="12">
        <v>0.122</v>
      </c>
      <c r="U327" s="12">
        <v>0.183</v>
      </c>
      <c r="V327" s="12">
        <v>0.90700000000000003</v>
      </c>
      <c r="W327" s="12">
        <v>0.16500000000000001</v>
      </c>
      <c r="X327" s="12">
        <v>0.28699999999999998</v>
      </c>
      <c r="Y327" s="12">
        <v>0.38100000000000001</v>
      </c>
      <c r="Z327" s="12">
        <v>0.24399999999999999</v>
      </c>
      <c r="AA327" s="12">
        <v>0.127</v>
      </c>
      <c r="AB327" s="12">
        <v>0.24299999999999999</v>
      </c>
      <c r="AC327" s="12">
        <v>0.21099999999999999</v>
      </c>
      <c r="AD327" s="12">
        <v>0.254</v>
      </c>
      <c r="AE327" s="12">
        <v>0</v>
      </c>
      <c r="AF327" s="12">
        <v>0.49099999999999999</v>
      </c>
      <c r="AG327" s="12">
        <v>0.156</v>
      </c>
      <c r="AH327" s="12">
        <v>0.161</v>
      </c>
      <c r="AI327" s="12">
        <v>0.185</v>
      </c>
      <c r="AJ327" s="12">
        <v>0.13600000000000001</v>
      </c>
      <c r="AK327" s="12">
        <v>0.42599999999999999</v>
      </c>
      <c r="AL327" s="12">
        <v>0.627</v>
      </c>
      <c r="AM327" s="12">
        <v>0.22600000000000001</v>
      </c>
      <c r="AN327" s="12">
        <v>5.5E-2</v>
      </c>
      <c r="AO327" s="13">
        <f t="shared" si="102"/>
        <v>1.0285</v>
      </c>
      <c r="AP327" s="13">
        <f t="shared" si="103"/>
        <v>0.215</v>
      </c>
      <c r="AQ327" s="14">
        <f t="shared" si="104"/>
        <v>102.12121212121212</v>
      </c>
      <c r="AR327" s="14">
        <f t="shared" si="114"/>
        <v>20.904229460379192</v>
      </c>
      <c r="AS327" s="14">
        <f t="shared" si="115"/>
        <v>89.552238805970148</v>
      </c>
      <c r="AT327" s="14">
        <f t="shared" si="105"/>
        <v>137.42424242424244</v>
      </c>
      <c r="AU327" s="14">
        <f t="shared" si="106"/>
        <v>23.636363636363637</v>
      </c>
      <c r="AV327" s="14">
        <f t="shared" si="107"/>
        <v>18.191841234840133</v>
      </c>
      <c r="AW327" s="14">
        <f t="shared" si="108"/>
        <v>230.27027027027026</v>
      </c>
      <c r="AX327" s="14">
        <f t="shared" si="109"/>
        <v>180.56872037914692</v>
      </c>
      <c r="AY327" s="14">
        <f t="shared" si="110"/>
        <v>192.1259842519685</v>
      </c>
      <c r="AZ327" s="14">
        <f t="shared" si="111"/>
        <v>73.513513513513516</v>
      </c>
      <c r="BA327" s="14">
        <f t="shared" si="112"/>
        <v>64.041994750656158</v>
      </c>
      <c r="BB327" s="14">
        <f t="shared" si="113"/>
        <v>410.90909090909093</v>
      </c>
    </row>
    <row r="328" spans="1:54" x14ac:dyDescent="0.2">
      <c r="A328" s="30" t="s">
        <v>4328</v>
      </c>
      <c r="B328" s="10" t="s">
        <v>928</v>
      </c>
      <c r="C328" s="11" t="s">
        <v>56</v>
      </c>
      <c r="D328" s="11" t="s">
        <v>57</v>
      </c>
      <c r="E328" s="11" t="s">
        <v>929</v>
      </c>
      <c r="F328" s="11" t="s">
        <v>71</v>
      </c>
      <c r="G328" s="11" t="s">
        <v>2491</v>
      </c>
      <c r="H328" s="11" t="s">
        <v>88</v>
      </c>
      <c r="I328" s="11" t="s">
        <v>907</v>
      </c>
      <c r="J328" s="11" t="s">
        <v>908</v>
      </c>
      <c r="K328" s="19">
        <v>125</v>
      </c>
      <c r="L328" s="12">
        <v>1</v>
      </c>
      <c r="M328" s="12">
        <v>0.66500000000000004</v>
      </c>
      <c r="N328" s="12">
        <v>0.25700000000000001</v>
      </c>
      <c r="O328" s="12">
        <v>0.72899999999999998</v>
      </c>
      <c r="P328" s="12">
        <v>0.67700000000000005</v>
      </c>
      <c r="Q328" s="12">
        <v>0.309</v>
      </c>
      <c r="R328" s="12">
        <v>0.752</v>
      </c>
      <c r="S328" s="12">
        <v>0.158</v>
      </c>
      <c r="T328" s="12">
        <v>0.128</v>
      </c>
      <c r="U328" s="12">
        <v>0.19700000000000001</v>
      </c>
      <c r="V328" s="12">
        <v>0.93300000000000005</v>
      </c>
      <c r="W328" s="12">
        <v>0.16200000000000001</v>
      </c>
      <c r="X328" s="12">
        <v>0.27600000000000002</v>
      </c>
      <c r="Y328" s="12">
        <v>0.38800000000000001</v>
      </c>
      <c r="Z328" s="12">
        <v>0.254</v>
      </c>
      <c r="AA328" s="12">
        <v>0.13600000000000001</v>
      </c>
      <c r="AB328" s="12">
        <v>0.254</v>
      </c>
      <c r="AC328" s="12">
        <v>0.17899999999999999</v>
      </c>
      <c r="AD328" s="12">
        <v>0.26</v>
      </c>
      <c r="AE328" s="12">
        <v>0</v>
      </c>
      <c r="AF328" s="12">
        <v>0.51500000000000001</v>
      </c>
      <c r="AG328" s="12">
        <v>0.155</v>
      </c>
      <c r="AH328" s="12">
        <v>0.16700000000000001</v>
      </c>
      <c r="AI328" s="12">
        <v>0.189</v>
      </c>
      <c r="AJ328" s="12">
        <v>0.14799999999999999</v>
      </c>
      <c r="AK328" s="12">
        <v>0.437</v>
      </c>
      <c r="AL328" s="12">
        <v>0.64900000000000002</v>
      </c>
      <c r="AM328" s="12">
        <v>0.23499999999999999</v>
      </c>
      <c r="AN328" s="12">
        <v>5.6000000000000001E-2</v>
      </c>
      <c r="AO328" s="13">
        <f t="shared" si="102"/>
        <v>1.0529999999999999</v>
      </c>
      <c r="AP328" s="13">
        <f t="shared" si="103"/>
        <v>0.222</v>
      </c>
      <c r="AQ328" s="14">
        <f t="shared" si="104"/>
        <v>98.22747415066469</v>
      </c>
      <c r="AR328" s="14">
        <f t="shared" si="114"/>
        <v>21.082621082621085</v>
      </c>
      <c r="AS328" s="14">
        <f t="shared" si="115"/>
        <v>90.026595744680861</v>
      </c>
      <c r="AT328" s="14">
        <f t="shared" si="105"/>
        <v>137.81388478581979</v>
      </c>
      <c r="AU328" s="14">
        <f t="shared" si="106"/>
        <v>22.895125553914326</v>
      </c>
      <c r="AV328" s="14">
        <f t="shared" si="107"/>
        <v>17.363344051446944</v>
      </c>
      <c r="AW328" s="14">
        <f t="shared" si="108"/>
        <v>231.21693121693121</v>
      </c>
      <c r="AX328" s="14">
        <f t="shared" si="109"/>
        <v>216.75977653631287</v>
      </c>
      <c r="AY328" s="14">
        <f t="shared" si="110"/>
        <v>186.76470588235293</v>
      </c>
      <c r="AZ328" s="14">
        <f t="shared" si="111"/>
        <v>78.306878306878303</v>
      </c>
      <c r="BA328" s="14">
        <f t="shared" si="112"/>
        <v>65.463917525773198</v>
      </c>
      <c r="BB328" s="14">
        <f t="shared" si="113"/>
        <v>419.64285714285711</v>
      </c>
    </row>
    <row r="329" spans="1:54" x14ac:dyDescent="0.2">
      <c r="A329" s="30" t="s">
        <v>2659</v>
      </c>
      <c r="B329" s="10" t="s">
        <v>930</v>
      </c>
      <c r="C329" s="11" t="s">
        <v>56</v>
      </c>
      <c r="D329" s="11" t="s">
        <v>57</v>
      </c>
      <c r="E329" s="11" t="s">
        <v>929</v>
      </c>
      <c r="F329" s="11" t="s">
        <v>71</v>
      </c>
      <c r="G329" s="11" t="s">
        <v>2491</v>
      </c>
      <c r="H329" s="11" t="s">
        <v>88</v>
      </c>
      <c r="I329" s="11" t="s">
        <v>907</v>
      </c>
      <c r="J329" s="11" t="s">
        <v>908</v>
      </c>
      <c r="K329" s="19">
        <v>125</v>
      </c>
      <c r="L329" s="12">
        <v>1</v>
      </c>
      <c r="M329" s="12">
        <v>0.63500000000000001</v>
      </c>
      <c r="N329" s="12">
        <v>0.246</v>
      </c>
      <c r="O329" s="12">
        <v>0.68899999999999995</v>
      </c>
      <c r="P329" s="12">
        <v>0.65200000000000002</v>
      </c>
      <c r="Q329" s="12">
        <v>0.3</v>
      </c>
      <c r="R329" s="12">
        <v>0.73899999999999999</v>
      </c>
      <c r="S329" s="12">
        <v>0.161</v>
      </c>
      <c r="T329" s="12">
        <v>0.122</v>
      </c>
      <c r="U329" s="12">
        <v>0.18099999999999999</v>
      </c>
      <c r="V329" s="12">
        <v>0.89300000000000002</v>
      </c>
      <c r="W329" s="12">
        <v>0.154</v>
      </c>
      <c r="X329" s="12">
        <v>0.27500000000000002</v>
      </c>
      <c r="Y329" s="12">
        <v>0.378</v>
      </c>
      <c r="Z329" s="12">
        <v>0.22700000000000001</v>
      </c>
      <c r="AA329" s="12">
        <v>0.129</v>
      </c>
      <c r="AB329" s="12">
        <v>0.23300000000000001</v>
      </c>
      <c r="AC329" s="12">
        <v>0.19500000000000001</v>
      </c>
      <c r="AD329" s="12">
        <v>0.249</v>
      </c>
      <c r="AE329" s="12">
        <v>0</v>
      </c>
      <c r="AF329" s="12">
        <v>0.48699999999999999</v>
      </c>
      <c r="AG329" s="12">
        <v>0.155</v>
      </c>
      <c r="AH329" s="12">
        <v>0.14199999999999999</v>
      </c>
      <c r="AI329" s="12">
        <v>0.17699999999999999</v>
      </c>
      <c r="AJ329" s="12">
        <v>0.13800000000000001</v>
      </c>
      <c r="AK329" s="12">
        <v>0.41199999999999998</v>
      </c>
      <c r="AL329" s="12">
        <v>0.59699999999999998</v>
      </c>
      <c r="AM329" s="12">
        <v>0.218</v>
      </c>
      <c r="AN329" s="12">
        <v>5.8999999999999997E-2</v>
      </c>
      <c r="AO329" s="13">
        <f t="shared" si="102"/>
        <v>1.0215000000000001</v>
      </c>
      <c r="AP329" s="13">
        <f t="shared" si="103"/>
        <v>0.222</v>
      </c>
      <c r="AQ329" s="14">
        <f t="shared" si="104"/>
        <v>97.392638036809814</v>
      </c>
      <c r="AR329" s="14">
        <f t="shared" si="114"/>
        <v>21.73274596182085</v>
      </c>
      <c r="AS329" s="14">
        <f t="shared" si="115"/>
        <v>88.227334235453327</v>
      </c>
      <c r="AT329" s="14">
        <f t="shared" si="105"/>
        <v>136.96319018404907</v>
      </c>
      <c r="AU329" s="14">
        <f t="shared" si="106"/>
        <v>23.773006134969325</v>
      </c>
      <c r="AV329" s="14">
        <f t="shared" si="107"/>
        <v>17.245240761478161</v>
      </c>
      <c r="AW329" s="14">
        <f t="shared" si="108"/>
        <v>232.76836158192089</v>
      </c>
      <c r="AX329" s="14">
        <f t="shared" si="109"/>
        <v>193.84615384615384</v>
      </c>
      <c r="AY329" s="14">
        <f t="shared" si="110"/>
        <v>175.96899224806202</v>
      </c>
      <c r="AZ329" s="14">
        <f t="shared" si="111"/>
        <v>77.966101694915267</v>
      </c>
      <c r="BA329" s="14">
        <f t="shared" si="112"/>
        <v>60.052910052910057</v>
      </c>
      <c r="BB329" s="14">
        <f t="shared" si="113"/>
        <v>369.49152542372883</v>
      </c>
    </row>
    <row r="330" spans="1:54" x14ac:dyDescent="0.2">
      <c r="A330" s="9" t="s">
        <v>2665</v>
      </c>
      <c r="B330" s="10" t="s">
        <v>931</v>
      </c>
      <c r="C330" s="11" t="s">
        <v>56</v>
      </c>
      <c r="D330" s="11" t="s">
        <v>57</v>
      </c>
      <c r="E330" s="11" t="s">
        <v>929</v>
      </c>
      <c r="F330" s="11" t="s">
        <v>71</v>
      </c>
      <c r="G330" s="11" t="s">
        <v>2491</v>
      </c>
      <c r="H330" s="11" t="s">
        <v>88</v>
      </c>
      <c r="I330" s="11" t="s">
        <v>907</v>
      </c>
      <c r="J330" s="11" t="s">
        <v>908</v>
      </c>
      <c r="K330" s="12" t="s">
        <v>932</v>
      </c>
      <c r="L330" s="12">
        <v>1</v>
      </c>
      <c r="M330" s="12" t="s">
        <v>140</v>
      </c>
      <c r="N330" s="12">
        <v>0.26</v>
      </c>
      <c r="O330" s="12">
        <v>0.73699999999999999</v>
      </c>
      <c r="P330" s="12">
        <v>0.69099999999999995</v>
      </c>
      <c r="Q330" s="12">
        <v>0.31900000000000001</v>
      </c>
      <c r="R330" s="12">
        <v>0.76200000000000001</v>
      </c>
      <c r="S330" s="12">
        <v>0.15</v>
      </c>
      <c r="T330" s="12">
        <v>0.11600000000000001</v>
      </c>
      <c r="U330" s="12">
        <v>0.20100000000000001</v>
      </c>
      <c r="V330" s="12">
        <v>0.91900000000000004</v>
      </c>
      <c r="W330" s="12">
        <v>0.182</v>
      </c>
      <c r="X330" s="12">
        <v>0.27900000000000003</v>
      </c>
      <c r="Y330" s="12">
        <v>0.38800000000000001</v>
      </c>
      <c r="Z330" s="12">
        <v>0.23599999999999999</v>
      </c>
      <c r="AA330" s="12">
        <v>0.13</v>
      </c>
      <c r="AB330" s="12">
        <v>0.253</v>
      </c>
      <c r="AC330" s="12">
        <v>0.222</v>
      </c>
      <c r="AD330" s="12">
        <v>0.26500000000000001</v>
      </c>
      <c r="AE330" s="12">
        <v>0</v>
      </c>
      <c r="AF330" s="12">
        <v>0.503</v>
      </c>
      <c r="AG330" s="12">
        <v>0.16200000000000001</v>
      </c>
      <c r="AH330" s="12">
        <v>0.17599999999999999</v>
      </c>
      <c r="AI330" s="12">
        <v>0.19600000000000001</v>
      </c>
      <c r="AJ330" s="12">
        <v>0.17399999999999999</v>
      </c>
      <c r="AK330" s="12">
        <v>0.44700000000000001</v>
      </c>
      <c r="AL330" s="12">
        <v>0.621</v>
      </c>
      <c r="AM330" s="12">
        <v>0.23699999999999999</v>
      </c>
      <c r="AN330" s="12">
        <v>0.06</v>
      </c>
      <c r="AO330" s="13">
        <f t="shared" si="102"/>
        <v>1.0720000000000001</v>
      </c>
      <c r="AP330" s="13">
        <f t="shared" si="103"/>
        <v>0.20799999999999999</v>
      </c>
      <c r="AQ330" s="14" t="s">
        <v>140</v>
      </c>
      <c r="AR330" s="14">
        <f t="shared" si="114"/>
        <v>19.402985074626862</v>
      </c>
      <c r="AS330" s="14">
        <f t="shared" si="115"/>
        <v>90.682414698162717</v>
      </c>
      <c r="AT330" s="14">
        <f t="shared" si="105"/>
        <v>132.99565846599134</v>
      </c>
      <c r="AU330" s="14">
        <f t="shared" si="106"/>
        <v>23.444283646888568</v>
      </c>
      <c r="AV330" s="14">
        <f t="shared" si="107"/>
        <v>19.804134929270944</v>
      </c>
      <c r="AW330" s="14">
        <f t="shared" si="108"/>
        <v>228.06122448979593</v>
      </c>
      <c r="AX330" s="14">
        <f t="shared" si="109"/>
        <v>174.77477477477478</v>
      </c>
      <c r="AY330" s="14">
        <f t="shared" si="110"/>
        <v>181.53846153846152</v>
      </c>
      <c r="AZ330" s="14">
        <f t="shared" si="111"/>
        <v>88.775510204081627</v>
      </c>
      <c r="BA330" s="14">
        <f t="shared" si="112"/>
        <v>60.824742268041234</v>
      </c>
      <c r="BB330" s="14">
        <f t="shared" si="113"/>
        <v>395</v>
      </c>
    </row>
    <row r="331" spans="1:54" x14ac:dyDescent="0.2">
      <c r="A331" s="9" t="s">
        <v>2660</v>
      </c>
      <c r="B331" s="10" t="s">
        <v>933</v>
      </c>
      <c r="C331" s="11" t="s">
        <v>56</v>
      </c>
      <c r="D331" s="11" t="s">
        <v>57</v>
      </c>
      <c r="E331" s="11" t="s">
        <v>929</v>
      </c>
      <c r="F331" s="11" t="s">
        <v>71</v>
      </c>
      <c r="G331" s="11" t="s">
        <v>2491</v>
      </c>
      <c r="H331" s="11" t="s">
        <v>88</v>
      </c>
      <c r="I331" s="11" t="s">
        <v>907</v>
      </c>
      <c r="J331" s="11" t="s">
        <v>908</v>
      </c>
      <c r="K331" s="12" t="s">
        <v>934</v>
      </c>
      <c r="L331" s="12">
        <v>1</v>
      </c>
      <c r="M331" s="12">
        <v>0.625</v>
      </c>
      <c r="N331" s="12">
        <v>0.26700000000000002</v>
      </c>
      <c r="O331" s="12">
        <v>0.69899999999999995</v>
      </c>
      <c r="P331" s="12">
        <v>0.66300000000000003</v>
      </c>
      <c r="Q331" s="12">
        <v>0.317</v>
      </c>
      <c r="R331" s="12">
        <v>0.746</v>
      </c>
      <c r="S331" s="12">
        <v>0.14699999999999999</v>
      </c>
      <c r="T331" s="12">
        <v>0.114</v>
      </c>
      <c r="U331" s="12">
        <v>0.184</v>
      </c>
      <c r="V331" s="12">
        <v>0.88600000000000001</v>
      </c>
      <c r="W331" s="12">
        <v>0.17299999999999999</v>
      </c>
      <c r="X331" s="12">
        <v>0.26600000000000001</v>
      </c>
      <c r="Y331" s="12">
        <v>0.39300000000000002</v>
      </c>
      <c r="Z331" s="12">
        <v>0.247</v>
      </c>
      <c r="AA331" s="12">
        <v>0.127</v>
      </c>
      <c r="AB331" s="12">
        <v>0.248</v>
      </c>
      <c r="AC331" s="12">
        <v>0.20200000000000001</v>
      </c>
      <c r="AD331" s="12">
        <v>0.25</v>
      </c>
      <c r="AE331" s="12">
        <v>0</v>
      </c>
      <c r="AF331" s="12">
        <v>0.502</v>
      </c>
      <c r="AG331" s="12">
        <v>0.14899999999999999</v>
      </c>
      <c r="AH331" s="12">
        <v>0.16</v>
      </c>
      <c r="AI331" s="12">
        <v>0.17799999999999999</v>
      </c>
      <c r="AJ331" s="12">
        <v>0.16400000000000001</v>
      </c>
      <c r="AK331" s="12">
        <v>0.432</v>
      </c>
      <c r="AL331" s="12">
        <v>0.57599999999999996</v>
      </c>
      <c r="AM331" s="12">
        <v>0.217</v>
      </c>
      <c r="AN331" s="12">
        <v>5.7000000000000002E-2</v>
      </c>
      <c r="AO331" s="13">
        <f t="shared" si="102"/>
        <v>1.036</v>
      </c>
      <c r="AP331" s="13">
        <f t="shared" si="103"/>
        <v>0.20399999999999999</v>
      </c>
      <c r="AQ331" s="14">
        <f t="shared" ref="AQ331:AQ362" si="116">M331/P331*100</f>
        <v>94.26847662141779</v>
      </c>
      <c r="AR331" s="14">
        <f t="shared" si="114"/>
        <v>19.691119691119692</v>
      </c>
      <c r="AS331" s="14">
        <f t="shared" si="115"/>
        <v>88.873994638069703</v>
      </c>
      <c r="AT331" s="14">
        <f t="shared" si="105"/>
        <v>133.63499245852185</v>
      </c>
      <c r="AU331" s="14">
        <f t="shared" si="106"/>
        <v>22.473604826546001</v>
      </c>
      <c r="AV331" s="14">
        <f t="shared" si="107"/>
        <v>19.525959367945823</v>
      </c>
      <c r="AW331" s="14">
        <f t="shared" si="108"/>
        <v>242.69662921348316</v>
      </c>
      <c r="AX331" s="14">
        <f t="shared" si="109"/>
        <v>194.55445544554456</v>
      </c>
      <c r="AY331" s="14">
        <f t="shared" si="110"/>
        <v>194.48818897637793</v>
      </c>
      <c r="AZ331" s="14">
        <f t="shared" si="111"/>
        <v>92.134831460674164</v>
      </c>
      <c r="BA331" s="14">
        <f t="shared" si="112"/>
        <v>62.849872773536894</v>
      </c>
      <c r="BB331" s="14">
        <f t="shared" si="113"/>
        <v>380.70175438596488</v>
      </c>
    </row>
    <row r="332" spans="1:54" x14ac:dyDescent="0.2">
      <c r="A332" s="9" t="s">
        <v>935</v>
      </c>
      <c r="B332" s="10" t="s">
        <v>928</v>
      </c>
      <c r="C332" s="11" t="s">
        <v>56</v>
      </c>
      <c r="D332" s="11" t="s">
        <v>57</v>
      </c>
      <c r="E332" s="11" t="s">
        <v>929</v>
      </c>
      <c r="F332" s="11" t="s">
        <v>71</v>
      </c>
      <c r="G332" s="11" t="s">
        <v>2491</v>
      </c>
      <c r="H332" s="11" t="s">
        <v>79</v>
      </c>
      <c r="I332" s="11" t="s">
        <v>907</v>
      </c>
      <c r="J332" s="11" t="s">
        <v>908</v>
      </c>
      <c r="K332" s="12" t="s">
        <v>936</v>
      </c>
      <c r="L332" s="12">
        <v>1</v>
      </c>
      <c r="M332" s="12">
        <v>0.69</v>
      </c>
      <c r="N332" s="12">
        <v>0.27300000000000002</v>
      </c>
      <c r="O332" s="12">
        <v>0.747</v>
      </c>
      <c r="P332" s="12">
        <v>0.68799999999999994</v>
      </c>
      <c r="Q332" s="12">
        <v>0.314</v>
      </c>
      <c r="R332" s="12">
        <v>0.76600000000000001</v>
      </c>
      <c r="S332" s="12">
        <v>0.17199999999999999</v>
      </c>
      <c r="T332" s="12">
        <v>0.124</v>
      </c>
      <c r="U332" s="12">
        <v>0.193</v>
      </c>
      <c r="V332" s="12">
        <v>0.93</v>
      </c>
      <c r="W332" s="12">
        <v>0.17599999999999999</v>
      </c>
      <c r="X332" s="12">
        <v>0.28100000000000003</v>
      </c>
      <c r="Y332" s="12">
        <v>0.39500000000000002</v>
      </c>
      <c r="Z332" s="12">
        <v>0.23799999999999999</v>
      </c>
      <c r="AA332" s="12">
        <v>0.14399999999999999</v>
      </c>
      <c r="AB332" s="12">
        <v>0.255</v>
      </c>
      <c r="AC332" s="12">
        <v>0.216</v>
      </c>
      <c r="AD332" s="12">
        <v>0.27500000000000002</v>
      </c>
      <c r="AE332" s="12">
        <v>0</v>
      </c>
      <c r="AF332" s="12">
        <v>0.51600000000000001</v>
      </c>
      <c r="AG332" s="12">
        <v>0.17100000000000001</v>
      </c>
      <c r="AH332" s="12">
        <v>0.16300000000000001</v>
      </c>
      <c r="AI332" s="12">
        <v>0.189</v>
      </c>
      <c r="AJ332" s="12">
        <v>0.17100000000000001</v>
      </c>
      <c r="AK332" s="12">
        <v>0.433</v>
      </c>
      <c r="AL332" s="12">
        <v>0.628</v>
      </c>
      <c r="AM332" s="12">
        <v>0.22700000000000001</v>
      </c>
      <c r="AN332" s="12">
        <v>5.6000000000000001E-2</v>
      </c>
      <c r="AO332" s="13">
        <f t="shared" si="102"/>
        <v>1.071</v>
      </c>
      <c r="AP332" s="13">
        <f t="shared" si="103"/>
        <v>0.23399999999999999</v>
      </c>
      <c r="AQ332" s="14">
        <f t="shared" si="116"/>
        <v>100.29069767441861</v>
      </c>
      <c r="AR332" s="14">
        <f t="shared" si="114"/>
        <v>21.84873949579832</v>
      </c>
      <c r="AS332" s="14">
        <f t="shared" si="115"/>
        <v>89.817232375979103</v>
      </c>
      <c r="AT332" s="14">
        <f t="shared" si="105"/>
        <v>135.17441860465118</v>
      </c>
      <c r="AU332" s="14">
        <f t="shared" si="106"/>
        <v>24.854651162790699</v>
      </c>
      <c r="AV332" s="14">
        <f t="shared" si="107"/>
        <v>18.9247311827957</v>
      </c>
      <c r="AW332" s="14">
        <f t="shared" si="108"/>
        <v>229.10052910052912</v>
      </c>
      <c r="AX332" s="14">
        <f t="shared" si="109"/>
        <v>182.87037037037038</v>
      </c>
      <c r="AY332" s="14">
        <f t="shared" si="110"/>
        <v>165.2777777777778</v>
      </c>
      <c r="AZ332" s="14">
        <f t="shared" si="111"/>
        <v>90.476190476190482</v>
      </c>
      <c r="BA332" s="14">
        <f t="shared" si="112"/>
        <v>60.253164556962027</v>
      </c>
      <c r="BB332" s="14">
        <f t="shared" si="113"/>
        <v>405.35714285714289</v>
      </c>
    </row>
    <row r="333" spans="1:54" x14ac:dyDescent="0.2">
      <c r="A333" s="9" t="s">
        <v>937</v>
      </c>
      <c r="B333" s="10" t="s">
        <v>928</v>
      </c>
      <c r="C333" s="11" t="s">
        <v>56</v>
      </c>
      <c r="D333" s="11" t="s">
        <v>57</v>
      </c>
      <c r="E333" s="11" t="s">
        <v>929</v>
      </c>
      <c r="F333" s="11" t="s">
        <v>71</v>
      </c>
      <c r="G333" s="11" t="s">
        <v>2491</v>
      </c>
      <c r="H333" s="11" t="s">
        <v>79</v>
      </c>
      <c r="I333" s="11" t="s">
        <v>907</v>
      </c>
      <c r="J333" s="11" t="s">
        <v>908</v>
      </c>
      <c r="K333" s="12" t="s">
        <v>936</v>
      </c>
      <c r="L333" s="12">
        <v>1</v>
      </c>
      <c r="M333" s="12">
        <v>0.66600000000000004</v>
      </c>
      <c r="N333" s="12">
        <v>0.26</v>
      </c>
      <c r="O333" s="12">
        <v>0.73399999999999999</v>
      </c>
      <c r="P333" s="12">
        <v>0.69499999999999995</v>
      </c>
      <c r="Q333" s="12">
        <v>0.30399999999999999</v>
      </c>
      <c r="R333" s="12">
        <v>0.76600000000000001</v>
      </c>
      <c r="S333" s="12">
        <v>0.159</v>
      </c>
      <c r="T333" s="12">
        <v>0.127</v>
      </c>
      <c r="U333" s="12">
        <v>0.18</v>
      </c>
      <c r="V333" s="12">
        <v>0.94899999999999995</v>
      </c>
      <c r="W333" s="12">
        <v>0.185</v>
      </c>
      <c r="X333" s="12">
        <v>0.27900000000000003</v>
      </c>
      <c r="Y333" s="12">
        <v>0.377</v>
      </c>
      <c r="Z333" s="12">
        <v>0.249</v>
      </c>
      <c r="AA333" s="12">
        <v>0.13700000000000001</v>
      </c>
      <c r="AB333" s="12">
        <v>0.254</v>
      </c>
      <c r="AC333" s="12">
        <v>0.215</v>
      </c>
      <c r="AD333" s="12">
        <v>0.27100000000000002</v>
      </c>
      <c r="AE333" s="12">
        <v>0</v>
      </c>
      <c r="AF333" s="12">
        <v>0.51700000000000002</v>
      </c>
      <c r="AG333" s="12">
        <v>0.16200000000000001</v>
      </c>
      <c r="AH333" s="12">
        <v>0.17299999999999999</v>
      </c>
      <c r="AI333" s="12">
        <v>0.185</v>
      </c>
      <c r="AJ333" s="12">
        <v>0.16300000000000001</v>
      </c>
      <c r="AK333" s="12">
        <v>0.436</v>
      </c>
      <c r="AL333" s="12">
        <v>0.63300000000000001</v>
      </c>
      <c r="AM333" s="12">
        <v>0.222</v>
      </c>
      <c r="AN333" s="12">
        <v>5.8000000000000003E-2</v>
      </c>
      <c r="AO333" s="13">
        <f t="shared" si="102"/>
        <v>1.0779999999999998</v>
      </c>
      <c r="AP333" s="13">
        <f t="shared" si="103"/>
        <v>0.2225</v>
      </c>
      <c r="AQ333" s="14">
        <f t="shared" si="116"/>
        <v>95.827338129496425</v>
      </c>
      <c r="AR333" s="14">
        <f t="shared" si="114"/>
        <v>20.640074211502789</v>
      </c>
      <c r="AS333" s="14">
        <f t="shared" si="115"/>
        <v>90.731070496083547</v>
      </c>
      <c r="AT333" s="14">
        <f t="shared" si="105"/>
        <v>136.54676258992805</v>
      </c>
      <c r="AU333" s="14">
        <f t="shared" si="106"/>
        <v>23.309352517985612</v>
      </c>
      <c r="AV333" s="14">
        <f t="shared" si="107"/>
        <v>19.494204425711274</v>
      </c>
      <c r="AW333" s="14">
        <f t="shared" si="108"/>
        <v>235.67567567567568</v>
      </c>
      <c r="AX333" s="14">
        <f t="shared" si="109"/>
        <v>175.34883720930233</v>
      </c>
      <c r="AY333" s="14">
        <f t="shared" si="110"/>
        <v>181.75182481751824</v>
      </c>
      <c r="AZ333" s="14">
        <f t="shared" si="111"/>
        <v>88.108108108108112</v>
      </c>
      <c r="BA333" s="14">
        <f t="shared" si="112"/>
        <v>66.047745358090182</v>
      </c>
      <c r="BB333" s="14">
        <f t="shared" si="113"/>
        <v>382.75862068965517</v>
      </c>
    </row>
    <row r="334" spans="1:54" x14ac:dyDescent="0.2">
      <c r="A334" s="32" t="s">
        <v>980</v>
      </c>
      <c r="B334" s="28" t="s">
        <v>981</v>
      </c>
      <c r="C334" s="18" t="s">
        <v>56</v>
      </c>
      <c r="D334" s="18" t="s">
        <v>57</v>
      </c>
      <c r="E334" s="18" t="s">
        <v>982</v>
      </c>
      <c r="F334" s="18" t="s">
        <v>71</v>
      </c>
      <c r="G334" s="11" t="s">
        <v>2491</v>
      </c>
      <c r="H334" s="15" t="s">
        <v>96</v>
      </c>
      <c r="I334" s="15" t="s">
        <v>983</v>
      </c>
      <c r="J334" s="15" t="s">
        <v>984</v>
      </c>
      <c r="K334" s="16">
        <v>10</v>
      </c>
      <c r="L334" s="12">
        <v>0</v>
      </c>
      <c r="M334" s="12">
        <v>0.53300000000000003</v>
      </c>
      <c r="N334" s="12">
        <v>0.215</v>
      </c>
      <c r="O334" s="12">
        <v>0.64200000000000002</v>
      </c>
      <c r="P334" s="12">
        <v>0.59099999999999997</v>
      </c>
      <c r="Q334" s="12">
        <v>0.26100000000000001</v>
      </c>
      <c r="R334" s="12">
        <v>0.66700000000000004</v>
      </c>
      <c r="S334" s="12">
        <v>0.15</v>
      </c>
      <c r="T334" s="12">
        <v>0.11799999999999999</v>
      </c>
      <c r="U334" s="12">
        <v>0.154</v>
      </c>
      <c r="V334" s="12">
        <v>0.748</v>
      </c>
      <c r="W334" s="12">
        <v>0.24299999999999999</v>
      </c>
      <c r="X334" s="12">
        <v>0.23</v>
      </c>
      <c r="Y334" s="12">
        <v>0.33600000000000002</v>
      </c>
      <c r="Z334" s="12">
        <v>0.20300000000000001</v>
      </c>
      <c r="AA334" s="12">
        <v>0.126</v>
      </c>
      <c r="AB334" s="12">
        <v>0.218</v>
      </c>
      <c r="AC334" s="12">
        <v>0.19800000000000001</v>
      </c>
      <c r="AD334" s="12">
        <v>0.24299999999999999</v>
      </c>
      <c r="AE334" s="12">
        <v>0</v>
      </c>
      <c r="AF334" s="12">
        <v>0.39300000000000002</v>
      </c>
      <c r="AG334" s="12">
        <v>0.17599999999999999</v>
      </c>
      <c r="AH334" s="12">
        <v>0.23899999999999999</v>
      </c>
      <c r="AI334" s="12">
        <v>0.16400000000000001</v>
      </c>
      <c r="AJ334" s="12">
        <v>0.16400000000000001</v>
      </c>
      <c r="AK334" s="12">
        <v>0.39300000000000002</v>
      </c>
      <c r="AL334" s="12">
        <v>0.50700000000000001</v>
      </c>
      <c r="AM334" s="12">
        <v>0.14399999999999999</v>
      </c>
      <c r="AN334" s="12">
        <v>5.1999999999999998E-2</v>
      </c>
      <c r="AO334" s="13">
        <f t="shared" si="102"/>
        <v>0.92449999999999999</v>
      </c>
      <c r="AP334" s="13">
        <f t="shared" si="103"/>
        <v>0.20899999999999999</v>
      </c>
      <c r="AQ334" s="14">
        <f t="shared" si="116"/>
        <v>90.186125211505924</v>
      </c>
      <c r="AR334" s="14">
        <f t="shared" si="114"/>
        <v>22.606814494321252</v>
      </c>
      <c r="AS334" s="14">
        <f t="shared" si="115"/>
        <v>88.60569715142428</v>
      </c>
      <c r="AT334" s="14">
        <f t="shared" si="105"/>
        <v>126.56514382402707</v>
      </c>
      <c r="AU334" s="14">
        <f t="shared" si="106"/>
        <v>29.780033840947546</v>
      </c>
      <c r="AV334" s="14">
        <f t="shared" si="107"/>
        <v>32.486631016042779</v>
      </c>
      <c r="AW334" s="14">
        <f t="shared" si="108"/>
        <v>239.63414634146343</v>
      </c>
      <c r="AX334" s="14">
        <f t="shared" si="109"/>
        <v>169.69696969696969</v>
      </c>
      <c r="AY334" s="14">
        <f t="shared" si="110"/>
        <v>161.11111111111111</v>
      </c>
      <c r="AZ334" s="14">
        <f t="shared" si="111"/>
        <v>100</v>
      </c>
      <c r="BA334" s="14">
        <f t="shared" si="112"/>
        <v>60.416666666666664</v>
      </c>
      <c r="BB334" s="14">
        <f t="shared" si="113"/>
        <v>276.92307692307691</v>
      </c>
    </row>
    <row r="335" spans="1:54" x14ac:dyDescent="0.2">
      <c r="A335" s="32" t="s">
        <v>985</v>
      </c>
      <c r="B335" s="28" t="s">
        <v>986</v>
      </c>
      <c r="C335" s="18" t="s">
        <v>56</v>
      </c>
      <c r="D335" s="18" t="s">
        <v>57</v>
      </c>
      <c r="E335" s="18" t="s">
        <v>982</v>
      </c>
      <c r="F335" s="18" t="s">
        <v>71</v>
      </c>
      <c r="G335" s="11" t="s">
        <v>2491</v>
      </c>
      <c r="H335" s="15" t="s">
        <v>96</v>
      </c>
      <c r="I335" s="15" t="s">
        <v>983</v>
      </c>
      <c r="J335" s="15" t="s">
        <v>984</v>
      </c>
      <c r="K335" s="16">
        <v>5</v>
      </c>
      <c r="L335" s="12">
        <v>0</v>
      </c>
      <c r="M335" s="12">
        <v>0.50700000000000001</v>
      </c>
      <c r="N335" s="12">
        <v>0.182</v>
      </c>
      <c r="O335" s="12">
        <v>0.59799999999999998</v>
      </c>
      <c r="P335" s="12">
        <v>0.55500000000000005</v>
      </c>
      <c r="Q335" s="12">
        <v>0.253</v>
      </c>
      <c r="R335" s="12">
        <v>0.64</v>
      </c>
      <c r="S335" s="12">
        <v>0.14499999999999999</v>
      </c>
      <c r="T335" s="12">
        <v>0.105</v>
      </c>
      <c r="U335" s="12">
        <v>0.15</v>
      </c>
      <c r="V335" s="12">
        <v>0.72899999999999998</v>
      </c>
      <c r="W335" s="12">
        <v>0.223</v>
      </c>
      <c r="X335" s="12">
        <v>0.223</v>
      </c>
      <c r="Y335" s="12">
        <v>0.32400000000000001</v>
      </c>
      <c r="Z335" s="12">
        <v>0.16300000000000001</v>
      </c>
      <c r="AA335" s="12">
        <v>0.11700000000000001</v>
      </c>
      <c r="AB335" s="12">
        <v>0.20499999999999999</v>
      </c>
      <c r="AC335" s="12">
        <v>0.217</v>
      </c>
      <c r="AD335" s="12">
        <v>0.22</v>
      </c>
      <c r="AE335" s="12">
        <v>0</v>
      </c>
      <c r="AF335" s="12">
        <v>0.39400000000000002</v>
      </c>
      <c r="AG335" s="12">
        <v>0.151</v>
      </c>
      <c r="AH335" s="12">
        <v>0.20699999999999999</v>
      </c>
      <c r="AI335" s="12">
        <v>0.15</v>
      </c>
      <c r="AJ335" s="12">
        <v>0.15</v>
      </c>
      <c r="AK335" s="12">
        <v>0.35499999999999998</v>
      </c>
      <c r="AL335" s="12">
        <v>0.50600000000000001</v>
      </c>
      <c r="AM335" s="12">
        <v>0.159</v>
      </c>
      <c r="AN335" s="12">
        <v>6.0999999999999999E-2</v>
      </c>
      <c r="AO335" s="13">
        <f t="shared" si="102"/>
        <v>0.875</v>
      </c>
      <c r="AP335" s="13">
        <f t="shared" si="103"/>
        <v>0.19749999999999998</v>
      </c>
      <c r="AQ335" s="14">
        <f t="shared" si="116"/>
        <v>91.35135135135134</v>
      </c>
      <c r="AR335" s="14">
        <f t="shared" si="114"/>
        <v>22.571428571428569</v>
      </c>
      <c r="AS335" s="14">
        <f t="shared" si="115"/>
        <v>86.718750000000014</v>
      </c>
      <c r="AT335" s="14">
        <f t="shared" si="105"/>
        <v>131.35135135135135</v>
      </c>
      <c r="AU335" s="14">
        <f t="shared" si="106"/>
        <v>27.207207207207201</v>
      </c>
      <c r="AV335" s="14">
        <f t="shared" si="107"/>
        <v>30.589849108367627</v>
      </c>
      <c r="AW335" s="14">
        <f t="shared" si="108"/>
        <v>236.66666666666666</v>
      </c>
      <c r="AX335" s="14">
        <f t="shared" si="109"/>
        <v>149.30875576036865</v>
      </c>
      <c r="AY335" s="14">
        <f t="shared" si="110"/>
        <v>139.31623931623932</v>
      </c>
      <c r="AZ335" s="14">
        <f t="shared" si="111"/>
        <v>100</v>
      </c>
      <c r="BA335" s="14">
        <f t="shared" si="112"/>
        <v>50.308641975308646</v>
      </c>
      <c r="BB335" s="14">
        <f t="shared" si="113"/>
        <v>260.65573770491801</v>
      </c>
    </row>
    <row r="336" spans="1:54" x14ac:dyDescent="0.2">
      <c r="A336" s="9" t="s">
        <v>987</v>
      </c>
      <c r="B336" s="10" t="s">
        <v>981</v>
      </c>
      <c r="C336" s="11" t="s">
        <v>56</v>
      </c>
      <c r="D336" s="11" t="s">
        <v>57</v>
      </c>
      <c r="E336" s="18" t="s">
        <v>982</v>
      </c>
      <c r="F336" s="11" t="s">
        <v>71</v>
      </c>
      <c r="G336" s="11" t="s">
        <v>2491</v>
      </c>
      <c r="H336" s="11" t="s">
        <v>185</v>
      </c>
      <c r="I336" s="11" t="s">
        <v>983</v>
      </c>
      <c r="J336" s="11" t="s">
        <v>984</v>
      </c>
      <c r="K336" s="12" t="s">
        <v>602</v>
      </c>
      <c r="L336" s="12">
        <v>0</v>
      </c>
      <c r="M336" s="12">
        <v>0.52800000000000002</v>
      </c>
      <c r="N336" s="12">
        <v>0.214</v>
      </c>
      <c r="O336" s="12">
        <v>0.63400000000000001</v>
      </c>
      <c r="P336" s="12">
        <v>0.57399999999999995</v>
      </c>
      <c r="Q336" s="12">
        <v>0.255</v>
      </c>
      <c r="R336" s="12">
        <v>0.65200000000000002</v>
      </c>
      <c r="S336" s="12">
        <v>0.14599999999999999</v>
      </c>
      <c r="T336" s="12">
        <v>0.115</v>
      </c>
      <c r="U336" s="12">
        <v>0.16500000000000001</v>
      </c>
      <c r="V336" s="12">
        <v>0.76</v>
      </c>
      <c r="W336" s="12">
        <v>0.24199999999999999</v>
      </c>
      <c r="X336" s="12">
        <v>0.23300000000000001</v>
      </c>
      <c r="Y336" s="12">
        <v>0.33200000000000002</v>
      </c>
      <c r="Z336" s="12">
        <v>0.182</v>
      </c>
      <c r="AA336" s="12">
        <v>0.126</v>
      </c>
      <c r="AB336" s="12">
        <v>0.219</v>
      </c>
      <c r="AC336" s="12">
        <v>0.19900000000000001</v>
      </c>
      <c r="AD336" s="12">
        <v>0.26400000000000001</v>
      </c>
      <c r="AE336" s="12">
        <v>0</v>
      </c>
      <c r="AF336" s="12">
        <v>0.39</v>
      </c>
      <c r="AG336" s="12">
        <v>0.182</v>
      </c>
      <c r="AH336" s="12">
        <v>0.23699999999999999</v>
      </c>
      <c r="AI336" s="12">
        <v>0.16400000000000001</v>
      </c>
      <c r="AJ336" s="12">
        <v>0.16</v>
      </c>
      <c r="AK336" s="12">
        <v>0.39100000000000001</v>
      </c>
      <c r="AL336" s="12">
        <v>0.50800000000000001</v>
      </c>
      <c r="AM336" s="12">
        <v>0.14299999999999999</v>
      </c>
      <c r="AN336" s="12">
        <v>5.7000000000000002E-2</v>
      </c>
      <c r="AO336" s="13">
        <f t="shared" si="102"/>
        <v>0.89999999999999991</v>
      </c>
      <c r="AP336" s="13">
        <f t="shared" si="103"/>
        <v>0.20349999999999999</v>
      </c>
      <c r="AQ336" s="14">
        <f t="shared" si="116"/>
        <v>91.986062717770039</v>
      </c>
      <c r="AR336" s="14">
        <f t="shared" si="114"/>
        <v>22.611111111111111</v>
      </c>
      <c r="AS336" s="14">
        <f t="shared" si="115"/>
        <v>88.036809815950917</v>
      </c>
      <c r="AT336" s="14">
        <f t="shared" si="105"/>
        <v>132.404181184669</v>
      </c>
      <c r="AU336" s="14">
        <f t="shared" si="106"/>
        <v>31.707317073170731</v>
      </c>
      <c r="AV336" s="14">
        <f t="shared" si="107"/>
        <v>31.842105263157894</v>
      </c>
      <c r="AW336" s="14">
        <f t="shared" si="108"/>
        <v>238.41463414634148</v>
      </c>
      <c r="AX336" s="14">
        <f t="shared" si="109"/>
        <v>166.83417085427135</v>
      </c>
      <c r="AY336" s="14">
        <f t="shared" si="110"/>
        <v>144.44444444444443</v>
      </c>
      <c r="AZ336" s="14">
        <f t="shared" si="111"/>
        <v>97.560975609756099</v>
      </c>
      <c r="BA336" s="14">
        <f t="shared" si="112"/>
        <v>54.819277108433731</v>
      </c>
      <c r="BB336" s="14">
        <f t="shared" si="113"/>
        <v>250.87719298245611</v>
      </c>
    </row>
    <row r="337" spans="1:54" x14ac:dyDescent="0.2">
      <c r="A337" s="10" t="s">
        <v>988</v>
      </c>
      <c r="B337" s="10" t="s">
        <v>981</v>
      </c>
      <c r="C337" s="11" t="s">
        <v>56</v>
      </c>
      <c r="D337" s="11" t="s">
        <v>57</v>
      </c>
      <c r="E337" s="18" t="s">
        <v>982</v>
      </c>
      <c r="F337" s="11" t="s">
        <v>71</v>
      </c>
      <c r="G337" s="11" t="s">
        <v>2491</v>
      </c>
      <c r="H337" s="11" t="s">
        <v>79</v>
      </c>
      <c r="I337" s="11" t="s">
        <v>983</v>
      </c>
      <c r="J337" s="11" t="s">
        <v>984</v>
      </c>
      <c r="K337" s="12" t="s">
        <v>602</v>
      </c>
      <c r="L337" s="12">
        <v>0</v>
      </c>
      <c r="M337" s="12">
        <v>0.45800000000000002</v>
      </c>
      <c r="N337" s="12">
        <v>0.185</v>
      </c>
      <c r="O337" s="12">
        <v>0.55500000000000005</v>
      </c>
      <c r="P337" s="12">
        <v>0.50700000000000001</v>
      </c>
      <c r="Q337" s="12">
        <v>0.23799999999999999</v>
      </c>
      <c r="R337" s="12">
        <v>0.58299999999999996</v>
      </c>
      <c r="S337" s="12">
        <v>0.11899999999999999</v>
      </c>
      <c r="T337" s="12">
        <v>9.0999999999999998E-2</v>
      </c>
      <c r="U337" s="12">
        <v>0.14699999999999999</v>
      </c>
      <c r="V337" s="12">
        <v>0.63800000000000001</v>
      </c>
      <c r="W337" s="12">
        <v>0.20300000000000001</v>
      </c>
      <c r="X337" s="12">
        <v>0.20699999999999999</v>
      </c>
      <c r="Y337" s="12">
        <v>0.29299999999999998</v>
      </c>
      <c r="Z337" s="12">
        <v>0.17299999999999999</v>
      </c>
      <c r="AA337" s="12">
        <v>0.11</v>
      </c>
      <c r="AB337" s="12">
        <v>0.187</v>
      </c>
      <c r="AC337" s="12">
        <v>0.182</v>
      </c>
      <c r="AD337" s="12">
        <v>0.21299999999999999</v>
      </c>
      <c r="AE337" s="12">
        <v>0</v>
      </c>
      <c r="AF337" s="12">
        <v>0.34</v>
      </c>
      <c r="AG337" s="12">
        <v>0.14000000000000001</v>
      </c>
      <c r="AH337" s="12">
        <v>0.191</v>
      </c>
      <c r="AI337" s="12">
        <v>0.13500000000000001</v>
      </c>
      <c r="AJ337" s="12">
        <v>0.13</v>
      </c>
      <c r="AK337" s="12">
        <v>0.32700000000000001</v>
      </c>
      <c r="AL337" s="12">
        <v>0.45400000000000001</v>
      </c>
      <c r="AM337" s="12">
        <v>0.122</v>
      </c>
      <c r="AN337" s="12">
        <v>4.2000000000000003E-2</v>
      </c>
      <c r="AO337" s="13">
        <f t="shared" si="102"/>
        <v>0.79849999999999999</v>
      </c>
      <c r="AP337" s="13">
        <f t="shared" si="103"/>
        <v>0.16449999999999998</v>
      </c>
      <c r="AQ337" s="14">
        <f t="shared" si="116"/>
        <v>90.335305719921109</v>
      </c>
      <c r="AR337" s="14">
        <f t="shared" si="114"/>
        <v>20.601127113337505</v>
      </c>
      <c r="AS337" s="14">
        <f t="shared" si="115"/>
        <v>86.963979416809607</v>
      </c>
      <c r="AT337" s="14">
        <f t="shared" si="105"/>
        <v>125.83826429980276</v>
      </c>
      <c r="AU337" s="14">
        <f t="shared" si="106"/>
        <v>27.613412228796847</v>
      </c>
      <c r="AV337" s="14">
        <f t="shared" si="107"/>
        <v>31.818181818181817</v>
      </c>
      <c r="AW337" s="14">
        <f t="shared" si="108"/>
        <v>242.2222222222222</v>
      </c>
      <c r="AX337" s="14">
        <f t="shared" si="109"/>
        <v>160.98901098901101</v>
      </c>
      <c r="AY337" s="14">
        <f t="shared" si="110"/>
        <v>157.27272727272725</v>
      </c>
      <c r="AZ337" s="14">
        <f t="shared" si="111"/>
        <v>96.296296296296291</v>
      </c>
      <c r="BA337" s="14">
        <f t="shared" si="112"/>
        <v>59.044368600682596</v>
      </c>
      <c r="BB337" s="14">
        <f t="shared" si="113"/>
        <v>290.47619047619048</v>
      </c>
    </row>
    <row r="338" spans="1:54" x14ac:dyDescent="0.2">
      <c r="A338" s="32" t="s">
        <v>1017</v>
      </c>
      <c r="B338" s="28" t="s">
        <v>1018</v>
      </c>
      <c r="C338" s="18" t="s">
        <v>56</v>
      </c>
      <c r="D338" s="18" t="s">
        <v>57</v>
      </c>
      <c r="E338" s="18" t="s">
        <v>1019</v>
      </c>
      <c r="F338" s="18" t="s">
        <v>4297</v>
      </c>
      <c r="G338" s="11" t="s">
        <v>2491</v>
      </c>
      <c r="H338" s="15" t="s">
        <v>96</v>
      </c>
      <c r="I338" s="15" t="s">
        <v>1020</v>
      </c>
      <c r="J338" s="15" t="s">
        <v>1021</v>
      </c>
      <c r="K338" s="16">
        <v>5</v>
      </c>
      <c r="L338" s="12">
        <v>0</v>
      </c>
      <c r="M338" s="12">
        <v>0.57699999999999996</v>
      </c>
      <c r="N338" s="12">
        <v>0.249</v>
      </c>
      <c r="O338" s="12">
        <v>0.75</v>
      </c>
      <c r="P338" s="12">
        <v>0.69</v>
      </c>
      <c r="Q338" s="12">
        <v>0.27800000000000002</v>
      </c>
      <c r="R338" s="12">
        <v>0.70699999999999996</v>
      </c>
      <c r="S338" s="12">
        <v>0.20799999999999999</v>
      </c>
      <c r="T338" s="12">
        <v>0.16</v>
      </c>
      <c r="U338" s="12">
        <v>0.16800000000000001</v>
      </c>
      <c r="V338" s="12">
        <v>1.1339999999999999</v>
      </c>
      <c r="W338" s="12">
        <v>0.27800000000000002</v>
      </c>
      <c r="X338" s="12">
        <v>0.30099999999999999</v>
      </c>
      <c r="Y338" s="12">
        <v>0.438</v>
      </c>
      <c r="Z338" s="12">
        <v>0.192</v>
      </c>
      <c r="AA338" s="12">
        <v>0.17299999999999999</v>
      </c>
      <c r="AB338" s="12">
        <v>0.30199999999999999</v>
      </c>
      <c r="AC338" s="12">
        <v>0.19500000000000001</v>
      </c>
      <c r="AD338" s="12">
        <v>0.35099999999999998</v>
      </c>
      <c r="AE338" s="12">
        <v>0</v>
      </c>
      <c r="AF338" s="12">
        <v>0.69699999999999995</v>
      </c>
      <c r="AG338" s="12">
        <v>0.35399999999999998</v>
      </c>
      <c r="AH338" s="12">
        <v>0.34899999999999998</v>
      </c>
      <c r="AI338" s="12">
        <v>0.21</v>
      </c>
      <c r="AJ338" s="12">
        <v>0.21199999999999999</v>
      </c>
      <c r="AK338" s="12">
        <v>0.57999999999999996</v>
      </c>
      <c r="AL338" s="12">
        <v>0.61099999999999999</v>
      </c>
      <c r="AM338" s="12">
        <v>0.153</v>
      </c>
      <c r="AN338" s="12">
        <v>6.2E-2</v>
      </c>
      <c r="AO338" s="13">
        <f t="shared" si="102"/>
        <v>1.0434999999999999</v>
      </c>
      <c r="AP338" s="13">
        <f t="shared" si="103"/>
        <v>0.28799999999999998</v>
      </c>
      <c r="AQ338" s="14">
        <f t="shared" si="116"/>
        <v>83.623188405797094</v>
      </c>
      <c r="AR338" s="14">
        <f t="shared" si="114"/>
        <v>27.599425011978916</v>
      </c>
      <c r="AS338" s="14">
        <f t="shared" si="115"/>
        <v>97.595473833097586</v>
      </c>
      <c r="AT338" s="14">
        <f t="shared" si="105"/>
        <v>164.34782608695653</v>
      </c>
      <c r="AU338" s="14">
        <f t="shared" si="106"/>
        <v>51.304347826086961</v>
      </c>
      <c r="AV338" s="14">
        <f t="shared" si="107"/>
        <v>24.514991181657852</v>
      </c>
      <c r="AW338" s="14">
        <f t="shared" si="108"/>
        <v>276.1904761904762</v>
      </c>
      <c r="AX338" s="14">
        <f t="shared" si="109"/>
        <v>224.61538461538461</v>
      </c>
      <c r="AY338" s="14">
        <f t="shared" si="110"/>
        <v>110.98265895953759</v>
      </c>
      <c r="AZ338" s="14">
        <f t="shared" si="111"/>
        <v>100.95238095238095</v>
      </c>
      <c r="BA338" s="14">
        <f t="shared" si="112"/>
        <v>43.835616438356169</v>
      </c>
      <c r="BB338" s="14">
        <f t="shared" si="113"/>
        <v>246.7741935483871</v>
      </c>
    </row>
    <row r="339" spans="1:54" x14ac:dyDescent="0.2">
      <c r="A339" s="32" t="s">
        <v>1022</v>
      </c>
      <c r="B339" s="28" t="s">
        <v>1018</v>
      </c>
      <c r="C339" s="18" t="s">
        <v>56</v>
      </c>
      <c r="D339" s="18" t="s">
        <v>57</v>
      </c>
      <c r="E339" s="18" t="s">
        <v>1019</v>
      </c>
      <c r="F339" s="18" t="s">
        <v>71</v>
      </c>
      <c r="G339" s="11" t="s">
        <v>2491</v>
      </c>
      <c r="H339" s="15" t="s">
        <v>96</v>
      </c>
      <c r="I339" s="15" t="s">
        <v>1020</v>
      </c>
      <c r="J339" s="15" t="s">
        <v>1021</v>
      </c>
      <c r="K339" s="16">
        <v>5</v>
      </c>
      <c r="L339" s="12">
        <v>0</v>
      </c>
      <c r="M339" s="12">
        <v>0.495</v>
      </c>
      <c r="N339" s="12">
        <v>0.19800000000000001</v>
      </c>
      <c r="O339" s="12">
        <v>0.57799999999999996</v>
      </c>
      <c r="P339" s="12">
        <v>0.51900000000000002</v>
      </c>
      <c r="Q339" s="12">
        <v>0.24</v>
      </c>
      <c r="R339" s="12">
        <v>0.60899999999999999</v>
      </c>
      <c r="S339" s="12">
        <v>0.13500000000000001</v>
      </c>
      <c r="T339" s="12">
        <v>0.104</v>
      </c>
      <c r="U339" s="12">
        <v>0.13800000000000001</v>
      </c>
      <c r="V339" s="12">
        <v>0.65200000000000002</v>
      </c>
      <c r="W339" s="12">
        <v>0.23699999999999999</v>
      </c>
      <c r="X339" s="12">
        <v>0.221</v>
      </c>
      <c r="Y339" s="12">
        <v>0.318</v>
      </c>
      <c r="Z339" s="12">
        <v>0.186</v>
      </c>
      <c r="AA339" s="12">
        <v>0.128</v>
      </c>
      <c r="AB339" s="12">
        <v>0.21099999999999999</v>
      </c>
      <c r="AC339" s="12">
        <v>0.18</v>
      </c>
      <c r="AD339" s="12">
        <v>0.22700000000000001</v>
      </c>
      <c r="AE339" s="12">
        <v>0</v>
      </c>
      <c r="AF339" s="12">
        <v>0.375</v>
      </c>
      <c r="AG339" s="12">
        <v>0.154</v>
      </c>
      <c r="AH339" s="12">
        <v>0.224</v>
      </c>
      <c r="AI339" s="12">
        <v>0.14599999999999999</v>
      </c>
      <c r="AJ339" s="12">
        <v>0.152</v>
      </c>
      <c r="AK339" s="12">
        <v>0.379</v>
      </c>
      <c r="AL339" s="12">
        <v>0.45800000000000002</v>
      </c>
      <c r="AM339" s="12">
        <v>0.13200000000000001</v>
      </c>
      <c r="AN339" s="12">
        <v>0.05</v>
      </c>
      <c r="AO339" s="13">
        <f t="shared" si="102"/>
        <v>0.82350000000000001</v>
      </c>
      <c r="AP339" s="13">
        <f t="shared" si="103"/>
        <v>0.187</v>
      </c>
      <c r="AQ339" s="14">
        <f t="shared" si="116"/>
        <v>95.375722543352595</v>
      </c>
      <c r="AR339" s="14">
        <f t="shared" si="114"/>
        <v>22.707953855494839</v>
      </c>
      <c r="AS339" s="14">
        <f t="shared" si="115"/>
        <v>85.221674876847302</v>
      </c>
      <c r="AT339" s="14">
        <f t="shared" si="105"/>
        <v>125.62620423892102</v>
      </c>
      <c r="AU339" s="14">
        <f t="shared" si="106"/>
        <v>29.672447013487474</v>
      </c>
      <c r="AV339" s="14">
        <f t="shared" si="107"/>
        <v>36.349693251533736</v>
      </c>
      <c r="AW339" s="14">
        <f t="shared" si="108"/>
        <v>259.58904109589042</v>
      </c>
      <c r="AX339" s="14">
        <f t="shared" si="109"/>
        <v>176.66666666666669</v>
      </c>
      <c r="AY339" s="14">
        <f t="shared" si="110"/>
        <v>145.3125</v>
      </c>
      <c r="AZ339" s="14">
        <f t="shared" si="111"/>
        <v>104.10958904109589</v>
      </c>
      <c r="BA339" s="14">
        <f t="shared" si="112"/>
        <v>58.490566037735846</v>
      </c>
      <c r="BB339" s="14">
        <f t="shared" si="113"/>
        <v>264</v>
      </c>
    </row>
    <row r="340" spans="1:54" x14ac:dyDescent="0.2">
      <c r="A340" s="32" t="s">
        <v>1023</v>
      </c>
      <c r="B340" s="28" t="s">
        <v>1018</v>
      </c>
      <c r="C340" s="18" t="s">
        <v>56</v>
      </c>
      <c r="D340" s="18" t="s">
        <v>57</v>
      </c>
      <c r="E340" s="18" t="s">
        <v>1019</v>
      </c>
      <c r="F340" s="18" t="s">
        <v>71</v>
      </c>
      <c r="G340" s="11" t="s">
        <v>2491</v>
      </c>
      <c r="H340" s="15" t="s">
        <v>96</v>
      </c>
      <c r="I340" s="15" t="s">
        <v>1020</v>
      </c>
      <c r="J340" s="15" t="s">
        <v>1021</v>
      </c>
      <c r="K340" s="16">
        <v>5</v>
      </c>
      <c r="L340" s="12">
        <v>0</v>
      </c>
      <c r="M340" s="12">
        <v>0.38200000000000001</v>
      </c>
      <c r="N340" s="12">
        <v>0.16300000000000001</v>
      </c>
      <c r="O340" s="12">
        <v>0.45700000000000002</v>
      </c>
      <c r="P340" s="12">
        <v>0.40699999999999997</v>
      </c>
      <c r="Q340" s="12">
        <v>0.189</v>
      </c>
      <c r="R340" s="12">
        <v>0.49199999999999999</v>
      </c>
      <c r="S340" s="12">
        <v>0.108</v>
      </c>
      <c r="T340" s="12">
        <v>7.4999999999999997E-2</v>
      </c>
      <c r="U340" s="12">
        <v>0.11899999999999999</v>
      </c>
      <c r="V340" s="12">
        <v>0.52100000000000002</v>
      </c>
      <c r="W340" s="12">
        <v>0.16900000000000001</v>
      </c>
      <c r="X340" s="12">
        <v>0.16900000000000001</v>
      </c>
      <c r="Y340" s="12">
        <v>0.22900000000000001</v>
      </c>
      <c r="Z340" s="12">
        <v>0.14000000000000001</v>
      </c>
      <c r="AA340" s="12">
        <v>0.107</v>
      </c>
      <c r="AB340" s="12">
        <v>0.16500000000000001</v>
      </c>
      <c r="AC340" s="12">
        <v>0.158</v>
      </c>
      <c r="AD340" s="12">
        <v>0.185</v>
      </c>
      <c r="AE340" s="12">
        <v>0</v>
      </c>
      <c r="AF340" s="12">
        <v>0.28599999999999998</v>
      </c>
      <c r="AG340" s="12">
        <v>0.123</v>
      </c>
      <c r="AH340" s="12">
        <v>0.17</v>
      </c>
      <c r="AI340" s="12">
        <v>0.11899999999999999</v>
      </c>
      <c r="AJ340" s="12">
        <v>0.106</v>
      </c>
      <c r="AK340" s="12">
        <v>0.29899999999999999</v>
      </c>
      <c r="AL340" s="12">
        <v>0.38300000000000001</v>
      </c>
      <c r="AM340" s="12">
        <v>0.11700000000000001</v>
      </c>
      <c r="AN340" s="12">
        <v>4.2999999999999997E-2</v>
      </c>
      <c r="AO340" s="13">
        <f t="shared" si="102"/>
        <v>0.65300000000000002</v>
      </c>
      <c r="AP340" s="13">
        <f t="shared" si="103"/>
        <v>0.14549999999999999</v>
      </c>
      <c r="AQ340" s="14">
        <f t="shared" si="116"/>
        <v>93.857493857493864</v>
      </c>
      <c r="AR340" s="14">
        <f t="shared" si="114"/>
        <v>22.281776416539049</v>
      </c>
      <c r="AS340" s="14">
        <f t="shared" si="115"/>
        <v>82.723577235772353</v>
      </c>
      <c r="AT340" s="14">
        <f t="shared" si="105"/>
        <v>128.00982800982803</v>
      </c>
      <c r="AU340" s="14">
        <f t="shared" si="106"/>
        <v>30.22113022113022</v>
      </c>
      <c r="AV340" s="14">
        <f t="shared" si="107"/>
        <v>32.437619961612285</v>
      </c>
      <c r="AW340" s="14">
        <f t="shared" si="108"/>
        <v>251.26050420168067</v>
      </c>
      <c r="AX340" s="14">
        <f t="shared" si="109"/>
        <v>144.9367088607595</v>
      </c>
      <c r="AY340" s="14">
        <f t="shared" si="110"/>
        <v>130.84112149532712</v>
      </c>
      <c r="AZ340" s="14">
        <f t="shared" si="111"/>
        <v>89.075630252100851</v>
      </c>
      <c r="BA340" s="14">
        <f t="shared" si="112"/>
        <v>61.135371179039296</v>
      </c>
      <c r="BB340" s="14">
        <f t="shared" si="113"/>
        <v>272.09302325581399</v>
      </c>
    </row>
    <row r="341" spans="1:54" x14ac:dyDescent="0.2">
      <c r="A341" s="32" t="s">
        <v>1024</v>
      </c>
      <c r="B341" s="28" t="s">
        <v>1025</v>
      </c>
      <c r="C341" s="18" t="s">
        <v>56</v>
      </c>
      <c r="D341" s="18" t="s">
        <v>57</v>
      </c>
      <c r="E341" s="18" t="s">
        <v>1019</v>
      </c>
      <c r="F341" s="18" t="s">
        <v>71</v>
      </c>
      <c r="G341" s="11" t="s">
        <v>2491</v>
      </c>
      <c r="H341" s="15" t="s">
        <v>96</v>
      </c>
      <c r="I341" s="15" t="s">
        <v>1020</v>
      </c>
      <c r="J341" s="15" t="s">
        <v>1021</v>
      </c>
      <c r="K341" s="16">
        <v>5</v>
      </c>
      <c r="L341" s="12">
        <v>0</v>
      </c>
      <c r="M341" s="12">
        <v>0.48899999999999999</v>
      </c>
      <c r="N341" s="12">
        <v>0.20499999999999999</v>
      </c>
      <c r="O341" s="12">
        <v>0.55700000000000005</v>
      </c>
      <c r="P341" s="12">
        <v>0.50600000000000001</v>
      </c>
      <c r="Q341" s="12">
        <v>0.26300000000000001</v>
      </c>
      <c r="R341" s="12">
        <v>0.61</v>
      </c>
      <c r="S341" s="12">
        <v>0.13400000000000001</v>
      </c>
      <c r="T341" s="12">
        <v>0.10199999999999999</v>
      </c>
      <c r="U341" s="12">
        <v>0.13600000000000001</v>
      </c>
      <c r="V341" s="12">
        <v>0.65100000000000002</v>
      </c>
      <c r="W341" s="12">
        <v>0.22900000000000001</v>
      </c>
      <c r="X341" s="12">
        <v>0.219</v>
      </c>
      <c r="Y341" s="12">
        <v>0.32100000000000001</v>
      </c>
      <c r="Z341" s="12">
        <v>0.17899999999999999</v>
      </c>
      <c r="AA341" s="12">
        <v>0.113</v>
      </c>
      <c r="AB341" s="12">
        <v>0.19800000000000001</v>
      </c>
      <c r="AC341" s="12">
        <v>0.19600000000000001</v>
      </c>
      <c r="AD341" s="12">
        <v>0.214</v>
      </c>
      <c r="AE341" s="12">
        <v>0</v>
      </c>
      <c r="AF341" s="12">
        <v>0.36799999999999999</v>
      </c>
      <c r="AG341" s="12">
        <v>0.154</v>
      </c>
      <c r="AH341" s="12">
        <v>0.20599999999999999</v>
      </c>
      <c r="AI341" s="12">
        <v>0.14099999999999999</v>
      </c>
      <c r="AJ341" s="12">
        <v>0.13900000000000001</v>
      </c>
      <c r="AK341" s="12">
        <v>0.379</v>
      </c>
      <c r="AL341" s="12">
        <v>0.47399999999999998</v>
      </c>
      <c r="AM341" s="12">
        <v>0.13200000000000001</v>
      </c>
      <c r="AN341" s="12">
        <v>5.7000000000000002E-2</v>
      </c>
      <c r="AO341" s="13">
        <f t="shared" si="102"/>
        <v>0.81099999999999994</v>
      </c>
      <c r="AP341" s="13">
        <f t="shared" si="103"/>
        <v>0.185</v>
      </c>
      <c r="AQ341" s="14">
        <f t="shared" si="116"/>
        <v>96.640316205533594</v>
      </c>
      <c r="AR341" s="14">
        <f t="shared" si="114"/>
        <v>22.811344019728732</v>
      </c>
      <c r="AS341" s="14">
        <f t="shared" si="115"/>
        <v>82.950819672131146</v>
      </c>
      <c r="AT341" s="14">
        <f t="shared" si="105"/>
        <v>128.65612648221344</v>
      </c>
      <c r="AU341" s="14">
        <f t="shared" si="106"/>
        <v>30.434782608695656</v>
      </c>
      <c r="AV341" s="14">
        <f t="shared" si="107"/>
        <v>35.176651305683563</v>
      </c>
      <c r="AW341" s="14">
        <f t="shared" si="108"/>
        <v>268.7943262411348</v>
      </c>
      <c r="AX341" s="14">
        <f t="shared" si="109"/>
        <v>163.77551020408163</v>
      </c>
      <c r="AY341" s="14">
        <f t="shared" si="110"/>
        <v>158.40707964601768</v>
      </c>
      <c r="AZ341" s="14">
        <f t="shared" si="111"/>
        <v>98.581560283687963</v>
      </c>
      <c r="BA341" s="14">
        <f t="shared" si="112"/>
        <v>55.763239875389402</v>
      </c>
      <c r="BB341" s="14">
        <f t="shared" si="113"/>
        <v>231.57894736842107</v>
      </c>
    </row>
    <row r="342" spans="1:54" x14ac:dyDescent="0.2">
      <c r="A342" s="32" t="s">
        <v>1026</v>
      </c>
      <c r="B342" s="28" t="s">
        <v>1025</v>
      </c>
      <c r="C342" s="18" t="s">
        <v>56</v>
      </c>
      <c r="D342" s="18" t="s">
        <v>57</v>
      </c>
      <c r="E342" s="18" t="s">
        <v>1019</v>
      </c>
      <c r="F342" s="18" t="s">
        <v>71</v>
      </c>
      <c r="G342" s="11" t="s">
        <v>2491</v>
      </c>
      <c r="H342" s="15" t="s">
        <v>96</v>
      </c>
      <c r="I342" s="15" t="s">
        <v>1020</v>
      </c>
      <c r="J342" s="15" t="s">
        <v>1021</v>
      </c>
      <c r="K342" s="16">
        <v>5</v>
      </c>
      <c r="L342" s="12">
        <v>0</v>
      </c>
      <c r="M342" s="12">
        <v>0.432</v>
      </c>
      <c r="N342" s="12">
        <v>0.193</v>
      </c>
      <c r="O342" s="12">
        <v>0.50900000000000001</v>
      </c>
      <c r="P342" s="12">
        <v>0.45400000000000001</v>
      </c>
      <c r="Q342" s="12">
        <v>0.222</v>
      </c>
      <c r="R342" s="12">
        <v>0.55300000000000005</v>
      </c>
      <c r="S342" s="12">
        <v>0.11700000000000001</v>
      </c>
      <c r="T342" s="12">
        <v>9.1999999999999998E-2</v>
      </c>
      <c r="U342" s="12">
        <v>0.122</v>
      </c>
      <c r="V342" s="12">
        <v>0.58299999999999996</v>
      </c>
      <c r="W342" s="12">
        <v>0.218</v>
      </c>
      <c r="X342" s="12">
        <v>0.19800000000000001</v>
      </c>
      <c r="Y342" s="12">
        <v>0.27</v>
      </c>
      <c r="Z342" s="12">
        <v>0.157</v>
      </c>
      <c r="AA342" s="12">
        <v>0.10100000000000001</v>
      </c>
      <c r="AB342" s="12">
        <v>0.17799999999999999</v>
      </c>
      <c r="AC342" s="12">
        <v>0.17100000000000001</v>
      </c>
      <c r="AD342" s="12">
        <v>0.19500000000000001</v>
      </c>
      <c r="AE342" s="12">
        <v>0</v>
      </c>
      <c r="AF342" s="12">
        <v>0.32900000000000001</v>
      </c>
      <c r="AG342" s="12">
        <v>0.129</v>
      </c>
      <c r="AH342" s="12">
        <v>0.20100000000000001</v>
      </c>
      <c r="AI342" s="12">
        <v>0.11899999999999999</v>
      </c>
      <c r="AJ342" s="12">
        <v>0.113</v>
      </c>
      <c r="AK342" s="12">
        <v>0.32500000000000001</v>
      </c>
      <c r="AL342" s="12">
        <v>0.40899999999999997</v>
      </c>
      <c r="AM342" s="12">
        <v>0.105</v>
      </c>
      <c r="AN342" s="12">
        <v>3.9E-2</v>
      </c>
      <c r="AO342" s="13">
        <f t="shared" si="102"/>
        <v>0.73050000000000004</v>
      </c>
      <c r="AP342" s="13">
        <f t="shared" si="103"/>
        <v>0.16300000000000001</v>
      </c>
      <c r="AQ342" s="14">
        <f t="shared" si="116"/>
        <v>95.154185022026425</v>
      </c>
      <c r="AR342" s="14">
        <f t="shared" si="114"/>
        <v>22.313483915126625</v>
      </c>
      <c r="AS342" s="14">
        <f t="shared" si="115"/>
        <v>82.097649186256774</v>
      </c>
      <c r="AT342" s="14">
        <f t="shared" si="105"/>
        <v>128.41409691629954</v>
      </c>
      <c r="AU342" s="14">
        <f t="shared" si="106"/>
        <v>28.41409691629956</v>
      </c>
      <c r="AV342" s="14">
        <f t="shared" si="107"/>
        <v>37.39279588336192</v>
      </c>
      <c r="AW342" s="14">
        <f t="shared" si="108"/>
        <v>273.10924369747897</v>
      </c>
      <c r="AX342" s="14">
        <f t="shared" si="109"/>
        <v>157.89473684210526</v>
      </c>
      <c r="AY342" s="14">
        <f t="shared" si="110"/>
        <v>155.44554455445544</v>
      </c>
      <c r="AZ342" s="14">
        <f t="shared" si="111"/>
        <v>94.957983193277315</v>
      </c>
      <c r="BA342" s="14">
        <f t="shared" si="112"/>
        <v>58.148148148148152</v>
      </c>
      <c r="BB342" s="14">
        <f t="shared" si="113"/>
        <v>269.23076923076923</v>
      </c>
    </row>
    <row r="343" spans="1:54" x14ac:dyDescent="0.2">
      <c r="A343" s="32" t="s">
        <v>1027</v>
      </c>
      <c r="B343" s="28" t="s">
        <v>1025</v>
      </c>
      <c r="C343" s="18" t="s">
        <v>56</v>
      </c>
      <c r="D343" s="18" t="s">
        <v>57</v>
      </c>
      <c r="E343" s="18" t="s">
        <v>1019</v>
      </c>
      <c r="F343" s="18" t="s">
        <v>71</v>
      </c>
      <c r="G343" s="11" t="s">
        <v>2491</v>
      </c>
      <c r="H343" s="15" t="s">
        <v>96</v>
      </c>
      <c r="I343" s="15" t="s">
        <v>1020</v>
      </c>
      <c r="J343" s="15" t="s">
        <v>1021</v>
      </c>
      <c r="K343" s="16">
        <v>5</v>
      </c>
      <c r="L343" s="12">
        <v>0</v>
      </c>
      <c r="M343" s="12">
        <v>0.48899999999999999</v>
      </c>
      <c r="N343" s="12">
        <v>0.21</v>
      </c>
      <c r="O343" s="12">
        <v>0.56499999999999995</v>
      </c>
      <c r="P343" s="12">
        <v>0.52200000000000002</v>
      </c>
      <c r="Q343" s="12">
        <v>0.24299999999999999</v>
      </c>
      <c r="R343" s="12">
        <v>0.61</v>
      </c>
      <c r="S343" s="12">
        <v>0.13</v>
      </c>
      <c r="T343" s="12">
        <v>0.10299999999999999</v>
      </c>
      <c r="U343" s="12">
        <v>0.158</v>
      </c>
      <c r="V343" s="12">
        <v>0.65600000000000003</v>
      </c>
      <c r="W343" s="12">
        <v>0.23599999999999999</v>
      </c>
      <c r="X343" s="12">
        <v>0.2</v>
      </c>
      <c r="Y343" s="12">
        <v>0.29799999999999999</v>
      </c>
      <c r="Z343" s="12">
        <v>0.193</v>
      </c>
      <c r="AA343" s="12">
        <v>0.12</v>
      </c>
      <c r="AB343" s="12">
        <v>0.20699999999999999</v>
      </c>
      <c r="AC343" s="12">
        <v>0.20100000000000001</v>
      </c>
      <c r="AD343" s="12">
        <v>0.224</v>
      </c>
      <c r="AE343" s="12">
        <v>0</v>
      </c>
      <c r="AF343" s="12">
        <v>0.36199999999999999</v>
      </c>
      <c r="AG343" s="12">
        <v>0.14499999999999999</v>
      </c>
      <c r="AH343" s="12">
        <v>0.20499999999999999</v>
      </c>
      <c r="AI343" s="12">
        <v>0.14299999999999999</v>
      </c>
      <c r="AJ343" s="12">
        <v>0.14000000000000001</v>
      </c>
      <c r="AK343" s="12">
        <v>0.376</v>
      </c>
      <c r="AL343" s="12">
        <v>0.45500000000000002</v>
      </c>
      <c r="AM343" s="12">
        <v>0.14000000000000001</v>
      </c>
      <c r="AN343" s="12">
        <v>5.5E-2</v>
      </c>
      <c r="AO343" s="13">
        <f t="shared" si="102"/>
        <v>0.82699999999999996</v>
      </c>
      <c r="AP343" s="13">
        <f t="shared" si="103"/>
        <v>0.18149999999999999</v>
      </c>
      <c r="AQ343" s="14">
        <f t="shared" si="116"/>
        <v>93.678160919540218</v>
      </c>
      <c r="AR343" s="14">
        <f t="shared" si="114"/>
        <v>21.946795646916566</v>
      </c>
      <c r="AS343" s="14">
        <f t="shared" si="115"/>
        <v>85.573770491803288</v>
      </c>
      <c r="AT343" s="14">
        <f t="shared" si="105"/>
        <v>125.67049808429118</v>
      </c>
      <c r="AU343" s="14">
        <f t="shared" si="106"/>
        <v>27.777777777777775</v>
      </c>
      <c r="AV343" s="14">
        <f t="shared" si="107"/>
        <v>35.975609756097562</v>
      </c>
      <c r="AW343" s="14">
        <f t="shared" si="108"/>
        <v>262.93706293706293</v>
      </c>
      <c r="AX343" s="14">
        <f t="shared" si="109"/>
        <v>148.25870646766168</v>
      </c>
      <c r="AY343" s="14">
        <f t="shared" si="110"/>
        <v>160.83333333333334</v>
      </c>
      <c r="AZ343" s="14">
        <f t="shared" si="111"/>
        <v>97.902097902097921</v>
      </c>
      <c r="BA343" s="14">
        <f t="shared" si="112"/>
        <v>64.765100671140942</v>
      </c>
      <c r="BB343" s="14">
        <f t="shared" si="113"/>
        <v>254.54545454545459</v>
      </c>
    </row>
    <row r="344" spans="1:54" x14ac:dyDescent="0.2">
      <c r="A344" s="32" t="s">
        <v>1028</v>
      </c>
      <c r="B344" s="28" t="s">
        <v>1029</v>
      </c>
      <c r="C344" s="18" t="s">
        <v>56</v>
      </c>
      <c r="D344" s="18" t="s">
        <v>57</v>
      </c>
      <c r="E344" s="18" t="s">
        <v>1019</v>
      </c>
      <c r="F344" s="18" t="s">
        <v>71</v>
      </c>
      <c r="G344" s="11" t="s">
        <v>2491</v>
      </c>
      <c r="H344" s="15" t="s">
        <v>96</v>
      </c>
      <c r="I344" s="15" t="s">
        <v>1030</v>
      </c>
      <c r="J344" s="15" t="s">
        <v>984</v>
      </c>
      <c r="K344" s="33" t="s">
        <v>101</v>
      </c>
      <c r="L344" s="12">
        <v>0</v>
      </c>
      <c r="M344" s="12">
        <v>0.42799999999999999</v>
      </c>
      <c r="N344" s="12">
        <v>0.17499999999999999</v>
      </c>
      <c r="O344" s="12">
        <v>0.48799999999999999</v>
      </c>
      <c r="P344" s="12">
        <v>0.439</v>
      </c>
      <c r="Q344" s="12">
        <v>0.215</v>
      </c>
      <c r="R344" s="12">
        <v>0.53100000000000003</v>
      </c>
      <c r="S344" s="12">
        <v>0.13400000000000001</v>
      </c>
      <c r="T344" s="12">
        <v>9.5000000000000001E-2</v>
      </c>
      <c r="U344" s="12">
        <v>0.11799999999999999</v>
      </c>
      <c r="V344" s="12">
        <v>0.57499999999999996</v>
      </c>
      <c r="W344" s="12">
        <v>0.17599999999999999</v>
      </c>
      <c r="X344" s="12">
        <v>0.191</v>
      </c>
      <c r="Y344" s="12">
        <v>0.252</v>
      </c>
      <c r="Z344" s="12">
        <v>0.14299999999999999</v>
      </c>
      <c r="AA344" s="12">
        <v>9.6000000000000002E-2</v>
      </c>
      <c r="AB344" s="12">
        <v>0.16900000000000001</v>
      </c>
      <c r="AC344" s="12">
        <v>0.186</v>
      </c>
      <c r="AD344" s="12">
        <v>0.20599999999999999</v>
      </c>
      <c r="AE344" s="12">
        <v>0</v>
      </c>
      <c r="AF344" s="12">
        <v>0.32</v>
      </c>
      <c r="AG344" s="12">
        <v>0.126</v>
      </c>
      <c r="AH344" s="12">
        <v>0.19600000000000001</v>
      </c>
      <c r="AI344" s="12">
        <v>0.122</v>
      </c>
      <c r="AJ344" s="12">
        <v>0.11899999999999999</v>
      </c>
      <c r="AK344" s="12">
        <v>0.30299999999999999</v>
      </c>
      <c r="AL344" s="12">
        <v>0.45700000000000002</v>
      </c>
      <c r="AM344" s="12">
        <v>0.13100000000000001</v>
      </c>
      <c r="AN344" s="12">
        <v>4.5999999999999999E-2</v>
      </c>
      <c r="AO344" s="13">
        <f t="shared" si="102"/>
        <v>0.70450000000000002</v>
      </c>
      <c r="AP344" s="13">
        <f t="shared" si="103"/>
        <v>0.18149999999999999</v>
      </c>
      <c r="AQ344" s="14">
        <f t="shared" si="116"/>
        <v>97.494305239179951</v>
      </c>
      <c r="AR344" s="14">
        <f t="shared" si="114"/>
        <v>25.762952448545068</v>
      </c>
      <c r="AS344" s="14">
        <f t="shared" si="115"/>
        <v>82.674199623352166</v>
      </c>
      <c r="AT344" s="14">
        <f t="shared" si="105"/>
        <v>130.97949886104783</v>
      </c>
      <c r="AU344" s="14">
        <f t="shared" si="106"/>
        <v>28.701594533029613</v>
      </c>
      <c r="AV344" s="14">
        <f t="shared" si="107"/>
        <v>30.60869565217391</v>
      </c>
      <c r="AW344" s="14">
        <f t="shared" si="108"/>
        <v>248.36065573770495</v>
      </c>
      <c r="AX344" s="14">
        <f t="shared" si="109"/>
        <v>135.48387096774195</v>
      </c>
      <c r="AY344" s="14">
        <f t="shared" si="110"/>
        <v>148.95833333333331</v>
      </c>
      <c r="AZ344" s="14">
        <f t="shared" si="111"/>
        <v>97.540983606557376</v>
      </c>
      <c r="BA344" s="14">
        <f t="shared" si="112"/>
        <v>56.746031746031747</v>
      </c>
      <c r="BB344" s="14">
        <f t="shared" si="113"/>
        <v>284.78260869565219</v>
      </c>
    </row>
    <row r="345" spans="1:54" x14ac:dyDescent="0.2">
      <c r="A345" s="32" t="s">
        <v>1031</v>
      </c>
      <c r="B345" s="28" t="s">
        <v>1032</v>
      </c>
      <c r="C345" s="18" t="s">
        <v>56</v>
      </c>
      <c r="D345" s="18" t="s">
        <v>57</v>
      </c>
      <c r="E345" s="18" t="s">
        <v>1019</v>
      </c>
      <c r="F345" s="18" t="s">
        <v>71</v>
      </c>
      <c r="G345" s="11" t="s">
        <v>2491</v>
      </c>
      <c r="H345" s="15" t="s">
        <v>96</v>
      </c>
      <c r="I345" s="15" t="s">
        <v>1020</v>
      </c>
      <c r="J345" s="15" t="s">
        <v>1021</v>
      </c>
      <c r="K345" s="33" t="s">
        <v>101</v>
      </c>
      <c r="L345" s="12">
        <v>0</v>
      </c>
      <c r="M345" s="12">
        <v>0.51600000000000001</v>
      </c>
      <c r="N345" s="12">
        <v>0.21099999999999999</v>
      </c>
      <c r="O345" s="12">
        <v>0.60299999999999998</v>
      </c>
      <c r="P345" s="12">
        <v>0.53500000000000003</v>
      </c>
      <c r="Q345" s="12">
        <v>0.254</v>
      </c>
      <c r="R345" s="12">
        <v>0.63500000000000001</v>
      </c>
      <c r="S345" s="12">
        <v>0.13700000000000001</v>
      </c>
      <c r="T345" s="12">
        <v>9.7000000000000003E-2</v>
      </c>
      <c r="U345" s="12">
        <v>0.13900000000000001</v>
      </c>
      <c r="V345" s="12">
        <v>0.67300000000000004</v>
      </c>
      <c r="W345" s="12">
        <v>0.26200000000000001</v>
      </c>
      <c r="X345" s="12">
        <v>0.222</v>
      </c>
      <c r="Y345" s="12">
        <v>0.32100000000000001</v>
      </c>
      <c r="Z345" s="12">
        <v>0.183</v>
      </c>
      <c r="AA345" s="12">
        <v>0.129</v>
      </c>
      <c r="AB345" s="12">
        <v>0.21199999999999999</v>
      </c>
      <c r="AC345" s="12">
        <v>0.19700000000000001</v>
      </c>
      <c r="AD345" s="12">
        <v>0.222</v>
      </c>
      <c r="AE345" s="12">
        <v>0</v>
      </c>
      <c r="AF345" s="12">
        <v>0.376</v>
      </c>
      <c r="AG345" s="12">
        <v>0.156</v>
      </c>
      <c r="AH345" s="12">
        <v>0.224</v>
      </c>
      <c r="AI345" s="12">
        <v>0.14799999999999999</v>
      </c>
      <c r="AJ345" s="12">
        <v>0.14399999999999999</v>
      </c>
      <c r="AK345" s="12">
        <v>0.37780000000000002</v>
      </c>
      <c r="AL345" s="12">
        <v>0.502</v>
      </c>
      <c r="AM345" s="12">
        <v>0.129</v>
      </c>
      <c r="AN345" s="12">
        <v>5.1999999999999998E-2</v>
      </c>
      <c r="AO345" s="13">
        <f t="shared" si="102"/>
        <v>0.85250000000000004</v>
      </c>
      <c r="AP345" s="13">
        <f t="shared" si="103"/>
        <v>0.1855</v>
      </c>
      <c r="AQ345" s="14">
        <f t="shared" si="116"/>
        <v>96.44859813084112</v>
      </c>
      <c r="AR345" s="14">
        <f t="shared" si="114"/>
        <v>21.759530791788855</v>
      </c>
      <c r="AS345" s="14">
        <f t="shared" si="115"/>
        <v>84.251968503937007</v>
      </c>
      <c r="AT345" s="14">
        <f t="shared" si="105"/>
        <v>125.79439252336448</v>
      </c>
      <c r="AU345" s="14">
        <f t="shared" si="106"/>
        <v>29.158878504672899</v>
      </c>
      <c r="AV345" s="14">
        <f t="shared" si="107"/>
        <v>38.930163447251118</v>
      </c>
      <c r="AW345" s="14">
        <f t="shared" si="108"/>
        <v>255.27027027027032</v>
      </c>
      <c r="AX345" s="14">
        <f t="shared" si="109"/>
        <v>162.94416243654823</v>
      </c>
      <c r="AY345" s="14">
        <f t="shared" si="110"/>
        <v>141.86046511627904</v>
      </c>
      <c r="AZ345" s="14">
        <f t="shared" si="111"/>
        <v>97.297297297297291</v>
      </c>
      <c r="BA345" s="14">
        <f t="shared" si="112"/>
        <v>57.009345794392516</v>
      </c>
      <c r="BB345" s="14">
        <f t="shared" si="113"/>
        <v>248.07692307692309</v>
      </c>
    </row>
    <row r="346" spans="1:54" x14ac:dyDescent="0.2">
      <c r="A346" s="32" t="s">
        <v>1033</v>
      </c>
      <c r="B346" s="28" t="s">
        <v>1032</v>
      </c>
      <c r="C346" s="18" t="s">
        <v>56</v>
      </c>
      <c r="D346" s="18" t="s">
        <v>57</v>
      </c>
      <c r="E346" s="18" t="s">
        <v>1019</v>
      </c>
      <c r="F346" s="18" t="s">
        <v>71</v>
      </c>
      <c r="G346" s="11" t="s">
        <v>2491</v>
      </c>
      <c r="H346" s="15" t="s">
        <v>96</v>
      </c>
      <c r="I346" s="15" t="s">
        <v>1020</v>
      </c>
      <c r="J346" s="15" t="s">
        <v>1021</v>
      </c>
      <c r="K346" s="33" t="s">
        <v>101</v>
      </c>
      <c r="L346" s="12">
        <v>0</v>
      </c>
      <c r="M346" s="12">
        <v>0.51</v>
      </c>
      <c r="N346" s="12">
        <v>0.20300000000000001</v>
      </c>
      <c r="O346" s="12">
        <v>0.59899999999999998</v>
      </c>
      <c r="P346" s="12">
        <v>0.54200000000000004</v>
      </c>
      <c r="Q346" s="12">
        <v>0.255</v>
      </c>
      <c r="R346" s="12">
        <v>0.63500000000000001</v>
      </c>
      <c r="S346" s="12">
        <v>0.14099999999999999</v>
      </c>
      <c r="T346" s="12">
        <v>0.104</v>
      </c>
      <c r="U346" s="12">
        <v>0.14799999999999999</v>
      </c>
      <c r="V346" s="12">
        <v>0.69</v>
      </c>
      <c r="W346" s="12">
        <v>0.26100000000000001</v>
      </c>
      <c r="X346" s="12">
        <v>0.214</v>
      </c>
      <c r="Y346" s="12">
        <v>0.33700000000000002</v>
      </c>
      <c r="Z346" s="12">
        <v>0.187</v>
      </c>
      <c r="AA346" s="12">
        <v>0.127</v>
      </c>
      <c r="AB346" s="12">
        <v>0.20399999999999999</v>
      </c>
      <c r="AC346" s="12">
        <v>0.20100000000000001</v>
      </c>
      <c r="AD346" s="12">
        <v>0.24299999999999999</v>
      </c>
      <c r="AE346" s="12">
        <v>0</v>
      </c>
      <c r="AF346" s="12">
        <v>0.38500000000000001</v>
      </c>
      <c r="AG346" s="12">
        <v>0.14399999999999999</v>
      </c>
      <c r="AH346" s="12">
        <v>0.22500000000000001</v>
      </c>
      <c r="AI346" s="12">
        <v>0.154</v>
      </c>
      <c r="AJ346" s="12">
        <v>0.14000000000000001</v>
      </c>
      <c r="AK346" s="12">
        <v>0.39500000000000002</v>
      </c>
      <c r="AL346" s="12">
        <v>0.497</v>
      </c>
      <c r="AM346" s="12">
        <v>0.13800000000000001</v>
      </c>
      <c r="AN346" s="12">
        <v>5.1999999999999998E-2</v>
      </c>
      <c r="AO346" s="13">
        <f t="shared" si="102"/>
        <v>0.85950000000000004</v>
      </c>
      <c r="AP346" s="13">
        <f t="shared" si="103"/>
        <v>0.19299999999999998</v>
      </c>
      <c r="AQ346" s="14">
        <f t="shared" si="116"/>
        <v>94.095940959409589</v>
      </c>
      <c r="AR346" s="14">
        <f t="shared" si="114"/>
        <v>22.454915648632923</v>
      </c>
      <c r="AS346" s="14">
        <f t="shared" si="115"/>
        <v>85.354330708661422</v>
      </c>
      <c r="AT346" s="14">
        <f t="shared" si="105"/>
        <v>127.30627306273061</v>
      </c>
      <c r="AU346" s="14">
        <f t="shared" si="106"/>
        <v>26.568265682656822</v>
      </c>
      <c r="AV346" s="14">
        <f t="shared" si="107"/>
        <v>37.826086956521742</v>
      </c>
      <c r="AW346" s="14">
        <f t="shared" si="108"/>
        <v>256.49350649350652</v>
      </c>
      <c r="AX346" s="14">
        <f t="shared" si="109"/>
        <v>167.66169154228857</v>
      </c>
      <c r="AY346" s="14">
        <f t="shared" si="110"/>
        <v>147.24409448818898</v>
      </c>
      <c r="AZ346" s="14">
        <f t="shared" si="111"/>
        <v>90.909090909090921</v>
      </c>
      <c r="BA346" s="14">
        <f t="shared" si="112"/>
        <v>55.489614243323437</v>
      </c>
      <c r="BB346" s="14">
        <f t="shared" si="113"/>
        <v>265.38461538461542</v>
      </c>
    </row>
    <row r="347" spans="1:54" x14ac:dyDescent="0.2">
      <c r="A347" s="32" t="s">
        <v>1034</v>
      </c>
      <c r="B347" s="28" t="s">
        <v>1032</v>
      </c>
      <c r="C347" s="18" t="s">
        <v>56</v>
      </c>
      <c r="D347" s="18" t="s">
        <v>57</v>
      </c>
      <c r="E347" s="18" t="s">
        <v>1019</v>
      </c>
      <c r="F347" s="18" t="s">
        <v>71</v>
      </c>
      <c r="G347" s="11" t="s">
        <v>2491</v>
      </c>
      <c r="H347" s="15" t="s">
        <v>96</v>
      </c>
      <c r="I347" s="15" t="s">
        <v>1020</v>
      </c>
      <c r="J347" s="15" t="s">
        <v>1021</v>
      </c>
      <c r="K347" s="33" t="s">
        <v>101</v>
      </c>
      <c r="L347" s="12">
        <v>0</v>
      </c>
      <c r="M347" s="12">
        <v>0.48799999999999999</v>
      </c>
      <c r="N347" s="12">
        <v>0.19700000000000001</v>
      </c>
      <c r="O347" s="12">
        <v>0.56999999999999995</v>
      </c>
      <c r="P347" s="12">
        <v>0.51100000000000001</v>
      </c>
      <c r="Q347" s="12">
        <v>0.23899999999999999</v>
      </c>
      <c r="R347" s="12">
        <v>0.59799999999999998</v>
      </c>
      <c r="S347" s="12">
        <v>0.129</v>
      </c>
      <c r="T347" s="12">
        <v>9.6000000000000002E-2</v>
      </c>
      <c r="U347" s="12">
        <v>0.14799999999999999</v>
      </c>
      <c r="V347" s="12">
        <v>0.65700000000000003</v>
      </c>
      <c r="W347" s="12">
        <v>0.23100000000000001</v>
      </c>
      <c r="X347" s="12">
        <v>0.218</v>
      </c>
      <c r="Y347" s="12">
        <v>0.313</v>
      </c>
      <c r="Z347" s="12">
        <v>0.16600000000000001</v>
      </c>
      <c r="AA347" s="12">
        <v>0.11799999999999999</v>
      </c>
      <c r="AB347" s="12">
        <v>0.19</v>
      </c>
      <c r="AC347" s="12">
        <v>0.20499999999999999</v>
      </c>
      <c r="AD347" s="12">
        <v>0.21299999999999999</v>
      </c>
      <c r="AE347" s="12">
        <v>0</v>
      </c>
      <c r="AF347" s="12">
        <v>0.35799999999999998</v>
      </c>
      <c r="AG347" s="12">
        <v>0.156</v>
      </c>
      <c r="AH347" s="12">
        <v>0.217</v>
      </c>
      <c r="AI347" s="12">
        <v>0.153</v>
      </c>
      <c r="AJ347" s="12">
        <v>0.13600000000000001</v>
      </c>
      <c r="AK347" s="12">
        <v>0.371</v>
      </c>
      <c r="AL347" s="12">
        <v>0.46100000000000002</v>
      </c>
      <c r="AM347" s="12">
        <v>0.13400000000000001</v>
      </c>
      <c r="AN347" s="12">
        <v>4.4999999999999998E-2</v>
      </c>
      <c r="AO347" s="13">
        <f t="shared" si="102"/>
        <v>0.81</v>
      </c>
      <c r="AP347" s="13">
        <f t="shared" si="103"/>
        <v>0.17699999999999999</v>
      </c>
      <c r="AQ347" s="14">
        <f t="shared" si="116"/>
        <v>95.499021526418787</v>
      </c>
      <c r="AR347" s="14">
        <f t="shared" si="114"/>
        <v>21.851851851851851</v>
      </c>
      <c r="AS347" s="14">
        <f t="shared" si="115"/>
        <v>85.451505016722422</v>
      </c>
      <c r="AT347" s="14">
        <f t="shared" si="105"/>
        <v>128.57142857142858</v>
      </c>
      <c r="AU347" s="14">
        <f t="shared" si="106"/>
        <v>30.528375733855185</v>
      </c>
      <c r="AV347" s="14">
        <f t="shared" si="107"/>
        <v>35.159817351598171</v>
      </c>
      <c r="AW347" s="14">
        <f t="shared" si="108"/>
        <v>242.48366013071893</v>
      </c>
      <c r="AX347" s="14">
        <f t="shared" si="109"/>
        <v>152.6829268292683</v>
      </c>
      <c r="AY347" s="14">
        <f t="shared" si="110"/>
        <v>140.67796610169495</v>
      </c>
      <c r="AZ347" s="14">
        <f t="shared" si="111"/>
        <v>88.8888888888889</v>
      </c>
      <c r="BA347" s="14">
        <f t="shared" si="112"/>
        <v>53.035143769968052</v>
      </c>
      <c r="BB347" s="14">
        <f t="shared" si="113"/>
        <v>297.77777777777777</v>
      </c>
    </row>
    <row r="348" spans="1:54" x14ac:dyDescent="0.2">
      <c r="A348" s="9" t="s">
        <v>1035</v>
      </c>
      <c r="B348" s="10" t="s">
        <v>1036</v>
      </c>
      <c r="C348" s="11" t="s">
        <v>56</v>
      </c>
      <c r="D348" s="11" t="s">
        <v>57</v>
      </c>
      <c r="E348" s="11" t="s">
        <v>1037</v>
      </c>
      <c r="F348" s="11" t="s">
        <v>71</v>
      </c>
      <c r="G348" s="11" t="s">
        <v>2491</v>
      </c>
      <c r="H348" s="11" t="s">
        <v>132</v>
      </c>
      <c r="I348" s="11" t="s">
        <v>1038</v>
      </c>
      <c r="J348" s="11" t="s">
        <v>799</v>
      </c>
      <c r="K348" s="12" t="s">
        <v>679</v>
      </c>
      <c r="L348" s="12">
        <v>0</v>
      </c>
      <c r="M348" s="12">
        <v>0.38200000000000001</v>
      </c>
      <c r="N348" s="12">
        <v>0.15</v>
      </c>
      <c r="O348" s="12">
        <v>0.47099999999999997</v>
      </c>
      <c r="P348" s="12">
        <v>0.42099999999999999</v>
      </c>
      <c r="Q348" s="12">
        <v>0.23599999999999999</v>
      </c>
      <c r="R348" s="12">
        <v>0.52400000000000002</v>
      </c>
      <c r="S348" s="12">
        <v>0.107</v>
      </c>
      <c r="T348" s="12">
        <v>8.2000000000000003E-2</v>
      </c>
      <c r="U348" s="12">
        <v>0.114</v>
      </c>
      <c r="V348" s="12">
        <v>0.55200000000000005</v>
      </c>
      <c r="W348" s="12">
        <v>0.193</v>
      </c>
      <c r="X348" s="12">
        <v>0.17799999999999999</v>
      </c>
      <c r="Y348" s="12">
        <v>0.23300000000000001</v>
      </c>
      <c r="Z348" s="12">
        <v>0.155</v>
      </c>
      <c r="AA348" s="12">
        <v>9.9000000000000005E-2</v>
      </c>
      <c r="AB348" s="12">
        <v>0.16600000000000001</v>
      </c>
      <c r="AC348" s="12">
        <v>0.14599999999999999</v>
      </c>
      <c r="AD348" s="12">
        <v>0.157</v>
      </c>
      <c r="AE348" s="12">
        <v>0</v>
      </c>
      <c r="AF348" s="12">
        <v>0.29099999999999998</v>
      </c>
      <c r="AG348" s="12">
        <v>0.13400000000000001</v>
      </c>
      <c r="AH348" s="12">
        <v>0.188</v>
      </c>
      <c r="AI348" s="12">
        <v>0.109</v>
      </c>
      <c r="AJ348" s="12">
        <v>0.114</v>
      </c>
      <c r="AK348" s="12">
        <v>0.26100000000000001</v>
      </c>
      <c r="AL348" s="12">
        <v>0.34699999999999998</v>
      </c>
      <c r="AM348" s="12">
        <v>0.113</v>
      </c>
      <c r="AN348" s="12">
        <v>4.2999999999999997E-2</v>
      </c>
      <c r="AO348" s="13">
        <f t="shared" si="102"/>
        <v>0.68300000000000005</v>
      </c>
      <c r="AP348" s="13">
        <f t="shared" si="103"/>
        <v>0.14799999999999999</v>
      </c>
      <c r="AQ348" s="14">
        <f t="shared" si="116"/>
        <v>90.736342042755354</v>
      </c>
      <c r="AR348" s="14">
        <f t="shared" si="114"/>
        <v>21.669106881405561</v>
      </c>
      <c r="AS348" s="14">
        <f t="shared" si="115"/>
        <v>80.343511450381683</v>
      </c>
      <c r="AT348" s="14">
        <f t="shared" si="105"/>
        <v>131.1163895486936</v>
      </c>
      <c r="AU348" s="14">
        <f t="shared" si="106"/>
        <v>31.828978622327792</v>
      </c>
      <c r="AV348" s="14">
        <f t="shared" si="107"/>
        <v>34.963768115942031</v>
      </c>
      <c r="AW348" s="14">
        <f t="shared" si="108"/>
        <v>239.44954128440367</v>
      </c>
      <c r="AX348" s="14">
        <f t="shared" si="109"/>
        <v>159.58904109589042</v>
      </c>
      <c r="AY348" s="14">
        <f t="shared" si="110"/>
        <v>156.56565656565655</v>
      </c>
      <c r="AZ348" s="14">
        <f t="shared" si="111"/>
        <v>104.58715596330275</v>
      </c>
      <c r="BA348" s="14">
        <f t="shared" si="112"/>
        <v>66.523605150214593</v>
      </c>
      <c r="BB348" s="14">
        <f t="shared" si="113"/>
        <v>262.79069767441865</v>
      </c>
    </row>
    <row r="349" spans="1:54" x14ac:dyDescent="0.2">
      <c r="A349" s="9" t="s">
        <v>1039</v>
      </c>
      <c r="B349" s="10" t="s">
        <v>1036</v>
      </c>
      <c r="C349" s="11" t="s">
        <v>56</v>
      </c>
      <c r="D349" s="11" t="s">
        <v>57</v>
      </c>
      <c r="E349" s="11" t="s">
        <v>1037</v>
      </c>
      <c r="F349" s="11" t="s">
        <v>71</v>
      </c>
      <c r="G349" s="11" t="s">
        <v>2491</v>
      </c>
      <c r="H349" s="11" t="s">
        <v>132</v>
      </c>
      <c r="I349" s="11" t="s">
        <v>1038</v>
      </c>
      <c r="J349" s="11" t="s">
        <v>799</v>
      </c>
      <c r="K349" s="12" t="s">
        <v>679</v>
      </c>
      <c r="L349" s="12">
        <v>0</v>
      </c>
      <c r="M349" s="12">
        <v>0.38300000000000001</v>
      </c>
      <c r="N349" s="12">
        <v>0.152</v>
      </c>
      <c r="O349" s="12">
        <v>0.47099999999999997</v>
      </c>
      <c r="P349" s="12">
        <v>0.441</v>
      </c>
      <c r="Q349" s="12">
        <v>0.22900000000000001</v>
      </c>
      <c r="R349" s="12">
        <v>0.52200000000000002</v>
      </c>
      <c r="S349" s="12">
        <v>0.112</v>
      </c>
      <c r="T349" s="12">
        <v>8.7999999999999995E-2</v>
      </c>
      <c r="U349" s="12">
        <v>0.10299999999999999</v>
      </c>
      <c r="V349" s="12">
        <v>0.56699999999999995</v>
      </c>
      <c r="W349" s="12">
        <v>0.188</v>
      </c>
      <c r="X349" s="12">
        <v>0.187</v>
      </c>
      <c r="Y349" s="12">
        <v>0.22700000000000001</v>
      </c>
      <c r="Z349" s="12">
        <v>0.152</v>
      </c>
      <c r="AA349" s="12">
        <v>9.6000000000000002E-2</v>
      </c>
      <c r="AB349" s="12">
        <v>0.16400000000000001</v>
      </c>
      <c r="AC349" s="12">
        <v>0.13700000000000001</v>
      </c>
      <c r="AD349" s="12">
        <v>0.16300000000000001</v>
      </c>
      <c r="AE349" s="12">
        <v>0</v>
      </c>
      <c r="AF349" s="12">
        <v>0.30199999999999999</v>
      </c>
      <c r="AG349" s="12">
        <v>0.14199999999999999</v>
      </c>
      <c r="AH349" s="12">
        <v>0.17299999999999999</v>
      </c>
      <c r="AI349" s="12">
        <v>0.123</v>
      </c>
      <c r="AJ349" s="12">
        <v>0.12</v>
      </c>
      <c r="AK349" s="12">
        <v>0.27</v>
      </c>
      <c r="AL349" s="12">
        <v>0.35699999999999998</v>
      </c>
      <c r="AM349" s="12">
        <v>9.6000000000000002E-2</v>
      </c>
      <c r="AN349" s="12">
        <v>4.2000000000000003E-2</v>
      </c>
      <c r="AO349" s="13">
        <f t="shared" si="102"/>
        <v>0.70199999999999996</v>
      </c>
      <c r="AP349" s="13">
        <f t="shared" si="103"/>
        <v>0.156</v>
      </c>
      <c r="AQ349" s="14">
        <f t="shared" si="116"/>
        <v>86.848072562358283</v>
      </c>
      <c r="AR349" s="14">
        <f t="shared" si="114"/>
        <v>22.222222222222225</v>
      </c>
      <c r="AS349" s="14">
        <f t="shared" si="115"/>
        <v>84.482758620689651</v>
      </c>
      <c r="AT349" s="14">
        <f t="shared" si="105"/>
        <v>128.57142857142856</v>
      </c>
      <c r="AU349" s="14">
        <f t="shared" si="106"/>
        <v>32.199546485260768</v>
      </c>
      <c r="AV349" s="14">
        <f t="shared" si="107"/>
        <v>33.15696649029983</v>
      </c>
      <c r="AW349" s="14">
        <f t="shared" si="108"/>
        <v>219.51219512195124</v>
      </c>
      <c r="AX349" s="14">
        <f t="shared" si="109"/>
        <v>165.69343065693428</v>
      </c>
      <c r="AY349" s="14">
        <f t="shared" si="110"/>
        <v>158.33333333333331</v>
      </c>
      <c r="AZ349" s="14">
        <f t="shared" si="111"/>
        <v>97.560975609756099</v>
      </c>
      <c r="BA349" s="14">
        <f t="shared" si="112"/>
        <v>66.960352422907491</v>
      </c>
      <c r="BB349" s="14">
        <f t="shared" si="113"/>
        <v>228.57142857142856</v>
      </c>
    </row>
    <row r="350" spans="1:54" x14ac:dyDescent="0.2">
      <c r="A350" s="9" t="s">
        <v>1040</v>
      </c>
      <c r="B350" s="10" t="s">
        <v>1041</v>
      </c>
      <c r="C350" s="11" t="s">
        <v>56</v>
      </c>
      <c r="D350" s="11" t="s">
        <v>57</v>
      </c>
      <c r="E350" s="11" t="s">
        <v>1037</v>
      </c>
      <c r="F350" s="11" t="s">
        <v>71</v>
      </c>
      <c r="G350" s="11" t="s">
        <v>2491</v>
      </c>
      <c r="H350" s="11" t="s">
        <v>79</v>
      </c>
      <c r="I350" s="11" t="s">
        <v>1038</v>
      </c>
      <c r="J350" s="11" t="s">
        <v>799</v>
      </c>
      <c r="K350" s="12" t="s">
        <v>689</v>
      </c>
      <c r="L350" s="12">
        <v>0</v>
      </c>
      <c r="M350" s="12">
        <v>0.36</v>
      </c>
      <c r="N350" s="12">
        <v>0.14699999999999999</v>
      </c>
      <c r="O350" s="12">
        <v>0.42799999999999999</v>
      </c>
      <c r="P350" s="12">
        <v>0.39700000000000002</v>
      </c>
      <c r="Q350" s="12">
        <v>0.22900000000000001</v>
      </c>
      <c r="R350" s="12">
        <v>0.495</v>
      </c>
      <c r="S350" s="12">
        <v>0.10199999999999999</v>
      </c>
      <c r="T350" s="12">
        <v>7.9000000000000001E-2</v>
      </c>
      <c r="U350" s="12">
        <v>0.105</v>
      </c>
      <c r="V350" s="12">
        <v>0.53700000000000003</v>
      </c>
      <c r="W350" s="12">
        <v>0.18</v>
      </c>
      <c r="X350" s="12">
        <v>0.16300000000000001</v>
      </c>
      <c r="Y350" s="12">
        <v>0.20300000000000001</v>
      </c>
      <c r="Z350" s="12">
        <v>0.14000000000000001</v>
      </c>
      <c r="AA350" s="12">
        <v>8.4000000000000005E-2</v>
      </c>
      <c r="AB350" s="12">
        <v>0.14599999999999999</v>
      </c>
      <c r="AC350" s="12">
        <v>0.14399999999999999</v>
      </c>
      <c r="AD350" s="12">
        <v>0.13800000000000001</v>
      </c>
      <c r="AE350" s="12">
        <v>0</v>
      </c>
      <c r="AF350" s="12">
        <v>0.27700000000000002</v>
      </c>
      <c r="AG350" s="12">
        <v>0.11600000000000001</v>
      </c>
      <c r="AH350" s="12">
        <v>0.155</v>
      </c>
      <c r="AI350" s="12">
        <v>0.10199999999999999</v>
      </c>
      <c r="AJ350" s="12">
        <v>0.106</v>
      </c>
      <c r="AK350" s="12">
        <v>0.23799999999999999</v>
      </c>
      <c r="AL350" s="12">
        <v>0.312</v>
      </c>
      <c r="AM350" s="12">
        <v>0.11700000000000001</v>
      </c>
      <c r="AN350" s="12">
        <v>4.1000000000000002E-2</v>
      </c>
      <c r="AO350" s="13">
        <f t="shared" si="102"/>
        <v>0.64450000000000007</v>
      </c>
      <c r="AP350" s="13">
        <f t="shared" si="103"/>
        <v>0.14149999999999999</v>
      </c>
      <c r="AQ350" s="14">
        <f t="shared" si="116"/>
        <v>90.680100755667496</v>
      </c>
      <c r="AR350" s="14">
        <f t="shared" si="114"/>
        <v>21.955003878975944</v>
      </c>
      <c r="AS350" s="14">
        <f t="shared" si="115"/>
        <v>80.202020202020208</v>
      </c>
      <c r="AT350" s="14">
        <f t="shared" si="105"/>
        <v>135.26448362720402</v>
      </c>
      <c r="AU350" s="14">
        <f t="shared" si="106"/>
        <v>29.219143576826195</v>
      </c>
      <c r="AV350" s="14">
        <f t="shared" si="107"/>
        <v>33.519553072625698</v>
      </c>
      <c r="AW350" s="14">
        <f t="shared" si="108"/>
        <v>233.33333333333334</v>
      </c>
      <c r="AX350" s="14">
        <f t="shared" si="109"/>
        <v>140.97222222222223</v>
      </c>
      <c r="AY350" s="14">
        <f t="shared" si="110"/>
        <v>166.66666666666669</v>
      </c>
      <c r="AZ350" s="14">
        <f t="shared" si="111"/>
        <v>103.92156862745099</v>
      </c>
      <c r="BA350" s="14">
        <f t="shared" si="112"/>
        <v>68.965517241379317</v>
      </c>
      <c r="BB350" s="14">
        <f t="shared" si="113"/>
        <v>285.36585365853659</v>
      </c>
    </row>
    <row r="351" spans="1:54" x14ac:dyDescent="0.2">
      <c r="A351" s="9" t="s">
        <v>1042</v>
      </c>
      <c r="B351" s="10" t="s">
        <v>1041</v>
      </c>
      <c r="C351" s="11" t="s">
        <v>56</v>
      </c>
      <c r="D351" s="11" t="s">
        <v>57</v>
      </c>
      <c r="E351" s="11" t="s">
        <v>1037</v>
      </c>
      <c r="F351" s="11" t="s">
        <v>71</v>
      </c>
      <c r="G351" s="11" t="s">
        <v>2491</v>
      </c>
      <c r="H351" s="11" t="s">
        <v>79</v>
      </c>
      <c r="I351" s="11" t="s">
        <v>1038</v>
      </c>
      <c r="J351" s="11" t="s">
        <v>799</v>
      </c>
      <c r="K351" s="12" t="s">
        <v>689</v>
      </c>
      <c r="L351" s="12">
        <v>0</v>
      </c>
      <c r="M351" s="12">
        <v>0.34899999999999998</v>
      </c>
      <c r="N351" s="12">
        <v>0.13</v>
      </c>
      <c r="O351" s="12">
        <v>0.40100000000000002</v>
      </c>
      <c r="P351" s="12">
        <v>0.36</v>
      </c>
      <c r="Q351" s="12">
        <v>0.21299999999999999</v>
      </c>
      <c r="R351" s="12">
        <v>0.47099999999999997</v>
      </c>
      <c r="S351" s="12">
        <v>9.9000000000000005E-2</v>
      </c>
      <c r="T351" s="12">
        <v>6.9000000000000006E-2</v>
      </c>
      <c r="U351" s="12">
        <v>9.4E-2</v>
      </c>
      <c r="V351" s="12">
        <v>0.49299999999999999</v>
      </c>
      <c r="W351" s="12">
        <v>0.14699999999999999</v>
      </c>
      <c r="X351" s="12">
        <v>0.161</v>
      </c>
      <c r="Y351" s="12">
        <v>0.2</v>
      </c>
      <c r="Z351" s="12">
        <v>0.13</v>
      </c>
      <c r="AA351" s="12">
        <v>9.2999999999999999E-2</v>
      </c>
      <c r="AB351" s="12">
        <v>0.14699999999999999</v>
      </c>
      <c r="AC351" s="12">
        <v>0.13300000000000001</v>
      </c>
      <c r="AD351" s="12">
        <v>0.13600000000000001</v>
      </c>
      <c r="AE351" s="12">
        <v>0</v>
      </c>
      <c r="AF351" s="12">
        <v>0.26800000000000002</v>
      </c>
      <c r="AG351" s="12">
        <v>0.12</v>
      </c>
      <c r="AH351" s="12">
        <v>0.14699999999999999</v>
      </c>
      <c r="AI351" s="12">
        <v>9.9000000000000005E-2</v>
      </c>
      <c r="AJ351" s="12">
        <v>9.6000000000000002E-2</v>
      </c>
      <c r="AK351" s="12">
        <v>0.23599999999999999</v>
      </c>
      <c r="AL351" s="12">
        <v>0.31</v>
      </c>
      <c r="AM351" s="12">
        <v>9.8000000000000004E-2</v>
      </c>
      <c r="AN351" s="12">
        <v>3.5999999999999997E-2</v>
      </c>
      <c r="AO351" s="13">
        <f t="shared" si="102"/>
        <v>0.59549999999999992</v>
      </c>
      <c r="AP351" s="13">
        <f t="shared" si="103"/>
        <v>0.13350000000000001</v>
      </c>
      <c r="AQ351" s="14">
        <f t="shared" si="116"/>
        <v>96.944444444444443</v>
      </c>
      <c r="AR351" s="14">
        <f t="shared" si="114"/>
        <v>22.418136020151138</v>
      </c>
      <c r="AS351" s="14">
        <f t="shared" si="115"/>
        <v>76.433121019108285</v>
      </c>
      <c r="AT351" s="14">
        <f t="shared" si="105"/>
        <v>136.94444444444446</v>
      </c>
      <c r="AU351" s="14">
        <f t="shared" ref="AU351:AU376" si="117">AG351/P351*100</f>
        <v>33.333333333333329</v>
      </c>
      <c r="AV351" s="14">
        <f t="shared" ref="AV351:AV376" si="118">W351/V351*100</f>
        <v>29.817444219066935</v>
      </c>
      <c r="AW351" s="14">
        <f t="shared" si="108"/>
        <v>238.38383838383837</v>
      </c>
      <c r="AX351" s="14">
        <f t="shared" si="109"/>
        <v>150.37593984962405</v>
      </c>
      <c r="AY351" s="14">
        <f t="shared" ref="AY351:AY382" si="119">Z351/AA351*100</f>
        <v>139.78494623655914</v>
      </c>
      <c r="AZ351" s="14">
        <f t="shared" ref="AZ351:AZ382" si="120">AJ351/AI351 *100</f>
        <v>96.969696969696969</v>
      </c>
      <c r="BA351" s="14">
        <f t="shared" si="112"/>
        <v>65</v>
      </c>
      <c r="BB351" s="14">
        <f t="shared" si="113"/>
        <v>272.22222222222223</v>
      </c>
    </row>
    <row r="352" spans="1:54" x14ac:dyDescent="0.2">
      <c r="A352" s="9" t="s">
        <v>1043</v>
      </c>
      <c r="B352" s="10" t="s">
        <v>1041</v>
      </c>
      <c r="C352" s="11" t="s">
        <v>56</v>
      </c>
      <c r="D352" s="11" t="s">
        <v>57</v>
      </c>
      <c r="E352" s="11" t="s">
        <v>1037</v>
      </c>
      <c r="F352" s="11" t="s">
        <v>71</v>
      </c>
      <c r="G352" s="11" t="s">
        <v>2491</v>
      </c>
      <c r="H352" s="11" t="s">
        <v>79</v>
      </c>
      <c r="I352" s="11" t="s">
        <v>1038</v>
      </c>
      <c r="J352" s="11" t="s">
        <v>799</v>
      </c>
      <c r="K352" s="12" t="s">
        <v>689</v>
      </c>
      <c r="L352" s="12">
        <v>0</v>
      </c>
      <c r="M352" s="12">
        <v>0.36899999999999999</v>
      </c>
      <c r="N352" s="12">
        <v>0.13800000000000001</v>
      </c>
      <c r="O352" s="12">
        <v>0.439</v>
      </c>
      <c r="P352" s="12">
        <v>0.41299999999999998</v>
      </c>
      <c r="Q352" s="12">
        <v>0.219</v>
      </c>
      <c r="R352" s="12">
        <v>0.50900000000000001</v>
      </c>
      <c r="S352" s="12">
        <v>0.105</v>
      </c>
      <c r="T352" s="12">
        <v>8.3000000000000004E-2</v>
      </c>
      <c r="U352" s="12">
        <v>0.109</v>
      </c>
      <c r="V352" s="12">
        <v>0.55500000000000005</v>
      </c>
      <c r="W352" s="12">
        <v>0.17299999999999999</v>
      </c>
      <c r="X352" s="12">
        <v>0.16500000000000001</v>
      </c>
      <c r="Y352" s="12">
        <v>0.22700000000000001</v>
      </c>
      <c r="Z352" s="12">
        <v>0.13600000000000001</v>
      </c>
      <c r="AA352" s="12">
        <v>8.8999999999999996E-2</v>
      </c>
      <c r="AB352" s="12">
        <v>0.157</v>
      </c>
      <c r="AC352" s="12">
        <v>0.14299999999999999</v>
      </c>
      <c r="AD352" s="12">
        <v>0.157</v>
      </c>
      <c r="AE352" s="12">
        <v>0</v>
      </c>
      <c r="AF352" s="12">
        <v>0.28299999999999997</v>
      </c>
      <c r="AG352" s="12">
        <v>0.128</v>
      </c>
      <c r="AH352" s="12">
        <v>0.154</v>
      </c>
      <c r="AI352" s="12">
        <v>0.109</v>
      </c>
      <c r="AJ352" s="12">
        <v>0.108</v>
      </c>
      <c r="AK352" s="12">
        <v>0.25800000000000001</v>
      </c>
      <c r="AL352" s="12">
        <v>0.34899999999999998</v>
      </c>
      <c r="AM352" s="12">
        <v>0.104</v>
      </c>
      <c r="AN352" s="12">
        <v>3.7999999999999999E-2</v>
      </c>
      <c r="AO352" s="13">
        <f t="shared" si="102"/>
        <v>0.66749999999999998</v>
      </c>
      <c r="AP352" s="13">
        <f t="shared" si="103"/>
        <v>0.14649999999999999</v>
      </c>
      <c r="AQ352" s="14">
        <f t="shared" si="116"/>
        <v>89.346246973365623</v>
      </c>
      <c r="AR352" s="14">
        <f t="shared" si="114"/>
        <v>21.94756554307116</v>
      </c>
      <c r="AS352" s="14">
        <f t="shared" si="115"/>
        <v>81.139489194499021</v>
      </c>
      <c r="AT352" s="14">
        <f t="shared" si="105"/>
        <v>134.38256658595645</v>
      </c>
      <c r="AU352" s="14">
        <f t="shared" si="117"/>
        <v>30.99273607748184</v>
      </c>
      <c r="AV352" s="14">
        <f t="shared" si="118"/>
        <v>31.171171171171164</v>
      </c>
      <c r="AW352" s="14">
        <f t="shared" si="108"/>
        <v>236.69724770642202</v>
      </c>
      <c r="AX352" s="14">
        <f t="shared" si="109"/>
        <v>158.74125874125875</v>
      </c>
      <c r="AY352" s="14">
        <f t="shared" si="119"/>
        <v>152.80898876404495</v>
      </c>
      <c r="AZ352" s="14">
        <f t="shared" si="120"/>
        <v>99.082568807339442</v>
      </c>
      <c r="BA352" s="14">
        <f t="shared" si="112"/>
        <v>59.91189427312775</v>
      </c>
      <c r="BB352" s="14">
        <f t="shared" si="113"/>
        <v>273.68421052631578</v>
      </c>
    </row>
    <row r="353" spans="1:54" x14ac:dyDescent="0.2">
      <c r="A353" s="9" t="s">
        <v>1044</v>
      </c>
      <c r="B353" s="10" t="s">
        <v>1041</v>
      </c>
      <c r="C353" s="11" t="s">
        <v>56</v>
      </c>
      <c r="D353" s="11" t="s">
        <v>57</v>
      </c>
      <c r="E353" s="11" t="s">
        <v>1037</v>
      </c>
      <c r="F353" s="11" t="s">
        <v>71</v>
      </c>
      <c r="G353" s="11" t="s">
        <v>2491</v>
      </c>
      <c r="H353" s="11" t="s">
        <v>79</v>
      </c>
      <c r="I353" s="11" t="s">
        <v>1038</v>
      </c>
      <c r="J353" s="11" t="s">
        <v>799</v>
      </c>
      <c r="K353" s="12" t="s">
        <v>689</v>
      </c>
      <c r="L353" s="12">
        <v>0</v>
      </c>
      <c r="M353" s="12">
        <v>0.376</v>
      </c>
      <c r="N353" s="12">
        <v>0.13900000000000001</v>
      </c>
      <c r="O353" s="12">
        <v>0.44600000000000001</v>
      </c>
      <c r="P353" s="12">
        <v>0.40600000000000003</v>
      </c>
      <c r="Q353" s="12">
        <v>0.22700000000000001</v>
      </c>
      <c r="R353" s="12">
        <v>0.505</v>
      </c>
      <c r="S353" s="12">
        <v>0.106</v>
      </c>
      <c r="T353" s="12">
        <v>8.1000000000000003E-2</v>
      </c>
      <c r="U353" s="12">
        <v>9.5000000000000001E-2</v>
      </c>
      <c r="V353" s="12">
        <v>0.53</v>
      </c>
      <c r="W353" s="12">
        <v>0.17199999999999999</v>
      </c>
      <c r="X353" s="12">
        <v>0.17</v>
      </c>
      <c r="Y353" s="12">
        <v>0.216</v>
      </c>
      <c r="Z353" s="12">
        <v>0.14399999999999999</v>
      </c>
      <c r="AA353" s="12">
        <v>9.6000000000000002E-2</v>
      </c>
      <c r="AB353" s="12">
        <v>0.16400000000000001</v>
      </c>
      <c r="AC353" s="12">
        <v>0.13700000000000001</v>
      </c>
      <c r="AD353" s="12">
        <v>0.16600000000000001</v>
      </c>
      <c r="AE353" s="12">
        <v>0</v>
      </c>
      <c r="AF353" s="12">
        <v>0.28799999999999998</v>
      </c>
      <c r="AG353" s="12">
        <v>0.13200000000000001</v>
      </c>
      <c r="AH353" s="12">
        <v>0.16400000000000001</v>
      </c>
      <c r="AI353" s="12">
        <v>0.10299999999999999</v>
      </c>
      <c r="AJ353" s="12">
        <v>0.114</v>
      </c>
      <c r="AK353" s="12">
        <v>0.249</v>
      </c>
      <c r="AL353" s="12">
        <v>0.33400000000000002</v>
      </c>
      <c r="AM353" s="12">
        <v>8.8999999999999996E-2</v>
      </c>
      <c r="AN353" s="12">
        <v>4.3999999999999997E-2</v>
      </c>
      <c r="AO353" s="13">
        <f t="shared" si="102"/>
        <v>0.65850000000000009</v>
      </c>
      <c r="AP353" s="13">
        <f t="shared" si="103"/>
        <v>0.14649999999999999</v>
      </c>
      <c r="AQ353" s="14">
        <f t="shared" si="116"/>
        <v>92.610837438423644</v>
      </c>
      <c r="AR353" s="14">
        <f t="shared" si="114"/>
        <v>22.247532270311311</v>
      </c>
      <c r="AS353" s="14">
        <f t="shared" si="115"/>
        <v>80.396039603960403</v>
      </c>
      <c r="AT353" s="14">
        <f t="shared" si="105"/>
        <v>130.54187192118226</v>
      </c>
      <c r="AU353" s="14">
        <f t="shared" si="117"/>
        <v>32.512315270935957</v>
      </c>
      <c r="AV353" s="14">
        <f t="shared" si="118"/>
        <v>32.452830188679243</v>
      </c>
      <c r="AW353" s="14">
        <f t="shared" si="108"/>
        <v>241.747572815534</v>
      </c>
      <c r="AX353" s="14">
        <f t="shared" si="109"/>
        <v>157.66423357664232</v>
      </c>
      <c r="AY353" s="14">
        <f t="shared" si="119"/>
        <v>149.99999999999997</v>
      </c>
      <c r="AZ353" s="14">
        <f t="shared" si="120"/>
        <v>110.67961165048546</v>
      </c>
      <c r="BA353" s="14">
        <f t="shared" si="112"/>
        <v>66.666666666666657</v>
      </c>
      <c r="BB353" s="14">
        <f t="shared" si="113"/>
        <v>202.27272727272728</v>
      </c>
    </row>
    <row r="354" spans="1:54" x14ac:dyDescent="0.2">
      <c r="A354" s="10" t="s">
        <v>1045</v>
      </c>
      <c r="B354" s="10" t="s">
        <v>1041</v>
      </c>
      <c r="C354" s="11" t="s">
        <v>56</v>
      </c>
      <c r="D354" s="11" t="s">
        <v>57</v>
      </c>
      <c r="E354" s="11" t="s">
        <v>1037</v>
      </c>
      <c r="F354" s="11" t="s">
        <v>71</v>
      </c>
      <c r="G354" s="11" t="s">
        <v>2491</v>
      </c>
      <c r="H354" s="11" t="s">
        <v>79</v>
      </c>
      <c r="I354" s="11" t="s">
        <v>1038</v>
      </c>
      <c r="J354" s="11" t="s">
        <v>799</v>
      </c>
      <c r="K354" s="12" t="s">
        <v>689</v>
      </c>
      <c r="L354" s="12">
        <v>0</v>
      </c>
      <c r="M354" s="12">
        <v>0.36399999999999999</v>
      </c>
      <c r="N354" s="12">
        <v>0.13400000000000001</v>
      </c>
      <c r="O354" s="12">
        <v>0.44400000000000001</v>
      </c>
      <c r="P354" s="12">
        <v>0.41099999999999998</v>
      </c>
      <c r="Q354" s="12">
        <v>0.23599999999999999</v>
      </c>
      <c r="R354" s="12">
        <v>0.50900000000000001</v>
      </c>
      <c r="S354" s="12">
        <v>0.10100000000000001</v>
      </c>
      <c r="T354" s="12">
        <v>8.2000000000000003E-2</v>
      </c>
      <c r="U354" s="12">
        <v>0.1</v>
      </c>
      <c r="V354" s="12">
        <v>0.54400000000000004</v>
      </c>
      <c r="W354" s="12">
        <v>0.17499999999999999</v>
      </c>
      <c r="X354" s="12">
        <v>0.16800000000000001</v>
      </c>
      <c r="Y354" s="12">
        <v>0.214</v>
      </c>
      <c r="Z354" s="12">
        <v>0.14000000000000001</v>
      </c>
      <c r="AA354" s="12">
        <v>9.4E-2</v>
      </c>
      <c r="AB354" s="12">
        <v>0.155</v>
      </c>
      <c r="AC354" s="12">
        <v>0.129</v>
      </c>
      <c r="AD354" s="12">
        <v>0.14299999999999999</v>
      </c>
      <c r="AE354" s="12">
        <v>0</v>
      </c>
      <c r="AF354" s="12">
        <v>0.28799999999999998</v>
      </c>
      <c r="AG354" s="12">
        <v>0.13700000000000001</v>
      </c>
      <c r="AH354" s="12">
        <v>0.16800000000000001</v>
      </c>
      <c r="AI354" s="12">
        <v>0.1</v>
      </c>
      <c r="AJ354" s="12">
        <v>0.111</v>
      </c>
      <c r="AK354" s="12">
        <v>0.255</v>
      </c>
      <c r="AL354" s="12">
        <v>0.35499999999999998</v>
      </c>
      <c r="AM354" s="12">
        <v>0.111</v>
      </c>
      <c r="AN354" s="12">
        <v>5.2999999999999999E-2</v>
      </c>
      <c r="AO354" s="13">
        <f t="shared" si="102"/>
        <v>0.66549999999999998</v>
      </c>
      <c r="AP354" s="13">
        <f t="shared" si="103"/>
        <v>0.14200000000000002</v>
      </c>
      <c r="AQ354" s="14">
        <f t="shared" si="116"/>
        <v>88.564476885644766</v>
      </c>
      <c r="AR354" s="14">
        <f t="shared" si="114"/>
        <v>21.337340345604812</v>
      </c>
      <c r="AS354" s="14">
        <f t="shared" si="115"/>
        <v>80.746561886051069</v>
      </c>
      <c r="AT354" s="14">
        <f t="shared" si="105"/>
        <v>132.360097323601</v>
      </c>
      <c r="AU354" s="14">
        <f t="shared" si="117"/>
        <v>33.333333333333336</v>
      </c>
      <c r="AV354" s="14">
        <f t="shared" si="118"/>
        <v>32.169117647058819</v>
      </c>
      <c r="AW354" s="14">
        <f t="shared" si="108"/>
        <v>254.99999999999997</v>
      </c>
      <c r="AX354" s="14">
        <f t="shared" si="109"/>
        <v>165.89147286821705</v>
      </c>
      <c r="AY354" s="14">
        <f t="shared" si="119"/>
        <v>148.93617021276597</v>
      </c>
      <c r="AZ354" s="14">
        <f t="shared" si="120"/>
        <v>110.99999999999999</v>
      </c>
      <c r="BA354" s="14">
        <f t="shared" si="112"/>
        <v>65.420560747663558</v>
      </c>
      <c r="BB354" s="14">
        <f t="shared" si="113"/>
        <v>209.43396226415098</v>
      </c>
    </row>
    <row r="355" spans="1:54" x14ac:dyDescent="0.2">
      <c r="A355" s="9" t="s">
        <v>1046</v>
      </c>
      <c r="B355" s="10" t="s">
        <v>1047</v>
      </c>
      <c r="C355" s="11" t="s">
        <v>56</v>
      </c>
      <c r="D355" s="11" t="s">
        <v>57</v>
      </c>
      <c r="E355" s="11" t="s">
        <v>1037</v>
      </c>
      <c r="F355" s="11" t="s">
        <v>71</v>
      </c>
      <c r="G355" s="11" t="s">
        <v>2491</v>
      </c>
      <c r="H355" s="11" t="s">
        <v>93</v>
      </c>
      <c r="I355" s="11" t="s">
        <v>1038</v>
      </c>
      <c r="J355" s="11" t="s">
        <v>799</v>
      </c>
      <c r="K355" s="12" t="s">
        <v>101</v>
      </c>
      <c r="L355" s="12">
        <v>0</v>
      </c>
      <c r="M355" s="12">
        <v>0.39300000000000002</v>
      </c>
      <c r="N355" s="12">
        <v>0.158</v>
      </c>
      <c r="O355" s="12">
        <v>0.46200000000000002</v>
      </c>
      <c r="P355" s="12">
        <v>0.435</v>
      </c>
      <c r="Q355" s="12">
        <v>0.22500000000000001</v>
      </c>
      <c r="R355" s="12">
        <v>0.51800000000000002</v>
      </c>
      <c r="S355" s="12">
        <v>0.114</v>
      </c>
      <c r="T355" s="12">
        <v>9.0999999999999998E-2</v>
      </c>
      <c r="U355" s="12">
        <v>9.5000000000000001E-2</v>
      </c>
      <c r="V355" s="12">
        <v>0.56899999999999995</v>
      </c>
      <c r="W355" s="12">
        <v>0.20399999999999999</v>
      </c>
      <c r="X355" s="12">
        <v>0.192</v>
      </c>
      <c r="Y355" s="12">
        <v>0.219</v>
      </c>
      <c r="Z355" s="12">
        <v>0.14899999999999999</v>
      </c>
      <c r="AA355" s="12">
        <v>7.3999999999999996E-2</v>
      </c>
      <c r="AB355" s="12">
        <v>0.14699999999999999</v>
      </c>
      <c r="AC355" s="12">
        <v>0.14399999999999999</v>
      </c>
      <c r="AD355" s="12">
        <v>0.17</v>
      </c>
      <c r="AE355" s="12">
        <v>0</v>
      </c>
      <c r="AF355" s="12">
        <v>0.29699999999999999</v>
      </c>
      <c r="AG355" s="12">
        <v>0.14699999999999999</v>
      </c>
      <c r="AH355" s="12">
        <v>0.17799999999999999</v>
      </c>
      <c r="AI355" s="12">
        <v>0.115</v>
      </c>
      <c r="AJ355" s="12">
        <v>0.107</v>
      </c>
      <c r="AK355" s="12">
        <v>0.26400000000000001</v>
      </c>
      <c r="AL355" s="12">
        <v>0.35399999999999998</v>
      </c>
      <c r="AM355" s="12">
        <v>0.125</v>
      </c>
      <c r="AN355" s="12">
        <v>4.9000000000000002E-2</v>
      </c>
      <c r="AO355" s="13">
        <f t="shared" si="102"/>
        <v>0.69399999999999995</v>
      </c>
      <c r="AP355" s="13">
        <f t="shared" si="103"/>
        <v>0.1595</v>
      </c>
      <c r="AQ355" s="14">
        <f t="shared" si="116"/>
        <v>90.344827586206904</v>
      </c>
      <c r="AR355" s="14">
        <f t="shared" si="114"/>
        <v>22.982708933717579</v>
      </c>
      <c r="AS355" s="14">
        <f t="shared" si="115"/>
        <v>83.976833976833973</v>
      </c>
      <c r="AT355" s="14">
        <f t="shared" si="105"/>
        <v>130.80459770114942</v>
      </c>
      <c r="AU355" s="14">
        <f t="shared" si="117"/>
        <v>33.793103448275865</v>
      </c>
      <c r="AV355" s="14">
        <f t="shared" si="118"/>
        <v>35.852372583479792</v>
      </c>
      <c r="AW355" s="14">
        <f t="shared" si="108"/>
        <v>229.56521739130434</v>
      </c>
      <c r="AX355" s="14">
        <f t="shared" si="109"/>
        <v>152.08333333333334</v>
      </c>
      <c r="AY355" s="14">
        <f t="shared" si="119"/>
        <v>201.35135135135135</v>
      </c>
      <c r="AZ355" s="14">
        <f t="shared" si="120"/>
        <v>93.043478260869563</v>
      </c>
      <c r="BA355" s="14">
        <f t="shared" si="112"/>
        <v>68.036529680365305</v>
      </c>
      <c r="BB355" s="14">
        <f t="shared" si="113"/>
        <v>255.10204081632654</v>
      </c>
    </row>
    <row r="356" spans="1:54" x14ac:dyDescent="0.2">
      <c r="A356" s="9" t="s">
        <v>1048</v>
      </c>
      <c r="B356" s="10" t="s">
        <v>1047</v>
      </c>
      <c r="C356" s="11" t="s">
        <v>56</v>
      </c>
      <c r="D356" s="11" t="s">
        <v>57</v>
      </c>
      <c r="E356" s="11" t="s">
        <v>1037</v>
      </c>
      <c r="F356" s="11" t="s">
        <v>71</v>
      </c>
      <c r="G356" s="11" t="s">
        <v>2491</v>
      </c>
      <c r="H356" s="11" t="s">
        <v>93</v>
      </c>
      <c r="I356" s="11" t="s">
        <v>1038</v>
      </c>
      <c r="J356" s="11" t="s">
        <v>799</v>
      </c>
      <c r="K356" s="12" t="s">
        <v>101</v>
      </c>
      <c r="L356" s="12">
        <v>0</v>
      </c>
      <c r="M356" s="12">
        <v>0.375</v>
      </c>
      <c r="N356" s="12">
        <v>0.155</v>
      </c>
      <c r="O356" s="12">
        <v>0.44600000000000001</v>
      </c>
      <c r="P356" s="12">
        <v>0.41099999999999998</v>
      </c>
      <c r="Q356" s="12">
        <v>0.23799999999999999</v>
      </c>
      <c r="R356" s="12">
        <v>0.52100000000000002</v>
      </c>
      <c r="S356" s="12">
        <v>0.114</v>
      </c>
      <c r="T356" s="12">
        <v>8.5000000000000006E-2</v>
      </c>
      <c r="U356" s="12">
        <v>0.122</v>
      </c>
      <c r="V356" s="12">
        <v>0.55000000000000004</v>
      </c>
      <c r="W356" s="12">
        <v>0.17699999999999999</v>
      </c>
      <c r="X356" s="12">
        <v>0.188</v>
      </c>
      <c r="Y356" s="12">
        <v>0.223</v>
      </c>
      <c r="Z356" s="12">
        <v>0.13800000000000001</v>
      </c>
      <c r="AA356" s="12">
        <v>8.4000000000000005E-2</v>
      </c>
      <c r="AB356" s="12">
        <v>0.14599999999999999</v>
      </c>
      <c r="AC356" s="12">
        <v>0.14899999999999999</v>
      </c>
      <c r="AD356" s="12">
        <v>0.17499999999999999</v>
      </c>
      <c r="AE356" s="12">
        <v>0</v>
      </c>
      <c r="AF356" s="12">
        <v>0.28599999999999998</v>
      </c>
      <c r="AG356" s="12">
        <v>0.13200000000000001</v>
      </c>
      <c r="AH356" s="12">
        <v>0.151</v>
      </c>
      <c r="AI356" s="12">
        <v>0.11799999999999999</v>
      </c>
      <c r="AJ356" s="12">
        <v>0.11</v>
      </c>
      <c r="AK356" s="12">
        <v>0.254</v>
      </c>
      <c r="AL356" s="12">
        <v>0.36199999999999999</v>
      </c>
      <c r="AM356" s="12">
        <v>0.11</v>
      </c>
      <c r="AN356" s="12">
        <v>4.7E-2</v>
      </c>
      <c r="AO356" s="13">
        <f t="shared" si="102"/>
        <v>0.67149999999999999</v>
      </c>
      <c r="AP356" s="13">
        <f t="shared" si="103"/>
        <v>0.1565</v>
      </c>
      <c r="AQ356" s="14">
        <f t="shared" si="116"/>
        <v>91.240875912408768</v>
      </c>
      <c r="AR356" s="14">
        <f t="shared" si="114"/>
        <v>23.3060312732688</v>
      </c>
      <c r="AS356" s="14">
        <f t="shared" si="115"/>
        <v>78.886756238003827</v>
      </c>
      <c r="AT356" s="14">
        <f t="shared" si="105"/>
        <v>133.81995133819953</v>
      </c>
      <c r="AU356" s="14">
        <f t="shared" si="117"/>
        <v>32.116788321167888</v>
      </c>
      <c r="AV356" s="14">
        <f t="shared" si="118"/>
        <v>32.18181818181818</v>
      </c>
      <c r="AW356" s="14">
        <f t="shared" si="108"/>
        <v>215.25423728813558</v>
      </c>
      <c r="AX356" s="14">
        <f t="shared" si="109"/>
        <v>149.66442953020135</v>
      </c>
      <c r="AY356" s="14">
        <f t="shared" si="119"/>
        <v>164.28571428571428</v>
      </c>
      <c r="AZ356" s="14">
        <f t="shared" si="120"/>
        <v>93.220338983050851</v>
      </c>
      <c r="BA356" s="14">
        <f t="shared" si="112"/>
        <v>61.883408071748882</v>
      </c>
      <c r="BB356" s="14">
        <f t="shared" si="113"/>
        <v>234.04255319148936</v>
      </c>
    </row>
    <row r="357" spans="1:54" x14ac:dyDescent="0.2">
      <c r="A357" s="9" t="s">
        <v>1049</v>
      </c>
      <c r="B357" s="10" t="s">
        <v>1047</v>
      </c>
      <c r="C357" s="11" t="s">
        <v>56</v>
      </c>
      <c r="D357" s="11" t="s">
        <v>57</v>
      </c>
      <c r="E357" s="11" t="s">
        <v>1037</v>
      </c>
      <c r="F357" s="11" t="s">
        <v>71</v>
      </c>
      <c r="G357" s="11" t="s">
        <v>2491</v>
      </c>
      <c r="H357" s="11" t="s">
        <v>93</v>
      </c>
      <c r="I357" s="11" t="s">
        <v>1038</v>
      </c>
      <c r="J357" s="11" t="s">
        <v>799</v>
      </c>
      <c r="K357" s="12" t="s">
        <v>101</v>
      </c>
      <c r="L357" s="12">
        <v>0</v>
      </c>
      <c r="M357" s="12">
        <v>0.39100000000000001</v>
      </c>
      <c r="N357" s="12">
        <v>0.16400000000000001</v>
      </c>
      <c r="O357" s="12">
        <v>0.46899999999999997</v>
      </c>
      <c r="P357" s="12">
        <v>0.437</v>
      </c>
      <c r="Q357" s="12">
        <v>0.23200000000000001</v>
      </c>
      <c r="R357" s="12">
        <v>0.52500000000000002</v>
      </c>
      <c r="S357" s="12">
        <v>0.114</v>
      </c>
      <c r="T357" s="12">
        <v>7.9000000000000001E-2</v>
      </c>
      <c r="U357" s="12">
        <v>0.108</v>
      </c>
      <c r="V357" s="12">
        <v>0.59699999999999998</v>
      </c>
      <c r="W357" s="12">
        <v>0.16400000000000001</v>
      </c>
      <c r="X357" s="12">
        <v>0.22</v>
      </c>
      <c r="Y357" s="12">
        <v>0.251</v>
      </c>
      <c r="Z357" s="12">
        <v>0.151</v>
      </c>
      <c r="AA357" s="12">
        <v>9.4E-2</v>
      </c>
      <c r="AB357" s="12">
        <v>0.14000000000000001</v>
      </c>
      <c r="AC357" s="12">
        <v>0.13400000000000001</v>
      </c>
      <c r="AD357" s="12">
        <v>0.14399999999999999</v>
      </c>
      <c r="AE357" s="12">
        <v>0</v>
      </c>
      <c r="AF357" s="12">
        <v>0.29499999999999998</v>
      </c>
      <c r="AG357" s="12">
        <v>0.13800000000000001</v>
      </c>
      <c r="AH357" s="12">
        <v>0.16400000000000001</v>
      </c>
      <c r="AI357" s="12">
        <v>0.11799999999999999</v>
      </c>
      <c r="AJ357" s="12">
        <v>0.105</v>
      </c>
      <c r="AK357" s="12">
        <v>0.26500000000000001</v>
      </c>
      <c r="AL357" s="12">
        <v>0.36</v>
      </c>
      <c r="AM357" s="12">
        <v>9.6000000000000002E-2</v>
      </c>
      <c r="AN357" s="12">
        <v>0.04</v>
      </c>
      <c r="AO357" s="13">
        <f t="shared" si="102"/>
        <v>0.69950000000000001</v>
      </c>
      <c r="AP357" s="13">
        <f t="shared" si="103"/>
        <v>0.1535</v>
      </c>
      <c r="AQ357" s="14">
        <f t="shared" si="116"/>
        <v>89.473684210526315</v>
      </c>
      <c r="AR357" s="14">
        <f t="shared" si="114"/>
        <v>21.944245889921373</v>
      </c>
      <c r="AS357" s="14">
        <f t="shared" si="115"/>
        <v>83.238095238095227</v>
      </c>
      <c r="AT357" s="14">
        <f t="shared" si="105"/>
        <v>136.6132723112128</v>
      </c>
      <c r="AU357" s="14">
        <f t="shared" si="117"/>
        <v>31.578947368421055</v>
      </c>
      <c r="AV357" s="14">
        <f t="shared" si="118"/>
        <v>27.470686767169184</v>
      </c>
      <c r="AW357" s="14">
        <f t="shared" si="108"/>
        <v>224.57627118644069</v>
      </c>
      <c r="AX357" s="14">
        <f t="shared" si="109"/>
        <v>187.31343283582089</v>
      </c>
      <c r="AY357" s="14">
        <f t="shared" si="119"/>
        <v>160.63829787234042</v>
      </c>
      <c r="AZ357" s="14">
        <f t="shared" si="120"/>
        <v>88.983050847457619</v>
      </c>
      <c r="BA357" s="14">
        <f t="shared" si="112"/>
        <v>60.159362549800797</v>
      </c>
      <c r="BB357" s="14">
        <f t="shared" si="113"/>
        <v>240</v>
      </c>
    </row>
    <row r="358" spans="1:54" x14ac:dyDescent="0.2">
      <c r="A358" s="9" t="s">
        <v>1050</v>
      </c>
      <c r="B358" s="10" t="s">
        <v>1047</v>
      </c>
      <c r="C358" s="11" t="s">
        <v>56</v>
      </c>
      <c r="D358" s="11" t="s">
        <v>57</v>
      </c>
      <c r="E358" s="11" t="s">
        <v>1037</v>
      </c>
      <c r="F358" s="11" t="s">
        <v>71</v>
      </c>
      <c r="G358" s="11" t="s">
        <v>2491</v>
      </c>
      <c r="H358" s="11" t="s">
        <v>93</v>
      </c>
      <c r="I358" s="11" t="s">
        <v>1038</v>
      </c>
      <c r="J358" s="11" t="s">
        <v>799</v>
      </c>
      <c r="K358" s="12" t="s">
        <v>101</v>
      </c>
      <c r="L358" s="12">
        <v>0</v>
      </c>
      <c r="M358" s="12">
        <v>0.38300000000000001</v>
      </c>
      <c r="N358" s="12">
        <v>0.13100000000000001</v>
      </c>
      <c r="O358" s="12">
        <v>0.46</v>
      </c>
      <c r="P358" s="12">
        <v>0.42899999999999999</v>
      </c>
      <c r="Q358" s="12">
        <v>0.23200000000000001</v>
      </c>
      <c r="R358" s="12">
        <v>0.52500000000000002</v>
      </c>
      <c r="S358" s="12">
        <v>0.115</v>
      </c>
      <c r="T358" s="12">
        <v>9.1999999999999998E-2</v>
      </c>
      <c r="U358" s="12">
        <v>0.11799999999999999</v>
      </c>
      <c r="V358" s="12">
        <v>0.56200000000000006</v>
      </c>
      <c r="W358" s="12">
        <v>0.17499999999999999</v>
      </c>
      <c r="X358" s="12">
        <v>0.2</v>
      </c>
      <c r="Y358" s="12">
        <v>0.23</v>
      </c>
      <c r="Z358" s="12">
        <v>0.14699999999999999</v>
      </c>
      <c r="AA358" s="12">
        <v>8.5999999999999993E-2</v>
      </c>
      <c r="AB358" s="12">
        <v>0.157</v>
      </c>
      <c r="AC358" s="12">
        <v>0.14699999999999999</v>
      </c>
      <c r="AD358" s="12">
        <v>0.17499999999999999</v>
      </c>
      <c r="AE358" s="12">
        <v>0</v>
      </c>
      <c r="AF358" s="12">
        <v>0.29599999999999999</v>
      </c>
      <c r="AG358" s="12">
        <v>0.13</v>
      </c>
      <c r="AH358" s="12">
        <v>0.157</v>
      </c>
      <c r="AI358" s="12">
        <v>0.111</v>
      </c>
      <c r="AJ358" s="12">
        <v>0.113</v>
      </c>
      <c r="AK358" s="12">
        <v>0.26800000000000002</v>
      </c>
      <c r="AL358" s="12">
        <v>0.36</v>
      </c>
      <c r="AM358" s="12">
        <v>0.10100000000000001</v>
      </c>
      <c r="AN358" s="12">
        <v>4.3999999999999997E-2</v>
      </c>
      <c r="AO358" s="13">
        <f t="shared" si="102"/>
        <v>0.6915</v>
      </c>
      <c r="AP358" s="13">
        <f t="shared" si="103"/>
        <v>0.161</v>
      </c>
      <c r="AQ358" s="14">
        <f t="shared" si="116"/>
        <v>89.27738927738929</v>
      </c>
      <c r="AR358" s="14">
        <f t="shared" si="114"/>
        <v>23.282718727404195</v>
      </c>
      <c r="AS358" s="14">
        <f t="shared" si="115"/>
        <v>81.714285714285708</v>
      </c>
      <c r="AT358" s="14">
        <f t="shared" si="105"/>
        <v>131.002331002331</v>
      </c>
      <c r="AU358" s="14">
        <f t="shared" si="117"/>
        <v>30.303030303030305</v>
      </c>
      <c r="AV358" s="14">
        <f t="shared" si="118"/>
        <v>31.138790035587181</v>
      </c>
      <c r="AW358" s="14">
        <f t="shared" si="108"/>
        <v>241.44144144144147</v>
      </c>
      <c r="AX358" s="14">
        <f t="shared" si="109"/>
        <v>156.46258503401361</v>
      </c>
      <c r="AY358" s="14">
        <f t="shared" si="119"/>
        <v>170.93023255813955</v>
      </c>
      <c r="AZ358" s="14">
        <f t="shared" si="120"/>
        <v>101.8018018018018</v>
      </c>
      <c r="BA358" s="14">
        <f t="shared" si="112"/>
        <v>63.913043478260867</v>
      </c>
      <c r="BB358" s="14">
        <f t="shared" si="113"/>
        <v>229.54545454545459</v>
      </c>
    </row>
    <row r="359" spans="1:54" x14ac:dyDescent="0.2">
      <c r="A359" s="9" t="s">
        <v>1051</v>
      </c>
      <c r="B359" s="10" t="s">
        <v>1047</v>
      </c>
      <c r="C359" s="11" t="s">
        <v>56</v>
      </c>
      <c r="D359" s="11" t="s">
        <v>57</v>
      </c>
      <c r="E359" s="11" t="s">
        <v>1037</v>
      </c>
      <c r="F359" s="11" t="s">
        <v>71</v>
      </c>
      <c r="G359" s="11" t="s">
        <v>2491</v>
      </c>
      <c r="H359" s="11" t="s">
        <v>93</v>
      </c>
      <c r="I359" s="11" t="s">
        <v>1038</v>
      </c>
      <c r="J359" s="11" t="s">
        <v>799</v>
      </c>
      <c r="K359" s="12" t="s">
        <v>101</v>
      </c>
      <c r="L359" s="12">
        <v>0</v>
      </c>
      <c r="M359" s="12">
        <v>0.40100000000000002</v>
      </c>
      <c r="N359" s="12">
        <v>0.13600000000000001</v>
      </c>
      <c r="O359" s="12">
        <v>0.442</v>
      </c>
      <c r="P359" s="12">
        <v>0.40600000000000003</v>
      </c>
      <c r="Q359" s="12">
        <v>0.21299999999999999</v>
      </c>
      <c r="R359" s="12">
        <v>0.499</v>
      </c>
      <c r="S359" s="12">
        <v>0.107</v>
      </c>
      <c r="T359" s="12">
        <v>7.6999999999999999E-2</v>
      </c>
      <c r="U359" s="12">
        <v>0.12</v>
      </c>
      <c r="V359" s="12">
        <v>0.54600000000000004</v>
      </c>
      <c r="W359" s="12">
        <v>0.16300000000000001</v>
      </c>
      <c r="X359" s="12">
        <v>0.17199999999999999</v>
      </c>
      <c r="Y359" s="12">
        <v>0.20399999999999999</v>
      </c>
      <c r="Z359" s="12">
        <v>0.13400000000000001</v>
      </c>
      <c r="AA359" s="12">
        <v>9.1999999999999998E-2</v>
      </c>
      <c r="AB359" s="12">
        <v>0.14699999999999999</v>
      </c>
      <c r="AC359" s="12">
        <v>0.16</v>
      </c>
      <c r="AD359" s="12">
        <v>0.153</v>
      </c>
      <c r="AE359" s="12">
        <v>0</v>
      </c>
      <c r="AF359" s="12">
        <v>0.28499999999999998</v>
      </c>
      <c r="AG359" s="12">
        <v>0.13300000000000001</v>
      </c>
      <c r="AH359" s="12">
        <v>0.16700000000000001</v>
      </c>
      <c r="AI359" s="12">
        <v>0.10199999999999999</v>
      </c>
      <c r="AJ359" s="12">
        <v>0.112</v>
      </c>
      <c r="AK359" s="12">
        <v>0.25</v>
      </c>
      <c r="AL359" s="12">
        <v>0.34399999999999997</v>
      </c>
      <c r="AM359" s="12">
        <v>0.13100000000000001</v>
      </c>
      <c r="AN359" s="12">
        <v>4.8000000000000001E-2</v>
      </c>
      <c r="AO359" s="13">
        <f t="shared" si="102"/>
        <v>0.65549999999999997</v>
      </c>
      <c r="AP359" s="13">
        <f t="shared" si="103"/>
        <v>0.14549999999999999</v>
      </c>
      <c r="AQ359" s="14">
        <f t="shared" si="116"/>
        <v>98.768472906403943</v>
      </c>
      <c r="AR359" s="14">
        <f t="shared" si="114"/>
        <v>22.196796338672769</v>
      </c>
      <c r="AS359" s="14">
        <f t="shared" si="115"/>
        <v>81.362725450901806</v>
      </c>
      <c r="AT359" s="14">
        <f t="shared" si="105"/>
        <v>134.48275862068965</v>
      </c>
      <c r="AU359" s="14">
        <f t="shared" si="117"/>
        <v>32.758620689655174</v>
      </c>
      <c r="AV359" s="14">
        <f t="shared" si="118"/>
        <v>29.853479853479854</v>
      </c>
      <c r="AW359" s="14">
        <f t="shared" si="108"/>
        <v>245.0980392156863</v>
      </c>
      <c r="AX359" s="14">
        <f t="shared" si="109"/>
        <v>127.49999999999999</v>
      </c>
      <c r="AY359" s="14">
        <f t="shared" si="119"/>
        <v>145.65217391304347</v>
      </c>
      <c r="AZ359" s="14">
        <f t="shared" si="120"/>
        <v>109.80392156862746</v>
      </c>
      <c r="BA359" s="14">
        <f t="shared" si="112"/>
        <v>65.686274509803937</v>
      </c>
      <c r="BB359" s="14">
        <f t="shared" si="113"/>
        <v>272.91666666666663</v>
      </c>
    </row>
    <row r="360" spans="1:54" x14ac:dyDescent="0.2">
      <c r="A360" s="9" t="s">
        <v>1052</v>
      </c>
      <c r="B360" s="10" t="s">
        <v>1047</v>
      </c>
      <c r="C360" s="11" t="s">
        <v>56</v>
      </c>
      <c r="D360" s="11" t="s">
        <v>57</v>
      </c>
      <c r="E360" s="11" t="s">
        <v>1037</v>
      </c>
      <c r="F360" s="11" t="s">
        <v>71</v>
      </c>
      <c r="G360" s="11" t="s">
        <v>2491</v>
      </c>
      <c r="H360" s="11" t="s">
        <v>93</v>
      </c>
      <c r="I360" s="11" t="s">
        <v>1038</v>
      </c>
      <c r="J360" s="11" t="s">
        <v>799</v>
      </c>
      <c r="K360" s="12" t="s">
        <v>101</v>
      </c>
      <c r="L360" s="12">
        <v>0</v>
      </c>
      <c r="M360" s="12">
        <v>0.40100000000000002</v>
      </c>
      <c r="N360" s="12">
        <v>0.14499999999999999</v>
      </c>
      <c r="O360" s="12">
        <v>0.46300000000000002</v>
      </c>
      <c r="P360" s="12">
        <v>0.42299999999999999</v>
      </c>
      <c r="Q360" s="12">
        <v>0.24299999999999999</v>
      </c>
      <c r="R360" s="12">
        <v>0.55100000000000005</v>
      </c>
      <c r="S360" s="12">
        <v>0.12</v>
      </c>
      <c r="T360" s="12">
        <v>8.7999999999999995E-2</v>
      </c>
      <c r="U360" s="12">
        <v>0.122</v>
      </c>
      <c r="V360" s="12">
        <v>0.56899999999999995</v>
      </c>
      <c r="W360" s="12">
        <v>0.17399999999999999</v>
      </c>
      <c r="X360" s="12">
        <v>0.19400000000000001</v>
      </c>
      <c r="Y360" s="12">
        <v>0.22500000000000001</v>
      </c>
      <c r="Z360" s="12">
        <v>0.155</v>
      </c>
      <c r="AA360" s="12">
        <v>9.1999999999999998E-2</v>
      </c>
      <c r="AB360" s="12">
        <v>0.17</v>
      </c>
      <c r="AC360" s="12">
        <v>0.13300000000000001</v>
      </c>
      <c r="AD360" s="12">
        <v>0.16200000000000001</v>
      </c>
      <c r="AE360" s="12">
        <v>0</v>
      </c>
      <c r="AF360" s="12">
        <v>0.30599999999999999</v>
      </c>
      <c r="AG360" s="12">
        <v>0.14499999999999999</v>
      </c>
      <c r="AH360" s="12">
        <v>0.18099999999999999</v>
      </c>
      <c r="AI360" s="12">
        <v>0.11600000000000001</v>
      </c>
      <c r="AJ360" s="12">
        <v>0.112</v>
      </c>
      <c r="AK360" s="12">
        <v>0.27700000000000002</v>
      </c>
      <c r="AL360" s="12">
        <v>0.37</v>
      </c>
      <c r="AM360" s="12">
        <v>0.113</v>
      </c>
      <c r="AN360" s="12">
        <v>4.3999999999999997E-2</v>
      </c>
      <c r="AO360" s="13">
        <f t="shared" si="102"/>
        <v>0.69850000000000001</v>
      </c>
      <c r="AP360" s="13">
        <f t="shared" si="103"/>
        <v>0.16399999999999998</v>
      </c>
      <c r="AQ360" s="14">
        <f t="shared" si="116"/>
        <v>94.799054373522466</v>
      </c>
      <c r="AR360" s="14">
        <f t="shared" si="114"/>
        <v>23.478883321403003</v>
      </c>
      <c r="AS360" s="14">
        <f t="shared" si="115"/>
        <v>76.769509981851172</v>
      </c>
      <c r="AT360" s="14">
        <f t="shared" si="105"/>
        <v>134.51536643026003</v>
      </c>
      <c r="AU360" s="14">
        <f t="shared" si="117"/>
        <v>34.278959810874703</v>
      </c>
      <c r="AV360" s="14">
        <f t="shared" si="118"/>
        <v>30.579964850615116</v>
      </c>
      <c r="AW360" s="14">
        <f t="shared" si="108"/>
        <v>238.7931034482759</v>
      </c>
      <c r="AX360" s="14">
        <f t="shared" si="109"/>
        <v>169.17293233082705</v>
      </c>
      <c r="AY360" s="14">
        <f t="shared" si="119"/>
        <v>168.47826086956522</v>
      </c>
      <c r="AZ360" s="14">
        <f t="shared" si="120"/>
        <v>96.551724137931032</v>
      </c>
      <c r="BA360" s="14">
        <f t="shared" si="112"/>
        <v>68.888888888888886</v>
      </c>
      <c r="BB360" s="14">
        <f t="shared" si="113"/>
        <v>256.81818181818181</v>
      </c>
    </row>
    <row r="361" spans="1:54" x14ac:dyDescent="0.2">
      <c r="A361" s="9" t="s">
        <v>1053</v>
      </c>
      <c r="B361" s="10" t="s">
        <v>1047</v>
      </c>
      <c r="C361" s="11" t="s">
        <v>56</v>
      </c>
      <c r="D361" s="11" t="s">
        <v>57</v>
      </c>
      <c r="E361" s="11" t="s">
        <v>1037</v>
      </c>
      <c r="F361" s="11" t="s">
        <v>71</v>
      </c>
      <c r="G361" s="11" t="s">
        <v>2491</v>
      </c>
      <c r="H361" s="11" t="s">
        <v>93</v>
      </c>
      <c r="I361" s="11" t="s">
        <v>1038</v>
      </c>
      <c r="J361" s="11" t="s">
        <v>799</v>
      </c>
      <c r="K361" s="12" t="s">
        <v>101</v>
      </c>
      <c r="L361" s="12">
        <v>0</v>
      </c>
      <c r="M361" s="12">
        <v>0.39400000000000002</v>
      </c>
      <c r="N361" s="12">
        <v>0.157</v>
      </c>
      <c r="O361" s="12">
        <v>0.46200000000000002</v>
      </c>
      <c r="P361" s="12">
        <v>0.43099999999999999</v>
      </c>
      <c r="Q361" s="12">
        <v>0.22700000000000001</v>
      </c>
      <c r="R361" s="12">
        <v>0.52400000000000002</v>
      </c>
      <c r="S361" s="12">
        <v>0.126</v>
      </c>
      <c r="T361" s="12">
        <v>0.10100000000000001</v>
      </c>
      <c r="U361" s="12">
        <v>0.105</v>
      </c>
      <c r="V361" s="12">
        <v>0.55600000000000005</v>
      </c>
      <c r="W361" s="12">
        <v>0.17199999999999999</v>
      </c>
      <c r="X361" s="12">
        <v>0.185</v>
      </c>
      <c r="Y361" s="12">
        <v>0.21299999999999999</v>
      </c>
      <c r="Z361" s="12">
        <v>0.16400000000000001</v>
      </c>
      <c r="AA361" s="12">
        <v>8.6999999999999994E-2</v>
      </c>
      <c r="AB361" s="12">
        <v>0.157</v>
      </c>
      <c r="AC361" s="12">
        <v>0.13200000000000001</v>
      </c>
      <c r="AD361" s="12">
        <v>0.153</v>
      </c>
      <c r="AE361" s="12">
        <v>0</v>
      </c>
      <c r="AF361" s="12">
        <v>0.30099999999999999</v>
      </c>
      <c r="AG361" s="12">
        <v>0.13400000000000001</v>
      </c>
      <c r="AH361" s="12">
        <v>0.16200000000000001</v>
      </c>
      <c r="AI361" s="12">
        <v>0.114</v>
      </c>
      <c r="AJ361" s="12">
        <v>0.104</v>
      </c>
      <c r="AK361" s="12">
        <v>0.26400000000000001</v>
      </c>
      <c r="AL361" s="12">
        <v>0.35599999999999998</v>
      </c>
      <c r="AM361" s="12">
        <v>0.111</v>
      </c>
      <c r="AN361" s="12">
        <v>4.3999999999999997E-2</v>
      </c>
      <c r="AO361" s="13">
        <f t="shared" si="102"/>
        <v>0.69300000000000006</v>
      </c>
      <c r="AP361" s="13">
        <f t="shared" si="103"/>
        <v>0.17649999999999999</v>
      </c>
      <c r="AQ361" s="14">
        <f t="shared" si="116"/>
        <v>91.415313225058014</v>
      </c>
      <c r="AR361" s="14">
        <f t="shared" si="114"/>
        <v>25.468975468975465</v>
      </c>
      <c r="AS361" s="14">
        <f t="shared" si="115"/>
        <v>82.251908396946561</v>
      </c>
      <c r="AT361" s="14">
        <f t="shared" si="105"/>
        <v>129.00232018561485</v>
      </c>
      <c r="AU361" s="14">
        <f t="shared" si="117"/>
        <v>31.090487238979119</v>
      </c>
      <c r="AV361" s="14">
        <f t="shared" si="118"/>
        <v>30.935251798561147</v>
      </c>
      <c r="AW361" s="14">
        <f t="shared" si="108"/>
        <v>231.57894736842107</v>
      </c>
      <c r="AX361" s="14">
        <f t="shared" si="109"/>
        <v>161.36363636363635</v>
      </c>
      <c r="AY361" s="14">
        <f t="shared" si="119"/>
        <v>188.5057471264368</v>
      </c>
      <c r="AZ361" s="14">
        <f t="shared" si="120"/>
        <v>91.228070175438589</v>
      </c>
      <c r="BA361" s="14">
        <f t="shared" si="112"/>
        <v>76.995305164319248</v>
      </c>
      <c r="BB361" s="14">
        <f t="shared" si="113"/>
        <v>252.27272727272728</v>
      </c>
    </row>
    <row r="362" spans="1:54" x14ac:dyDescent="0.2">
      <c r="A362" s="9" t="s">
        <v>1054</v>
      </c>
      <c r="B362" s="10" t="s">
        <v>1055</v>
      </c>
      <c r="C362" s="11" t="s">
        <v>56</v>
      </c>
      <c r="D362" s="11" t="s">
        <v>57</v>
      </c>
      <c r="E362" s="11" t="s">
        <v>1056</v>
      </c>
      <c r="F362" s="11" t="s">
        <v>71</v>
      </c>
      <c r="G362" s="11" t="s">
        <v>2491</v>
      </c>
      <c r="H362" s="11" t="s">
        <v>132</v>
      </c>
      <c r="I362" s="11" t="s">
        <v>791</v>
      </c>
      <c r="J362" s="11" t="s">
        <v>788</v>
      </c>
      <c r="K362" s="19" t="s">
        <v>101</v>
      </c>
      <c r="L362" s="12">
        <v>0</v>
      </c>
      <c r="M362" s="12">
        <v>0.34399999999999997</v>
      </c>
      <c r="N362" s="12">
        <v>0.13900000000000001</v>
      </c>
      <c r="O362" s="12">
        <v>0.42599999999999999</v>
      </c>
      <c r="P362" s="12">
        <v>0.38700000000000001</v>
      </c>
      <c r="Q362" s="12">
        <v>0.19500000000000001</v>
      </c>
      <c r="R362" s="12">
        <v>0.48399999999999999</v>
      </c>
      <c r="S362" s="12">
        <v>0.10100000000000001</v>
      </c>
      <c r="T362" s="12">
        <v>7.9000000000000001E-2</v>
      </c>
      <c r="U362" s="12">
        <v>0.11700000000000001</v>
      </c>
      <c r="V362" s="12">
        <v>0.495</v>
      </c>
      <c r="W362" s="12">
        <v>0.158</v>
      </c>
      <c r="X362" s="12">
        <v>0.16900000000000001</v>
      </c>
      <c r="Y362" s="12">
        <v>0.20799999999999999</v>
      </c>
      <c r="Z362" s="12">
        <v>0.128</v>
      </c>
      <c r="AA362" s="12">
        <v>9.0999999999999998E-2</v>
      </c>
      <c r="AB362" s="12">
        <v>0.154</v>
      </c>
      <c r="AC362" s="12">
        <v>0.127</v>
      </c>
      <c r="AD362" s="12">
        <v>0.16400000000000001</v>
      </c>
      <c r="AE362" s="12">
        <v>0</v>
      </c>
      <c r="AF362" s="12">
        <v>0.26700000000000002</v>
      </c>
      <c r="AG362" s="12">
        <v>0.12</v>
      </c>
      <c r="AH362" s="12">
        <v>0.16800000000000001</v>
      </c>
      <c r="AI362" s="12">
        <v>0.107</v>
      </c>
      <c r="AJ362" s="12">
        <v>0.107</v>
      </c>
      <c r="AK362" s="12">
        <v>0.26100000000000001</v>
      </c>
      <c r="AL362" s="12">
        <v>0.315</v>
      </c>
      <c r="AM362" s="12">
        <v>0.105</v>
      </c>
      <c r="AN362" s="12">
        <v>4.5999999999999999E-2</v>
      </c>
      <c r="AO362" s="13">
        <f t="shared" si="102"/>
        <v>0.629</v>
      </c>
      <c r="AP362" s="13">
        <f t="shared" si="103"/>
        <v>0.14050000000000001</v>
      </c>
      <c r="AQ362" s="14">
        <f t="shared" si="116"/>
        <v>88.888888888888886</v>
      </c>
      <c r="AR362" s="14">
        <f t="shared" si="114"/>
        <v>22.337042925278222</v>
      </c>
      <c r="AS362" s="14">
        <f t="shared" si="115"/>
        <v>79.95867768595042</v>
      </c>
      <c r="AT362" s="14">
        <f t="shared" si="105"/>
        <v>127.90697674418605</v>
      </c>
      <c r="AU362" s="14">
        <f t="shared" si="117"/>
        <v>31.007751937984494</v>
      </c>
      <c r="AV362" s="14">
        <f t="shared" si="118"/>
        <v>31.91919191919192</v>
      </c>
      <c r="AW362" s="14">
        <f t="shared" si="108"/>
        <v>243.92523364485982</v>
      </c>
      <c r="AX362" s="14">
        <f t="shared" si="109"/>
        <v>163.77952755905511</v>
      </c>
      <c r="AY362" s="14">
        <f t="shared" si="119"/>
        <v>140.65934065934067</v>
      </c>
      <c r="AZ362" s="14">
        <f t="shared" si="120"/>
        <v>100</v>
      </c>
      <c r="BA362" s="14">
        <f t="shared" si="112"/>
        <v>61.53846153846154</v>
      </c>
      <c r="BB362" s="14">
        <f t="shared" si="113"/>
        <v>228.26086956521738</v>
      </c>
    </row>
    <row r="363" spans="1:54" x14ac:dyDescent="0.2">
      <c r="A363" s="9" t="s">
        <v>1057</v>
      </c>
      <c r="B363" s="10" t="s">
        <v>1055</v>
      </c>
      <c r="C363" s="11" t="s">
        <v>56</v>
      </c>
      <c r="D363" s="11" t="s">
        <v>57</v>
      </c>
      <c r="E363" s="11" t="s">
        <v>1056</v>
      </c>
      <c r="F363" s="11" t="s">
        <v>71</v>
      </c>
      <c r="G363" s="11" t="s">
        <v>2491</v>
      </c>
      <c r="H363" s="11" t="s">
        <v>132</v>
      </c>
      <c r="I363" s="11" t="s">
        <v>791</v>
      </c>
      <c r="J363" s="11" t="s">
        <v>788</v>
      </c>
      <c r="K363" s="19" t="s">
        <v>101</v>
      </c>
      <c r="L363" s="12">
        <v>0</v>
      </c>
      <c r="M363" s="12">
        <v>0.34899999999999998</v>
      </c>
      <c r="N363" s="12">
        <v>0.13800000000000001</v>
      </c>
      <c r="O363" s="12">
        <v>0.437</v>
      </c>
      <c r="P363" s="12">
        <v>0.39400000000000002</v>
      </c>
      <c r="Q363" s="12">
        <v>0.215</v>
      </c>
      <c r="R363" s="12">
        <v>0.5</v>
      </c>
      <c r="S363" s="12">
        <v>0.104</v>
      </c>
      <c r="T363" s="12">
        <v>8.4000000000000005E-2</v>
      </c>
      <c r="U363" s="12">
        <v>0.10299999999999999</v>
      </c>
      <c r="V363" s="12">
        <v>0.52600000000000002</v>
      </c>
      <c r="W363" s="12">
        <v>0.161</v>
      </c>
      <c r="X363" s="12">
        <v>0.17</v>
      </c>
      <c r="Y363" s="12">
        <v>0.222</v>
      </c>
      <c r="Z363" s="12">
        <v>0.14000000000000001</v>
      </c>
      <c r="AA363" s="12">
        <v>8.5999999999999993E-2</v>
      </c>
      <c r="AB363" s="12">
        <v>0.15</v>
      </c>
      <c r="AC363" s="12">
        <v>0.124</v>
      </c>
      <c r="AD363" s="12">
        <v>0.16300000000000001</v>
      </c>
      <c r="AE363" s="12">
        <v>0</v>
      </c>
      <c r="AF363" s="12">
        <v>0.28100000000000003</v>
      </c>
      <c r="AG363" s="12">
        <v>0.13200000000000001</v>
      </c>
      <c r="AH363" s="12">
        <v>0.17100000000000001</v>
      </c>
      <c r="AI363" s="12">
        <v>0.12</v>
      </c>
      <c r="AJ363" s="12">
        <v>0.11799999999999999</v>
      </c>
      <c r="AK363" s="12">
        <v>0.26900000000000002</v>
      </c>
      <c r="AL363" s="12">
        <v>0.32200000000000001</v>
      </c>
      <c r="AM363" s="12">
        <v>0.1</v>
      </c>
      <c r="AN363" s="12">
        <v>4.2999999999999997E-2</v>
      </c>
      <c r="AO363" s="13">
        <f t="shared" si="102"/>
        <v>0.64400000000000002</v>
      </c>
      <c r="AP363" s="13">
        <f t="shared" si="103"/>
        <v>0.14599999999999999</v>
      </c>
      <c r="AQ363" s="14">
        <f t="shared" ref="AQ363:AQ394" si="121">M363/P363*100</f>
        <v>88.578680203045678</v>
      </c>
      <c r="AR363" s="14">
        <f t="shared" si="114"/>
        <v>22.670807453416149</v>
      </c>
      <c r="AS363" s="14">
        <f t="shared" si="115"/>
        <v>78.8</v>
      </c>
      <c r="AT363" s="14">
        <f t="shared" si="105"/>
        <v>133.50253807106597</v>
      </c>
      <c r="AU363" s="14">
        <f t="shared" si="117"/>
        <v>33.502538071065992</v>
      </c>
      <c r="AV363" s="14">
        <f t="shared" si="118"/>
        <v>30.608365019011408</v>
      </c>
      <c r="AW363" s="14">
        <f t="shared" si="108"/>
        <v>224.16666666666666</v>
      </c>
      <c r="AX363" s="14">
        <f t="shared" si="109"/>
        <v>179.03225806451613</v>
      </c>
      <c r="AY363" s="14">
        <f t="shared" si="119"/>
        <v>162.79069767441862</v>
      </c>
      <c r="AZ363" s="14">
        <f t="shared" si="120"/>
        <v>98.333333333333329</v>
      </c>
      <c r="BA363" s="14">
        <f t="shared" si="112"/>
        <v>63.063063063063062</v>
      </c>
      <c r="BB363" s="14">
        <f t="shared" si="113"/>
        <v>232.55813953488374</v>
      </c>
    </row>
    <row r="364" spans="1:54" x14ac:dyDescent="0.2">
      <c r="A364" s="9" t="s">
        <v>1058</v>
      </c>
      <c r="B364" s="10" t="s">
        <v>1055</v>
      </c>
      <c r="C364" s="11" t="s">
        <v>56</v>
      </c>
      <c r="D364" s="11" t="s">
        <v>57</v>
      </c>
      <c r="E364" s="11" t="s">
        <v>1056</v>
      </c>
      <c r="F364" s="11" t="s">
        <v>71</v>
      </c>
      <c r="G364" s="11" t="s">
        <v>2491</v>
      </c>
      <c r="H364" s="11" t="s">
        <v>132</v>
      </c>
      <c r="I364" s="11" t="s">
        <v>791</v>
      </c>
      <c r="J364" s="11" t="s">
        <v>788</v>
      </c>
      <c r="K364" s="19" t="s">
        <v>101</v>
      </c>
      <c r="L364" s="12">
        <v>0</v>
      </c>
      <c r="M364" s="12">
        <v>0.35299999999999998</v>
      </c>
      <c r="N364" s="12">
        <v>0.13600000000000001</v>
      </c>
      <c r="O364" s="12">
        <v>0.43</v>
      </c>
      <c r="P364" s="12">
        <v>0.39300000000000002</v>
      </c>
      <c r="Q364" s="12">
        <v>0.217</v>
      </c>
      <c r="R364" s="12">
        <v>0.50600000000000001</v>
      </c>
      <c r="S364" s="12">
        <v>0.104</v>
      </c>
      <c r="T364" s="12">
        <v>7.9000000000000001E-2</v>
      </c>
      <c r="U364" s="12">
        <v>0.105</v>
      </c>
      <c r="V364" s="12">
        <v>0.53400000000000003</v>
      </c>
      <c r="W364" s="12">
        <v>0.161</v>
      </c>
      <c r="X364" s="12">
        <v>0.16800000000000001</v>
      </c>
      <c r="Y364" s="12">
        <v>0.22700000000000001</v>
      </c>
      <c r="Z364" s="12">
        <v>0.13300000000000001</v>
      </c>
      <c r="AA364" s="12">
        <v>8.6999999999999994E-2</v>
      </c>
      <c r="AB364" s="12">
        <v>0.156</v>
      </c>
      <c r="AC364" s="12">
        <v>0.13400000000000001</v>
      </c>
      <c r="AD364" s="12">
        <v>0.151</v>
      </c>
      <c r="AE364" s="12">
        <v>0</v>
      </c>
      <c r="AF364" s="12">
        <v>0.28499999999999998</v>
      </c>
      <c r="AG364" s="12">
        <v>0.13</v>
      </c>
      <c r="AH364" s="12">
        <v>0.16700000000000001</v>
      </c>
      <c r="AI364" s="12">
        <v>0.104</v>
      </c>
      <c r="AJ364" s="12">
        <v>0.10100000000000001</v>
      </c>
      <c r="AK364" s="12">
        <v>0.25900000000000001</v>
      </c>
      <c r="AL364" s="12">
        <v>0.33900000000000002</v>
      </c>
      <c r="AM364" s="12">
        <v>0.10199999999999999</v>
      </c>
      <c r="AN364" s="12">
        <v>4.1000000000000002E-2</v>
      </c>
      <c r="AO364" s="13">
        <f t="shared" si="102"/>
        <v>0.64600000000000002</v>
      </c>
      <c r="AP364" s="13">
        <f t="shared" si="103"/>
        <v>0.14349999999999999</v>
      </c>
      <c r="AQ364" s="14">
        <f t="shared" si="121"/>
        <v>89.821882951653933</v>
      </c>
      <c r="AR364" s="14">
        <f t="shared" si="114"/>
        <v>22.213622291021672</v>
      </c>
      <c r="AS364" s="14">
        <f t="shared" si="115"/>
        <v>77.667984189723327</v>
      </c>
      <c r="AT364" s="14">
        <f t="shared" si="105"/>
        <v>135.87786259541986</v>
      </c>
      <c r="AU364" s="14">
        <f t="shared" si="117"/>
        <v>33.078880407124686</v>
      </c>
      <c r="AV364" s="14">
        <f t="shared" si="118"/>
        <v>30.149812734082399</v>
      </c>
      <c r="AW364" s="14">
        <f t="shared" si="108"/>
        <v>249.03846153846155</v>
      </c>
      <c r="AX364" s="14">
        <f t="shared" si="109"/>
        <v>169.40298507462686</v>
      </c>
      <c r="AY364" s="14">
        <f t="shared" si="119"/>
        <v>152.87356321839084</v>
      </c>
      <c r="AZ364" s="14">
        <f t="shared" si="120"/>
        <v>97.115384615384627</v>
      </c>
      <c r="BA364" s="14">
        <f t="shared" si="112"/>
        <v>58.590308370044056</v>
      </c>
      <c r="BB364" s="14">
        <f t="shared" si="113"/>
        <v>248.78048780487799</v>
      </c>
    </row>
    <row r="365" spans="1:54" x14ac:dyDescent="0.2">
      <c r="A365" s="9" t="s">
        <v>1059</v>
      </c>
      <c r="B365" s="10" t="s">
        <v>1055</v>
      </c>
      <c r="C365" s="11" t="s">
        <v>56</v>
      </c>
      <c r="D365" s="11" t="s">
        <v>57</v>
      </c>
      <c r="E365" s="11" t="s">
        <v>1056</v>
      </c>
      <c r="F365" s="11" t="s">
        <v>71</v>
      </c>
      <c r="G365" s="11" t="s">
        <v>2491</v>
      </c>
      <c r="H365" s="11" t="s">
        <v>132</v>
      </c>
      <c r="I365" s="11" t="s">
        <v>791</v>
      </c>
      <c r="J365" s="11" t="s">
        <v>788</v>
      </c>
      <c r="K365" s="19" t="s">
        <v>101</v>
      </c>
      <c r="L365" s="12">
        <v>0</v>
      </c>
      <c r="M365" s="12">
        <v>0.33800000000000002</v>
      </c>
      <c r="N365" s="12">
        <v>0.14099999999999999</v>
      </c>
      <c r="O365" s="12">
        <v>0.41</v>
      </c>
      <c r="P365" s="12">
        <v>0.374</v>
      </c>
      <c r="Q365" s="12">
        <v>0.187</v>
      </c>
      <c r="R365" s="12">
        <v>0.46300000000000002</v>
      </c>
      <c r="S365" s="12">
        <v>0.10299999999999999</v>
      </c>
      <c r="T365" s="12">
        <v>7.8E-2</v>
      </c>
      <c r="U365" s="12">
        <v>9.2999999999999999E-2</v>
      </c>
      <c r="V365" s="12">
        <v>0.505</v>
      </c>
      <c r="W365" s="12">
        <v>0.152</v>
      </c>
      <c r="X365" s="12">
        <v>0.16200000000000001</v>
      </c>
      <c r="Y365" s="12">
        <v>0.20599999999999999</v>
      </c>
      <c r="Z365" s="12">
        <v>0.13600000000000001</v>
      </c>
      <c r="AA365" s="12">
        <v>8.5999999999999993E-2</v>
      </c>
      <c r="AB365" s="12">
        <v>0.14399999999999999</v>
      </c>
      <c r="AC365" s="12">
        <v>0.122</v>
      </c>
      <c r="AD365" s="12">
        <v>0.154</v>
      </c>
      <c r="AE365" s="12">
        <v>0</v>
      </c>
      <c r="AF365" s="12">
        <v>0.26100000000000001</v>
      </c>
      <c r="AG365" s="12">
        <v>0.121</v>
      </c>
      <c r="AH365" s="12">
        <v>0.151</v>
      </c>
      <c r="AI365" s="12">
        <v>0.10100000000000001</v>
      </c>
      <c r="AJ365" s="12">
        <v>9.9000000000000005E-2</v>
      </c>
      <c r="AK365" s="12">
        <v>0.26300000000000001</v>
      </c>
      <c r="AL365" s="12">
        <v>0.312</v>
      </c>
      <c r="AM365" s="12">
        <v>8.5999999999999993E-2</v>
      </c>
      <c r="AN365" s="12">
        <v>4.3999999999999997E-2</v>
      </c>
      <c r="AO365" s="13">
        <f t="shared" si="102"/>
        <v>0.60550000000000004</v>
      </c>
      <c r="AP365" s="13">
        <f t="shared" si="103"/>
        <v>0.14199999999999999</v>
      </c>
      <c r="AQ365" s="14">
        <f t="shared" si="121"/>
        <v>90.37433155080214</v>
      </c>
      <c r="AR365" s="14">
        <f t="shared" si="114"/>
        <v>23.451692815854663</v>
      </c>
      <c r="AS365" s="14">
        <f t="shared" si="115"/>
        <v>80.777537796976233</v>
      </c>
      <c r="AT365" s="14">
        <f t="shared" si="105"/>
        <v>135.02673796791444</v>
      </c>
      <c r="AU365" s="14">
        <f t="shared" si="117"/>
        <v>32.352941176470587</v>
      </c>
      <c r="AV365" s="14">
        <f t="shared" si="118"/>
        <v>30.099009900990097</v>
      </c>
      <c r="AW365" s="14">
        <f t="shared" si="108"/>
        <v>260.39603960396039</v>
      </c>
      <c r="AX365" s="14">
        <f t="shared" si="109"/>
        <v>168.85245901639342</v>
      </c>
      <c r="AY365" s="14">
        <f t="shared" si="119"/>
        <v>158.13953488372096</v>
      </c>
      <c r="AZ365" s="14">
        <f t="shared" si="120"/>
        <v>98.019801980198025</v>
      </c>
      <c r="BA365" s="14">
        <f t="shared" si="112"/>
        <v>66.019417475728162</v>
      </c>
      <c r="BB365" s="14">
        <f t="shared" si="113"/>
        <v>195.45454545454547</v>
      </c>
    </row>
    <row r="366" spans="1:54" x14ac:dyDescent="0.2">
      <c r="A366" s="9" t="s">
        <v>1060</v>
      </c>
      <c r="B366" s="10" t="s">
        <v>1055</v>
      </c>
      <c r="C366" s="11" t="s">
        <v>56</v>
      </c>
      <c r="D366" s="11" t="s">
        <v>57</v>
      </c>
      <c r="E366" s="11" t="s">
        <v>1056</v>
      </c>
      <c r="F366" s="11" t="s">
        <v>71</v>
      </c>
      <c r="G366" s="11" t="s">
        <v>2491</v>
      </c>
      <c r="H366" s="11" t="s">
        <v>132</v>
      </c>
      <c r="I366" s="11" t="s">
        <v>791</v>
      </c>
      <c r="J366" s="11" t="s">
        <v>788</v>
      </c>
      <c r="K366" s="19" t="s">
        <v>101</v>
      </c>
      <c r="L366" s="12">
        <v>0</v>
      </c>
      <c r="M366" s="12">
        <v>0.32900000000000001</v>
      </c>
      <c r="N366" s="12">
        <v>0.11600000000000001</v>
      </c>
      <c r="O366" s="12">
        <v>0.38</v>
      </c>
      <c r="P366" s="12">
        <v>0.35</v>
      </c>
      <c r="Q366" s="12">
        <v>0.19900000000000001</v>
      </c>
      <c r="R366" s="12">
        <v>0.44700000000000001</v>
      </c>
      <c r="S366" s="12">
        <v>9.9000000000000005E-2</v>
      </c>
      <c r="T366" s="12">
        <v>7.8E-2</v>
      </c>
      <c r="U366" s="12">
        <v>0.1</v>
      </c>
      <c r="V366" s="12">
        <v>0.45700000000000002</v>
      </c>
      <c r="W366" s="12">
        <v>0.14000000000000001</v>
      </c>
      <c r="X366" s="12">
        <v>0.14499999999999999</v>
      </c>
      <c r="Y366" s="12">
        <v>0.17899999999999999</v>
      </c>
      <c r="Z366" s="12">
        <v>0.128</v>
      </c>
      <c r="AA366" s="12">
        <v>7.0999999999999994E-2</v>
      </c>
      <c r="AB366" s="12">
        <v>0.13800000000000001</v>
      </c>
      <c r="AC366" s="12">
        <v>0.11</v>
      </c>
      <c r="AD366" s="12">
        <v>0.14799999999999999</v>
      </c>
      <c r="AE366" s="12">
        <v>0</v>
      </c>
      <c r="AF366" s="12">
        <v>0.24299999999999999</v>
      </c>
      <c r="AG366" s="12">
        <v>0.10199999999999999</v>
      </c>
      <c r="AH366" s="12">
        <v>0.13200000000000001</v>
      </c>
      <c r="AI366" s="12">
        <v>8.8999999999999996E-2</v>
      </c>
      <c r="AJ366" s="12">
        <v>8.7999999999999995E-2</v>
      </c>
      <c r="AK366" s="12">
        <v>0.23</v>
      </c>
      <c r="AL366" s="12">
        <v>0.27100000000000002</v>
      </c>
      <c r="AM366" s="12">
        <v>7.6999999999999999E-2</v>
      </c>
      <c r="AN366" s="12">
        <v>3.7999999999999999E-2</v>
      </c>
      <c r="AO366" s="13">
        <f t="shared" si="102"/>
        <v>0.57350000000000001</v>
      </c>
      <c r="AP366" s="13">
        <f t="shared" si="103"/>
        <v>0.13800000000000001</v>
      </c>
      <c r="AQ366" s="14">
        <f t="shared" si="121"/>
        <v>94</v>
      </c>
      <c r="AR366" s="14">
        <f t="shared" si="114"/>
        <v>24.062772449869225</v>
      </c>
      <c r="AS366" s="14">
        <f t="shared" si="115"/>
        <v>78.299776286353463</v>
      </c>
      <c r="AT366" s="14">
        <f t="shared" si="105"/>
        <v>130.57142857142858</v>
      </c>
      <c r="AU366" s="14">
        <f t="shared" si="117"/>
        <v>29.142857142857142</v>
      </c>
      <c r="AV366" s="14">
        <f t="shared" si="118"/>
        <v>30.634573304157552</v>
      </c>
      <c r="AW366" s="14">
        <f t="shared" si="108"/>
        <v>258.42696629213486</v>
      </c>
      <c r="AX366" s="14">
        <f t="shared" si="109"/>
        <v>162.72727272727272</v>
      </c>
      <c r="AY366" s="14">
        <f t="shared" si="119"/>
        <v>180.28169014084509</v>
      </c>
      <c r="AZ366" s="14">
        <f t="shared" si="120"/>
        <v>98.876404494382015</v>
      </c>
      <c r="BA366" s="14">
        <f t="shared" si="112"/>
        <v>71.508379888268152</v>
      </c>
      <c r="BB366" s="14">
        <f t="shared" si="113"/>
        <v>202.63157894736841</v>
      </c>
    </row>
    <row r="367" spans="1:54" x14ac:dyDescent="0.2">
      <c r="A367" s="9" t="s">
        <v>1061</v>
      </c>
      <c r="B367" s="10" t="s">
        <v>1055</v>
      </c>
      <c r="C367" s="11" t="s">
        <v>56</v>
      </c>
      <c r="D367" s="11" t="s">
        <v>57</v>
      </c>
      <c r="E367" s="11" t="s">
        <v>1056</v>
      </c>
      <c r="F367" s="11" t="s">
        <v>71</v>
      </c>
      <c r="G367" s="11" t="s">
        <v>2491</v>
      </c>
      <c r="H367" s="11" t="s">
        <v>132</v>
      </c>
      <c r="I367" s="11" t="s">
        <v>791</v>
      </c>
      <c r="J367" s="11" t="s">
        <v>788</v>
      </c>
      <c r="K367" s="19" t="s">
        <v>101</v>
      </c>
      <c r="L367" s="12">
        <v>0</v>
      </c>
      <c r="M367" s="12">
        <v>0.36799999999999999</v>
      </c>
      <c r="N367" s="12">
        <v>0.15</v>
      </c>
      <c r="O367" s="12">
        <v>0.441</v>
      </c>
      <c r="P367" s="12">
        <v>0.40400000000000003</v>
      </c>
      <c r="Q367" s="12">
        <v>0.215</v>
      </c>
      <c r="R367" s="12">
        <v>0.51500000000000001</v>
      </c>
      <c r="S367" s="12">
        <v>0.11</v>
      </c>
      <c r="T367" s="12">
        <v>8.5999999999999993E-2</v>
      </c>
      <c r="U367" s="12">
        <v>0.123</v>
      </c>
      <c r="V367" s="12">
        <v>0.54200000000000004</v>
      </c>
      <c r="W367" s="12">
        <v>0.16300000000000001</v>
      </c>
      <c r="X367" s="12">
        <v>0.18</v>
      </c>
      <c r="Y367" s="12">
        <v>0.23499999999999999</v>
      </c>
      <c r="Z367" s="12">
        <v>0.14899999999999999</v>
      </c>
      <c r="AA367" s="12">
        <v>9.7000000000000003E-2</v>
      </c>
      <c r="AB367" s="12">
        <v>0.16700000000000001</v>
      </c>
      <c r="AC367" s="12">
        <v>0.152</v>
      </c>
      <c r="AD367" s="12">
        <v>0.17100000000000001</v>
      </c>
      <c r="AE367" s="12">
        <v>0</v>
      </c>
      <c r="AF367" s="12">
        <v>0.29599999999999999</v>
      </c>
      <c r="AG367" s="12">
        <v>0.13800000000000001</v>
      </c>
      <c r="AH367" s="12">
        <v>0.18099999999999999</v>
      </c>
      <c r="AI367" s="12">
        <v>0.11899999999999999</v>
      </c>
      <c r="AJ367" s="12">
        <v>0.122</v>
      </c>
      <c r="AK367" s="12">
        <v>0.28199999999999997</v>
      </c>
      <c r="AL367" s="12">
        <v>0.34899999999999998</v>
      </c>
      <c r="AM367" s="12">
        <v>0.107</v>
      </c>
      <c r="AN367" s="12">
        <v>4.8000000000000001E-2</v>
      </c>
      <c r="AO367" s="13">
        <f t="shared" si="102"/>
        <v>0.66149999999999998</v>
      </c>
      <c r="AP367" s="13">
        <f t="shared" si="103"/>
        <v>0.153</v>
      </c>
      <c r="AQ367" s="14">
        <f t="shared" si="121"/>
        <v>91.089108910891085</v>
      </c>
      <c r="AR367" s="14">
        <f t="shared" si="114"/>
        <v>23.129251700680271</v>
      </c>
      <c r="AS367" s="14">
        <f t="shared" si="115"/>
        <v>78.446601941747574</v>
      </c>
      <c r="AT367" s="14">
        <f t="shared" si="105"/>
        <v>134.15841584158417</v>
      </c>
      <c r="AU367" s="14">
        <f t="shared" si="117"/>
        <v>34.158415841584159</v>
      </c>
      <c r="AV367" s="14">
        <f t="shared" si="118"/>
        <v>30.073800738007378</v>
      </c>
      <c r="AW367" s="14">
        <f t="shared" si="108"/>
        <v>236.9747899159664</v>
      </c>
      <c r="AX367" s="14">
        <f t="shared" si="109"/>
        <v>154.60526315789474</v>
      </c>
      <c r="AY367" s="14">
        <f t="shared" si="119"/>
        <v>153.60824742268039</v>
      </c>
      <c r="AZ367" s="14">
        <f t="shared" si="120"/>
        <v>102.52100840336136</v>
      </c>
      <c r="BA367" s="14">
        <f t="shared" si="112"/>
        <v>63.404255319148938</v>
      </c>
      <c r="BB367" s="14">
        <f t="shared" si="113"/>
        <v>222.91666666666666</v>
      </c>
    </row>
    <row r="368" spans="1:54" x14ac:dyDescent="0.2">
      <c r="A368" s="9" t="s">
        <v>2732</v>
      </c>
      <c r="B368" s="10" t="s">
        <v>1062</v>
      </c>
      <c r="C368" s="11" t="s">
        <v>56</v>
      </c>
      <c r="D368" s="11" t="s">
        <v>57</v>
      </c>
      <c r="E368" s="11" t="s">
        <v>1056</v>
      </c>
      <c r="F368" s="11" t="s">
        <v>4297</v>
      </c>
      <c r="G368" s="11" t="s">
        <v>2491</v>
      </c>
      <c r="H368" s="11" t="s">
        <v>88</v>
      </c>
      <c r="I368" s="11" t="s">
        <v>550</v>
      </c>
      <c r="J368" s="11" t="s">
        <v>90</v>
      </c>
      <c r="K368" s="19" t="s">
        <v>101</v>
      </c>
      <c r="L368" s="12">
        <v>0</v>
      </c>
      <c r="M368" s="12">
        <v>0.39300000000000002</v>
      </c>
      <c r="N368" s="12">
        <v>0.17100000000000001</v>
      </c>
      <c r="O368" s="12">
        <v>0.55600000000000005</v>
      </c>
      <c r="P368" s="12">
        <v>0.52600000000000002</v>
      </c>
      <c r="Q368" s="12">
        <v>0.222</v>
      </c>
      <c r="R368" s="12">
        <v>0.57199999999999995</v>
      </c>
      <c r="S368" s="12">
        <v>0.17899999999999999</v>
      </c>
      <c r="T368" s="12">
        <v>0.13600000000000001</v>
      </c>
      <c r="U368" s="12">
        <v>0.104</v>
      </c>
      <c r="V368" s="12">
        <v>0.88800000000000001</v>
      </c>
      <c r="W368" s="12">
        <v>0.214</v>
      </c>
      <c r="X368" s="12">
        <v>0.22600000000000001</v>
      </c>
      <c r="Y368" s="12">
        <v>0.311</v>
      </c>
      <c r="Z368" s="12">
        <v>0.17699999999999999</v>
      </c>
      <c r="AA368" s="12">
        <v>0.108</v>
      </c>
      <c r="AB368" s="12">
        <v>0.21099999999999999</v>
      </c>
      <c r="AC368" s="12">
        <v>0.153</v>
      </c>
      <c r="AD368" s="12">
        <v>0.23400000000000001</v>
      </c>
      <c r="AE368" s="12">
        <v>0</v>
      </c>
      <c r="AF368" s="12">
        <v>0.51400000000000001</v>
      </c>
      <c r="AG368" s="12">
        <v>0.28199999999999997</v>
      </c>
      <c r="AH368" s="12">
        <v>0.25600000000000001</v>
      </c>
      <c r="AI368" s="12">
        <v>0.16900000000000001</v>
      </c>
      <c r="AJ368" s="12">
        <v>0.192</v>
      </c>
      <c r="AK368" s="12">
        <v>0.379</v>
      </c>
      <c r="AL368" s="12">
        <v>0.437</v>
      </c>
      <c r="AM368" s="12">
        <v>0.114</v>
      </c>
      <c r="AN368" s="12">
        <v>4.7E-2</v>
      </c>
      <c r="AO368" s="13">
        <f t="shared" si="102"/>
        <v>0.81200000000000006</v>
      </c>
      <c r="AP368" s="13">
        <f t="shared" si="103"/>
        <v>0.247</v>
      </c>
      <c r="AQ368" s="14">
        <f t="shared" si="121"/>
        <v>74.714828897338407</v>
      </c>
      <c r="AR368" s="14">
        <f t="shared" si="114"/>
        <v>30.418719211822658</v>
      </c>
      <c r="AS368" s="14">
        <f t="shared" si="115"/>
        <v>91.958041958041974</v>
      </c>
      <c r="AT368" s="14">
        <f t="shared" si="105"/>
        <v>168.8212927756654</v>
      </c>
      <c r="AU368" s="14">
        <f t="shared" si="117"/>
        <v>53.612167300380221</v>
      </c>
      <c r="AV368" s="14">
        <f t="shared" si="118"/>
        <v>24.099099099099096</v>
      </c>
      <c r="AW368" s="14">
        <f t="shared" si="108"/>
        <v>224.26035502958575</v>
      </c>
      <c r="AX368" s="14">
        <f t="shared" si="109"/>
        <v>203.26797385620915</v>
      </c>
      <c r="AY368" s="14">
        <f t="shared" si="119"/>
        <v>163.88888888888889</v>
      </c>
      <c r="AZ368" s="14">
        <f t="shared" si="120"/>
        <v>113.6094674556213</v>
      </c>
      <c r="BA368" s="14">
        <f t="shared" si="112"/>
        <v>56.913183279742761</v>
      </c>
      <c r="BB368" s="14">
        <f t="shared" si="113"/>
        <v>242.55319148936172</v>
      </c>
    </row>
    <row r="369" spans="1:54" x14ac:dyDescent="0.2">
      <c r="A369" s="9" t="s">
        <v>1063</v>
      </c>
      <c r="B369" s="10" t="s">
        <v>1064</v>
      </c>
      <c r="C369" s="11" t="s">
        <v>56</v>
      </c>
      <c r="D369" s="11" t="s">
        <v>57</v>
      </c>
      <c r="E369" s="11" t="s">
        <v>1056</v>
      </c>
      <c r="F369" s="11" t="s">
        <v>4297</v>
      </c>
      <c r="G369" s="11" t="s">
        <v>2491</v>
      </c>
      <c r="H369" s="11" t="s">
        <v>93</v>
      </c>
      <c r="I369" s="11" t="s">
        <v>550</v>
      </c>
      <c r="J369" s="11" t="s">
        <v>90</v>
      </c>
      <c r="K369" s="12" t="s">
        <v>101</v>
      </c>
      <c r="L369" s="12">
        <v>0</v>
      </c>
      <c r="M369" s="12">
        <v>0.40100000000000002</v>
      </c>
      <c r="N369" s="12">
        <v>0.186</v>
      </c>
      <c r="O369" s="12">
        <v>0.56499999999999995</v>
      </c>
      <c r="P369" s="12">
        <v>0.53300000000000003</v>
      </c>
      <c r="Q369" s="12">
        <v>0.23100000000000001</v>
      </c>
      <c r="R369" s="12">
        <v>0.57999999999999996</v>
      </c>
      <c r="S369" s="12">
        <v>0.17799999999999999</v>
      </c>
      <c r="T369" s="12">
        <v>0.14499999999999999</v>
      </c>
      <c r="U369" s="12">
        <v>0.105</v>
      </c>
      <c r="V369" s="12">
        <v>0.878</v>
      </c>
      <c r="W369" s="12">
        <v>0.20599999999999999</v>
      </c>
      <c r="X369" s="12">
        <v>0.218</v>
      </c>
      <c r="Y369" s="12">
        <v>0.307</v>
      </c>
      <c r="Z369" s="12">
        <v>0.16700000000000001</v>
      </c>
      <c r="AA369" s="12">
        <v>0.108</v>
      </c>
      <c r="AB369" s="12">
        <v>0.221</v>
      </c>
      <c r="AC369" s="12">
        <v>0.14599999999999999</v>
      </c>
      <c r="AD369" s="12">
        <v>0.24399999999999999</v>
      </c>
      <c r="AE369" s="12">
        <v>0</v>
      </c>
      <c r="AF369" s="12">
        <v>0.53100000000000003</v>
      </c>
      <c r="AG369" s="12">
        <v>0.28000000000000003</v>
      </c>
      <c r="AH369" s="12">
        <v>0.252</v>
      </c>
      <c r="AI369" s="12">
        <v>0.152</v>
      </c>
      <c r="AJ369" s="12">
        <v>0.185</v>
      </c>
      <c r="AK369" s="12">
        <v>0.38200000000000001</v>
      </c>
      <c r="AL369" s="12">
        <v>0.42599999999999999</v>
      </c>
      <c r="AM369" s="12">
        <v>0.106</v>
      </c>
      <c r="AN369" s="12">
        <v>4.2999999999999997E-2</v>
      </c>
      <c r="AO369" s="13">
        <f t="shared" si="102"/>
        <v>0.82299999999999995</v>
      </c>
      <c r="AP369" s="13">
        <f t="shared" si="103"/>
        <v>0.2505</v>
      </c>
      <c r="AQ369" s="14">
        <f t="shared" si="121"/>
        <v>75.234521575984985</v>
      </c>
      <c r="AR369" s="14">
        <f t="shared" si="114"/>
        <v>30.437424058323209</v>
      </c>
      <c r="AS369" s="14">
        <f t="shared" si="115"/>
        <v>91.896551724137936</v>
      </c>
      <c r="AT369" s="14">
        <f t="shared" si="105"/>
        <v>164.7279549718574</v>
      </c>
      <c r="AU369" s="14">
        <f t="shared" si="117"/>
        <v>52.532833020637902</v>
      </c>
      <c r="AV369" s="14">
        <f t="shared" si="118"/>
        <v>23.462414578587698</v>
      </c>
      <c r="AW369" s="14">
        <f t="shared" si="108"/>
        <v>251.31578947368419</v>
      </c>
      <c r="AX369" s="14">
        <f t="shared" si="109"/>
        <v>210.27397260273975</v>
      </c>
      <c r="AY369" s="14">
        <f t="shared" si="119"/>
        <v>154.62962962962965</v>
      </c>
      <c r="AZ369" s="14">
        <f t="shared" si="120"/>
        <v>121.71052631578947</v>
      </c>
      <c r="BA369" s="14">
        <f t="shared" si="112"/>
        <v>54.397394136807819</v>
      </c>
      <c r="BB369" s="14">
        <f t="shared" si="113"/>
        <v>246.51162790697674</v>
      </c>
    </row>
    <row r="370" spans="1:54" x14ac:dyDescent="0.2">
      <c r="A370" s="9" t="s">
        <v>2704</v>
      </c>
      <c r="B370" s="10" t="s">
        <v>1065</v>
      </c>
      <c r="C370" s="11" t="s">
        <v>56</v>
      </c>
      <c r="D370" s="11" t="s">
        <v>57</v>
      </c>
      <c r="E370" s="11" t="s">
        <v>1056</v>
      </c>
      <c r="F370" s="11" t="s">
        <v>71</v>
      </c>
      <c r="G370" s="11" t="s">
        <v>2491</v>
      </c>
      <c r="H370" s="11" t="s">
        <v>88</v>
      </c>
      <c r="I370" s="11" t="s">
        <v>1066</v>
      </c>
      <c r="J370" s="11" t="s">
        <v>799</v>
      </c>
      <c r="K370" s="19" t="s">
        <v>602</v>
      </c>
      <c r="L370" s="12">
        <v>0</v>
      </c>
      <c r="M370" s="12">
        <v>0.375</v>
      </c>
      <c r="N370" s="12">
        <v>0.14299999999999999</v>
      </c>
      <c r="O370" s="12">
        <v>0.44</v>
      </c>
      <c r="P370" s="12">
        <v>0.40500000000000003</v>
      </c>
      <c r="Q370" s="12">
        <v>0.23899999999999999</v>
      </c>
      <c r="R370" s="12">
        <v>0.51500000000000001</v>
      </c>
      <c r="S370" s="12">
        <v>0.105</v>
      </c>
      <c r="T370" s="12">
        <v>8.5000000000000006E-2</v>
      </c>
      <c r="U370" s="12">
        <v>0.11899999999999999</v>
      </c>
      <c r="V370" s="12">
        <v>0.54100000000000004</v>
      </c>
      <c r="W370" s="12">
        <v>0.20899999999999999</v>
      </c>
      <c r="X370" s="12">
        <v>0.189</v>
      </c>
      <c r="Y370" s="12">
        <v>0.25</v>
      </c>
      <c r="Z370" s="12">
        <v>0.16800000000000001</v>
      </c>
      <c r="AA370" s="12">
        <v>0.11</v>
      </c>
      <c r="AB370" s="12">
        <v>0.17599999999999999</v>
      </c>
      <c r="AC370" s="12">
        <v>0.16600000000000001</v>
      </c>
      <c r="AD370" s="12">
        <v>0.214</v>
      </c>
      <c r="AE370" s="12">
        <v>0</v>
      </c>
      <c r="AF370" s="12">
        <v>0.28599999999999998</v>
      </c>
      <c r="AG370" s="12">
        <v>0.151</v>
      </c>
      <c r="AH370" s="12">
        <v>0.20899999999999999</v>
      </c>
      <c r="AI370" s="12">
        <v>0.11700000000000001</v>
      </c>
      <c r="AJ370" s="12">
        <v>0.129</v>
      </c>
      <c r="AK370" s="12">
        <v>0.32700000000000001</v>
      </c>
      <c r="AL370" s="12">
        <v>0.35399999999999998</v>
      </c>
      <c r="AM370" s="12">
        <v>0.1</v>
      </c>
      <c r="AN370" s="12">
        <v>3.9E-2</v>
      </c>
      <c r="AO370" s="13">
        <f t="shared" si="102"/>
        <v>0.66250000000000009</v>
      </c>
      <c r="AP370" s="13">
        <f t="shared" si="103"/>
        <v>0.14749999999999999</v>
      </c>
      <c r="AQ370" s="14">
        <f t="shared" si="121"/>
        <v>92.592592592592581</v>
      </c>
      <c r="AR370" s="14">
        <f t="shared" si="114"/>
        <v>22.264150943396221</v>
      </c>
      <c r="AS370" s="14">
        <f t="shared" si="115"/>
        <v>78.640776699029118</v>
      </c>
      <c r="AT370" s="14">
        <f t="shared" si="105"/>
        <v>133.58024691358023</v>
      </c>
      <c r="AU370" s="14">
        <f t="shared" si="117"/>
        <v>37.283950617283942</v>
      </c>
      <c r="AV370" s="14">
        <f t="shared" si="118"/>
        <v>38.632162661737517</v>
      </c>
      <c r="AW370" s="14">
        <f t="shared" si="108"/>
        <v>279.48717948717945</v>
      </c>
      <c r="AX370" s="14">
        <f t="shared" si="109"/>
        <v>150.60240963855421</v>
      </c>
      <c r="AY370" s="14">
        <f t="shared" si="119"/>
        <v>152.72727272727275</v>
      </c>
      <c r="AZ370" s="14">
        <f t="shared" si="120"/>
        <v>110.25641025641025</v>
      </c>
      <c r="BA370" s="14">
        <f t="shared" si="112"/>
        <v>67.2</v>
      </c>
      <c r="BB370" s="14">
        <f t="shared" si="113"/>
        <v>256.41025641025641</v>
      </c>
    </row>
    <row r="371" spans="1:54" x14ac:dyDescent="0.2">
      <c r="A371" s="9" t="s">
        <v>2728</v>
      </c>
      <c r="B371" s="10" t="s">
        <v>1062</v>
      </c>
      <c r="C371" s="11" t="s">
        <v>56</v>
      </c>
      <c r="D371" s="11" t="s">
        <v>57</v>
      </c>
      <c r="E371" s="11" t="s">
        <v>1056</v>
      </c>
      <c r="F371" s="11" t="s">
        <v>71</v>
      </c>
      <c r="G371" s="11" t="s">
        <v>2491</v>
      </c>
      <c r="H371" s="11" t="s">
        <v>88</v>
      </c>
      <c r="I371" s="11" t="s">
        <v>550</v>
      </c>
      <c r="J371" s="11" t="s">
        <v>90</v>
      </c>
      <c r="K371" s="19" t="s">
        <v>101</v>
      </c>
      <c r="L371" s="12">
        <v>0</v>
      </c>
      <c r="M371" s="12">
        <v>0.35499999999999998</v>
      </c>
      <c r="N371" s="12">
        <v>0.14399999999999999</v>
      </c>
      <c r="O371" s="12">
        <v>0.433</v>
      </c>
      <c r="P371" s="12">
        <v>0.41</v>
      </c>
      <c r="Q371" s="12">
        <v>0.222</v>
      </c>
      <c r="R371" s="12">
        <v>0.51200000000000001</v>
      </c>
      <c r="S371" s="12">
        <v>0.109</v>
      </c>
      <c r="T371" s="12">
        <v>7.5999999999999998E-2</v>
      </c>
      <c r="U371" s="12">
        <v>0.109</v>
      </c>
      <c r="V371" s="12">
        <v>0.52700000000000002</v>
      </c>
      <c r="W371" s="12">
        <v>0.2</v>
      </c>
      <c r="X371" s="12">
        <v>0.182</v>
      </c>
      <c r="Y371" s="12">
        <v>0.222</v>
      </c>
      <c r="Z371" s="12">
        <v>0.151</v>
      </c>
      <c r="AA371" s="12">
        <v>9.1999999999999998E-2</v>
      </c>
      <c r="AB371" s="12">
        <v>0.16500000000000001</v>
      </c>
      <c r="AC371" s="12">
        <v>0.16</v>
      </c>
      <c r="AD371" s="12">
        <v>0.161</v>
      </c>
      <c r="AE371" s="12">
        <v>0</v>
      </c>
      <c r="AF371" s="12">
        <v>0.29099999999999998</v>
      </c>
      <c r="AG371" s="12">
        <v>0.123</v>
      </c>
      <c r="AH371" s="12">
        <v>0.17599999999999999</v>
      </c>
      <c r="AI371" s="12">
        <v>0.121</v>
      </c>
      <c r="AJ371" s="12">
        <v>0.115</v>
      </c>
      <c r="AK371" s="12">
        <v>0.28499999999999998</v>
      </c>
      <c r="AL371" s="12">
        <v>0.33600000000000002</v>
      </c>
      <c r="AM371" s="12">
        <v>0.1</v>
      </c>
      <c r="AN371" s="12">
        <v>3.5999999999999997E-2</v>
      </c>
      <c r="AO371" s="13">
        <f t="shared" si="102"/>
        <v>0.66599999999999993</v>
      </c>
      <c r="AP371" s="13">
        <f t="shared" si="103"/>
        <v>0.14699999999999999</v>
      </c>
      <c r="AQ371" s="14">
        <f t="shared" si="121"/>
        <v>86.58536585365853</v>
      </c>
      <c r="AR371" s="14">
        <f t="shared" si="114"/>
        <v>22.072072072072075</v>
      </c>
      <c r="AS371" s="14">
        <f t="shared" si="115"/>
        <v>80.078124999999986</v>
      </c>
      <c r="AT371" s="14">
        <f t="shared" si="105"/>
        <v>128.53658536585365</v>
      </c>
      <c r="AU371" s="14">
        <f t="shared" si="117"/>
        <v>30</v>
      </c>
      <c r="AV371" s="14">
        <f t="shared" si="118"/>
        <v>37.950664136622393</v>
      </c>
      <c r="AW371" s="14">
        <f t="shared" si="108"/>
        <v>235.53719008264463</v>
      </c>
      <c r="AX371" s="14">
        <f t="shared" si="109"/>
        <v>138.75</v>
      </c>
      <c r="AY371" s="14">
        <f t="shared" si="119"/>
        <v>164.13043478260869</v>
      </c>
      <c r="AZ371" s="14">
        <f t="shared" si="120"/>
        <v>95.041322314049594</v>
      </c>
      <c r="BA371" s="14">
        <f t="shared" si="112"/>
        <v>68.018018018018012</v>
      </c>
      <c r="BB371" s="14">
        <f t="shared" si="113"/>
        <v>277.77777777777783</v>
      </c>
    </row>
    <row r="372" spans="1:54" x14ac:dyDescent="0.2">
      <c r="A372" s="9" t="s">
        <v>1067</v>
      </c>
      <c r="B372" s="10" t="s">
        <v>1068</v>
      </c>
      <c r="C372" s="11" t="s">
        <v>56</v>
      </c>
      <c r="D372" s="11" t="s">
        <v>57</v>
      </c>
      <c r="E372" s="11" t="s">
        <v>1056</v>
      </c>
      <c r="F372" s="11" t="s">
        <v>71</v>
      </c>
      <c r="G372" s="11" t="s">
        <v>2491</v>
      </c>
      <c r="H372" s="11" t="s">
        <v>79</v>
      </c>
      <c r="I372" s="11" t="s">
        <v>550</v>
      </c>
      <c r="J372" s="11" t="s">
        <v>90</v>
      </c>
      <c r="K372" s="12" t="s">
        <v>602</v>
      </c>
      <c r="L372" s="12">
        <v>0</v>
      </c>
      <c r="M372" s="12">
        <v>0.31</v>
      </c>
      <c r="N372" s="12">
        <v>0.12</v>
      </c>
      <c r="O372" s="12">
        <v>0.38900000000000001</v>
      </c>
      <c r="P372" s="12">
        <v>0.36199999999999999</v>
      </c>
      <c r="Q372" s="12">
        <v>0.20200000000000001</v>
      </c>
      <c r="R372" s="12">
        <v>0.46500000000000002</v>
      </c>
      <c r="S372" s="12">
        <v>9.1999999999999998E-2</v>
      </c>
      <c r="T372" s="12">
        <v>7.0999999999999994E-2</v>
      </c>
      <c r="U372" s="12">
        <v>0.104</v>
      </c>
      <c r="V372" s="12">
        <v>0.46700000000000003</v>
      </c>
      <c r="W372" s="12">
        <v>0.13800000000000001</v>
      </c>
      <c r="X372" s="12">
        <v>0.161</v>
      </c>
      <c r="Y372" s="12">
        <v>0.2</v>
      </c>
      <c r="Z372" s="12">
        <v>0.123</v>
      </c>
      <c r="AA372" s="12">
        <v>7.6999999999999999E-2</v>
      </c>
      <c r="AB372" s="12">
        <v>0.14000000000000001</v>
      </c>
      <c r="AC372" s="12">
        <v>0.124</v>
      </c>
      <c r="AD372" s="12">
        <v>0.13500000000000001</v>
      </c>
      <c r="AE372" s="12">
        <v>0</v>
      </c>
      <c r="AF372" s="12">
        <v>0.255</v>
      </c>
      <c r="AG372" s="12">
        <v>0.112</v>
      </c>
      <c r="AH372" s="12">
        <v>0.16600000000000001</v>
      </c>
      <c r="AI372" s="12">
        <v>0.104</v>
      </c>
      <c r="AJ372" s="12">
        <v>9.8000000000000004E-2</v>
      </c>
      <c r="AK372" s="12">
        <v>0.23400000000000001</v>
      </c>
      <c r="AL372" s="12">
        <v>0.28999999999999998</v>
      </c>
      <c r="AM372" s="12">
        <v>8.4000000000000005E-2</v>
      </c>
      <c r="AN372" s="12">
        <v>0.04</v>
      </c>
      <c r="AO372" s="13">
        <f t="shared" si="102"/>
        <v>0.59450000000000003</v>
      </c>
      <c r="AP372" s="13">
        <f t="shared" si="103"/>
        <v>0.1275</v>
      </c>
      <c r="AQ372" s="14">
        <f t="shared" si="121"/>
        <v>85.635359116022101</v>
      </c>
      <c r="AR372" s="14">
        <f t="shared" si="114"/>
        <v>21.44659377628259</v>
      </c>
      <c r="AS372" s="14">
        <f t="shared" si="115"/>
        <v>77.849462365591393</v>
      </c>
      <c r="AT372" s="14">
        <f t="shared" si="105"/>
        <v>129.00552486187846</v>
      </c>
      <c r="AU372" s="14">
        <f t="shared" si="117"/>
        <v>30.939226519337019</v>
      </c>
      <c r="AV372" s="14">
        <f t="shared" si="118"/>
        <v>29.550321199143468</v>
      </c>
      <c r="AW372" s="14">
        <f t="shared" si="108"/>
        <v>225.00000000000006</v>
      </c>
      <c r="AX372" s="14">
        <f t="shared" si="109"/>
        <v>161.29032258064518</v>
      </c>
      <c r="AY372" s="14">
        <f t="shared" si="119"/>
        <v>159.74025974025975</v>
      </c>
      <c r="AZ372" s="14">
        <f t="shared" si="120"/>
        <v>94.230769230769241</v>
      </c>
      <c r="BA372" s="14">
        <f t="shared" si="112"/>
        <v>61.5</v>
      </c>
      <c r="BB372" s="14">
        <f t="shared" si="113"/>
        <v>210</v>
      </c>
    </row>
    <row r="373" spans="1:54" x14ac:dyDescent="0.2">
      <c r="A373" s="9" t="s">
        <v>1069</v>
      </c>
      <c r="B373" s="10" t="s">
        <v>1070</v>
      </c>
      <c r="C373" s="11" t="s">
        <v>56</v>
      </c>
      <c r="D373" s="11" t="s">
        <v>57</v>
      </c>
      <c r="E373" s="11" t="s">
        <v>1056</v>
      </c>
      <c r="F373" s="11" t="s">
        <v>71</v>
      </c>
      <c r="G373" s="11" t="s">
        <v>2491</v>
      </c>
      <c r="H373" s="11" t="s">
        <v>79</v>
      </c>
      <c r="I373" s="11" t="s">
        <v>550</v>
      </c>
      <c r="J373" s="11" t="s">
        <v>90</v>
      </c>
      <c r="K373" s="12" t="s">
        <v>602</v>
      </c>
      <c r="L373" s="12">
        <v>0</v>
      </c>
      <c r="M373" s="12">
        <v>0.33900000000000002</v>
      </c>
      <c r="N373" s="12">
        <v>0.14499999999999999</v>
      </c>
      <c r="O373" s="12">
        <v>0.438</v>
      </c>
      <c r="P373" s="12">
        <v>0.39300000000000002</v>
      </c>
      <c r="Q373" s="12">
        <v>0.23599999999999999</v>
      </c>
      <c r="R373" s="12">
        <v>0.51300000000000001</v>
      </c>
      <c r="S373" s="12">
        <v>0.10299999999999999</v>
      </c>
      <c r="T373" s="12">
        <v>7.9000000000000001E-2</v>
      </c>
      <c r="U373" s="12">
        <v>0.111</v>
      </c>
      <c r="V373" s="12">
        <v>0.52900000000000003</v>
      </c>
      <c r="W373" s="12">
        <v>0.161</v>
      </c>
      <c r="X373" s="12">
        <v>0.184</v>
      </c>
      <c r="Y373" s="12">
        <v>0.23100000000000001</v>
      </c>
      <c r="Z373" s="12">
        <v>0.14199999999999999</v>
      </c>
      <c r="AA373" s="12">
        <v>0.09</v>
      </c>
      <c r="AB373" s="12">
        <v>0.154</v>
      </c>
      <c r="AC373" s="12">
        <v>0.125</v>
      </c>
      <c r="AD373" s="12">
        <v>0.16400000000000001</v>
      </c>
      <c r="AE373" s="12">
        <v>0</v>
      </c>
      <c r="AF373" s="12">
        <v>0.3</v>
      </c>
      <c r="AG373" s="12">
        <v>0.13300000000000001</v>
      </c>
      <c r="AH373" s="12">
        <v>0.184</v>
      </c>
      <c r="AI373" s="12">
        <v>0.129</v>
      </c>
      <c r="AJ373" s="12">
        <v>0.128</v>
      </c>
      <c r="AK373" s="12">
        <v>0.30099999999999999</v>
      </c>
      <c r="AL373" s="12">
        <v>0.32900000000000001</v>
      </c>
      <c r="AM373" s="12">
        <v>0.104</v>
      </c>
      <c r="AN373" s="12">
        <v>4.1000000000000002E-2</v>
      </c>
      <c r="AO373" s="13">
        <f t="shared" si="102"/>
        <v>0.64949999999999997</v>
      </c>
      <c r="AP373" s="13">
        <f t="shared" si="103"/>
        <v>0.14249999999999999</v>
      </c>
      <c r="AQ373" s="14">
        <f t="shared" si="121"/>
        <v>86.25954198473282</v>
      </c>
      <c r="AR373" s="14">
        <f t="shared" si="114"/>
        <v>21.939953810623557</v>
      </c>
      <c r="AS373" s="14">
        <f t="shared" si="115"/>
        <v>76.608187134502927</v>
      </c>
      <c r="AT373" s="14">
        <f t="shared" si="105"/>
        <v>134.60559796437659</v>
      </c>
      <c r="AU373" s="14">
        <f t="shared" si="117"/>
        <v>33.842239185750635</v>
      </c>
      <c r="AV373" s="14">
        <f t="shared" si="118"/>
        <v>30.434782608695656</v>
      </c>
      <c r="AW373" s="14">
        <f t="shared" si="108"/>
        <v>233.33333333333331</v>
      </c>
      <c r="AX373" s="14">
        <f t="shared" si="109"/>
        <v>184.8</v>
      </c>
      <c r="AY373" s="14">
        <f t="shared" si="119"/>
        <v>157.77777777777777</v>
      </c>
      <c r="AZ373" s="14">
        <f t="shared" si="120"/>
        <v>99.224806201550393</v>
      </c>
      <c r="BA373" s="14">
        <f t="shared" si="112"/>
        <v>61.471861471861466</v>
      </c>
      <c r="BB373" s="14">
        <f t="shared" si="113"/>
        <v>253.65853658536582</v>
      </c>
    </row>
    <row r="374" spans="1:54" x14ac:dyDescent="0.2">
      <c r="A374" s="9" t="s">
        <v>989</v>
      </c>
      <c r="B374" s="10" t="s">
        <v>990</v>
      </c>
      <c r="C374" s="11" t="s">
        <v>56</v>
      </c>
      <c r="D374" s="11" t="s">
        <v>57</v>
      </c>
      <c r="E374" s="11" t="s">
        <v>991</v>
      </c>
      <c r="F374" s="11" t="s">
        <v>71</v>
      </c>
      <c r="G374" s="11" t="s">
        <v>2491</v>
      </c>
      <c r="H374" s="11" t="s">
        <v>185</v>
      </c>
      <c r="I374" s="11" t="s">
        <v>992</v>
      </c>
      <c r="J374" s="11" t="s">
        <v>993</v>
      </c>
      <c r="K374" s="12" t="s">
        <v>679</v>
      </c>
      <c r="L374" s="12">
        <v>0</v>
      </c>
      <c r="M374" s="12">
        <v>0.51900000000000002</v>
      </c>
      <c r="N374" s="12">
        <v>0.17699999999999999</v>
      </c>
      <c r="O374" s="12">
        <v>0.57799999999999996</v>
      </c>
      <c r="P374" s="12">
        <v>0.53200000000000003</v>
      </c>
      <c r="Q374" s="12">
        <v>0.247</v>
      </c>
      <c r="R374" s="12">
        <v>0.61899999999999999</v>
      </c>
      <c r="S374" s="12">
        <v>0.14499999999999999</v>
      </c>
      <c r="T374" s="12">
        <v>0.108</v>
      </c>
      <c r="U374" s="12">
        <v>0.155</v>
      </c>
      <c r="V374" s="12">
        <v>0.64600000000000002</v>
      </c>
      <c r="W374" s="12">
        <v>0.24099999999999999</v>
      </c>
      <c r="X374" s="12">
        <v>0.21199999999999999</v>
      </c>
      <c r="Y374" s="12">
        <v>0.29499999999999998</v>
      </c>
      <c r="Z374" s="12">
        <v>0.187</v>
      </c>
      <c r="AA374" s="12">
        <v>0.115</v>
      </c>
      <c r="AB374" s="12">
        <v>0.193</v>
      </c>
      <c r="AC374" s="12">
        <v>0.18</v>
      </c>
      <c r="AD374" s="12">
        <v>0.21</v>
      </c>
      <c r="AE374" s="12">
        <v>0</v>
      </c>
      <c r="AF374" s="12">
        <v>0.36</v>
      </c>
      <c r="AG374" s="12">
        <v>0.14000000000000001</v>
      </c>
      <c r="AH374" s="12">
        <v>0.20399999999999999</v>
      </c>
      <c r="AI374" s="12">
        <v>0.13800000000000001</v>
      </c>
      <c r="AJ374" s="12">
        <v>0.13800000000000001</v>
      </c>
      <c r="AK374" s="12">
        <v>0.32600000000000001</v>
      </c>
      <c r="AL374" s="12">
        <v>0.48599999999999999</v>
      </c>
      <c r="AM374" s="12">
        <v>0.11899999999999999</v>
      </c>
      <c r="AN374" s="12">
        <v>4.5999999999999999E-2</v>
      </c>
      <c r="AO374" s="13">
        <f t="shared" si="102"/>
        <v>0.84150000000000003</v>
      </c>
      <c r="AP374" s="13">
        <f t="shared" si="103"/>
        <v>0.19899999999999998</v>
      </c>
      <c r="AQ374" s="14">
        <f t="shared" si="121"/>
        <v>97.556390977443613</v>
      </c>
      <c r="AR374" s="14">
        <f t="shared" si="114"/>
        <v>23.648247177658941</v>
      </c>
      <c r="AS374" s="14">
        <f t="shared" si="115"/>
        <v>85.945072697899846</v>
      </c>
      <c r="AT374" s="14">
        <f t="shared" si="105"/>
        <v>121.42857142857142</v>
      </c>
      <c r="AU374" s="14">
        <f t="shared" si="117"/>
        <v>26.315789473684209</v>
      </c>
      <c r="AV374" s="14">
        <f t="shared" si="118"/>
        <v>37.306501547987615</v>
      </c>
      <c r="AW374" s="14">
        <f t="shared" si="108"/>
        <v>236.231884057971</v>
      </c>
      <c r="AX374" s="14">
        <f t="shared" si="109"/>
        <v>163.88888888888889</v>
      </c>
      <c r="AY374" s="14">
        <f t="shared" si="119"/>
        <v>162.60869565217391</v>
      </c>
      <c r="AZ374" s="14">
        <f t="shared" si="120"/>
        <v>100</v>
      </c>
      <c r="BA374" s="14">
        <f t="shared" si="112"/>
        <v>63.389830508474574</v>
      </c>
      <c r="BB374" s="14">
        <f t="shared" si="113"/>
        <v>258.69565217391306</v>
      </c>
    </row>
    <row r="375" spans="1:54" x14ac:dyDescent="0.2">
      <c r="A375" s="9" t="s">
        <v>994</v>
      </c>
      <c r="B375" s="10" t="s">
        <v>990</v>
      </c>
      <c r="C375" s="11" t="s">
        <v>56</v>
      </c>
      <c r="D375" s="11" t="s">
        <v>57</v>
      </c>
      <c r="E375" s="11" t="s">
        <v>991</v>
      </c>
      <c r="F375" s="11" t="s">
        <v>71</v>
      </c>
      <c r="G375" s="11" t="s">
        <v>2491</v>
      </c>
      <c r="H375" s="11" t="s">
        <v>185</v>
      </c>
      <c r="I375" s="11" t="s">
        <v>992</v>
      </c>
      <c r="J375" s="11" t="s">
        <v>993</v>
      </c>
      <c r="K375" s="12" t="s">
        <v>679</v>
      </c>
      <c r="L375" s="12">
        <v>0</v>
      </c>
      <c r="M375" s="12">
        <v>0.48699999999999999</v>
      </c>
      <c r="N375" s="12">
        <v>0.186</v>
      </c>
      <c r="O375" s="12">
        <v>0.56799999999999995</v>
      </c>
      <c r="P375" s="12">
        <v>0.52100000000000002</v>
      </c>
      <c r="Q375" s="12">
        <v>0.221</v>
      </c>
      <c r="R375" s="12">
        <v>0.6</v>
      </c>
      <c r="S375" s="12">
        <v>0.14199999999999999</v>
      </c>
      <c r="T375" s="12">
        <v>0.105</v>
      </c>
      <c r="U375" s="12">
        <v>0.16200000000000001</v>
      </c>
      <c r="V375" s="12">
        <v>0.626</v>
      </c>
      <c r="W375" s="12">
        <v>0.23499999999999999</v>
      </c>
      <c r="X375" s="12">
        <v>0.19</v>
      </c>
      <c r="Y375" s="12">
        <v>0.27900000000000003</v>
      </c>
      <c r="Z375" s="12">
        <v>0.18</v>
      </c>
      <c r="AA375" s="12">
        <v>0.11799999999999999</v>
      </c>
      <c r="AB375" s="12">
        <v>0.20599999999999999</v>
      </c>
      <c r="AC375" s="12">
        <v>0.153</v>
      </c>
      <c r="AD375" s="12">
        <v>0.20300000000000001</v>
      </c>
      <c r="AE375" s="12">
        <v>0</v>
      </c>
      <c r="AF375" s="12">
        <v>0.35599999999999998</v>
      </c>
      <c r="AG375" s="12">
        <v>0.13900000000000001</v>
      </c>
      <c r="AH375" s="12">
        <v>0.20399999999999999</v>
      </c>
      <c r="AI375" s="12">
        <v>0.13300000000000001</v>
      </c>
      <c r="AJ375" s="12">
        <v>0.14499999999999999</v>
      </c>
      <c r="AK375" s="12">
        <v>0.315</v>
      </c>
      <c r="AL375" s="12">
        <v>0.47</v>
      </c>
      <c r="AM375" s="12">
        <v>0.114</v>
      </c>
      <c r="AN375" s="12">
        <v>0.04</v>
      </c>
      <c r="AO375" s="13">
        <f t="shared" si="102"/>
        <v>0.82099999999999995</v>
      </c>
      <c r="AP375" s="13">
        <f t="shared" si="103"/>
        <v>0.19449999999999998</v>
      </c>
      <c r="AQ375" s="14">
        <f t="shared" si="121"/>
        <v>93.474088291746639</v>
      </c>
      <c r="AR375" s="14">
        <f t="shared" si="114"/>
        <v>23.69062119366626</v>
      </c>
      <c r="AS375" s="14">
        <f t="shared" si="115"/>
        <v>86.833333333333343</v>
      </c>
      <c r="AT375" s="14">
        <f t="shared" si="105"/>
        <v>120.15355086372361</v>
      </c>
      <c r="AU375" s="14">
        <f t="shared" si="117"/>
        <v>26.67946257197697</v>
      </c>
      <c r="AV375" s="14">
        <f t="shared" si="118"/>
        <v>37.539936102236418</v>
      </c>
      <c r="AW375" s="14">
        <f t="shared" si="108"/>
        <v>236.84210526315786</v>
      </c>
      <c r="AX375" s="14">
        <f t="shared" si="109"/>
        <v>182.35294117647061</v>
      </c>
      <c r="AY375" s="14">
        <f t="shared" si="119"/>
        <v>152.54237288135593</v>
      </c>
      <c r="AZ375" s="14">
        <f t="shared" si="120"/>
        <v>109.02255639097743</v>
      </c>
      <c r="BA375" s="14">
        <f t="shared" si="112"/>
        <v>64.51612903225805</v>
      </c>
      <c r="BB375" s="14">
        <f t="shared" si="113"/>
        <v>285</v>
      </c>
    </row>
    <row r="376" spans="1:54" x14ac:dyDescent="0.2">
      <c r="A376" s="10" t="s">
        <v>995</v>
      </c>
      <c r="B376" s="25" t="s">
        <v>990</v>
      </c>
      <c r="C376" s="11" t="s">
        <v>56</v>
      </c>
      <c r="D376" s="11" t="s">
        <v>57</v>
      </c>
      <c r="E376" s="11" t="s">
        <v>991</v>
      </c>
      <c r="F376" s="11" t="s">
        <v>71</v>
      </c>
      <c r="G376" s="11" t="s">
        <v>2491</v>
      </c>
      <c r="H376" s="11" t="s">
        <v>79</v>
      </c>
      <c r="I376" s="11" t="s">
        <v>992</v>
      </c>
      <c r="J376" s="11" t="s">
        <v>993</v>
      </c>
      <c r="K376" s="12" t="s">
        <v>679</v>
      </c>
      <c r="L376" s="12">
        <v>0</v>
      </c>
      <c r="M376" s="12">
        <v>0.47599999999999998</v>
      </c>
      <c r="N376" s="12">
        <v>0.18099999999999999</v>
      </c>
      <c r="O376" s="12">
        <v>0.55000000000000004</v>
      </c>
      <c r="P376" s="12">
        <v>0.505</v>
      </c>
      <c r="Q376" s="12">
        <v>0.22600000000000001</v>
      </c>
      <c r="R376" s="12">
        <v>0.58499999999999996</v>
      </c>
      <c r="S376" s="12">
        <v>0.13600000000000001</v>
      </c>
      <c r="T376" s="12">
        <v>0.109</v>
      </c>
      <c r="U376" s="12">
        <v>0.153</v>
      </c>
      <c r="V376" s="12">
        <v>0.61899999999999999</v>
      </c>
      <c r="W376" s="12">
        <v>0.22500000000000001</v>
      </c>
      <c r="X376" s="12">
        <v>0.20799999999999999</v>
      </c>
      <c r="Y376" s="12">
        <v>0.27600000000000002</v>
      </c>
      <c r="Z376" s="12">
        <v>0.16900000000000001</v>
      </c>
      <c r="AA376" s="12">
        <v>0.104</v>
      </c>
      <c r="AB376" s="12">
        <v>0.188</v>
      </c>
      <c r="AC376" s="12">
        <v>0.16900000000000001</v>
      </c>
      <c r="AD376" s="12">
        <v>0.193</v>
      </c>
      <c r="AE376" s="12">
        <v>0</v>
      </c>
      <c r="AF376" s="12">
        <v>0.33400000000000002</v>
      </c>
      <c r="AG376" s="12">
        <v>0.13600000000000001</v>
      </c>
      <c r="AH376" s="12">
        <v>0.189</v>
      </c>
      <c r="AI376" s="12">
        <v>0.11899999999999999</v>
      </c>
      <c r="AJ376" s="12">
        <v>0.13500000000000001</v>
      </c>
      <c r="AK376" s="12">
        <v>0.29099999999999998</v>
      </c>
      <c r="AL376" s="12">
        <v>0.45500000000000002</v>
      </c>
      <c r="AM376" s="12">
        <v>0.11799999999999999</v>
      </c>
      <c r="AN376" s="12">
        <v>4.2000000000000003E-2</v>
      </c>
      <c r="AO376" s="13">
        <f t="shared" si="102"/>
        <v>0.79749999999999999</v>
      </c>
      <c r="AP376" s="13">
        <f t="shared" si="103"/>
        <v>0.1905</v>
      </c>
      <c r="AQ376" s="14">
        <f t="shared" si="121"/>
        <v>94.257425742574256</v>
      </c>
      <c r="AR376" s="14">
        <f t="shared" si="114"/>
        <v>23.887147335423197</v>
      </c>
      <c r="AS376" s="14">
        <f t="shared" si="115"/>
        <v>86.324786324786331</v>
      </c>
      <c r="AT376" s="14">
        <f t="shared" si="105"/>
        <v>122.57425742574257</v>
      </c>
      <c r="AU376" s="14">
        <f t="shared" si="117"/>
        <v>26.930693069306933</v>
      </c>
      <c r="AV376" s="14">
        <f t="shared" si="118"/>
        <v>36.348949919224552</v>
      </c>
      <c r="AW376" s="14">
        <f t="shared" si="108"/>
        <v>244.53781512605039</v>
      </c>
      <c r="AX376" s="14">
        <f t="shared" si="109"/>
        <v>163.31360946745562</v>
      </c>
      <c r="AY376" s="14">
        <f t="shared" si="119"/>
        <v>162.50000000000003</v>
      </c>
      <c r="AZ376" s="14">
        <f t="shared" si="120"/>
        <v>113.44537815126053</v>
      </c>
      <c r="BA376" s="14">
        <f t="shared" si="112"/>
        <v>61.231884057971008</v>
      </c>
      <c r="BB376" s="14">
        <f t="shared" si="113"/>
        <v>280.95238095238091</v>
      </c>
    </row>
    <row r="377" spans="1:54" x14ac:dyDescent="0.2">
      <c r="A377" s="30" t="s">
        <v>914</v>
      </c>
      <c r="B377" s="1" t="s">
        <v>915</v>
      </c>
      <c r="C377" s="11" t="s">
        <v>56</v>
      </c>
      <c r="D377" s="11" t="s">
        <v>57</v>
      </c>
      <c r="E377" s="11" t="s">
        <v>916</v>
      </c>
      <c r="F377" s="11" t="s">
        <v>138</v>
      </c>
      <c r="G377" s="11" t="s">
        <v>2491</v>
      </c>
      <c r="I377" s="11" t="s">
        <v>917</v>
      </c>
      <c r="J377" s="11" t="s">
        <v>908</v>
      </c>
      <c r="K377" s="19">
        <v>2262</v>
      </c>
      <c r="L377" s="12">
        <v>0</v>
      </c>
      <c r="M377" s="12">
        <v>0.32900000000000001</v>
      </c>
      <c r="N377" s="12">
        <v>0.14299999999999999</v>
      </c>
      <c r="O377" s="12">
        <v>0.56299999999999994</v>
      </c>
      <c r="P377" s="12">
        <v>0.49399999999999999</v>
      </c>
      <c r="Q377" s="12">
        <v>0.20399999999999999</v>
      </c>
      <c r="R377" s="12">
        <v>0.51400000000000001</v>
      </c>
      <c r="S377" s="12">
        <v>0.248</v>
      </c>
      <c r="T377" s="12">
        <v>0.17199999999999999</v>
      </c>
      <c r="U377" s="12">
        <v>3.7999999999999999E-2</v>
      </c>
      <c r="V377" s="12">
        <v>0.92600000000000005</v>
      </c>
      <c r="W377" s="12" t="s">
        <v>140</v>
      </c>
      <c r="X377" s="12">
        <v>0.23100000000000001</v>
      </c>
      <c r="Y377" s="12">
        <v>0.32200000000000001</v>
      </c>
      <c r="Z377" s="12">
        <v>0.22500000000000001</v>
      </c>
      <c r="AA377" s="12">
        <v>5.5E-2</v>
      </c>
      <c r="AB377" s="12">
        <v>0.154</v>
      </c>
      <c r="AC377" s="12">
        <v>0.18</v>
      </c>
      <c r="AD377" s="12">
        <v>0.19700000000000001</v>
      </c>
      <c r="AE377" s="12">
        <v>0</v>
      </c>
      <c r="AF377" s="12">
        <v>0.501</v>
      </c>
      <c r="AG377" s="12" t="s">
        <v>140</v>
      </c>
      <c r="AH377" s="12" t="s">
        <v>140</v>
      </c>
      <c r="AI377" s="12">
        <v>0.14299999999999999</v>
      </c>
      <c r="AJ377" s="12">
        <v>0.155</v>
      </c>
      <c r="AK377" s="12">
        <v>0.30099999999999999</v>
      </c>
      <c r="AL377" s="12">
        <v>0.68100000000000005</v>
      </c>
      <c r="AM377" s="12">
        <v>5.8000000000000003E-2</v>
      </c>
      <c r="AN377" s="12">
        <v>3.5999999999999997E-2</v>
      </c>
      <c r="AO377" s="13">
        <f t="shared" si="102"/>
        <v>0.751</v>
      </c>
      <c r="AP377" s="13">
        <f t="shared" si="103"/>
        <v>0.33399999999999996</v>
      </c>
      <c r="AQ377" s="14">
        <f t="shared" si="121"/>
        <v>66.599190283400816</v>
      </c>
      <c r="AR377" s="14">
        <f t="shared" si="114"/>
        <v>44.474034620505989</v>
      </c>
      <c r="AS377" s="14">
        <f t="shared" si="115"/>
        <v>96.108949416342398</v>
      </c>
      <c r="AT377" s="14">
        <f t="shared" si="105"/>
        <v>187.4493927125506</v>
      </c>
      <c r="AU377" s="14" t="s">
        <v>140</v>
      </c>
      <c r="AV377" s="14" t="s">
        <v>140</v>
      </c>
      <c r="AW377" s="14">
        <f t="shared" si="108"/>
        <v>210.48951048951051</v>
      </c>
      <c r="AX377" s="14">
        <f t="shared" si="109"/>
        <v>178.88888888888889</v>
      </c>
      <c r="AY377" s="14">
        <f t="shared" si="119"/>
        <v>409.09090909090907</v>
      </c>
      <c r="AZ377" s="14">
        <f t="shared" si="120"/>
        <v>108.3916083916084</v>
      </c>
      <c r="BA377" s="14">
        <f t="shared" si="112"/>
        <v>69.875776397515537</v>
      </c>
      <c r="BB377" s="14">
        <f t="shared" si="113"/>
        <v>161.11111111111114</v>
      </c>
    </row>
    <row r="378" spans="1:54" x14ac:dyDescent="0.2">
      <c r="A378" s="30" t="s">
        <v>2770</v>
      </c>
      <c r="B378" s="10" t="s">
        <v>918</v>
      </c>
      <c r="C378" s="11" t="s">
        <v>56</v>
      </c>
      <c r="D378" s="11" t="s">
        <v>57</v>
      </c>
      <c r="E378" s="11" t="s">
        <v>916</v>
      </c>
      <c r="F378" s="11" t="s">
        <v>4297</v>
      </c>
      <c r="G378" s="11" t="s">
        <v>2491</v>
      </c>
      <c r="H378" s="11" t="s">
        <v>185</v>
      </c>
      <c r="I378" s="11" t="s">
        <v>917</v>
      </c>
      <c r="J378" s="11" t="s">
        <v>908</v>
      </c>
      <c r="K378" s="19">
        <v>2255</v>
      </c>
      <c r="L378" s="12">
        <v>1</v>
      </c>
      <c r="M378" s="12">
        <v>0.56499999999999995</v>
      </c>
      <c r="N378" s="12">
        <v>0.26700000000000002</v>
      </c>
      <c r="O378" s="12">
        <v>0.77900000000000003</v>
      </c>
      <c r="P378" s="12">
        <v>0.72</v>
      </c>
      <c r="Q378" s="12">
        <v>0.27200000000000002</v>
      </c>
      <c r="R378" s="12">
        <v>0.72599999999999998</v>
      </c>
      <c r="S378" s="12">
        <v>0.23400000000000001</v>
      </c>
      <c r="T378" s="12">
        <v>0.19</v>
      </c>
      <c r="U378" s="12">
        <v>0.14199999999999999</v>
      </c>
      <c r="V378" s="12">
        <v>1.2390000000000001</v>
      </c>
      <c r="W378" s="12">
        <v>0.28799999999999998</v>
      </c>
      <c r="X378" s="12">
        <v>0.30299999999999999</v>
      </c>
      <c r="Y378" s="12">
        <v>0.42399999999999999</v>
      </c>
      <c r="Z378" s="12">
        <v>0.20200000000000001</v>
      </c>
      <c r="AA378" s="12">
        <v>0.14299999999999999</v>
      </c>
      <c r="AB378" s="12">
        <v>0.29899999999999999</v>
      </c>
      <c r="AC378" s="12">
        <v>0.191</v>
      </c>
      <c r="AD378" s="12">
        <v>0.29899999999999999</v>
      </c>
      <c r="AE378" s="12">
        <v>0</v>
      </c>
      <c r="AF378" s="12">
        <v>0.748</v>
      </c>
      <c r="AG378" s="12">
        <v>0.35399999999999998</v>
      </c>
      <c r="AH378" s="12">
        <v>0.33300000000000002</v>
      </c>
      <c r="AI378" s="12">
        <v>0.19900000000000001</v>
      </c>
      <c r="AJ378" s="12">
        <v>0.221</v>
      </c>
      <c r="AK378" s="12">
        <v>0.48699999999999999</v>
      </c>
      <c r="AL378" s="12">
        <v>0.64600000000000002</v>
      </c>
      <c r="AM378" s="12">
        <v>0.14099999999999999</v>
      </c>
      <c r="AN378" s="12">
        <v>5.8000000000000003E-2</v>
      </c>
      <c r="AO378" s="13">
        <f t="shared" si="102"/>
        <v>1.083</v>
      </c>
      <c r="AP378" s="13">
        <f t="shared" si="103"/>
        <v>0.32900000000000001</v>
      </c>
      <c r="AQ378" s="14">
        <f t="shared" si="121"/>
        <v>78.472222222222214</v>
      </c>
      <c r="AR378" s="14">
        <f t="shared" si="114"/>
        <v>30.378578024007393</v>
      </c>
      <c r="AS378" s="14">
        <f t="shared" si="115"/>
        <v>99.173553719008268</v>
      </c>
      <c r="AT378" s="14">
        <f t="shared" si="105"/>
        <v>172.08333333333334</v>
      </c>
      <c r="AU378" s="14">
        <f t="shared" ref="AU378:AU389" si="122">AG378/P378*100</f>
        <v>49.166666666666664</v>
      </c>
      <c r="AV378" s="14">
        <f t="shared" ref="AV378:AV389" si="123">W378/V378*100</f>
        <v>23.244552058111374</v>
      </c>
      <c r="AW378" s="14">
        <f t="shared" si="108"/>
        <v>244.72361809045222</v>
      </c>
      <c r="AX378" s="14">
        <f t="shared" si="109"/>
        <v>221.98952879581154</v>
      </c>
      <c r="AY378" s="14">
        <f t="shared" si="119"/>
        <v>141.25874125874128</v>
      </c>
      <c r="AZ378" s="14">
        <f t="shared" si="120"/>
        <v>111.05527638190955</v>
      </c>
      <c r="BA378" s="14">
        <f t="shared" si="112"/>
        <v>47.64150943396227</v>
      </c>
      <c r="BB378" s="14">
        <f t="shared" si="113"/>
        <v>243.10344827586206</v>
      </c>
    </row>
    <row r="379" spans="1:54" x14ac:dyDescent="0.2">
      <c r="A379" s="30" t="s">
        <v>919</v>
      </c>
      <c r="C379" s="11" t="s">
        <v>56</v>
      </c>
      <c r="D379" s="11" t="s">
        <v>57</v>
      </c>
      <c r="E379" s="11" t="s">
        <v>916</v>
      </c>
      <c r="F379" s="11" t="s">
        <v>4297</v>
      </c>
      <c r="G379" s="11" t="s">
        <v>2491</v>
      </c>
      <c r="I379" s="11" t="s">
        <v>917</v>
      </c>
      <c r="J379" s="11" t="s">
        <v>908</v>
      </c>
      <c r="K379" s="19">
        <v>2262</v>
      </c>
      <c r="L379" s="12">
        <v>1</v>
      </c>
      <c r="M379" s="12">
        <v>0.55900000000000005</v>
      </c>
      <c r="N379" s="12">
        <v>0.26800000000000002</v>
      </c>
      <c r="O379" s="12">
        <v>0.77200000000000002</v>
      </c>
      <c r="P379" s="12">
        <v>0.70399999999999996</v>
      </c>
      <c r="Q379" s="12">
        <v>0.27100000000000002</v>
      </c>
      <c r="R379" s="12">
        <v>0.70699999999999996</v>
      </c>
      <c r="S379" s="12">
        <v>0.23899999999999999</v>
      </c>
      <c r="T379" s="12">
        <v>0.17499999999999999</v>
      </c>
      <c r="U379" s="12">
        <v>0.13500000000000001</v>
      </c>
      <c r="V379" s="12">
        <v>1.212</v>
      </c>
      <c r="W379" s="12">
        <v>0.30599999999999999</v>
      </c>
      <c r="X379" s="12">
        <v>0.28499999999999998</v>
      </c>
      <c r="Y379" s="12">
        <v>0.433</v>
      </c>
      <c r="Z379" s="12">
        <v>0.21299999999999999</v>
      </c>
      <c r="AA379" s="12">
        <v>0.14199999999999999</v>
      </c>
      <c r="AB379" s="12">
        <v>0.29399999999999998</v>
      </c>
      <c r="AC379" s="12">
        <v>0.21099999999999999</v>
      </c>
      <c r="AD379" s="12">
        <v>0.32200000000000001</v>
      </c>
      <c r="AE379" s="12">
        <v>0</v>
      </c>
      <c r="AF379" s="12">
        <v>0.83799999999999997</v>
      </c>
      <c r="AG379" s="12">
        <v>0.35599999999999998</v>
      </c>
      <c r="AH379" s="12">
        <v>0.36699999999999999</v>
      </c>
      <c r="AI379" s="12">
        <v>0.20699999999999999</v>
      </c>
      <c r="AJ379" s="12">
        <v>0.23400000000000001</v>
      </c>
      <c r="AK379" s="12">
        <v>0.53500000000000003</v>
      </c>
      <c r="AL379" s="12">
        <v>0.65400000000000003</v>
      </c>
      <c r="AM379" s="12">
        <v>0.13500000000000001</v>
      </c>
      <c r="AN379" s="12">
        <v>5.1999999999999998E-2</v>
      </c>
      <c r="AO379" s="13">
        <f t="shared" si="102"/>
        <v>1.0574999999999999</v>
      </c>
      <c r="AP379" s="13">
        <f t="shared" si="103"/>
        <v>0.32650000000000001</v>
      </c>
      <c r="AQ379" s="14">
        <f t="shared" si="121"/>
        <v>79.403409090909108</v>
      </c>
      <c r="AR379" s="14">
        <f t="shared" si="114"/>
        <v>30.874704491725772</v>
      </c>
      <c r="AS379" s="14">
        <f t="shared" si="115"/>
        <v>99.575671852899575</v>
      </c>
      <c r="AT379" s="14">
        <f t="shared" si="105"/>
        <v>172.15909090909091</v>
      </c>
      <c r="AU379" s="14">
        <f t="shared" si="122"/>
        <v>50.56818181818182</v>
      </c>
      <c r="AV379" s="14">
        <f t="shared" si="123"/>
        <v>25.247524752475247</v>
      </c>
      <c r="AW379" s="14">
        <f t="shared" si="108"/>
        <v>258.45410628019329</v>
      </c>
      <c r="AX379" s="14">
        <f t="shared" si="109"/>
        <v>205.21327014218008</v>
      </c>
      <c r="AY379" s="14">
        <f t="shared" si="119"/>
        <v>150</v>
      </c>
      <c r="AZ379" s="14">
        <f t="shared" si="120"/>
        <v>113.04347826086958</v>
      </c>
      <c r="BA379" s="14">
        <f t="shared" si="112"/>
        <v>49.191685912240182</v>
      </c>
      <c r="BB379" s="14">
        <f t="shared" si="113"/>
        <v>259.61538461538464</v>
      </c>
    </row>
    <row r="380" spans="1:54" x14ac:dyDescent="0.2">
      <c r="A380" s="30" t="s">
        <v>2792</v>
      </c>
      <c r="B380" s="10" t="s">
        <v>920</v>
      </c>
      <c r="C380" s="11" t="s">
        <v>56</v>
      </c>
      <c r="D380" s="11" t="s">
        <v>57</v>
      </c>
      <c r="E380" s="11" t="s">
        <v>916</v>
      </c>
      <c r="F380" s="11" t="s">
        <v>71</v>
      </c>
      <c r="G380" s="11" t="s">
        <v>2491</v>
      </c>
      <c r="H380" s="11" t="s">
        <v>88</v>
      </c>
      <c r="I380" s="11" t="s">
        <v>917</v>
      </c>
      <c r="J380" s="11" t="s">
        <v>908</v>
      </c>
      <c r="K380" s="19">
        <v>2262</v>
      </c>
      <c r="L380" s="12">
        <v>1</v>
      </c>
      <c r="M380" s="12">
        <v>0.51200000000000001</v>
      </c>
      <c r="N380" s="12">
        <v>0.217</v>
      </c>
      <c r="O380" s="12">
        <v>0.60899999999999999</v>
      </c>
      <c r="P380" s="12">
        <v>0.54900000000000004</v>
      </c>
      <c r="Q380" s="12">
        <v>0.23699999999999999</v>
      </c>
      <c r="R380" s="12">
        <v>0.626</v>
      </c>
      <c r="S380" s="12">
        <v>0.152</v>
      </c>
      <c r="T380" s="12">
        <v>0.124</v>
      </c>
      <c r="U380" s="12">
        <v>0.155</v>
      </c>
      <c r="V380" s="12">
        <v>0.71399999999999997</v>
      </c>
      <c r="W380" s="12">
        <v>0.24399999999999999</v>
      </c>
      <c r="X380" s="12">
        <v>0.23400000000000001</v>
      </c>
      <c r="Y380" s="12">
        <v>0.31900000000000001</v>
      </c>
      <c r="Z380" s="12">
        <v>0.17399999999999999</v>
      </c>
      <c r="AA380" s="12">
        <v>0.12</v>
      </c>
      <c r="AB380" s="12">
        <v>0.22</v>
      </c>
      <c r="AC380" s="12">
        <v>0.188</v>
      </c>
      <c r="AD380" s="12">
        <v>0.23499999999999999</v>
      </c>
      <c r="AE380" s="12">
        <v>0</v>
      </c>
      <c r="AF380" s="12">
        <v>0.38900000000000001</v>
      </c>
      <c r="AG380" s="12">
        <v>0.17299999999999999</v>
      </c>
      <c r="AH380" s="12">
        <v>0.29299999999999998</v>
      </c>
      <c r="AI380" s="12">
        <v>0.16800000000000001</v>
      </c>
      <c r="AJ380" s="12">
        <v>0.14199999999999999</v>
      </c>
      <c r="AK380" s="12">
        <v>0.39</v>
      </c>
      <c r="AL380" s="12">
        <v>0.5</v>
      </c>
      <c r="AM380" s="12">
        <v>0.14899999999999999</v>
      </c>
      <c r="AN380" s="12">
        <v>6.2E-2</v>
      </c>
      <c r="AO380" s="13">
        <f t="shared" si="102"/>
        <v>0.8620000000000001</v>
      </c>
      <c r="AP380" s="13">
        <f t="shared" si="103"/>
        <v>0.214</v>
      </c>
      <c r="AQ380" s="14">
        <f t="shared" si="121"/>
        <v>93.260473588342435</v>
      </c>
      <c r="AR380" s="14">
        <f t="shared" si="114"/>
        <v>24.825986078886309</v>
      </c>
      <c r="AS380" s="14">
        <f t="shared" si="115"/>
        <v>87.699680511182123</v>
      </c>
      <c r="AT380" s="14">
        <f t="shared" si="105"/>
        <v>130.05464480874315</v>
      </c>
      <c r="AU380" s="14">
        <f t="shared" si="122"/>
        <v>31.511839708561013</v>
      </c>
      <c r="AV380" s="14">
        <f t="shared" si="123"/>
        <v>34.173669467787114</v>
      </c>
      <c r="AW380" s="14">
        <f t="shared" si="108"/>
        <v>232.14285714285711</v>
      </c>
      <c r="AX380" s="14">
        <f t="shared" si="109"/>
        <v>169.68085106382981</v>
      </c>
      <c r="AY380" s="14">
        <f t="shared" si="119"/>
        <v>145</v>
      </c>
      <c r="AZ380" s="14">
        <f t="shared" si="120"/>
        <v>84.523809523809518</v>
      </c>
      <c r="BA380" s="14">
        <f t="shared" si="112"/>
        <v>54.54545454545454</v>
      </c>
      <c r="BB380" s="14">
        <f t="shared" si="113"/>
        <v>240.32258064516131</v>
      </c>
    </row>
    <row r="381" spans="1:54" x14ac:dyDescent="0.2">
      <c r="A381" s="30" t="s">
        <v>4259</v>
      </c>
      <c r="B381" s="10" t="s">
        <v>921</v>
      </c>
      <c r="C381" s="11" t="s">
        <v>56</v>
      </c>
      <c r="D381" s="11" t="s">
        <v>57</v>
      </c>
      <c r="E381" s="11" t="s">
        <v>916</v>
      </c>
      <c r="F381" s="11" t="s">
        <v>71</v>
      </c>
      <c r="G381" s="11" t="s">
        <v>2491</v>
      </c>
      <c r="H381" s="11" t="s">
        <v>88</v>
      </c>
      <c r="I381" s="11" t="s">
        <v>917</v>
      </c>
      <c r="J381" s="11" t="s">
        <v>908</v>
      </c>
      <c r="K381" s="19">
        <v>2262</v>
      </c>
      <c r="L381" s="12">
        <v>1</v>
      </c>
      <c r="M381" s="12">
        <v>0.53700000000000003</v>
      </c>
      <c r="N381" s="12">
        <v>0.20699999999999999</v>
      </c>
      <c r="O381" s="12">
        <v>0.60599999999999998</v>
      </c>
      <c r="P381" s="12">
        <v>0.54700000000000004</v>
      </c>
      <c r="Q381" s="12">
        <v>0.25900000000000001</v>
      </c>
      <c r="R381" s="12">
        <v>0.65100000000000002</v>
      </c>
      <c r="S381" s="12">
        <v>0.14599999999999999</v>
      </c>
      <c r="T381" s="12">
        <v>0.114</v>
      </c>
      <c r="U381" s="12">
        <v>0.152</v>
      </c>
      <c r="V381" s="12">
        <v>0.745</v>
      </c>
      <c r="W381" s="12">
        <v>0.27200000000000002</v>
      </c>
      <c r="X381" s="12">
        <v>0.245</v>
      </c>
      <c r="Y381" s="12">
        <v>0.33300000000000002</v>
      </c>
      <c r="Z381" s="12">
        <v>0.187</v>
      </c>
      <c r="AA381" s="12">
        <v>0.111</v>
      </c>
      <c r="AB381" s="12">
        <v>0.216</v>
      </c>
      <c r="AC381" s="12">
        <v>0.188</v>
      </c>
      <c r="AD381" s="12">
        <v>0.24299999999999999</v>
      </c>
      <c r="AE381" s="12">
        <v>0</v>
      </c>
      <c r="AF381" s="12">
        <v>0.39900000000000002</v>
      </c>
      <c r="AG381" s="12">
        <v>0.187</v>
      </c>
      <c r="AH381" s="12">
        <v>0.28599999999999998</v>
      </c>
      <c r="AI381" s="12">
        <v>0.17</v>
      </c>
      <c r="AJ381" s="12">
        <v>0.14399999999999999</v>
      </c>
      <c r="AK381" s="12">
        <v>0.39800000000000002</v>
      </c>
      <c r="AL381" s="12">
        <v>0.52100000000000002</v>
      </c>
      <c r="AM381" s="12">
        <v>0.13300000000000001</v>
      </c>
      <c r="AN381" s="12">
        <v>4.7E-2</v>
      </c>
      <c r="AO381" s="13">
        <f t="shared" si="102"/>
        <v>0.87250000000000005</v>
      </c>
      <c r="AP381" s="13">
        <f t="shared" si="103"/>
        <v>0.20299999999999999</v>
      </c>
      <c r="AQ381" s="14">
        <f t="shared" si="121"/>
        <v>98.171846435100548</v>
      </c>
      <c r="AR381" s="14">
        <f t="shared" si="114"/>
        <v>23.266475644699135</v>
      </c>
      <c r="AS381" s="14">
        <f t="shared" si="115"/>
        <v>84.024577572964674</v>
      </c>
      <c r="AT381" s="14">
        <f t="shared" si="105"/>
        <v>136.19744058500913</v>
      </c>
      <c r="AU381" s="14">
        <f t="shared" si="122"/>
        <v>34.186471663619741</v>
      </c>
      <c r="AV381" s="14">
        <f t="shared" si="123"/>
        <v>36.510067114093964</v>
      </c>
      <c r="AW381" s="14">
        <f t="shared" si="108"/>
        <v>234.11764705882354</v>
      </c>
      <c r="AX381" s="14">
        <f t="shared" si="109"/>
        <v>177.12765957446811</v>
      </c>
      <c r="AY381" s="14">
        <f t="shared" si="119"/>
        <v>168.46846846846844</v>
      </c>
      <c r="AZ381" s="14">
        <f t="shared" si="120"/>
        <v>84.70588235294116</v>
      </c>
      <c r="BA381" s="14">
        <f t="shared" si="112"/>
        <v>56.156156156156158</v>
      </c>
      <c r="BB381" s="14">
        <f t="shared" si="113"/>
        <v>282.97872340425533</v>
      </c>
    </row>
    <row r="382" spans="1:54" x14ac:dyDescent="0.2">
      <c r="A382" s="30" t="s">
        <v>4260</v>
      </c>
      <c r="B382" s="10" t="s">
        <v>921</v>
      </c>
      <c r="C382" s="11" t="s">
        <v>56</v>
      </c>
      <c r="D382" s="11" t="s">
        <v>57</v>
      </c>
      <c r="E382" s="11" t="s">
        <v>916</v>
      </c>
      <c r="F382" s="11" t="s">
        <v>71</v>
      </c>
      <c r="G382" s="11" t="s">
        <v>2491</v>
      </c>
      <c r="H382" s="11" t="s">
        <v>88</v>
      </c>
      <c r="I382" s="11" t="s">
        <v>917</v>
      </c>
      <c r="J382" s="11" t="s">
        <v>908</v>
      </c>
      <c r="K382" s="19">
        <v>2262</v>
      </c>
      <c r="L382" s="12">
        <v>1</v>
      </c>
      <c r="M382" s="12">
        <v>0.53200000000000003</v>
      </c>
      <c r="N382" s="12">
        <v>0.20899999999999999</v>
      </c>
      <c r="O382" s="12">
        <v>0.60099999999999998</v>
      </c>
      <c r="P382" s="12">
        <v>0.55800000000000005</v>
      </c>
      <c r="Q382" s="12">
        <v>0.247</v>
      </c>
      <c r="R382" s="12">
        <v>0.64900000000000002</v>
      </c>
      <c r="S382" s="12">
        <v>0.14599999999999999</v>
      </c>
      <c r="T382" s="12">
        <v>0.12</v>
      </c>
      <c r="U382" s="12">
        <v>0.152</v>
      </c>
      <c r="V382" s="12">
        <v>0.74</v>
      </c>
      <c r="W382" s="12">
        <v>0.26300000000000001</v>
      </c>
      <c r="X382" s="12">
        <v>0.219</v>
      </c>
      <c r="Y382" s="12">
        <v>0.32500000000000001</v>
      </c>
      <c r="Z382" s="12">
        <v>0.17</v>
      </c>
      <c r="AA382" s="12">
        <v>0.107</v>
      </c>
      <c r="AB382" s="12">
        <v>0.20799999999999999</v>
      </c>
      <c r="AC382" s="12">
        <v>0.19400000000000001</v>
      </c>
      <c r="AD382" s="12">
        <v>0.22500000000000001</v>
      </c>
      <c r="AE382" s="12">
        <v>0</v>
      </c>
      <c r="AF382" s="12">
        <v>0.39300000000000002</v>
      </c>
      <c r="AG382" s="12">
        <v>0.17199999999999999</v>
      </c>
      <c r="AH382" s="12">
        <v>0.29699999999999999</v>
      </c>
      <c r="AI382" s="12">
        <v>0.159</v>
      </c>
      <c r="AJ382" s="12">
        <v>0.14899999999999999</v>
      </c>
      <c r="AK382" s="12">
        <v>0.35699999999999998</v>
      </c>
      <c r="AL382" s="12">
        <v>0.51200000000000001</v>
      </c>
      <c r="AM382" s="12">
        <v>0.13600000000000001</v>
      </c>
      <c r="AN382" s="12">
        <v>5.2999999999999999E-2</v>
      </c>
      <c r="AO382" s="13">
        <f t="shared" si="102"/>
        <v>0.88250000000000006</v>
      </c>
      <c r="AP382" s="13">
        <f t="shared" si="103"/>
        <v>0.20599999999999999</v>
      </c>
      <c r="AQ382" s="14">
        <f t="shared" si="121"/>
        <v>95.340501792114694</v>
      </c>
      <c r="AR382" s="14">
        <f t="shared" si="114"/>
        <v>23.342776203966004</v>
      </c>
      <c r="AS382" s="14">
        <f t="shared" si="115"/>
        <v>85.978428351309717</v>
      </c>
      <c r="AT382" s="14">
        <f t="shared" si="105"/>
        <v>132.61648745519713</v>
      </c>
      <c r="AU382" s="14">
        <f t="shared" si="122"/>
        <v>30.824372759856626</v>
      </c>
      <c r="AV382" s="14">
        <f t="shared" si="123"/>
        <v>35.540540540540547</v>
      </c>
      <c r="AW382" s="14">
        <f t="shared" si="108"/>
        <v>224.52830188679243</v>
      </c>
      <c r="AX382" s="14">
        <f t="shared" si="109"/>
        <v>167.5257731958763</v>
      </c>
      <c r="AY382" s="14">
        <f t="shared" si="119"/>
        <v>158.87850467289721</v>
      </c>
      <c r="AZ382" s="14">
        <f t="shared" si="120"/>
        <v>93.710691823899367</v>
      </c>
      <c r="BA382" s="14">
        <f t="shared" si="112"/>
        <v>52.307692307692314</v>
      </c>
      <c r="BB382" s="14">
        <f t="shared" si="113"/>
        <v>256.6037735849057</v>
      </c>
    </row>
    <row r="383" spans="1:54" x14ac:dyDescent="0.2">
      <c r="A383" s="9" t="s">
        <v>922</v>
      </c>
      <c r="B383" s="10" t="s">
        <v>923</v>
      </c>
      <c r="C383" s="11" t="s">
        <v>56</v>
      </c>
      <c r="D383" s="11" t="s">
        <v>57</v>
      </c>
      <c r="E383" s="11" t="s">
        <v>916</v>
      </c>
      <c r="F383" s="11" t="s">
        <v>71</v>
      </c>
      <c r="G383" s="11" t="s">
        <v>2491</v>
      </c>
      <c r="H383" s="11" t="s">
        <v>185</v>
      </c>
      <c r="I383" s="11" t="s">
        <v>917</v>
      </c>
      <c r="J383" s="11" t="s">
        <v>908</v>
      </c>
      <c r="K383" s="19">
        <v>2255</v>
      </c>
      <c r="L383" s="12">
        <v>1</v>
      </c>
      <c r="M383" s="12">
        <v>0.498</v>
      </c>
      <c r="N383" s="12">
        <v>0.20300000000000001</v>
      </c>
      <c r="O383" s="12">
        <v>0.55900000000000005</v>
      </c>
      <c r="P383" s="12">
        <v>0.51200000000000001</v>
      </c>
      <c r="Q383" s="12">
        <v>0.23400000000000001</v>
      </c>
      <c r="R383" s="12">
        <v>0.61299999999999999</v>
      </c>
      <c r="S383" s="12">
        <v>0.155</v>
      </c>
      <c r="T383" s="12">
        <v>0.11700000000000001</v>
      </c>
      <c r="U383" s="12">
        <v>0.14599999999999999</v>
      </c>
      <c r="V383" s="12">
        <v>0.70499999999999996</v>
      </c>
      <c r="W383" s="12">
        <v>0.24</v>
      </c>
      <c r="X383" s="12">
        <v>0.22800000000000001</v>
      </c>
      <c r="Y383" s="12">
        <v>0.30599999999999999</v>
      </c>
      <c r="Z383" s="12">
        <v>0.187</v>
      </c>
      <c r="AA383" s="12">
        <v>0.111</v>
      </c>
      <c r="AB383" s="12">
        <v>0.20399999999999999</v>
      </c>
      <c r="AC383" s="12">
        <v>0.20899999999999999</v>
      </c>
      <c r="AD383" s="12">
        <v>0.23300000000000001</v>
      </c>
      <c r="AE383" s="12">
        <v>0</v>
      </c>
      <c r="AF383" s="12">
        <v>0.377</v>
      </c>
      <c r="AG383" s="12">
        <v>0.16300000000000001</v>
      </c>
      <c r="AH383" s="12">
        <v>0.27100000000000002</v>
      </c>
      <c r="AI383" s="12">
        <v>0.15</v>
      </c>
      <c r="AJ383" s="12">
        <v>0.122</v>
      </c>
      <c r="AK383" s="12">
        <v>0.36199999999999999</v>
      </c>
      <c r="AL383" s="12">
        <v>0.48099999999999998</v>
      </c>
      <c r="AM383" s="12">
        <v>0.125</v>
      </c>
      <c r="AN383" s="12">
        <v>4.8000000000000001E-2</v>
      </c>
      <c r="AO383" s="13">
        <f t="shared" ref="AO383:AO446" si="124">P383+R383/2</f>
        <v>0.81850000000000001</v>
      </c>
      <c r="AP383" s="13">
        <f t="shared" ref="AP383:AP446" si="125">S383+T383/2</f>
        <v>0.2135</v>
      </c>
      <c r="AQ383" s="14">
        <f t="shared" si="121"/>
        <v>97.265625</v>
      </c>
      <c r="AR383" s="14">
        <f t="shared" si="114"/>
        <v>26.084300549786192</v>
      </c>
      <c r="AS383" s="14">
        <f t="shared" si="115"/>
        <v>83.523654159869494</v>
      </c>
      <c r="AT383" s="14">
        <f t="shared" ref="AT383:AT446" si="126">V383/P383*100</f>
        <v>137.6953125</v>
      </c>
      <c r="AU383" s="14">
        <f t="shared" si="122"/>
        <v>31.8359375</v>
      </c>
      <c r="AV383" s="14">
        <f t="shared" si="123"/>
        <v>34.042553191489361</v>
      </c>
      <c r="AW383" s="14">
        <f t="shared" ref="AW383:AW446" si="127">AK383/AI383*100</f>
        <v>241.33333333333334</v>
      </c>
      <c r="AX383" s="14">
        <f t="shared" ref="AX383:AX446" si="128">Y383/AC383*100</f>
        <v>146.41148325358853</v>
      </c>
      <c r="AY383" s="14">
        <f t="shared" ref="AY383:AY414" si="129">Z383/AA383*100</f>
        <v>168.46846846846844</v>
      </c>
      <c r="AZ383" s="14">
        <f t="shared" ref="AZ383:AZ389" si="130">AJ383/AI383 *100</f>
        <v>81.333333333333329</v>
      </c>
      <c r="BA383" s="14">
        <f t="shared" ref="BA383:BA446" si="131">Z383/Y383*100</f>
        <v>61.111111111111114</v>
      </c>
      <c r="BB383" s="14">
        <f t="shared" ref="BB383:BB446" si="132">AM383/AN383*100</f>
        <v>260.41666666666663</v>
      </c>
    </row>
    <row r="384" spans="1:54" x14ac:dyDescent="0.2">
      <c r="A384" s="9" t="s">
        <v>924</v>
      </c>
      <c r="B384" s="10" t="s">
        <v>925</v>
      </c>
      <c r="C384" s="11" t="s">
        <v>56</v>
      </c>
      <c r="D384" s="11" t="s">
        <v>57</v>
      </c>
      <c r="E384" s="11" t="s">
        <v>916</v>
      </c>
      <c r="F384" s="11" t="s">
        <v>71</v>
      </c>
      <c r="G384" s="11" t="s">
        <v>2491</v>
      </c>
      <c r="H384" s="11" t="s">
        <v>185</v>
      </c>
      <c r="I384" s="11" t="s">
        <v>917</v>
      </c>
      <c r="J384" s="11" t="s">
        <v>908</v>
      </c>
      <c r="K384" s="19">
        <v>2255</v>
      </c>
      <c r="L384" s="12">
        <v>1</v>
      </c>
      <c r="M384" s="12">
        <v>0.47199999999999998</v>
      </c>
      <c r="N384" s="12">
        <v>0.20200000000000001</v>
      </c>
      <c r="O384" s="12">
        <v>0.57999999999999996</v>
      </c>
      <c r="P384" s="12">
        <v>0.52100000000000002</v>
      </c>
      <c r="Q384" s="12">
        <v>0.245</v>
      </c>
      <c r="R384" s="12">
        <v>0.61499999999999999</v>
      </c>
      <c r="S384" s="12">
        <v>0.14199999999999999</v>
      </c>
      <c r="T384" s="12">
        <v>0.115</v>
      </c>
      <c r="U384" s="12">
        <v>0.13400000000000001</v>
      </c>
      <c r="V384" s="12">
        <v>0.71599999999999997</v>
      </c>
      <c r="W384" s="12">
        <v>0.23699999999999999</v>
      </c>
      <c r="X384" s="12">
        <v>0.22700000000000001</v>
      </c>
      <c r="Y384" s="12">
        <v>0.3</v>
      </c>
      <c r="Z384" s="12">
        <v>0.16900000000000001</v>
      </c>
      <c r="AA384" s="12">
        <v>0.112</v>
      </c>
      <c r="AB384" s="12">
        <v>0.20499999999999999</v>
      </c>
      <c r="AC384" s="12">
        <v>0.187</v>
      </c>
      <c r="AD384" s="12">
        <v>0.22</v>
      </c>
      <c r="AE384" s="12">
        <v>0</v>
      </c>
      <c r="AF384" s="12">
        <v>0.374</v>
      </c>
      <c r="AG384" s="12">
        <v>0.16400000000000001</v>
      </c>
      <c r="AH384" s="12">
        <v>0.29399999999999998</v>
      </c>
      <c r="AI384" s="12">
        <v>0.154</v>
      </c>
      <c r="AJ384" s="12">
        <v>0.11899999999999999</v>
      </c>
      <c r="AK384" s="12">
        <v>0.35399999999999998</v>
      </c>
      <c r="AL384" s="12">
        <v>0.47399999999999998</v>
      </c>
      <c r="AM384" s="12">
        <v>0.127</v>
      </c>
      <c r="AN384" s="12">
        <v>4.9000000000000002E-2</v>
      </c>
      <c r="AO384" s="13">
        <f t="shared" si="124"/>
        <v>0.82850000000000001</v>
      </c>
      <c r="AP384" s="13">
        <f t="shared" si="125"/>
        <v>0.19949999999999998</v>
      </c>
      <c r="AQ384" s="14">
        <f t="shared" si="121"/>
        <v>90.595009596928975</v>
      </c>
      <c r="AR384" s="14">
        <f t="shared" si="114"/>
        <v>24.079662039831017</v>
      </c>
      <c r="AS384" s="14">
        <f t="shared" si="115"/>
        <v>84.715447154471548</v>
      </c>
      <c r="AT384" s="14">
        <f t="shared" si="126"/>
        <v>137.42802303262954</v>
      </c>
      <c r="AU384" s="14">
        <f t="shared" si="122"/>
        <v>31.477927063339735</v>
      </c>
      <c r="AV384" s="14">
        <f t="shared" si="123"/>
        <v>33.100558659217874</v>
      </c>
      <c r="AW384" s="14">
        <f t="shared" si="127"/>
        <v>229.87012987012986</v>
      </c>
      <c r="AX384" s="14">
        <f t="shared" si="128"/>
        <v>160.42780748663102</v>
      </c>
      <c r="AY384" s="14">
        <f t="shared" si="129"/>
        <v>150.89285714285714</v>
      </c>
      <c r="AZ384" s="14">
        <f t="shared" si="130"/>
        <v>77.272727272727266</v>
      </c>
      <c r="BA384" s="14">
        <f t="shared" si="131"/>
        <v>56.333333333333336</v>
      </c>
      <c r="BB384" s="14">
        <f t="shared" si="132"/>
        <v>259.18367346938777</v>
      </c>
    </row>
    <row r="385" spans="1:54" x14ac:dyDescent="0.2">
      <c r="A385" s="30" t="s">
        <v>4261</v>
      </c>
      <c r="B385" s="10" t="s">
        <v>918</v>
      </c>
      <c r="C385" s="11" t="s">
        <v>56</v>
      </c>
      <c r="D385" s="11" t="s">
        <v>57</v>
      </c>
      <c r="E385" s="11" t="s">
        <v>916</v>
      </c>
      <c r="F385" s="11" t="s">
        <v>71</v>
      </c>
      <c r="G385" s="11" t="s">
        <v>2491</v>
      </c>
      <c r="H385" s="11" t="s">
        <v>185</v>
      </c>
      <c r="I385" s="11" t="s">
        <v>917</v>
      </c>
      <c r="J385" s="11" t="s">
        <v>908</v>
      </c>
      <c r="K385" s="19">
        <v>2255</v>
      </c>
      <c r="L385" s="12">
        <v>1</v>
      </c>
      <c r="M385" s="12">
        <v>0.51400000000000001</v>
      </c>
      <c r="N385" s="12">
        <v>0.217</v>
      </c>
      <c r="O385" s="12">
        <v>0.60399999999999998</v>
      </c>
      <c r="P385" s="12">
        <v>0.56299999999999994</v>
      </c>
      <c r="Q385" s="12">
        <v>0.253</v>
      </c>
      <c r="R385" s="12">
        <v>0.64600000000000002</v>
      </c>
      <c r="S385" s="12">
        <v>0.158</v>
      </c>
      <c r="T385" s="12">
        <v>0.121</v>
      </c>
      <c r="U385" s="12">
        <v>0.13900000000000001</v>
      </c>
      <c r="V385" s="12">
        <v>0.72899999999999998</v>
      </c>
      <c r="W385" s="12">
        <v>0.28100000000000003</v>
      </c>
      <c r="X385" s="12">
        <v>0.224</v>
      </c>
      <c r="Y385" s="12">
        <v>0.311</v>
      </c>
      <c r="Z385" s="12">
        <v>0.17499999999999999</v>
      </c>
      <c r="AA385" s="12">
        <v>0.109</v>
      </c>
      <c r="AB385" s="12">
        <v>0.21</v>
      </c>
      <c r="AC385" s="12">
        <v>0.187</v>
      </c>
      <c r="AD385" s="12">
        <v>0.22900000000000001</v>
      </c>
      <c r="AE385" s="12">
        <v>0</v>
      </c>
      <c r="AF385" s="12">
        <v>0.39900000000000002</v>
      </c>
      <c r="AG385" s="12">
        <v>0.17199999999999999</v>
      </c>
      <c r="AH385" s="12">
        <v>0.28799999999999998</v>
      </c>
      <c r="AI385" s="12">
        <v>0.155</v>
      </c>
      <c r="AJ385" s="12">
        <v>0.14399999999999999</v>
      </c>
      <c r="AK385" s="12">
        <v>0.374</v>
      </c>
      <c r="AL385" s="12">
        <v>0.51800000000000002</v>
      </c>
      <c r="AM385" s="12">
        <v>0.14599999999999999</v>
      </c>
      <c r="AN385" s="12">
        <v>0.05</v>
      </c>
      <c r="AO385" s="13">
        <f t="shared" si="124"/>
        <v>0.8859999999999999</v>
      </c>
      <c r="AP385" s="13">
        <f t="shared" si="125"/>
        <v>0.2185</v>
      </c>
      <c r="AQ385" s="14">
        <f t="shared" si="121"/>
        <v>91.296625222024872</v>
      </c>
      <c r="AR385" s="14">
        <f t="shared" si="114"/>
        <v>24.661399548532735</v>
      </c>
      <c r="AS385" s="14">
        <f t="shared" si="115"/>
        <v>87.151702786377697</v>
      </c>
      <c r="AT385" s="14">
        <f t="shared" si="126"/>
        <v>129.48490230905861</v>
      </c>
      <c r="AU385" s="14">
        <f t="shared" si="122"/>
        <v>30.550621669626999</v>
      </c>
      <c r="AV385" s="14">
        <f t="shared" si="123"/>
        <v>38.545953360768181</v>
      </c>
      <c r="AW385" s="14">
        <f t="shared" si="127"/>
        <v>241.29032258064518</v>
      </c>
      <c r="AX385" s="14">
        <f t="shared" si="128"/>
        <v>166.31016042780749</v>
      </c>
      <c r="AY385" s="14">
        <f t="shared" si="129"/>
        <v>160.55045871559633</v>
      </c>
      <c r="AZ385" s="14">
        <f t="shared" si="130"/>
        <v>92.903225806451601</v>
      </c>
      <c r="BA385" s="14">
        <f t="shared" si="131"/>
        <v>56.270096463022497</v>
      </c>
      <c r="BB385" s="14">
        <f t="shared" si="132"/>
        <v>291.99999999999994</v>
      </c>
    </row>
    <row r="386" spans="1:54" x14ac:dyDescent="0.2">
      <c r="A386" s="30" t="s">
        <v>4262</v>
      </c>
      <c r="B386" s="10" t="s">
        <v>918</v>
      </c>
      <c r="C386" s="11" t="s">
        <v>56</v>
      </c>
      <c r="D386" s="11" t="s">
        <v>57</v>
      </c>
      <c r="E386" s="11" t="s">
        <v>916</v>
      </c>
      <c r="F386" s="11" t="s">
        <v>71</v>
      </c>
      <c r="G386" s="11" t="s">
        <v>2491</v>
      </c>
      <c r="H386" s="11" t="s">
        <v>185</v>
      </c>
      <c r="I386" s="11" t="s">
        <v>917</v>
      </c>
      <c r="J386" s="11" t="s">
        <v>908</v>
      </c>
      <c r="K386" s="19">
        <v>2255</v>
      </c>
      <c r="L386" s="12">
        <v>1</v>
      </c>
      <c r="M386" s="12">
        <v>0.46200000000000002</v>
      </c>
      <c r="N386" s="12">
        <v>0.20300000000000001</v>
      </c>
      <c r="O386" s="12">
        <v>0.54800000000000004</v>
      </c>
      <c r="P386" s="12">
        <v>0.51200000000000001</v>
      </c>
      <c r="Q386" s="12">
        <v>0.23899999999999999</v>
      </c>
      <c r="R386" s="12">
        <v>0.59599999999999997</v>
      </c>
      <c r="S386" s="12">
        <v>0.13600000000000001</v>
      </c>
      <c r="T386" s="12">
        <v>0.104</v>
      </c>
      <c r="U386" s="12">
        <v>0.14099999999999999</v>
      </c>
      <c r="V386" s="12">
        <v>0.69199999999999995</v>
      </c>
      <c r="W386" s="12">
        <v>0.251</v>
      </c>
      <c r="X386" s="12">
        <v>0.22</v>
      </c>
      <c r="Y386" s="12">
        <v>0.29299999999999998</v>
      </c>
      <c r="Z386" s="12">
        <v>0.158</v>
      </c>
      <c r="AA386" s="12">
        <v>0.10199999999999999</v>
      </c>
      <c r="AB386" s="12">
        <v>0.19</v>
      </c>
      <c r="AC386" s="12">
        <v>0.187</v>
      </c>
      <c r="AD386" s="12">
        <v>0.21199999999999999</v>
      </c>
      <c r="AE386" s="12">
        <v>0</v>
      </c>
      <c r="AF386" s="12">
        <v>0.36699999999999999</v>
      </c>
      <c r="AG386" s="12">
        <v>0.14699999999999999</v>
      </c>
      <c r="AH386" s="12">
        <v>0.251</v>
      </c>
      <c r="AI386" s="12">
        <v>0.14399999999999999</v>
      </c>
      <c r="AJ386" s="12">
        <v>0.13800000000000001</v>
      </c>
      <c r="AK386" s="12">
        <v>0.34599999999999997</v>
      </c>
      <c r="AL386" s="12">
        <v>0.47599999999999998</v>
      </c>
      <c r="AM386" s="12">
        <v>0.128</v>
      </c>
      <c r="AN386" s="12">
        <v>4.8000000000000001E-2</v>
      </c>
      <c r="AO386" s="13">
        <f t="shared" si="124"/>
        <v>0.81</v>
      </c>
      <c r="AP386" s="13">
        <f t="shared" si="125"/>
        <v>0.188</v>
      </c>
      <c r="AQ386" s="14">
        <f t="shared" si="121"/>
        <v>90.234375</v>
      </c>
      <c r="AR386" s="14">
        <f t="shared" ref="AR386:AR449" si="133">AP386/AO386*100</f>
        <v>23.209876543209877</v>
      </c>
      <c r="AS386" s="14">
        <f t="shared" ref="AS386:AS449" si="134">P386/R386*100</f>
        <v>85.90604026845638</v>
      </c>
      <c r="AT386" s="14">
        <f t="shared" si="126"/>
        <v>135.15624999999997</v>
      </c>
      <c r="AU386" s="14">
        <f t="shared" si="122"/>
        <v>28.7109375</v>
      </c>
      <c r="AV386" s="14">
        <f t="shared" si="123"/>
        <v>36.271676300578036</v>
      </c>
      <c r="AW386" s="14">
        <f t="shared" si="127"/>
        <v>240.27777777777777</v>
      </c>
      <c r="AX386" s="14">
        <f t="shared" si="128"/>
        <v>156.6844919786096</v>
      </c>
      <c r="AY386" s="14">
        <f t="shared" si="129"/>
        <v>154.90196078431373</v>
      </c>
      <c r="AZ386" s="14">
        <f t="shared" si="130"/>
        <v>95.833333333333343</v>
      </c>
      <c r="BA386" s="14">
        <f t="shared" si="131"/>
        <v>53.924914675767923</v>
      </c>
      <c r="BB386" s="14">
        <f t="shared" si="132"/>
        <v>266.66666666666663</v>
      </c>
    </row>
    <row r="387" spans="1:54" x14ac:dyDescent="0.2">
      <c r="A387" s="30" t="s">
        <v>4263</v>
      </c>
      <c r="B387" s="10" t="s">
        <v>918</v>
      </c>
      <c r="C387" s="11" t="s">
        <v>56</v>
      </c>
      <c r="D387" s="11" t="s">
        <v>57</v>
      </c>
      <c r="E387" s="11" t="s">
        <v>916</v>
      </c>
      <c r="F387" s="11" t="s">
        <v>71</v>
      </c>
      <c r="G387" s="11" t="s">
        <v>2491</v>
      </c>
      <c r="H387" s="11" t="s">
        <v>185</v>
      </c>
      <c r="I387" s="11" t="s">
        <v>917</v>
      </c>
      <c r="J387" s="11" t="s">
        <v>908</v>
      </c>
      <c r="K387" s="19">
        <v>2255</v>
      </c>
      <c r="L387" s="12">
        <v>1</v>
      </c>
      <c r="M387" s="12">
        <v>0.48899999999999999</v>
      </c>
      <c r="N387" s="12">
        <v>0.20899999999999999</v>
      </c>
      <c r="O387" s="12">
        <v>0.58799999999999997</v>
      </c>
      <c r="P387" s="12">
        <v>0.53800000000000003</v>
      </c>
      <c r="Q387" s="12">
        <v>0.248</v>
      </c>
      <c r="R387" s="12">
        <v>0.63200000000000001</v>
      </c>
      <c r="S387" s="12">
        <v>0.14899999999999999</v>
      </c>
      <c r="T387" s="12">
        <v>0.121</v>
      </c>
      <c r="U387" s="12">
        <v>0.14699999999999999</v>
      </c>
      <c r="V387" s="12">
        <v>0.70799999999999996</v>
      </c>
      <c r="W387" s="12">
        <v>0.25800000000000001</v>
      </c>
      <c r="X387" s="12">
        <v>0.22</v>
      </c>
      <c r="Y387" s="12">
        <v>0.311</v>
      </c>
      <c r="Z387" s="12">
        <v>0.16700000000000001</v>
      </c>
      <c r="AA387" s="12">
        <v>0.104</v>
      </c>
      <c r="AB387" s="12">
        <v>0.214</v>
      </c>
      <c r="AC387" s="12">
        <v>0.17100000000000001</v>
      </c>
      <c r="AD387" s="12">
        <v>0.222</v>
      </c>
      <c r="AE387" s="12">
        <v>0</v>
      </c>
      <c r="AF387" s="12">
        <v>0.38200000000000001</v>
      </c>
      <c r="AG387" s="12">
        <v>0.16200000000000001</v>
      </c>
      <c r="AH387" s="12">
        <v>0.29799999999999999</v>
      </c>
      <c r="AI387" s="12">
        <v>0.16300000000000001</v>
      </c>
      <c r="AJ387" s="12">
        <v>0.14099999999999999</v>
      </c>
      <c r="AK387" s="12">
        <v>0.38200000000000001</v>
      </c>
      <c r="AL387" s="12">
        <v>0.499</v>
      </c>
      <c r="AM387" s="12">
        <v>0.122</v>
      </c>
      <c r="AN387" s="12">
        <v>4.4999999999999998E-2</v>
      </c>
      <c r="AO387" s="13">
        <f t="shared" si="124"/>
        <v>0.85400000000000009</v>
      </c>
      <c r="AP387" s="13">
        <f t="shared" si="125"/>
        <v>0.20949999999999999</v>
      </c>
      <c r="AQ387" s="14">
        <f t="shared" si="121"/>
        <v>90.892193308550176</v>
      </c>
      <c r="AR387" s="14">
        <f t="shared" si="133"/>
        <v>24.531615925058546</v>
      </c>
      <c r="AS387" s="14">
        <f t="shared" si="134"/>
        <v>85.126582278481024</v>
      </c>
      <c r="AT387" s="14">
        <f t="shared" si="126"/>
        <v>131.59851301115239</v>
      </c>
      <c r="AU387" s="14">
        <f t="shared" si="122"/>
        <v>30.11152416356877</v>
      </c>
      <c r="AV387" s="14">
        <f t="shared" si="123"/>
        <v>36.440677966101696</v>
      </c>
      <c r="AW387" s="14">
        <f t="shared" si="127"/>
        <v>234.35582822085888</v>
      </c>
      <c r="AX387" s="14">
        <f t="shared" si="128"/>
        <v>181.87134502923976</v>
      </c>
      <c r="AY387" s="14">
        <f t="shared" si="129"/>
        <v>160.57692307692309</v>
      </c>
      <c r="AZ387" s="14">
        <f t="shared" si="130"/>
        <v>86.503067484662566</v>
      </c>
      <c r="BA387" s="14">
        <f t="shared" si="131"/>
        <v>53.697749196141487</v>
      </c>
      <c r="BB387" s="14">
        <f t="shared" si="132"/>
        <v>271.11111111111114</v>
      </c>
    </row>
    <row r="388" spans="1:54" x14ac:dyDescent="0.2">
      <c r="A388" s="30" t="s">
        <v>4264</v>
      </c>
      <c r="B388" s="10" t="s">
        <v>918</v>
      </c>
      <c r="C388" s="11" t="s">
        <v>56</v>
      </c>
      <c r="D388" s="11" t="s">
        <v>57</v>
      </c>
      <c r="E388" s="11" t="s">
        <v>916</v>
      </c>
      <c r="F388" s="11" t="s">
        <v>71</v>
      </c>
      <c r="G388" s="11" t="s">
        <v>2491</v>
      </c>
      <c r="H388" s="11" t="s">
        <v>185</v>
      </c>
      <c r="I388" s="11" t="s">
        <v>917</v>
      </c>
      <c r="J388" s="11" t="s">
        <v>908</v>
      </c>
      <c r="K388" s="19">
        <v>2255</v>
      </c>
      <c r="L388" s="12">
        <v>1</v>
      </c>
      <c r="M388" s="12">
        <v>0.52900000000000003</v>
      </c>
      <c r="N388" s="12">
        <v>0.23100000000000001</v>
      </c>
      <c r="O388" s="12">
        <v>0.628</v>
      </c>
      <c r="P388" s="12">
        <v>0.57899999999999996</v>
      </c>
      <c r="Q388" s="12">
        <v>0.27200000000000002</v>
      </c>
      <c r="R388" s="12">
        <v>0.67100000000000004</v>
      </c>
      <c r="S388" s="12">
        <v>0.16500000000000001</v>
      </c>
      <c r="T388" s="12">
        <v>0.126</v>
      </c>
      <c r="U388" s="12">
        <v>0.16400000000000001</v>
      </c>
      <c r="V388" s="12">
        <v>0.78100000000000003</v>
      </c>
      <c r="W388" s="12">
        <v>0.28899999999999998</v>
      </c>
      <c r="X388" s="12">
        <v>0.23599999999999999</v>
      </c>
      <c r="Y388" s="12">
        <v>0.34799999999999998</v>
      </c>
      <c r="Z388" s="12">
        <v>0.183</v>
      </c>
      <c r="AA388" s="12">
        <v>0.125</v>
      </c>
      <c r="AB388" s="12">
        <v>0.23100000000000001</v>
      </c>
      <c r="AC388" s="12">
        <v>0.186</v>
      </c>
      <c r="AD388" s="12">
        <v>0.24099999999999999</v>
      </c>
      <c r="AE388" s="12">
        <v>0</v>
      </c>
      <c r="AF388" s="12">
        <v>0.42799999999999999</v>
      </c>
      <c r="AG388" s="12">
        <v>0.185</v>
      </c>
      <c r="AH388" s="12">
        <v>0.316</v>
      </c>
      <c r="AI388" s="12">
        <v>0.17699999999999999</v>
      </c>
      <c r="AJ388" s="12">
        <v>0.157</v>
      </c>
      <c r="AK388" s="12">
        <v>0.40799999999999997</v>
      </c>
      <c r="AL388" s="12">
        <v>0.53</v>
      </c>
      <c r="AM388" s="12">
        <v>0.15</v>
      </c>
      <c r="AN388" s="12">
        <v>4.8000000000000001E-2</v>
      </c>
      <c r="AO388" s="13">
        <f t="shared" si="124"/>
        <v>0.91449999999999998</v>
      </c>
      <c r="AP388" s="13">
        <f t="shared" si="125"/>
        <v>0.22800000000000001</v>
      </c>
      <c r="AQ388" s="14">
        <f t="shared" si="121"/>
        <v>91.364421416234904</v>
      </c>
      <c r="AR388" s="14">
        <f t="shared" si="133"/>
        <v>24.931656642974303</v>
      </c>
      <c r="AS388" s="14">
        <f t="shared" si="134"/>
        <v>86.289120715350208</v>
      </c>
      <c r="AT388" s="14">
        <f t="shared" si="126"/>
        <v>134.88773747841108</v>
      </c>
      <c r="AU388" s="14">
        <f t="shared" si="122"/>
        <v>31.951640759930918</v>
      </c>
      <c r="AV388" s="14">
        <f t="shared" si="123"/>
        <v>37.003841229193341</v>
      </c>
      <c r="AW388" s="14">
        <f t="shared" si="127"/>
        <v>230.5084745762712</v>
      </c>
      <c r="AX388" s="14">
        <f t="shared" si="128"/>
        <v>187.09677419354838</v>
      </c>
      <c r="AY388" s="14">
        <f t="shared" si="129"/>
        <v>146.4</v>
      </c>
      <c r="AZ388" s="14">
        <f t="shared" si="130"/>
        <v>88.700564971751419</v>
      </c>
      <c r="BA388" s="14">
        <f t="shared" si="131"/>
        <v>52.586206896551722</v>
      </c>
      <c r="BB388" s="14">
        <f t="shared" si="132"/>
        <v>312.5</v>
      </c>
    </row>
    <row r="389" spans="1:54" x14ac:dyDescent="0.2">
      <c r="A389" s="10" t="s">
        <v>926</v>
      </c>
      <c r="B389" s="25" t="s">
        <v>927</v>
      </c>
      <c r="C389" s="11" t="s">
        <v>56</v>
      </c>
      <c r="D389" s="11" t="s">
        <v>57</v>
      </c>
      <c r="E389" s="11" t="s">
        <v>916</v>
      </c>
      <c r="F389" s="11" t="s">
        <v>71</v>
      </c>
      <c r="G389" s="11" t="s">
        <v>2491</v>
      </c>
      <c r="H389" s="11" t="s">
        <v>79</v>
      </c>
      <c r="I389" s="11" t="s">
        <v>917</v>
      </c>
      <c r="J389" s="11" t="s">
        <v>908</v>
      </c>
      <c r="K389" s="19">
        <v>2255</v>
      </c>
      <c r="L389" s="12">
        <v>0</v>
      </c>
      <c r="M389" s="12">
        <v>0.50900000000000001</v>
      </c>
      <c r="N389" s="12">
        <v>0.23100000000000001</v>
      </c>
      <c r="O389" s="12">
        <v>0.625</v>
      </c>
      <c r="P389" s="12">
        <v>0.57899999999999996</v>
      </c>
      <c r="Q389" s="12">
        <v>0.27300000000000002</v>
      </c>
      <c r="R389" s="12">
        <v>0.65700000000000003</v>
      </c>
      <c r="S389" s="12">
        <v>0.15</v>
      </c>
      <c r="T389" s="12">
        <v>0.13300000000000001</v>
      </c>
      <c r="U389" s="12">
        <v>0.14699999999999999</v>
      </c>
      <c r="V389" s="12">
        <v>0.77900000000000003</v>
      </c>
      <c r="W389" s="12">
        <v>0.22600000000000001</v>
      </c>
      <c r="X389" s="12">
        <v>0.27400000000000002</v>
      </c>
      <c r="Y389" s="12">
        <v>0.33300000000000002</v>
      </c>
      <c r="Z389" s="12">
        <v>0.17699999999999999</v>
      </c>
      <c r="AA389" s="12">
        <v>0.112</v>
      </c>
      <c r="AB389" s="12">
        <v>0.214</v>
      </c>
      <c r="AC389" s="12">
        <v>0.18</v>
      </c>
      <c r="AD389" s="12">
        <v>0.245</v>
      </c>
      <c r="AE389" s="12">
        <v>0</v>
      </c>
      <c r="AF389" s="12">
        <v>0.42399999999999999</v>
      </c>
      <c r="AG389" s="12">
        <v>0.185</v>
      </c>
      <c r="AH389" s="12">
        <v>0.27700000000000002</v>
      </c>
      <c r="AI389" s="12">
        <v>0.16600000000000001</v>
      </c>
      <c r="AJ389" s="12">
        <v>0.14899999999999999</v>
      </c>
      <c r="AK389" s="12">
        <v>0.38500000000000001</v>
      </c>
      <c r="AL389" s="12">
        <v>0.52600000000000002</v>
      </c>
      <c r="AM389" s="12">
        <v>0.14000000000000001</v>
      </c>
      <c r="AN389" s="12">
        <v>5.3999999999999999E-2</v>
      </c>
      <c r="AO389" s="13">
        <f t="shared" si="124"/>
        <v>0.90749999999999997</v>
      </c>
      <c r="AP389" s="13">
        <f t="shared" si="125"/>
        <v>0.2165</v>
      </c>
      <c r="AQ389" s="14">
        <f t="shared" si="121"/>
        <v>87.910189982728852</v>
      </c>
      <c r="AR389" s="14">
        <f t="shared" si="133"/>
        <v>23.856749311294767</v>
      </c>
      <c r="AS389" s="14">
        <f t="shared" si="134"/>
        <v>88.127853881278526</v>
      </c>
      <c r="AT389" s="14">
        <f t="shared" si="126"/>
        <v>134.54231433506044</v>
      </c>
      <c r="AU389" s="14">
        <f t="shared" si="122"/>
        <v>31.951640759930918</v>
      </c>
      <c r="AV389" s="14">
        <f t="shared" si="123"/>
        <v>29.01155327342747</v>
      </c>
      <c r="AW389" s="14">
        <f t="shared" si="127"/>
        <v>231.92771084337349</v>
      </c>
      <c r="AX389" s="14">
        <f t="shared" si="128"/>
        <v>185</v>
      </c>
      <c r="AY389" s="14">
        <f t="shared" si="129"/>
        <v>158.03571428571428</v>
      </c>
      <c r="AZ389" s="14">
        <f t="shared" si="130"/>
        <v>89.759036144578303</v>
      </c>
      <c r="BA389" s="14">
        <f t="shared" si="131"/>
        <v>53.153153153153141</v>
      </c>
      <c r="BB389" s="14">
        <f t="shared" si="132"/>
        <v>259.2592592592593</v>
      </c>
    </row>
    <row r="390" spans="1:54" x14ac:dyDescent="0.2">
      <c r="A390" s="1" t="s">
        <v>292</v>
      </c>
      <c r="B390" s="1" t="s">
        <v>293</v>
      </c>
      <c r="C390" s="11" t="s">
        <v>56</v>
      </c>
      <c r="D390" s="11" t="s">
        <v>57</v>
      </c>
      <c r="E390" s="20" t="s">
        <v>294</v>
      </c>
      <c r="F390" s="20" t="s">
        <v>138</v>
      </c>
      <c r="G390" s="11" t="s">
        <v>194</v>
      </c>
      <c r="H390" s="20" t="s">
        <v>185</v>
      </c>
      <c r="I390" s="20" t="s">
        <v>83</v>
      </c>
      <c r="J390" s="20" t="s">
        <v>62</v>
      </c>
      <c r="K390" s="24">
        <v>1080</v>
      </c>
      <c r="L390" s="12">
        <v>0</v>
      </c>
      <c r="M390" s="12">
        <v>0.22700000000000001</v>
      </c>
      <c r="N390" s="12">
        <v>8.5999999999999993E-2</v>
      </c>
      <c r="O390" s="12">
        <v>0.68600000000000005</v>
      </c>
      <c r="P390" s="12">
        <v>0.55600000000000005</v>
      </c>
      <c r="Q390" s="12">
        <v>0.249</v>
      </c>
      <c r="R390" s="12">
        <v>0.59699999999999998</v>
      </c>
      <c r="S390" s="12">
        <v>0.26200000000000001</v>
      </c>
      <c r="T390" s="12">
        <v>0.2</v>
      </c>
      <c r="U390" s="12">
        <v>6.8000000000000005E-2</v>
      </c>
      <c r="V390" s="12">
        <v>1.206</v>
      </c>
      <c r="W390" s="12" t="s">
        <v>140</v>
      </c>
      <c r="X390" s="12">
        <v>0.312</v>
      </c>
      <c r="Y390" s="12">
        <v>0.40600000000000003</v>
      </c>
      <c r="Z390" s="12">
        <v>0.23400000000000001</v>
      </c>
      <c r="AA390" s="12">
        <v>7.0000000000000007E-2</v>
      </c>
      <c r="AB390" s="12">
        <v>0.183</v>
      </c>
      <c r="AC390" s="12">
        <v>0.20300000000000001</v>
      </c>
      <c r="AD390" s="12">
        <v>0.23599999999999999</v>
      </c>
      <c r="AE390" s="12">
        <v>0</v>
      </c>
      <c r="AF390" s="12">
        <v>0.77700000000000002</v>
      </c>
      <c r="AG390" s="12" t="s">
        <v>140</v>
      </c>
      <c r="AH390" s="12" t="s">
        <v>140</v>
      </c>
      <c r="AI390" s="12">
        <v>0.17599999999999999</v>
      </c>
      <c r="AJ390" s="12" t="s">
        <v>140</v>
      </c>
      <c r="AK390" s="12">
        <v>0.27100000000000002</v>
      </c>
      <c r="AL390" s="12">
        <v>1.004</v>
      </c>
      <c r="AM390" s="12">
        <v>9.5000000000000001E-2</v>
      </c>
      <c r="AN390" s="12">
        <v>5.6000000000000001E-2</v>
      </c>
      <c r="AO390" s="13">
        <f t="shared" si="124"/>
        <v>0.85450000000000004</v>
      </c>
      <c r="AP390" s="13">
        <f t="shared" si="125"/>
        <v>0.36199999999999999</v>
      </c>
      <c r="AQ390" s="14">
        <f t="shared" si="121"/>
        <v>40.827338129496397</v>
      </c>
      <c r="AR390" s="14">
        <f t="shared" si="133"/>
        <v>42.363955529549443</v>
      </c>
      <c r="AS390" s="14">
        <f t="shared" si="134"/>
        <v>93.132328308207718</v>
      </c>
      <c r="AT390" s="14">
        <f t="shared" si="126"/>
        <v>216.90647482014387</v>
      </c>
      <c r="AU390" s="14" t="s">
        <v>140</v>
      </c>
      <c r="AV390" s="14" t="s">
        <v>140</v>
      </c>
      <c r="AW390" s="14">
        <f t="shared" si="127"/>
        <v>153.97727272727275</v>
      </c>
      <c r="AX390" s="14">
        <f t="shared" si="128"/>
        <v>200</v>
      </c>
      <c r="AY390" s="14">
        <f t="shared" si="129"/>
        <v>334.28571428571428</v>
      </c>
      <c r="AZ390" s="14" t="s">
        <v>140</v>
      </c>
      <c r="BA390" s="14">
        <f t="shared" si="131"/>
        <v>57.635467980295566</v>
      </c>
      <c r="BB390" s="14">
        <f t="shared" si="132"/>
        <v>169.64285714285714</v>
      </c>
    </row>
    <row r="391" spans="1:54" x14ac:dyDescent="0.2">
      <c r="A391" s="1" t="s">
        <v>295</v>
      </c>
      <c r="B391" s="1" t="s">
        <v>296</v>
      </c>
      <c r="C391" s="11" t="s">
        <v>56</v>
      </c>
      <c r="D391" s="11" t="s">
        <v>57</v>
      </c>
      <c r="E391" s="20" t="s">
        <v>294</v>
      </c>
      <c r="F391" s="20" t="s">
        <v>4297</v>
      </c>
      <c r="G391" s="11" t="s">
        <v>194</v>
      </c>
      <c r="H391" s="20" t="s">
        <v>185</v>
      </c>
      <c r="I391" s="20" t="s">
        <v>297</v>
      </c>
      <c r="J391" s="20" t="s">
        <v>62</v>
      </c>
      <c r="K391" s="24">
        <v>1340</v>
      </c>
      <c r="L391" s="12">
        <v>0</v>
      </c>
      <c r="M391" s="12">
        <v>0.85</v>
      </c>
      <c r="N391" s="12">
        <v>0.313</v>
      </c>
      <c r="O391" s="12">
        <v>1.0349999999999999</v>
      </c>
      <c r="P391" s="12">
        <v>0.92400000000000004</v>
      </c>
      <c r="Q391" s="12">
        <v>0.371</v>
      </c>
      <c r="R391" s="12">
        <v>0.97599999999999998</v>
      </c>
      <c r="S391" s="12">
        <v>0.247</v>
      </c>
      <c r="T391" s="12">
        <v>0.184</v>
      </c>
      <c r="U391" s="12">
        <v>0.23599999999999999</v>
      </c>
      <c r="V391" s="12">
        <v>1.6870000000000001</v>
      </c>
      <c r="W391" s="12">
        <v>0.47799999999999998</v>
      </c>
      <c r="X391" s="12">
        <v>0.42399999999999999</v>
      </c>
      <c r="Y391" s="12">
        <v>0.60099999999999998</v>
      </c>
      <c r="Z391" s="12">
        <v>0.309</v>
      </c>
      <c r="AA391" s="12">
        <v>0.17799999999999999</v>
      </c>
      <c r="AB391" s="12">
        <v>0.32200000000000001</v>
      </c>
      <c r="AC391" s="12">
        <v>0.29499999999999998</v>
      </c>
      <c r="AD391" s="12">
        <v>0.40600000000000003</v>
      </c>
      <c r="AE391" s="12">
        <v>0</v>
      </c>
      <c r="AF391" s="12">
        <v>0.94699999999999995</v>
      </c>
      <c r="AG391" s="12">
        <v>0.44400000000000001</v>
      </c>
      <c r="AH391" s="12">
        <v>0.40699999999999997</v>
      </c>
      <c r="AI391" s="12">
        <v>0.23899999999999999</v>
      </c>
      <c r="AJ391" s="12">
        <v>0.37</v>
      </c>
      <c r="AK391" s="12">
        <v>0.41799999999999998</v>
      </c>
      <c r="AL391" s="12">
        <v>1.004</v>
      </c>
      <c r="AM391" s="12">
        <v>0.189</v>
      </c>
      <c r="AN391" s="12">
        <v>8.5999999999999993E-2</v>
      </c>
      <c r="AO391" s="13">
        <f t="shared" si="124"/>
        <v>1.4119999999999999</v>
      </c>
      <c r="AP391" s="13">
        <f t="shared" si="125"/>
        <v>0.33899999999999997</v>
      </c>
      <c r="AQ391" s="14">
        <f t="shared" si="121"/>
        <v>91.991341991341983</v>
      </c>
      <c r="AR391" s="14">
        <f t="shared" si="133"/>
        <v>24.008498583569406</v>
      </c>
      <c r="AS391" s="14">
        <f t="shared" si="134"/>
        <v>94.672131147540995</v>
      </c>
      <c r="AT391" s="14">
        <f t="shared" si="126"/>
        <v>182.57575757575756</v>
      </c>
      <c r="AU391" s="14">
        <f t="shared" ref="AU391:AU400" si="135">AG391/P391*100</f>
        <v>48.051948051948052</v>
      </c>
      <c r="AV391" s="14">
        <f t="shared" ref="AV391:AV400" si="136">W391/V391*100</f>
        <v>28.33432128037937</v>
      </c>
      <c r="AW391" s="14">
        <f t="shared" si="127"/>
        <v>174.89539748953976</v>
      </c>
      <c r="AX391" s="14">
        <f t="shared" si="128"/>
        <v>203.72881355932205</v>
      </c>
      <c r="AY391" s="14">
        <f t="shared" si="129"/>
        <v>173.59550561797755</v>
      </c>
      <c r="AZ391" s="14">
        <f t="shared" ref="AZ391:AZ435" si="137">AJ391/AI391 *100</f>
        <v>154.81171548117157</v>
      </c>
      <c r="BA391" s="14">
        <f t="shared" si="131"/>
        <v>51.414309484193012</v>
      </c>
      <c r="BB391" s="14">
        <f t="shared" si="132"/>
        <v>219.76744186046514</v>
      </c>
    </row>
    <row r="392" spans="1:54" x14ac:dyDescent="0.2">
      <c r="A392" s="9" t="s">
        <v>298</v>
      </c>
      <c r="B392" s="1" t="s">
        <v>299</v>
      </c>
      <c r="C392" s="11" t="s">
        <v>56</v>
      </c>
      <c r="D392" s="11" t="s">
        <v>57</v>
      </c>
      <c r="E392" s="20" t="s">
        <v>294</v>
      </c>
      <c r="F392" s="11" t="s">
        <v>4297</v>
      </c>
      <c r="G392" s="11" t="s">
        <v>194</v>
      </c>
      <c r="H392" s="11" t="s">
        <v>185</v>
      </c>
      <c r="I392" s="20" t="s">
        <v>83</v>
      </c>
      <c r="J392" s="11" t="s">
        <v>62</v>
      </c>
      <c r="K392" s="24">
        <v>1115</v>
      </c>
      <c r="L392" s="12">
        <v>1</v>
      </c>
      <c r="M392" s="12">
        <v>0.86599999999999999</v>
      </c>
      <c r="N392" s="12">
        <v>0.316</v>
      </c>
      <c r="O392" s="12">
        <v>1.034</v>
      </c>
      <c r="P392" s="12">
        <v>0.90900000000000003</v>
      </c>
      <c r="Q392" s="12">
        <v>0.39</v>
      </c>
      <c r="R392" s="12">
        <v>0.97599999999999998</v>
      </c>
      <c r="S392" s="12">
        <v>0.254</v>
      </c>
      <c r="T392" s="12">
        <v>0.187</v>
      </c>
      <c r="U392" s="12">
        <v>0.23599999999999999</v>
      </c>
      <c r="V392" s="12">
        <v>1.7370000000000001</v>
      </c>
      <c r="W392" s="12">
        <v>0.495</v>
      </c>
      <c r="X392" s="12">
        <v>0.50900000000000001</v>
      </c>
      <c r="Y392" s="12">
        <v>0.59299999999999997</v>
      </c>
      <c r="Z392" s="12">
        <v>0.309</v>
      </c>
      <c r="AA392" s="12">
        <v>0.17399999999999999</v>
      </c>
      <c r="AB392" s="12">
        <v>0.35499999999999998</v>
      </c>
      <c r="AC392" s="12">
        <v>0.26500000000000001</v>
      </c>
      <c r="AD392" s="12">
        <v>0.38600000000000001</v>
      </c>
      <c r="AE392" s="12">
        <v>0</v>
      </c>
      <c r="AF392" s="12">
        <v>0.89900000000000002</v>
      </c>
      <c r="AG392" s="12">
        <v>0.47099999999999997</v>
      </c>
      <c r="AH392" s="12">
        <v>0.47699999999999998</v>
      </c>
      <c r="AI392" s="12">
        <v>0.252</v>
      </c>
      <c r="AJ392" s="12">
        <v>0.38700000000000001</v>
      </c>
      <c r="AK392" s="12">
        <v>0.41899999999999998</v>
      </c>
      <c r="AL392" s="12">
        <v>1.0740000000000001</v>
      </c>
      <c r="AM392" s="12">
        <v>0.187</v>
      </c>
      <c r="AN392" s="12">
        <v>7.9000000000000001E-2</v>
      </c>
      <c r="AO392" s="13">
        <f t="shared" si="124"/>
        <v>1.397</v>
      </c>
      <c r="AP392" s="13">
        <f t="shared" si="125"/>
        <v>0.34750000000000003</v>
      </c>
      <c r="AQ392" s="14">
        <f t="shared" si="121"/>
        <v>95.269526952695259</v>
      </c>
      <c r="AR392" s="14">
        <f t="shared" si="133"/>
        <v>24.874731567644957</v>
      </c>
      <c r="AS392" s="14">
        <f t="shared" si="134"/>
        <v>93.135245901639351</v>
      </c>
      <c r="AT392" s="14">
        <f t="shared" si="126"/>
        <v>191.0891089108911</v>
      </c>
      <c r="AU392" s="14">
        <f t="shared" si="135"/>
        <v>51.81518151815181</v>
      </c>
      <c r="AV392" s="14">
        <f t="shared" si="136"/>
        <v>28.497409326424865</v>
      </c>
      <c r="AW392" s="14">
        <f t="shared" si="127"/>
        <v>166.26984126984127</v>
      </c>
      <c r="AX392" s="14">
        <f t="shared" si="128"/>
        <v>223.77358490566036</v>
      </c>
      <c r="AY392" s="14">
        <f t="shared" si="129"/>
        <v>177.58620689655174</v>
      </c>
      <c r="AZ392" s="14">
        <f t="shared" si="137"/>
        <v>153.57142857142858</v>
      </c>
      <c r="BA392" s="14">
        <f t="shared" si="131"/>
        <v>52.10792580101181</v>
      </c>
      <c r="BB392" s="14">
        <f t="shared" si="132"/>
        <v>236.70886075949369</v>
      </c>
    </row>
    <row r="393" spans="1:54" x14ac:dyDescent="0.2">
      <c r="A393" s="1" t="s">
        <v>300</v>
      </c>
      <c r="B393" s="1" t="s">
        <v>293</v>
      </c>
      <c r="C393" s="11" t="s">
        <v>56</v>
      </c>
      <c r="D393" s="11" t="s">
        <v>57</v>
      </c>
      <c r="E393" s="20" t="s">
        <v>294</v>
      </c>
      <c r="F393" s="20" t="s">
        <v>4297</v>
      </c>
      <c r="G393" s="11" t="s">
        <v>194</v>
      </c>
      <c r="H393" s="20" t="s">
        <v>185</v>
      </c>
      <c r="I393" s="20" t="s">
        <v>83</v>
      </c>
      <c r="J393" s="20" t="s">
        <v>62</v>
      </c>
      <c r="K393" s="24">
        <v>1080</v>
      </c>
      <c r="L393" s="12">
        <v>0</v>
      </c>
      <c r="M393" s="12">
        <v>0.92300000000000004</v>
      </c>
      <c r="N393" s="12">
        <v>0.35399999999999998</v>
      </c>
      <c r="O393" s="12">
        <v>1.081</v>
      </c>
      <c r="P393" s="12">
        <v>0.96299999999999997</v>
      </c>
      <c r="Q393" s="12">
        <v>0.40799999999999997</v>
      </c>
      <c r="R393" s="12">
        <v>1.0449999999999999</v>
      </c>
      <c r="S393" s="12">
        <v>0.27400000000000002</v>
      </c>
      <c r="T393" s="12">
        <v>0.19400000000000001</v>
      </c>
      <c r="U393" s="12">
        <v>0.249</v>
      </c>
      <c r="V393" s="12">
        <v>1.839</v>
      </c>
      <c r="W393" s="12">
        <v>0.45600000000000002</v>
      </c>
      <c r="X393" s="12">
        <v>0.44500000000000001</v>
      </c>
      <c r="Y393" s="12">
        <v>0.629</v>
      </c>
      <c r="Z393" s="12">
        <v>0.35</v>
      </c>
      <c r="AA393" s="12">
        <v>0.23100000000000001</v>
      </c>
      <c r="AB393" s="12">
        <v>0.41</v>
      </c>
      <c r="AC393" s="12">
        <v>0.32300000000000001</v>
      </c>
      <c r="AD393" s="12">
        <v>0.45500000000000002</v>
      </c>
      <c r="AE393" s="12">
        <v>0</v>
      </c>
      <c r="AF393" s="12">
        <v>1.0289999999999999</v>
      </c>
      <c r="AG393" s="12">
        <v>0.52</v>
      </c>
      <c r="AH393" s="12">
        <v>0.49299999999999999</v>
      </c>
      <c r="AI393" s="12">
        <v>0.27100000000000002</v>
      </c>
      <c r="AJ393" s="12">
        <v>0.47099999999999997</v>
      </c>
      <c r="AK393" s="12">
        <v>0.49</v>
      </c>
      <c r="AL393" s="12">
        <v>1.1619999999999999</v>
      </c>
      <c r="AM393" s="12">
        <v>0.20100000000000001</v>
      </c>
      <c r="AN393" s="12">
        <v>8.4000000000000005E-2</v>
      </c>
      <c r="AO393" s="13">
        <f t="shared" si="124"/>
        <v>1.4855</v>
      </c>
      <c r="AP393" s="13">
        <f t="shared" si="125"/>
        <v>0.371</v>
      </c>
      <c r="AQ393" s="14">
        <f t="shared" si="121"/>
        <v>95.846313603322955</v>
      </c>
      <c r="AR393" s="14">
        <f t="shared" si="133"/>
        <v>24.974755974419384</v>
      </c>
      <c r="AS393" s="14">
        <f t="shared" si="134"/>
        <v>92.153110047846894</v>
      </c>
      <c r="AT393" s="14">
        <f t="shared" si="126"/>
        <v>190.96573208722742</v>
      </c>
      <c r="AU393" s="14">
        <f t="shared" si="135"/>
        <v>53.997923156801662</v>
      </c>
      <c r="AV393" s="14">
        <f t="shared" si="136"/>
        <v>24.796084828711258</v>
      </c>
      <c r="AW393" s="14">
        <f t="shared" si="127"/>
        <v>180.81180811808116</v>
      </c>
      <c r="AX393" s="14">
        <f t="shared" si="128"/>
        <v>194.73684210526315</v>
      </c>
      <c r="AY393" s="14">
        <f t="shared" si="129"/>
        <v>151.5151515151515</v>
      </c>
      <c r="AZ393" s="14">
        <f t="shared" si="137"/>
        <v>173.80073800738006</v>
      </c>
      <c r="BA393" s="14">
        <f t="shared" si="131"/>
        <v>55.643879173290934</v>
      </c>
      <c r="BB393" s="14">
        <f t="shared" si="132"/>
        <v>239.28571428571428</v>
      </c>
    </row>
    <row r="394" spans="1:54" x14ac:dyDescent="0.2">
      <c r="A394" s="1" t="s">
        <v>301</v>
      </c>
      <c r="B394" s="1" t="s">
        <v>296</v>
      </c>
      <c r="C394" s="11" t="s">
        <v>56</v>
      </c>
      <c r="D394" s="11" t="s">
        <v>57</v>
      </c>
      <c r="E394" s="20" t="s">
        <v>294</v>
      </c>
      <c r="F394" s="20" t="s">
        <v>71</v>
      </c>
      <c r="G394" s="11" t="s">
        <v>194</v>
      </c>
      <c r="H394" s="20" t="s">
        <v>185</v>
      </c>
      <c r="I394" s="20" t="s">
        <v>297</v>
      </c>
      <c r="J394" s="20" t="s">
        <v>62</v>
      </c>
      <c r="K394" s="24">
        <v>1340</v>
      </c>
      <c r="L394" s="12">
        <v>0</v>
      </c>
      <c r="M394" s="12">
        <v>0.84899999999999998</v>
      </c>
      <c r="N394" s="12">
        <v>0.27500000000000002</v>
      </c>
      <c r="O394" s="12">
        <v>0.89100000000000001</v>
      </c>
      <c r="P394" s="12">
        <v>0.79200000000000004</v>
      </c>
      <c r="Q394" s="12">
        <v>0.34499999999999997</v>
      </c>
      <c r="R394" s="12">
        <v>0.91300000000000003</v>
      </c>
      <c r="S394" s="12">
        <v>0.20799999999999999</v>
      </c>
      <c r="T394" s="12">
        <v>0.17100000000000001</v>
      </c>
      <c r="U394" s="12">
        <v>0.22</v>
      </c>
      <c r="V394" s="12">
        <v>1.2629999999999999</v>
      </c>
      <c r="W394" s="12">
        <v>0.45100000000000001</v>
      </c>
      <c r="X394" s="12">
        <v>0.34699999999999998</v>
      </c>
      <c r="Y394" s="12">
        <v>0.49</v>
      </c>
      <c r="Z394" s="12">
        <v>0.28999999999999998</v>
      </c>
      <c r="AA394" s="12">
        <v>0.14899999999999999</v>
      </c>
      <c r="AB394" s="12">
        <v>0.27300000000000002</v>
      </c>
      <c r="AC394" s="12">
        <v>0.23100000000000001</v>
      </c>
      <c r="AD394" s="12">
        <v>0.28299999999999997</v>
      </c>
      <c r="AE394" s="12">
        <v>0</v>
      </c>
      <c r="AF394" s="12">
        <v>0.59199999999999997</v>
      </c>
      <c r="AG394" s="12">
        <v>0.27</v>
      </c>
      <c r="AH394" s="12">
        <v>0.32600000000000001</v>
      </c>
      <c r="AI394" s="12">
        <v>0.19400000000000001</v>
      </c>
      <c r="AJ394" s="12">
        <v>0.312</v>
      </c>
      <c r="AK394" s="12">
        <v>0.316</v>
      </c>
      <c r="AL394" s="12">
        <v>0.995</v>
      </c>
      <c r="AM394" s="12">
        <v>0.20300000000000001</v>
      </c>
      <c r="AN394" s="12">
        <v>7.4999999999999997E-2</v>
      </c>
      <c r="AO394" s="13">
        <f t="shared" si="124"/>
        <v>1.2484999999999999</v>
      </c>
      <c r="AP394" s="13">
        <f t="shared" si="125"/>
        <v>0.29349999999999998</v>
      </c>
      <c r="AQ394" s="14">
        <f t="shared" si="121"/>
        <v>107.19696969696967</v>
      </c>
      <c r="AR394" s="14">
        <f t="shared" si="133"/>
        <v>23.508209851822187</v>
      </c>
      <c r="AS394" s="14">
        <f t="shared" si="134"/>
        <v>86.746987951807228</v>
      </c>
      <c r="AT394" s="14">
        <f t="shared" si="126"/>
        <v>159.46969696969694</v>
      </c>
      <c r="AU394" s="14">
        <f t="shared" si="135"/>
        <v>34.090909090909093</v>
      </c>
      <c r="AV394" s="14">
        <f t="shared" si="136"/>
        <v>35.708630245447353</v>
      </c>
      <c r="AW394" s="14">
        <f t="shared" si="127"/>
        <v>162.88659793814432</v>
      </c>
      <c r="AX394" s="14">
        <f t="shared" si="128"/>
        <v>212.12121212121212</v>
      </c>
      <c r="AY394" s="14">
        <f t="shared" si="129"/>
        <v>194.63087248322145</v>
      </c>
      <c r="AZ394" s="14">
        <f t="shared" si="137"/>
        <v>160.82474226804123</v>
      </c>
      <c r="BA394" s="14">
        <f t="shared" si="131"/>
        <v>59.183673469387756</v>
      </c>
      <c r="BB394" s="14">
        <f t="shared" si="132"/>
        <v>270.66666666666669</v>
      </c>
    </row>
    <row r="395" spans="1:54" x14ac:dyDescent="0.2">
      <c r="A395" s="1" t="s">
        <v>302</v>
      </c>
      <c r="B395" s="1" t="s">
        <v>296</v>
      </c>
      <c r="C395" s="11" t="s">
        <v>56</v>
      </c>
      <c r="D395" s="11" t="s">
        <v>57</v>
      </c>
      <c r="E395" s="20" t="s">
        <v>294</v>
      </c>
      <c r="F395" s="20" t="s">
        <v>71</v>
      </c>
      <c r="G395" s="11" t="s">
        <v>194</v>
      </c>
      <c r="H395" s="20" t="s">
        <v>185</v>
      </c>
      <c r="I395" s="20" t="s">
        <v>297</v>
      </c>
      <c r="J395" s="20" t="s">
        <v>62</v>
      </c>
      <c r="K395" s="24">
        <v>1340</v>
      </c>
      <c r="L395" s="12">
        <v>1</v>
      </c>
      <c r="M395" s="12">
        <v>0.85899999999999999</v>
      </c>
      <c r="N395" s="12">
        <v>0.27200000000000002</v>
      </c>
      <c r="O395" s="12">
        <v>0.88900000000000001</v>
      </c>
      <c r="P395" s="12">
        <v>0.79900000000000004</v>
      </c>
      <c r="Q395" s="12">
        <v>0.35699999999999998</v>
      </c>
      <c r="R395" s="12">
        <v>0.91200000000000003</v>
      </c>
      <c r="S395" s="12">
        <v>0.221</v>
      </c>
      <c r="T395" s="12">
        <v>0.16500000000000001</v>
      </c>
      <c r="U395" s="12">
        <v>0.23300000000000001</v>
      </c>
      <c r="V395" s="12">
        <v>1.2649999999999999</v>
      </c>
      <c r="W395" s="12">
        <v>0.42099999999999999</v>
      </c>
      <c r="X395" s="12">
        <v>0.33800000000000002</v>
      </c>
      <c r="Y395" s="12">
        <v>0.496</v>
      </c>
      <c r="Z395" s="12">
        <v>0.28899999999999998</v>
      </c>
      <c r="AA395" s="12">
        <v>0.154</v>
      </c>
      <c r="AB395" s="12">
        <v>0.26800000000000002</v>
      </c>
      <c r="AC395" s="12">
        <v>0.26</v>
      </c>
      <c r="AD395" s="12">
        <v>0.30399999999999999</v>
      </c>
      <c r="AE395" s="12">
        <v>0</v>
      </c>
      <c r="AF395" s="12">
        <v>0.59199999999999997</v>
      </c>
      <c r="AG395" s="12">
        <v>0.27300000000000002</v>
      </c>
      <c r="AH395" s="12">
        <v>0.34699999999999998</v>
      </c>
      <c r="AI395" s="12">
        <v>0.192</v>
      </c>
      <c r="AJ395" s="12">
        <v>0.308</v>
      </c>
      <c r="AK395" s="12">
        <v>0.316</v>
      </c>
      <c r="AL395" s="12">
        <v>1.0049999999999999</v>
      </c>
      <c r="AM395" s="12">
        <v>0.19700000000000001</v>
      </c>
      <c r="AN395" s="12">
        <v>6.8000000000000005E-2</v>
      </c>
      <c r="AO395" s="13">
        <f t="shared" si="124"/>
        <v>1.2550000000000001</v>
      </c>
      <c r="AP395" s="13">
        <f t="shared" si="125"/>
        <v>0.30349999999999999</v>
      </c>
      <c r="AQ395" s="14">
        <f t="shared" ref="AQ395:AQ426" si="138">M395/P395*100</f>
        <v>107.50938673341676</v>
      </c>
      <c r="AR395" s="14">
        <f t="shared" si="133"/>
        <v>24.183266932270914</v>
      </c>
      <c r="AS395" s="14">
        <f t="shared" si="134"/>
        <v>87.609649122807014</v>
      </c>
      <c r="AT395" s="14">
        <f t="shared" si="126"/>
        <v>158.32290362953688</v>
      </c>
      <c r="AU395" s="14">
        <f t="shared" si="135"/>
        <v>34.167709637046308</v>
      </c>
      <c r="AV395" s="14">
        <f t="shared" si="136"/>
        <v>33.280632411067195</v>
      </c>
      <c r="AW395" s="14">
        <f t="shared" si="127"/>
        <v>164.58333333333331</v>
      </c>
      <c r="AX395" s="14">
        <f t="shared" si="128"/>
        <v>190.76923076923075</v>
      </c>
      <c r="AY395" s="14">
        <f t="shared" si="129"/>
        <v>187.66233766233765</v>
      </c>
      <c r="AZ395" s="14">
        <f t="shared" si="137"/>
        <v>160.41666666666666</v>
      </c>
      <c r="BA395" s="14">
        <f t="shared" si="131"/>
        <v>58.266129032258064</v>
      </c>
      <c r="BB395" s="14">
        <f t="shared" si="132"/>
        <v>289.70588235294116</v>
      </c>
    </row>
    <row r="396" spans="1:54" x14ac:dyDescent="0.2">
      <c r="A396" s="9" t="s">
        <v>303</v>
      </c>
      <c r="B396" s="1" t="s">
        <v>304</v>
      </c>
      <c r="C396" s="11" t="s">
        <v>56</v>
      </c>
      <c r="D396" s="11" t="s">
        <v>57</v>
      </c>
      <c r="E396" s="20" t="s">
        <v>294</v>
      </c>
      <c r="F396" s="11" t="s">
        <v>71</v>
      </c>
      <c r="G396" s="11" t="s">
        <v>194</v>
      </c>
      <c r="H396" s="11" t="s">
        <v>185</v>
      </c>
      <c r="I396" s="20" t="s">
        <v>83</v>
      </c>
      <c r="J396" s="11" t="s">
        <v>62</v>
      </c>
      <c r="K396" s="24">
        <v>1080</v>
      </c>
      <c r="L396" s="12">
        <v>1</v>
      </c>
      <c r="M396" s="12">
        <v>0.878</v>
      </c>
      <c r="N396" s="12">
        <v>0.28699999999999998</v>
      </c>
      <c r="O396" s="12">
        <v>0.94499999999999995</v>
      </c>
      <c r="P396" s="12">
        <v>0.83299999999999996</v>
      </c>
      <c r="Q396" s="12">
        <v>0.38400000000000001</v>
      </c>
      <c r="R396" s="12">
        <v>0.97499999999999998</v>
      </c>
      <c r="S396" s="12">
        <v>0.219</v>
      </c>
      <c r="T396" s="12">
        <v>0.16200000000000001</v>
      </c>
      <c r="U396" s="12">
        <v>0.24299999999999999</v>
      </c>
      <c r="V396" s="12">
        <v>1.3879999999999999</v>
      </c>
      <c r="W396" s="12">
        <v>0.47899999999999998</v>
      </c>
      <c r="X396" s="12">
        <v>0.39400000000000002</v>
      </c>
      <c r="Y396" s="12">
        <v>0.55300000000000005</v>
      </c>
      <c r="Z396" s="12">
        <v>0.29499999999999998</v>
      </c>
      <c r="AA396" s="12">
        <v>0.157</v>
      </c>
      <c r="AB396" s="12">
        <v>0.309</v>
      </c>
      <c r="AC396" s="12">
        <v>0.249</v>
      </c>
      <c r="AD396" s="12">
        <v>0.314</v>
      </c>
      <c r="AE396" s="12">
        <v>0</v>
      </c>
      <c r="AF396" s="12">
        <v>0.61399999999999999</v>
      </c>
      <c r="AG396" s="12">
        <v>0.307</v>
      </c>
      <c r="AH396" s="12">
        <v>0.35099999999999998</v>
      </c>
      <c r="AI396" s="12">
        <v>0.21299999999999999</v>
      </c>
      <c r="AJ396" s="12">
        <v>0.33400000000000002</v>
      </c>
      <c r="AK396" s="12">
        <v>0.34</v>
      </c>
      <c r="AL396" s="12">
        <v>1.04</v>
      </c>
      <c r="AM396" s="12">
        <v>0.224</v>
      </c>
      <c r="AN396" s="12">
        <v>7.2999999999999995E-2</v>
      </c>
      <c r="AO396" s="13">
        <f t="shared" si="124"/>
        <v>1.3205</v>
      </c>
      <c r="AP396" s="13">
        <f t="shared" si="125"/>
        <v>0.3</v>
      </c>
      <c r="AQ396" s="14">
        <f t="shared" si="138"/>
        <v>105.40216086434575</v>
      </c>
      <c r="AR396" s="14">
        <f t="shared" si="133"/>
        <v>22.718667171525937</v>
      </c>
      <c r="AS396" s="14">
        <f t="shared" si="134"/>
        <v>85.435897435897431</v>
      </c>
      <c r="AT396" s="14">
        <f t="shared" si="126"/>
        <v>166.62665066026409</v>
      </c>
      <c r="AU396" s="14">
        <f t="shared" si="135"/>
        <v>36.854741896758703</v>
      </c>
      <c r="AV396" s="14">
        <f t="shared" si="136"/>
        <v>34.510086455331411</v>
      </c>
      <c r="AW396" s="14">
        <f t="shared" si="127"/>
        <v>159.62441314553993</v>
      </c>
      <c r="AX396" s="14">
        <f t="shared" si="128"/>
        <v>222.08835341365463</v>
      </c>
      <c r="AY396" s="14">
        <f t="shared" si="129"/>
        <v>187.8980891719745</v>
      </c>
      <c r="AZ396" s="14">
        <f t="shared" si="137"/>
        <v>156.80751173708921</v>
      </c>
      <c r="BA396" s="14">
        <f t="shared" si="131"/>
        <v>53.345388788426753</v>
      </c>
      <c r="BB396" s="14">
        <f t="shared" si="132"/>
        <v>306.84931506849318</v>
      </c>
    </row>
    <row r="397" spans="1:54" x14ac:dyDescent="0.2">
      <c r="A397" s="10" t="s">
        <v>305</v>
      </c>
      <c r="B397" s="25" t="s">
        <v>306</v>
      </c>
      <c r="C397" s="11" t="s">
        <v>56</v>
      </c>
      <c r="D397" s="11" t="s">
        <v>57</v>
      </c>
      <c r="E397" s="20" t="s">
        <v>294</v>
      </c>
      <c r="F397" s="11" t="s">
        <v>71</v>
      </c>
      <c r="G397" s="11" t="s">
        <v>194</v>
      </c>
      <c r="H397" s="11" t="s">
        <v>185</v>
      </c>
      <c r="I397" s="26" t="s">
        <v>83</v>
      </c>
      <c r="J397" s="11" t="s">
        <v>62</v>
      </c>
      <c r="K397" s="27">
        <v>1040</v>
      </c>
      <c r="L397" s="12">
        <v>0</v>
      </c>
      <c r="M397" s="12">
        <v>0.89300000000000002</v>
      </c>
      <c r="N397" s="12">
        <v>0.30399999999999999</v>
      </c>
      <c r="O397" s="12">
        <v>0.95099999999999996</v>
      </c>
      <c r="P397" s="12">
        <v>0.82099999999999995</v>
      </c>
      <c r="Q397" s="12">
        <v>0.376</v>
      </c>
      <c r="R397" s="12">
        <v>0.96799999999999997</v>
      </c>
      <c r="S397" s="12">
        <v>0.23300000000000001</v>
      </c>
      <c r="T397" s="12">
        <v>0.153</v>
      </c>
      <c r="U397" s="12">
        <v>0.26800000000000002</v>
      </c>
      <c r="V397" s="12">
        <v>1.377</v>
      </c>
      <c r="W397" s="12">
        <v>0.46400000000000002</v>
      </c>
      <c r="X397" s="12">
        <v>0.376</v>
      </c>
      <c r="Y397" s="12">
        <v>0.57999999999999996</v>
      </c>
      <c r="Z397" s="12">
        <v>0.28699999999999998</v>
      </c>
      <c r="AA397" s="12">
        <v>0.17299999999999999</v>
      </c>
      <c r="AB397" s="12">
        <v>0.30299999999999999</v>
      </c>
      <c r="AC397" s="12">
        <v>0.28199999999999997</v>
      </c>
      <c r="AD397" s="12">
        <v>0.33700000000000002</v>
      </c>
      <c r="AE397" s="12">
        <v>0</v>
      </c>
      <c r="AF397" s="12">
        <v>0.624</v>
      </c>
      <c r="AG397" s="12">
        <v>0.3</v>
      </c>
      <c r="AH397" s="12">
        <v>0.35099999999999998</v>
      </c>
      <c r="AI397" s="12">
        <v>0.2</v>
      </c>
      <c r="AJ397" s="12">
        <v>0.35099999999999998</v>
      </c>
      <c r="AK397" s="12">
        <v>0.35799999999999998</v>
      </c>
      <c r="AL397" s="12">
        <v>1.0649999999999999</v>
      </c>
      <c r="AM397" s="12">
        <v>0.21099999999999999</v>
      </c>
      <c r="AN397" s="12">
        <v>7.5999999999999998E-2</v>
      </c>
      <c r="AO397" s="13">
        <f t="shared" si="124"/>
        <v>1.3049999999999999</v>
      </c>
      <c r="AP397" s="13">
        <f t="shared" si="125"/>
        <v>0.3095</v>
      </c>
      <c r="AQ397" s="14">
        <f t="shared" si="138"/>
        <v>108.7697929354446</v>
      </c>
      <c r="AR397" s="14">
        <f t="shared" si="133"/>
        <v>23.716475095785441</v>
      </c>
      <c r="AS397" s="14">
        <f t="shared" si="134"/>
        <v>84.814049586776846</v>
      </c>
      <c r="AT397" s="14">
        <f t="shared" si="126"/>
        <v>167.7222898903776</v>
      </c>
      <c r="AU397" s="14">
        <f t="shared" si="135"/>
        <v>36.540803897685748</v>
      </c>
      <c r="AV397" s="14">
        <f t="shared" si="136"/>
        <v>33.6964415395788</v>
      </c>
      <c r="AW397" s="14">
        <f t="shared" si="127"/>
        <v>178.99999999999997</v>
      </c>
      <c r="AX397" s="14">
        <f t="shared" si="128"/>
        <v>205.67375886524823</v>
      </c>
      <c r="AY397" s="14">
        <f t="shared" si="129"/>
        <v>165.89595375722544</v>
      </c>
      <c r="AZ397" s="14">
        <f t="shared" si="137"/>
        <v>175.5</v>
      </c>
      <c r="BA397" s="14">
        <f t="shared" si="131"/>
        <v>49.482758620689651</v>
      </c>
      <c r="BB397" s="14">
        <f t="shared" si="132"/>
        <v>277.63157894736838</v>
      </c>
    </row>
    <row r="398" spans="1:54" x14ac:dyDescent="0.2">
      <c r="A398" s="1" t="s">
        <v>307</v>
      </c>
      <c r="B398" s="1" t="s">
        <v>293</v>
      </c>
      <c r="C398" s="11" t="s">
        <v>56</v>
      </c>
      <c r="D398" s="11" t="s">
        <v>57</v>
      </c>
      <c r="E398" s="20" t="s">
        <v>294</v>
      </c>
      <c r="F398" s="20" t="s">
        <v>71</v>
      </c>
      <c r="G398" s="11" t="s">
        <v>194</v>
      </c>
      <c r="H398" s="20" t="s">
        <v>185</v>
      </c>
      <c r="I398" s="20" t="s">
        <v>83</v>
      </c>
      <c r="J398" s="20" t="s">
        <v>62</v>
      </c>
      <c r="K398" s="24">
        <v>1080</v>
      </c>
      <c r="L398" s="12">
        <v>0</v>
      </c>
      <c r="M398" s="12">
        <v>0.90500000000000003</v>
      </c>
      <c r="N398" s="12">
        <v>0.30499999999999999</v>
      </c>
      <c r="O398" s="12">
        <v>0.97299999999999998</v>
      </c>
      <c r="P398" s="12">
        <v>0.85199999999999998</v>
      </c>
      <c r="Q398" s="12">
        <v>0.39500000000000002</v>
      </c>
      <c r="R398" s="12">
        <v>0.98</v>
      </c>
      <c r="S398" s="12">
        <v>0.22700000000000001</v>
      </c>
      <c r="T398" s="12">
        <v>0.16800000000000001</v>
      </c>
      <c r="U398" s="12">
        <v>0.24099999999999999</v>
      </c>
      <c r="V398" s="12">
        <v>1.361</v>
      </c>
      <c r="W398" s="12">
        <v>0.46</v>
      </c>
      <c r="X398" s="12">
        <v>0.377</v>
      </c>
      <c r="Y398" s="12">
        <v>0.51100000000000001</v>
      </c>
      <c r="Z398" s="12">
        <v>0.28999999999999998</v>
      </c>
      <c r="AA398" s="12">
        <v>0.17499999999999999</v>
      </c>
      <c r="AB398" s="12">
        <v>0.30099999999999999</v>
      </c>
      <c r="AC398" s="12">
        <v>0.25</v>
      </c>
      <c r="AD398" s="12">
        <v>0.313</v>
      </c>
      <c r="AE398" s="12">
        <v>0</v>
      </c>
      <c r="AF398" s="12">
        <v>0.61799999999999999</v>
      </c>
      <c r="AG398" s="12">
        <v>0.29199999999999998</v>
      </c>
      <c r="AH398" s="12">
        <v>0.34200000000000003</v>
      </c>
      <c r="AI398" s="12">
        <v>0.20799999999999999</v>
      </c>
      <c r="AJ398" s="12">
        <v>0.34300000000000003</v>
      </c>
      <c r="AK398" s="12">
        <v>0.33800000000000002</v>
      </c>
      <c r="AL398" s="12">
        <v>1.044</v>
      </c>
      <c r="AM398" s="12">
        <v>0.21199999999999999</v>
      </c>
      <c r="AN398" s="12">
        <v>6.9000000000000006E-2</v>
      </c>
      <c r="AO398" s="13">
        <f t="shared" si="124"/>
        <v>1.3420000000000001</v>
      </c>
      <c r="AP398" s="13">
        <f t="shared" si="125"/>
        <v>0.311</v>
      </c>
      <c r="AQ398" s="14">
        <f t="shared" si="138"/>
        <v>106.2206572769953</v>
      </c>
      <c r="AR398" s="14">
        <f t="shared" si="133"/>
        <v>23.174366616989566</v>
      </c>
      <c r="AS398" s="14">
        <f t="shared" si="134"/>
        <v>86.938775510204081</v>
      </c>
      <c r="AT398" s="14">
        <f t="shared" si="126"/>
        <v>159.74178403755869</v>
      </c>
      <c r="AU398" s="14">
        <f t="shared" si="135"/>
        <v>34.272300469483568</v>
      </c>
      <c r="AV398" s="14">
        <f t="shared" si="136"/>
        <v>33.798677443056576</v>
      </c>
      <c r="AW398" s="14">
        <f t="shared" si="127"/>
        <v>162.50000000000003</v>
      </c>
      <c r="AX398" s="14">
        <f t="shared" si="128"/>
        <v>204.4</v>
      </c>
      <c r="AY398" s="14">
        <f t="shared" si="129"/>
        <v>165.71428571428569</v>
      </c>
      <c r="AZ398" s="14">
        <f t="shared" si="137"/>
        <v>164.90384615384616</v>
      </c>
      <c r="BA398" s="14">
        <f t="shared" si="131"/>
        <v>56.75146771037182</v>
      </c>
      <c r="BB398" s="14">
        <f t="shared" si="132"/>
        <v>307.24637681159419</v>
      </c>
    </row>
    <row r="399" spans="1:54" x14ac:dyDescent="0.2">
      <c r="A399" s="1" t="s">
        <v>308</v>
      </c>
      <c r="B399" s="1" t="s">
        <v>293</v>
      </c>
      <c r="C399" s="11" t="s">
        <v>56</v>
      </c>
      <c r="D399" s="11" t="s">
        <v>57</v>
      </c>
      <c r="E399" s="20" t="s">
        <v>294</v>
      </c>
      <c r="F399" s="20" t="s">
        <v>71</v>
      </c>
      <c r="G399" s="11" t="s">
        <v>194</v>
      </c>
      <c r="H399" s="20" t="s">
        <v>185</v>
      </c>
      <c r="I399" s="20" t="s">
        <v>83</v>
      </c>
      <c r="J399" s="20" t="s">
        <v>62</v>
      </c>
      <c r="K399" s="24">
        <v>1080</v>
      </c>
      <c r="L399" s="12">
        <v>0</v>
      </c>
      <c r="M399" s="12">
        <v>0.90200000000000002</v>
      </c>
      <c r="N399" s="12">
        <v>0.3</v>
      </c>
      <c r="O399" s="12">
        <v>0.96099999999999997</v>
      </c>
      <c r="P399" s="12">
        <v>0.84599999999999997</v>
      </c>
      <c r="Q399" s="12">
        <v>0.377</v>
      </c>
      <c r="R399" s="12">
        <v>0.97299999999999998</v>
      </c>
      <c r="S399" s="12">
        <v>0.24</v>
      </c>
      <c r="T399" s="12">
        <v>0.16700000000000001</v>
      </c>
      <c r="U399" s="12">
        <v>0.23200000000000001</v>
      </c>
      <c r="V399" s="12">
        <v>1.375</v>
      </c>
      <c r="W399" s="12">
        <v>0.46899999999999997</v>
      </c>
      <c r="X399" s="12">
        <v>0.35899999999999999</v>
      </c>
      <c r="Y399" s="12">
        <v>0.52700000000000002</v>
      </c>
      <c r="Z399" s="12">
        <v>0.28799999999999998</v>
      </c>
      <c r="AA399" s="12">
        <v>0.16500000000000001</v>
      </c>
      <c r="AB399" s="12">
        <v>0.30099999999999999</v>
      </c>
      <c r="AC399" s="12">
        <v>0.23599999999999999</v>
      </c>
      <c r="AD399" s="12">
        <v>0.32100000000000001</v>
      </c>
      <c r="AE399" s="12">
        <v>0</v>
      </c>
      <c r="AF399" s="12">
        <v>0.623</v>
      </c>
      <c r="AG399" s="12">
        <v>0.30099999999999999</v>
      </c>
      <c r="AH399" s="12">
        <v>0.36299999999999999</v>
      </c>
      <c r="AI399" s="12">
        <v>0.21</v>
      </c>
      <c r="AJ399" s="12">
        <v>0.35299999999999998</v>
      </c>
      <c r="AK399" s="12">
        <v>0.33500000000000002</v>
      </c>
      <c r="AL399" s="12">
        <v>1.0529999999999999</v>
      </c>
      <c r="AM399" s="12">
        <v>0.189</v>
      </c>
      <c r="AN399" s="12">
        <v>6.5000000000000002E-2</v>
      </c>
      <c r="AO399" s="13">
        <f t="shared" si="124"/>
        <v>1.3325</v>
      </c>
      <c r="AP399" s="13">
        <f t="shared" si="125"/>
        <v>0.32350000000000001</v>
      </c>
      <c r="AQ399" s="14">
        <f t="shared" si="138"/>
        <v>106.61938534278961</v>
      </c>
      <c r="AR399" s="14">
        <f t="shared" si="133"/>
        <v>24.277673545966231</v>
      </c>
      <c r="AS399" s="14">
        <f t="shared" si="134"/>
        <v>86.947584789311406</v>
      </c>
      <c r="AT399" s="14">
        <f t="shared" si="126"/>
        <v>162.52955082742318</v>
      </c>
      <c r="AU399" s="14">
        <f t="shared" si="135"/>
        <v>35.579196217494093</v>
      </c>
      <c r="AV399" s="14">
        <f t="shared" si="136"/>
        <v>34.109090909090902</v>
      </c>
      <c r="AW399" s="14">
        <f t="shared" si="127"/>
        <v>159.52380952380955</v>
      </c>
      <c r="AX399" s="14">
        <f t="shared" si="128"/>
        <v>223.30508474576271</v>
      </c>
      <c r="AY399" s="14">
        <f t="shared" si="129"/>
        <v>174.5454545454545</v>
      </c>
      <c r="AZ399" s="14">
        <f t="shared" si="137"/>
        <v>168.0952380952381</v>
      </c>
      <c r="BA399" s="14">
        <f t="shared" si="131"/>
        <v>54.648956356736235</v>
      </c>
      <c r="BB399" s="14">
        <f t="shared" si="132"/>
        <v>290.76923076923077</v>
      </c>
    </row>
    <row r="400" spans="1:54" x14ac:dyDescent="0.2">
      <c r="A400" s="10" t="s">
        <v>309</v>
      </c>
      <c r="B400" s="25" t="s">
        <v>306</v>
      </c>
      <c r="C400" s="11" t="s">
        <v>56</v>
      </c>
      <c r="D400" s="11" t="s">
        <v>57</v>
      </c>
      <c r="E400" s="20" t="s">
        <v>294</v>
      </c>
      <c r="F400" s="11" t="s">
        <v>71</v>
      </c>
      <c r="G400" s="11" t="s">
        <v>194</v>
      </c>
      <c r="H400" s="11" t="s">
        <v>310</v>
      </c>
      <c r="I400" s="26" t="s">
        <v>83</v>
      </c>
      <c r="J400" s="11" t="s">
        <v>62</v>
      </c>
      <c r="K400" s="27">
        <v>1040</v>
      </c>
      <c r="L400" s="12">
        <v>0</v>
      </c>
      <c r="M400" s="12">
        <v>0.875</v>
      </c>
      <c r="N400" s="12">
        <v>0.29899999999999999</v>
      </c>
      <c r="O400" s="12">
        <v>0.94799999999999995</v>
      </c>
      <c r="P400" s="12">
        <v>0.81299999999999994</v>
      </c>
      <c r="Q400" s="12">
        <v>0.374</v>
      </c>
      <c r="R400" s="12">
        <v>0.96199999999999997</v>
      </c>
      <c r="S400" s="12">
        <v>0.223</v>
      </c>
      <c r="T400" s="12">
        <v>0.161</v>
      </c>
      <c r="U400" s="12">
        <v>0.22700000000000001</v>
      </c>
      <c r="V400" s="12">
        <v>1.321</v>
      </c>
      <c r="W400" s="12">
        <v>0.46500000000000002</v>
      </c>
      <c r="X400" s="12">
        <v>0.38700000000000001</v>
      </c>
      <c r="Y400" s="12">
        <v>0.51200000000000001</v>
      </c>
      <c r="Z400" s="12">
        <v>0.252</v>
      </c>
      <c r="AA400" s="12">
        <v>0.16800000000000001</v>
      </c>
      <c r="AB400" s="12">
        <v>0.28799999999999998</v>
      </c>
      <c r="AC400" s="12">
        <v>0.25</v>
      </c>
      <c r="AD400" s="12">
        <v>0.311</v>
      </c>
      <c r="AE400" s="12">
        <v>0</v>
      </c>
      <c r="AF400" s="12">
        <v>0.60499999999999998</v>
      </c>
      <c r="AG400" s="12">
        <v>0.29099999999999998</v>
      </c>
      <c r="AH400" s="12">
        <v>0.35</v>
      </c>
      <c r="AI400" s="12">
        <v>0.186</v>
      </c>
      <c r="AJ400" s="12">
        <v>0.318</v>
      </c>
      <c r="AK400" s="12">
        <v>0.33</v>
      </c>
      <c r="AL400" s="12">
        <v>1.012</v>
      </c>
      <c r="AM400" s="12">
        <v>0.21199999999999999</v>
      </c>
      <c r="AN400" s="12">
        <v>7.6999999999999999E-2</v>
      </c>
      <c r="AO400" s="13">
        <f t="shared" si="124"/>
        <v>1.294</v>
      </c>
      <c r="AP400" s="13">
        <f t="shared" si="125"/>
        <v>0.30349999999999999</v>
      </c>
      <c r="AQ400" s="14">
        <f t="shared" si="138"/>
        <v>107.62607626076262</v>
      </c>
      <c r="AR400" s="14">
        <f t="shared" si="133"/>
        <v>23.454404945904173</v>
      </c>
      <c r="AS400" s="14">
        <f t="shared" si="134"/>
        <v>84.511434511434516</v>
      </c>
      <c r="AT400" s="14">
        <f t="shared" si="126"/>
        <v>162.48462484624847</v>
      </c>
      <c r="AU400" s="14">
        <f t="shared" si="135"/>
        <v>35.793357933579337</v>
      </c>
      <c r="AV400" s="14">
        <f t="shared" si="136"/>
        <v>35.200605601816811</v>
      </c>
      <c r="AW400" s="14">
        <f t="shared" si="127"/>
        <v>177.41935483870969</v>
      </c>
      <c r="AX400" s="14">
        <f t="shared" si="128"/>
        <v>204.8</v>
      </c>
      <c r="AY400" s="14">
        <f t="shared" si="129"/>
        <v>150</v>
      </c>
      <c r="AZ400" s="14">
        <f t="shared" si="137"/>
        <v>170.96774193548387</v>
      </c>
      <c r="BA400" s="14">
        <f t="shared" si="131"/>
        <v>49.21875</v>
      </c>
      <c r="BB400" s="14">
        <f t="shared" si="132"/>
        <v>275.32467532467535</v>
      </c>
    </row>
    <row r="401" spans="1:54" x14ac:dyDescent="0.2">
      <c r="A401" s="9" t="s">
        <v>191</v>
      </c>
      <c r="B401" s="10" t="s">
        <v>192</v>
      </c>
      <c r="C401" s="11" t="s">
        <v>56</v>
      </c>
      <c r="D401" s="11" t="s">
        <v>57</v>
      </c>
      <c r="E401" s="11" t="s">
        <v>193</v>
      </c>
      <c r="F401" s="11" t="s">
        <v>138</v>
      </c>
      <c r="G401" s="11" t="s">
        <v>194</v>
      </c>
      <c r="H401" s="11" t="s">
        <v>60</v>
      </c>
      <c r="I401" s="11" t="s">
        <v>61</v>
      </c>
      <c r="J401" s="11" t="s">
        <v>62</v>
      </c>
      <c r="K401" s="12" t="s">
        <v>195</v>
      </c>
      <c r="L401" s="12">
        <v>0</v>
      </c>
      <c r="M401" s="12">
        <v>0.186</v>
      </c>
      <c r="N401" s="12">
        <v>0.109</v>
      </c>
      <c r="O401" s="12">
        <v>0.6</v>
      </c>
      <c r="P401" s="12">
        <v>0.47299999999999998</v>
      </c>
      <c r="Q401" s="12">
        <v>0.20599999999999999</v>
      </c>
      <c r="R401" s="12">
        <v>0.51400000000000001</v>
      </c>
      <c r="S401" s="12">
        <v>0.246</v>
      </c>
      <c r="T401" s="12">
        <v>0.17899999999999999</v>
      </c>
      <c r="U401" s="12">
        <v>5.6000000000000001E-2</v>
      </c>
      <c r="V401" s="12">
        <v>0.95099999999999996</v>
      </c>
      <c r="W401" s="12" t="s">
        <v>140</v>
      </c>
      <c r="X401" s="12">
        <v>0.255</v>
      </c>
      <c r="Y401" s="12">
        <v>0.33400000000000002</v>
      </c>
      <c r="Z401" s="12">
        <v>0.20499999999999999</v>
      </c>
      <c r="AA401" s="12">
        <v>0.06</v>
      </c>
      <c r="AB401" s="12">
        <v>0.15</v>
      </c>
      <c r="AC401" s="12">
        <v>0.157</v>
      </c>
      <c r="AD401" s="12">
        <v>0.183</v>
      </c>
      <c r="AE401" s="12">
        <v>0</v>
      </c>
      <c r="AF401" s="12">
        <v>0.58699999999999997</v>
      </c>
      <c r="AG401" s="12" t="s">
        <v>140</v>
      </c>
      <c r="AH401" s="12" t="s">
        <v>140</v>
      </c>
      <c r="AI401" s="12">
        <v>0.14399999999999999</v>
      </c>
      <c r="AJ401" s="12">
        <v>0.13800000000000001</v>
      </c>
      <c r="AK401" s="12">
        <v>0.224</v>
      </c>
      <c r="AL401" s="12">
        <v>0.85799999999999998</v>
      </c>
      <c r="AM401" s="12">
        <v>9.5000000000000001E-2</v>
      </c>
      <c r="AN401" s="12">
        <v>4.8000000000000001E-2</v>
      </c>
      <c r="AO401" s="13">
        <f t="shared" si="124"/>
        <v>0.73</v>
      </c>
      <c r="AP401" s="13">
        <f t="shared" si="125"/>
        <v>0.33550000000000002</v>
      </c>
      <c r="AQ401" s="14">
        <f t="shared" si="138"/>
        <v>39.323467230443974</v>
      </c>
      <c r="AR401" s="14">
        <f t="shared" si="133"/>
        <v>45.958904109589042</v>
      </c>
      <c r="AS401" s="14">
        <f t="shared" si="134"/>
        <v>92.023346303501938</v>
      </c>
      <c r="AT401" s="14">
        <f t="shared" si="126"/>
        <v>201.05708245243127</v>
      </c>
      <c r="AU401" s="14" t="s">
        <v>140</v>
      </c>
      <c r="AV401" s="14" t="s">
        <v>140</v>
      </c>
      <c r="AW401" s="14">
        <f t="shared" si="127"/>
        <v>155.55555555555557</v>
      </c>
      <c r="AX401" s="14">
        <f t="shared" si="128"/>
        <v>212.73885350318471</v>
      </c>
      <c r="AY401" s="14">
        <f t="shared" si="129"/>
        <v>341.66666666666663</v>
      </c>
      <c r="AZ401" s="14">
        <f t="shared" si="137"/>
        <v>95.833333333333343</v>
      </c>
      <c r="BA401" s="14">
        <f t="shared" si="131"/>
        <v>61.377245508982028</v>
      </c>
      <c r="BB401" s="14">
        <f t="shared" si="132"/>
        <v>197.91666666666669</v>
      </c>
    </row>
    <row r="402" spans="1:54" x14ac:dyDescent="0.2">
      <c r="A402" s="9" t="s">
        <v>196</v>
      </c>
      <c r="B402" s="10" t="s">
        <v>197</v>
      </c>
      <c r="C402" s="11" t="s">
        <v>56</v>
      </c>
      <c r="D402" s="11" t="s">
        <v>57</v>
      </c>
      <c r="E402" s="11" t="s">
        <v>193</v>
      </c>
      <c r="F402" s="11" t="s">
        <v>4297</v>
      </c>
      <c r="G402" s="11" t="s">
        <v>194</v>
      </c>
      <c r="H402" s="11" t="s">
        <v>60</v>
      </c>
      <c r="I402" s="11" t="s">
        <v>198</v>
      </c>
      <c r="J402" s="11" t="s">
        <v>199</v>
      </c>
      <c r="K402" s="12" t="s">
        <v>200</v>
      </c>
      <c r="L402" s="12">
        <v>0</v>
      </c>
      <c r="M402" s="12">
        <v>0.75700000000000001</v>
      </c>
      <c r="N402" s="12">
        <v>0.311</v>
      </c>
      <c r="O402" s="12">
        <v>0.91200000000000003</v>
      </c>
      <c r="P402" s="12">
        <v>0.80300000000000005</v>
      </c>
      <c r="Q402" s="12">
        <v>0.33200000000000002</v>
      </c>
      <c r="R402" s="12">
        <v>0.85899999999999999</v>
      </c>
      <c r="S402" s="12">
        <v>0.25</v>
      </c>
      <c r="T402" s="12">
        <v>0.184</v>
      </c>
      <c r="U402" s="12">
        <v>0.20499999999999999</v>
      </c>
      <c r="V402" s="12">
        <v>1.556</v>
      </c>
      <c r="W402" s="12">
        <v>0.38600000000000001</v>
      </c>
      <c r="X402" s="12">
        <v>0.41899999999999998</v>
      </c>
      <c r="Y402" s="12">
        <v>0.58899999999999997</v>
      </c>
      <c r="Z402" s="12">
        <v>0.34399999999999997</v>
      </c>
      <c r="AA402" s="12">
        <v>0.185</v>
      </c>
      <c r="AB402" s="12">
        <v>0.34899999999999998</v>
      </c>
      <c r="AC402" s="12">
        <v>0.26700000000000002</v>
      </c>
      <c r="AD402" s="12">
        <v>0.38300000000000001</v>
      </c>
      <c r="AE402" s="12">
        <v>0</v>
      </c>
      <c r="AF402" s="12">
        <v>0.85699999999999998</v>
      </c>
      <c r="AG402" s="12">
        <v>0.44</v>
      </c>
      <c r="AH402" s="12">
        <v>0.38300000000000001</v>
      </c>
      <c r="AI402" s="12">
        <v>0.22500000000000001</v>
      </c>
      <c r="AJ402" s="12">
        <v>0.315</v>
      </c>
      <c r="AK402" s="12">
        <v>0.39400000000000002</v>
      </c>
      <c r="AL402" s="12">
        <v>0.91300000000000003</v>
      </c>
      <c r="AM402" s="12">
        <v>0.191</v>
      </c>
      <c r="AN402" s="12">
        <v>6.4000000000000001E-2</v>
      </c>
      <c r="AO402" s="13">
        <f t="shared" si="124"/>
        <v>1.2324999999999999</v>
      </c>
      <c r="AP402" s="13">
        <f t="shared" si="125"/>
        <v>0.34199999999999997</v>
      </c>
      <c r="AQ402" s="14">
        <f t="shared" si="138"/>
        <v>94.271481942714814</v>
      </c>
      <c r="AR402" s="14">
        <f t="shared" si="133"/>
        <v>27.748478701825558</v>
      </c>
      <c r="AS402" s="14">
        <f t="shared" si="134"/>
        <v>93.480791618160666</v>
      </c>
      <c r="AT402" s="14">
        <f t="shared" si="126"/>
        <v>193.77334993773349</v>
      </c>
      <c r="AU402" s="14">
        <f t="shared" ref="AU402:AU435" si="139">AG402/P402*100</f>
        <v>54.794520547945204</v>
      </c>
      <c r="AV402" s="14">
        <f t="shared" ref="AV402:AV435" si="140">W402/V402*100</f>
        <v>24.807197943444731</v>
      </c>
      <c r="AW402" s="14">
        <f t="shared" si="127"/>
        <v>175.11111111111111</v>
      </c>
      <c r="AX402" s="14">
        <f t="shared" si="128"/>
        <v>220.59925093632958</v>
      </c>
      <c r="AY402" s="14">
        <f t="shared" si="129"/>
        <v>185.94594594594594</v>
      </c>
      <c r="AZ402" s="14">
        <f t="shared" si="137"/>
        <v>140</v>
      </c>
      <c r="BA402" s="14">
        <f t="shared" si="131"/>
        <v>58.404074702886241</v>
      </c>
      <c r="BB402" s="14">
        <f t="shared" si="132"/>
        <v>298.4375</v>
      </c>
    </row>
    <row r="403" spans="1:54" x14ac:dyDescent="0.2">
      <c r="A403" s="9" t="s">
        <v>201</v>
      </c>
      <c r="B403" s="10" t="s">
        <v>202</v>
      </c>
      <c r="C403" s="11" t="s">
        <v>56</v>
      </c>
      <c r="D403" s="11" t="s">
        <v>57</v>
      </c>
      <c r="E403" s="11" t="s">
        <v>193</v>
      </c>
      <c r="F403" s="11" t="s">
        <v>4297</v>
      </c>
      <c r="G403" s="11" t="s">
        <v>194</v>
      </c>
      <c r="H403" s="11" t="s">
        <v>60</v>
      </c>
      <c r="I403" s="11" t="s">
        <v>61</v>
      </c>
      <c r="J403" s="11" t="s">
        <v>62</v>
      </c>
      <c r="K403" s="12" t="s">
        <v>195</v>
      </c>
      <c r="L403" s="12">
        <v>0</v>
      </c>
      <c r="M403" s="12">
        <v>0.75600000000000001</v>
      </c>
      <c r="N403" s="12">
        <v>0.29299999999999998</v>
      </c>
      <c r="O403" s="12">
        <v>0.92300000000000004</v>
      </c>
      <c r="P403" s="12">
        <v>0.81399999999999995</v>
      </c>
      <c r="Q403" s="12">
        <v>0.34799999999999998</v>
      </c>
      <c r="R403" s="12">
        <v>0.91500000000000004</v>
      </c>
      <c r="S403" s="12">
        <v>0.247</v>
      </c>
      <c r="T403" s="12">
        <v>0.182</v>
      </c>
      <c r="U403" s="12">
        <v>0.23699999999999999</v>
      </c>
      <c r="V403" s="12">
        <v>1.609</v>
      </c>
      <c r="W403" s="12">
        <v>0.43099999999999999</v>
      </c>
      <c r="X403" s="12">
        <v>0.42599999999999999</v>
      </c>
      <c r="Y403" s="12">
        <v>0.57899999999999996</v>
      </c>
      <c r="Z403" s="12">
        <v>0.33800000000000002</v>
      </c>
      <c r="AA403" s="12">
        <v>0.20200000000000001</v>
      </c>
      <c r="AB403" s="12">
        <v>0.36399999999999999</v>
      </c>
      <c r="AC403" s="12">
        <v>0.26900000000000002</v>
      </c>
      <c r="AD403" s="12">
        <v>0.38600000000000001</v>
      </c>
      <c r="AE403" s="12">
        <v>0</v>
      </c>
      <c r="AF403" s="12">
        <v>0.86399999999999999</v>
      </c>
      <c r="AG403" s="12">
        <v>0.41199999999999998</v>
      </c>
      <c r="AH403" s="12">
        <v>0.41899999999999998</v>
      </c>
      <c r="AI403" s="12">
        <v>0.23899999999999999</v>
      </c>
      <c r="AJ403" s="12">
        <v>0.38800000000000001</v>
      </c>
      <c r="AK403" s="12">
        <v>0.376</v>
      </c>
      <c r="AL403" s="12">
        <v>0.94699999999999995</v>
      </c>
      <c r="AM403" s="12">
        <v>0.188</v>
      </c>
      <c r="AN403" s="12">
        <v>7.0999999999999994E-2</v>
      </c>
      <c r="AO403" s="13">
        <f t="shared" si="124"/>
        <v>1.2715000000000001</v>
      </c>
      <c r="AP403" s="13">
        <f t="shared" si="125"/>
        <v>0.33799999999999997</v>
      </c>
      <c r="AQ403" s="14">
        <f t="shared" si="138"/>
        <v>92.874692874692883</v>
      </c>
      <c r="AR403" s="14">
        <f t="shared" si="133"/>
        <v>26.582776248525359</v>
      </c>
      <c r="AS403" s="14">
        <f t="shared" si="134"/>
        <v>88.961748633879765</v>
      </c>
      <c r="AT403" s="14">
        <f t="shared" si="126"/>
        <v>197.66584766584768</v>
      </c>
      <c r="AU403" s="14">
        <f t="shared" si="139"/>
        <v>50.614250614250608</v>
      </c>
      <c r="AV403" s="14">
        <f t="shared" si="140"/>
        <v>26.786824114356744</v>
      </c>
      <c r="AW403" s="14">
        <f t="shared" si="127"/>
        <v>157.32217573221757</v>
      </c>
      <c r="AX403" s="14">
        <f t="shared" si="128"/>
        <v>215.2416356877323</v>
      </c>
      <c r="AY403" s="14">
        <f t="shared" si="129"/>
        <v>167.32673267326732</v>
      </c>
      <c r="AZ403" s="14">
        <f t="shared" si="137"/>
        <v>162.34309623430963</v>
      </c>
      <c r="BA403" s="14">
        <f t="shared" si="131"/>
        <v>58.37651122625217</v>
      </c>
      <c r="BB403" s="14">
        <f t="shared" si="132"/>
        <v>264.78873239436621</v>
      </c>
    </row>
    <row r="404" spans="1:54" x14ac:dyDescent="0.2">
      <c r="A404" s="9" t="s">
        <v>203</v>
      </c>
      <c r="B404" s="10" t="s">
        <v>192</v>
      </c>
      <c r="C404" s="11" t="s">
        <v>56</v>
      </c>
      <c r="D404" s="11" t="s">
        <v>57</v>
      </c>
      <c r="E404" s="11" t="s">
        <v>193</v>
      </c>
      <c r="F404" s="11" t="s">
        <v>71</v>
      </c>
      <c r="G404" s="11" t="s">
        <v>194</v>
      </c>
      <c r="H404" s="11" t="s">
        <v>60</v>
      </c>
      <c r="I404" s="11" t="s">
        <v>61</v>
      </c>
      <c r="J404" s="11" t="s">
        <v>62</v>
      </c>
      <c r="K404" s="12" t="s">
        <v>195</v>
      </c>
      <c r="L404" s="12">
        <v>1</v>
      </c>
      <c r="M404" s="12">
        <v>0.72099999999999997</v>
      </c>
      <c r="N404" s="12">
        <v>0.23699999999999999</v>
      </c>
      <c r="O404" s="12">
        <v>0.78900000000000003</v>
      </c>
      <c r="P404" s="12">
        <v>0.69799999999999995</v>
      </c>
      <c r="Q404" s="12">
        <v>0.30399999999999999</v>
      </c>
      <c r="R404" s="12">
        <v>0.79500000000000004</v>
      </c>
      <c r="S404" s="12">
        <v>0.185</v>
      </c>
      <c r="T404" s="12">
        <v>0.13800000000000001</v>
      </c>
      <c r="U404" s="12">
        <v>0.20599999999999999</v>
      </c>
      <c r="V404" s="12">
        <v>1.089</v>
      </c>
      <c r="W404" s="12">
        <v>0.41499999999999998</v>
      </c>
      <c r="X404" s="12">
        <v>0.313</v>
      </c>
      <c r="Y404" s="12">
        <v>0.441</v>
      </c>
      <c r="Z404" s="12">
        <v>0.251</v>
      </c>
      <c r="AA404" s="12">
        <v>0.157</v>
      </c>
      <c r="AB404" s="12">
        <v>0.25700000000000001</v>
      </c>
      <c r="AC404" s="12">
        <v>0.20100000000000001</v>
      </c>
      <c r="AD404" s="12">
        <v>0.24399999999999999</v>
      </c>
      <c r="AE404" s="12">
        <v>0</v>
      </c>
      <c r="AF404" s="12">
        <v>0.503</v>
      </c>
      <c r="AG404" s="12">
        <v>0.22600000000000001</v>
      </c>
      <c r="AH404" s="12">
        <v>0.28899999999999998</v>
      </c>
      <c r="AI404" s="12">
        <v>0.14899999999999999</v>
      </c>
      <c r="AJ404" s="12">
        <v>0.29699999999999999</v>
      </c>
      <c r="AK404" s="12">
        <v>0.25</v>
      </c>
      <c r="AL404" s="12">
        <v>0.79900000000000004</v>
      </c>
      <c r="AM404" s="12">
        <v>0.19</v>
      </c>
      <c r="AN404" s="12">
        <v>0.06</v>
      </c>
      <c r="AO404" s="13">
        <f t="shared" si="124"/>
        <v>1.0954999999999999</v>
      </c>
      <c r="AP404" s="13">
        <f t="shared" si="125"/>
        <v>0.254</v>
      </c>
      <c r="AQ404" s="14">
        <f t="shared" si="138"/>
        <v>103.29512893982809</v>
      </c>
      <c r="AR404" s="14">
        <f t="shared" si="133"/>
        <v>23.185759926973986</v>
      </c>
      <c r="AS404" s="14">
        <f t="shared" si="134"/>
        <v>87.798742138364773</v>
      </c>
      <c r="AT404" s="14">
        <f t="shared" si="126"/>
        <v>156.01719197707737</v>
      </c>
      <c r="AU404" s="14">
        <f t="shared" si="139"/>
        <v>32.378223495702009</v>
      </c>
      <c r="AV404" s="14">
        <f t="shared" si="140"/>
        <v>38.10835629017447</v>
      </c>
      <c r="AW404" s="14">
        <f t="shared" si="127"/>
        <v>167.78523489932886</v>
      </c>
      <c r="AX404" s="14">
        <f t="shared" si="128"/>
        <v>219.40298507462686</v>
      </c>
      <c r="AY404" s="14">
        <f t="shared" si="129"/>
        <v>159.87261146496817</v>
      </c>
      <c r="AZ404" s="14">
        <f t="shared" si="137"/>
        <v>199.32885906040266</v>
      </c>
      <c r="BA404" s="14">
        <f t="shared" si="131"/>
        <v>56.916099773242635</v>
      </c>
      <c r="BB404" s="14">
        <f t="shared" si="132"/>
        <v>316.66666666666669</v>
      </c>
    </row>
    <row r="405" spans="1:54" x14ac:dyDescent="0.2">
      <c r="A405" s="9" t="s">
        <v>204</v>
      </c>
      <c r="B405" s="10" t="s">
        <v>205</v>
      </c>
      <c r="C405" s="11" t="s">
        <v>56</v>
      </c>
      <c r="D405" s="11" t="s">
        <v>57</v>
      </c>
      <c r="E405" s="11" t="s">
        <v>193</v>
      </c>
      <c r="F405" s="11" t="s">
        <v>71</v>
      </c>
      <c r="G405" s="11" t="s">
        <v>194</v>
      </c>
      <c r="H405" s="11" t="s">
        <v>60</v>
      </c>
      <c r="I405" s="11" t="s">
        <v>206</v>
      </c>
      <c r="J405" s="11" t="s">
        <v>207</v>
      </c>
      <c r="K405" s="12" t="s">
        <v>208</v>
      </c>
      <c r="L405" s="12">
        <v>0</v>
      </c>
      <c r="M405" s="12">
        <v>0.78900000000000003</v>
      </c>
      <c r="N405" s="12">
        <v>0.247</v>
      </c>
      <c r="O405" s="12">
        <v>0.83799999999999997</v>
      </c>
      <c r="P405" s="12">
        <v>0.73799999999999999</v>
      </c>
      <c r="Q405" s="12">
        <v>0.29799999999999999</v>
      </c>
      <c r="R405" s="12">
        <v>0.81599999999999995</v>
      </c>
      <c r="S405" s="12">
        <v>0.19900000000000001</v>
      </c>
      <c r="T405" s="12">
        <v>0.14199999999999999</v>
      </c>
      <c r="U405" s="12">
        <v>0.22</v>
      </c>
      <c r="V405" s="12">
        <v>1.133</v>
      </c>
      <c r="W405" s="12">
        <v>0.44500000000000001</v>
      </c>
      <c r="X405" s="12">
        <v>0.34100000000000003</v>
      </c>
      <c r="Y405" s="12">
        <v>0.44900000000000001</v>
      </c>
      <c r="Z405" s="12">
        <v>0.253</v>
      </c>
      <c r="AA405" s="12">
        <v>0.17299999999999999</v>
      </c>
      <c r="AB405" s="12">
        <v>0.29299999999999998</v>
      </c>
      <c r="AC405" s="12">
        <v>0.247</v>
      </c>
      <c r="AD405" s="12">
        <v>0.28399999999999997</v>
      </c>
      <c r="AE405" s="12">
        <v>0</v>
      </c>
      <c r="AF405" s="12">
        <v>0.54800000000000004</v>
      </c>
      <c r="AG405" s="12">
        <v>0.23899999999999999</v>
      </c>
      <c r="AH405" s="12">
        <v>0.33400000000000002</v>
      </c>
      <c r="AI405" s="12">
        <v>0.17199999999999999</v>
      </c>
      <c r="AJ405" s="12">
        <v>0.309</v>
      </c>
      <c r="AK405" s="12">
        <v>0.27300000000000002</v>
      </c>
      <c r="AL405" s="12">
        <v>0.86099999999999999</v>
      </c>
      <c r="AM405" s="12">
        <v>0.19400000000000001</v>
      </c>
      <c r="AN405" s="12">
        <v>7.0999999999999994E-2</v>
      </c>
      <c r="AO405" s="13">
        <f t="shared" si="124"/>
        <v>1.1459999999999999</v>
      </c>
      <c r="AP405" s="13">
        <f t="shared" si="125"/>
        <v>0.27</v>
      </c>
      <c r="AQ405" s="14">
        <f t="shared" si="138"/>
        <v>106.91056910569105</v>
      </c>
      <c r="AR405" s="14">
        <f t="shared" si="133"/>
        <v>23.560209424083773</v>
      </c>
      <c r="AS405" s="14">
        <f t="shared" si="134"/>
        <v>90.441176470588232</v>
      </c>
      <c r="AT405" s="14">
        <f t="shared" si="126"/>
        <v>153.52303523035232</v>
      </c>
      <c r="AU405" s="14">
        <f t="shared" si="139"/>
        <v>32.384823848238483</v>
      </c>
      <c r="AV405" s="14">
        <f t="shared" si="140"/>
        <v>39.276257722859661</v>
      </c>
      <c r="AW405" s="14">
        <f t="shared" si="127"/>
        <v>158.72093023255815</v>
      </c>
      <c r="AX405" s="14">
        <f t="shared" si="128"/>
        <v>181.78137651821865</v>
      </c>
      <c r="AY405" s="14">
        <f t="shared" si="129"/>
        <v>146.242774566474</v>
      </c>
      <c r="AZ405" s="14">
        <f t="shared" si="137"/>
        <v>179.6511627906977</v>
      </c>
      <c r="BA405" s="14">
        <f t="shared" si="131"/>
        <v>56.347438752783965</v>
      </c>
      <c r="BB405" s="14">
        <f t="shared" si="132"/>
        <v>273.23943661971833</v>
      </c>
    </row>
    <row r="406" spans="1:54" x14ac:dyDescent="0.2">
      <c r="A406" s="9" t="s">
        <v>209</v>
      </c>
      <c r="B406" s="10" t="s">
        <v>210</v>
      </c>
      <c r="C406" s="11" t="s">
        <v>56</v>
      </c>
      <c r="D406" s="11" t="s">
        <v>57</v>
      </c>
      <c r="E406" s="11" t="s">
        <v>193</v>
      </c>
      <c r="F406" s="11" t="s">
        <v>71</v>
      </c>
      <c r="G406" s="11" t="s">
        <v>194</v>
      </c>
      <c r="H406" s="11" t="s">
        <v>60</v>
      </c>
      <c r="I406" s="11" t="s">
        <v>206</v>
      </c>
      <c r="J406" s="11" t="s">
        <v>207</v>
      </c>
      <c r="K406" s="12" t="s">
        <v>211</v>
      </c>
      <c r="L406" s="12">
        <v>1</v>
      </c>
      <c r="M406" s="12">
        <v>0.72899999999999998</v>
      </c>
      <c r="N406" s="12">
        <v>0.248</v>
      </c>
      <c r="O406" s="12">
        <v>0.77900000000000003</v>
      </c>
      <c r="P406" s="12">
        <v>0.68</v>
      </c>
      <c r="Q406" s="12">
        <v>0.29399999999999998</v>
      </c>
      <c r="R406" s="12">
        <v>0.79600000000000004</v>
      </c>
      <c r="S406" s="12">
        <v>0.19600000000000001</v>
      </c>
      <c r="T406" s="12">
        <v>0.13300000000000001</v>
      </c>
      <c r="U406" s="12">
        <v>0.219</v>
      </c>
      <c r="V406" s="12">
        <v>1.1100000000000001</v>
      </c>
      <c r="W406" s="12">
        <v>0.42399999999999999</v>
      </c>
      <c r="X406" s="12">
        <v>0.33200000000000002</v>
      </c>
      <c r="Y406" s="12">
        <v>0.44500000000000001</v>
      </c>
      <c r="Z406" s="12">
        <v>0.217</v>
      </c>
      <c r="AA406" s="12">
        <v>0.18099999999999999</v>
      </c>
      <c r="AB406" s="12">
        <v>0.29099999999999998</v>
      </c>
      <c r="AC406" s="12">
        <v>0.214</v>
      </c>
      <c r="AD406" s="12">
        <v>0.26600000000000001</v>
      </c>
      <c r="AE406" s="12">
        <v>0</v>
      </c>
      <c r="AF406" s="12">
        <v>0.51600000000000001</v>
      </c>
      <c r="AG406" s="12">
        <v>0.24299999999999999</v>
      </c>
      <c r="AH406" s="12">
        <v>0.31</v>
      </c>
      <c r="AI406" s="12">
        <v>0.16</v>
      </c>
      <c r="AJ406" s="12">
        <v>0.27</v>
      </c>
      <c r="AK406" s="12">
        <v>0.254</v>
      </c>
      <c r="AL406" s="12">
        <v>0.80600000000000005</v>
      </c>
      <c r="AM406" s="12">
        <v>0.187</v>
      </c>
      <c r="AN406" s="12">
        <v>0.06</v>
      </c>
      <c r="AO406" s="13">
        <f t="shared" si="124"/>
        <v>1.0780000000000001</v>
      </c>
      <c r="AP406" s="13">
        <f t="shared" si="125"/>
        <v>0.26250000000000001</v>
      </c>
      <c r="AQ406" s="14">
        <f t="shared" si="138"/>
        <v>107.20588235294117</v>
      </c>
      <c r="AR406" s="14">
        <f t="shared" si="133"/>
        <v>24.350649350649352</v>
      </c>
      <c r="AS406" s="14">
        <f t="shared" si="134"/>
        <v>85.427135678391963</v>
      </c>
      <c r="AT406" s="14">
        <f t="shared" si="126"/>
        <v>163.23529411764704</v>
      </c>
      <c r="AU406" s="14">
        <f t="shared" si="139"/>
        <v>35.735294117647051</v>
      </c>
      <c r="AV406" s="14">
        <f t="shared" si="140"/>
        <v>38.198198198198192</v>
      </c>
      <c r="AW406" s="14">
        <f t="shared" si="127"/>
        <v>158.75</v>
      </c>
      <c r="AX406" s="14">
        <f t="shared" si="128"/>
        <v>207.94392523364488</v>
      </c>
      <c r="AY406" s="14">
        <f t="shared" si="129"/>
        <v>119.88950276243094</v>
      </c>
      <c r="AZ406" s="14">
        <f t="shared" si="137"/>
        <v>168.75</v>
      </c>
      <c r="BA406" s="14">
        <f t="shared" si="131"/>
        <v>48.764044943820224</v>
      </c>
      <c r="BB406" s="14">
        <f t="shared" si="132"/>
        <v>311.66666666666669</v>
      </c>
    </row>
    <row r="407" spans="1:54" x14ac:dyDescent="0.2">
      <c r="A407" s="9" t="s">
        <v>212</v>
      </c>
      <c r="B407" s="10" t="s">
        <v>213</v>
      </c>
      <c r="C407" s="11" t="s">
        <v>56</v>
      </c>
      <c r="D407" s="11" t="s">
        <v>57</v>
      </c>
      <c r="E407" s="11" t="s">
        <v>193</v>
      </c>
      <c r="F407" s="11" t="s">
        <v>71</v>
      </c>
      <c r="G407" s="11" t="s">
        <v>194</v>
      </c>
      <c r="H407" s="11" t="s">
        <v>60</v>
      </c>
      <c r="I407" s="11" t="s">
        <v>206</v>
      </c>
      <c r="J407" s="11" t="s">
        <v>207</v>
      </c>
      <c r="K407" s="12" t="s">
        <v>208</v>
      </c>
      <c r="L407" s="12">
        <v>0</v>
      </c>
      <c r="M407" s="12">
        <v>0.751</v>
      </c>
      <c r="N407" s="12">
        <v>0.24199999999999999</v>
      </c>
      <c r="O407" s="12">
        <v>0.80300000000000005</v>
      </c>
      <c r="P407" s="12">
        <v>0.70199999999999996</v>
      </c>
      <c r="Q407" s="12">
        <v>0.30199999999999999</v>
      </c>
      <c r="R407" s="12">
        <v>0.80100000000000005</v>
      </c>
      <c r="S407" s="12">
        <v>0.20599999999999999</v>
      </c>
      <c r="T407" s="12">
        <v>0.14599999999999999</v>
      </c>
      <c r="U407" s="12">
        <v>0.21199999999999999</v>
      </c>
      <c r="V407" s="12">
        <v>1.097</v>
      </c>
      <c r="W407" s="12">
        <v>0.43099999999999999</v>
      </c>
      <c r="X407" s="12">
        <v>0.32400000000000001</v>
      </c>
      <c r="Y407" s="12">
        <v>0.439</v>
      </c>
      <c r="Z407" s="12">
        <v>0.25700000000000001</v>
      </c>
      <c r="AA407" s="12">
        <v>0.16500000000000001</v>
      </c>
      <c r="AB407" s="12">
        <v>0.26400000000000001</v>
      </c>
      <c r="AC407" s="12">
        <v>0.19600000000000001</v>
      </c>
      <c r="AD407" s="12">
        <v>0.25</v>
      </c>
      <c r="AE407" s="12">
        <v>0</v>
      </c>
      <c r="AF407" s="12">
        <v>0.52600000000000002</v>
      </c>
      <c r="AG407" s="12">
        <v>0.223</v>
      </c>
      <c r="AH407" s="12">
        <v>0.315</v>
      </c>
      <c r="AI407" s="12">
        <v>0.16500000000000001</v>
      </c>
      <c r="AJ407" s="12">
        <v>0.28000000000000003</v>
      </c>
      <c r="AK407" s="12">
        <v>0.26200000000000001</v>
      </c>
      <c r="AL407" s="12">
        <v>0.81599999999999995</v>
      </c>
      <c r="AM407" s="12">
        <v>0.20200000000000001</v>
      </c>
      <c r="AN407" s="12">
        <v>6.8000000000000005E-2</v>
      </c>
      <c r="AO407" s="13">
        <f t="shared" si="124"/>
        <v>1.1025</v>
      </c>
      <c r="AP407" s="13">
        <f t="shared" si="125"/>
        <v>0.27899999999999997</v>
      </c>
      <c r="AQ407" s="14">
        <f t="shared" si="138"/>
        <v>106.98005698005699</v>
      </c>
      <c r="AR407" s="14">
        <f t="shared" si="133"/>
        <v>25.30612244897959</v>
      </c>
      <c r="AS407" s="14">
        <f t="shared" si="134"/>
        <v>87.640449438202239</v>
      </c>
      <c r="AT407" s="14">
        <f t="shared" si="126"/>
        <v>156.26780626780626</v>
      </c>
      <c r="AU407" s="14">
        <f t="shared" si="139"/>
        <v>31.76638176638177</v>
      </c>
      <c r="AV407" s="14">
        <f t="shared" si="140"/>
        <v>39.288969917958063</v>
      </c>
      <c r="AW407" s="14">
        <f t="shared" si="127"/>
        <v>158.78787878787878</v>
      </c>
      <c r="AX407" s="14">
        <f t="shared" si="128"/>
        <v>223.9795918367347</v>
      </c>
      <c r="AY407" s="14">
        <f t="shared" si="129"/>
        <v>155.75757575757575</v>
      </c>
      <c r="AZ407" s="14">
        <f t="shared" si="137"/>
        <v>169.69696969696969</v>
      </c>
      <c r="BA407" s="14">
        <f t="shared" si="131"/>
        <v>58.542141230068331</v>
      </c>
      <c r="BB407" s="14">
        <f t="shared" si="132"/>
        <v>297.05882352941177</v>
      </c>
    </row>
    <row r="408" spans="1:54" x14ac:dyDescent="0.2">
      <c r="A408" s="9" t="s">
        <v>214</v>
      </c>
      <c r="B408" s="10" t="s">
        <v>215</v>
      </c>
      <c r="C408" s="11" t="s">
        <v>56</v>
      </c>
      <c r="D408" s="11" t="s">
        <v>57</v>
      </c>
      <c r="E408" s="11" t="s">
        <v>193</v>
      </c>
      <c r="F408" s="11" t="s">
        <v>71</v>
      </c>
      <c r="G408" s="11" t="s">
        <v>194</v>
      </c>
      <c r="H408" s="11" t="s">
        <v>60</v>
      </c>
      <c r="I408" s="11" t="s">
        <v>167</v>
      </c>
      <c r="J408" s="11" t="s">
        <v>168</v>
      </c>
      <c r="K408" s="12" t="s">
        <v>216</v>
      </c>
      <c r="L408" s="12">
        <v>0</v>
      </c>
      <c r="M408" s="12">
        <v>0.749</v>
      </c>
      <c r="N408" s="12">
        <v>0.26200000000000001</v>
      </c>
      <c r="O408" s="12">
        <v>0.79400000000000004</v>
      </c>
      <c r="P408" s="12">
        <v>0.70899999999999996</v>
      </c>
      <c r="Q408" s="12">
        <v>0.29699999999999999</v>
      </c>
      <c r="R408" s="12">
        <v>0.80300000000000005</v>
      </c>
      <c r="S408" s="12">
        <v>0.20300000000000001</v>
      </c>
      <c r="T408" s="12">
        <v>0.14799999999999999</v>
      </c>
      <c r="U408" s="12">
        <v>0.218</v>
      </c>
      <c r="V408" s="12">
        <v>1.117</v>
      </c>
      <c r="W408" s="12">
        <v>0.39600000000000002</v>
      </c>
      <c r="X408" s="12">
        <v>0.33100000000000002</v>
      </c>
      <c r="Y408" s="12">
        <v>0.435</v>
      </c>
      <c r="Z408" s="12">
        <v>0.252</v>
      </c>
      <c r="AA408" s="12">
        <v>0.152</v>
      </c>
      <c r="AB408" s="12">
        <v>0.26600000000000001</v>
      </c>
      <c r="AC408" s="12">
        <v>0.20200000000000001</v>
      </c>
      <c r="AD408" s="12">
        <v>0.25</v>
      </c>
      <c r="AE408" s="12">
        <v>0</v>
      </c>
      <c r="AF408" s="12">
        <v>0.51800000000000002</v>
      </c>
      <c r="AG408" s="12">
        <v>0.23100000000000001</v>
      </c>
      <c r="AH408" s="12">
        <v>0.29499999999999998</v>
      </c>
      <c r="AI408" s="12">
        <v>0.16200000000000001</v>
      </c>
      <c r="AJ408" s="12">
        <v>0.28100000000000003</v>
      </c>
      <c r="AK408" s="12">
        <v>0.247</v>
      </c>
      <c r="AL408" s="12">
        <v>0.80700000000000005</v>
      </c>
      <c r="AM408" s="12">
        <v>0.19800000000000001</v>
      </c>
      <c r="AN408" s="12">
        <v>5.7000000000000002E-2</v>
      </c>
      <c r="AO408" s="13">
        <f t="shared" si="124"/>
        <v>1.1105</v>
      </c>
      <c r="AP408" s="13">
        <f t="shared" si="125"/>
        <v>0.27700000000000002</v>
      </c>
      <c r="AQ408" s="14">
        <f t="shared" si="138"/>
        <v>105.64174894217209</v>
      </c>
      <c r="AR408" s="14">
        <f t="shared" si="133"/>
        <v>24.943719045475014</v>
      </c>
      <c r="AS408" s="14">
        <f t="shared" si="134"/>
        <v>88.293897882938964</v>
      </c>
      <c r="AT408" s="14">
        <f t="shared" si="126"/>
        <v>157.54583921015515</v>
      </c>
      <c r="AU408" s="14">
        <f t="shared" si="139"/>
        <v>32.581100141043727</v>
      </c>
      <c r="AV408" s="14">
        <f t="shared" si="140"/>
        <v>35.452103849597137</v>
      </c>
      <c r="AW408" s="14">
        <f t="shared" si="127"/>
        <v>152.46913580246911</v>
      </c>
      <c r="AX408" s="14">
        <f t="shared" si="128"/>
        <v>215.34653465346531</v>
      </c>
      <c r="AY408" s="14">
        <f t="shared" si="129"/>
        <v>165.78947368421052</v>
      </c>
      <c r="AZ408" s="14">
        <f t="shared" si="137"/>
        <v>173.45679012345681</v>
      </c>
      <c r="BA408" s="14">
        <f t="shared" si="131"/>
        <v>57.931034482758626</v>
      </c>
      <c r="BB408" s="14">
        <f t="shared" si="132"/>
        <v>347.36842105263162</v>
      </c>
    </row>
    <row r="409" spans="1:54" x14ac:dyDescent="0.2">
      <c r="A409" s="9" t="s">
        <v>217</v>
      </c>
      <c r="B409" s="10" t="s">
        <v>218</v>
      </c>
      <c r="C409" s="11" t="s">
        <v>56</v>
      </c>
      <c r="D409" s="11" t="s">
        <v>57</v>
      </c>
      <c r="E409" s="11" t="s">
        <v>193</v>
      </c>
      <c r="F409" s="11" t="s">
        <v>71</v>
      </c>
      <c r="G409" s="11" t="s">
        <v>194</v>
      </c>
      <c r="H409" s="11" t="s">
        <v>60</v>
      </c>
      <c r="I409" s="11" t="s">
        <v>219</v>
      </c>
      <c r="J409" s="11" t="s">
        <v>168</v>
      </c>
      <c r="K409" s="12" t="s">
        <v>220</v>
      </c>
      <c r="L409" s="12">
        <v>1</v>
      </c>
      <c r="M409" s="12">
        <v>0.71399999999999997</v>
      </c>
      <c r="N409" s="12">
        <v>0.219</v>
      </c>
      <c r="O409" s="12">
        <v>0.74099999999999999</v>
      </c>
      <c r="P409" s="12">
        <v>0.64200000000000002</v>
      </c>
      <c r="Q409" s="12">
        <v>0.28299999999999997</v>
      </c>
      <c r="R409" s="12">
        <v>0.74199999999999999</v>
      </c>
      <c r="S409" s="12">
        <v>0.16700000000000001</v>
      </c>
      <c r="T409" s="12">
        <v>0.13200000000000001</v>
      </c>
      <c r="U409" s="12">
        <v>0.20100000000000001</v>
      </c>
      <c r="V409" s="12">
        <v>1.024</v>
      </c>
      <c r="W409" s="12">
        <v>0.40600000000000003</v>
      </c>
      <c r="X409" s="12">
        <v>0.30199999999999999</v>
      </c>
      <c r="Y409" s="12">
        <v>0.40100000000000002</v>
      </c>
      <c r="Z409" s="12">
        <v>0.22700000000000001</v>
      </c>
      <c r="AA409" s="12">
        <v>0.13800000000000001</v>
      </c>
      <c r="AB409" s="12">
        <v>0.248</v>
      </c>
      <c r="AC409" s="12">
        <v>0.188</v>
      </c>
      <c r="AD409" s="12">
        <v>0.23300000000000001</v>
      </c>
      <c r="AE409" s="12">
        <v>0</v>
      </c>
      <c r="AF409" s="12">
        <v>0.49199999999999999</v>
      </c>
      <c r="AG409" s="12">
        <v>0.2</v>
      </c>
      <c r="AH409" s="12">
        <v>0.27700000000000002</v>
      </c>
      <c r="AI409" s="12">
        <v>0.14000000000000001</v>
      </c>
      <c r="AJ409" s="12">
        <v>0.26800000000000002</v>
      </c>
      <c r="AK409" s="12">
        <v>0.22500000000000001</v>
      </c>
      <c r="AL409" s="12">
        <v>0.75600000000000001</v>
      </c>
      <c r="AM409" s="12">
        <v>0.19400000000000001</v>
      </c>
      <c r="AN409" s="12">
        <v>5.7000000000000002E-2</v>
      </c>
      <c r="AO409" s="13">
        <f t="shared" si="124"/>
        <v>1.0129999999999999</v>
      </c>
      <c r="AP409" s="13">
        <f t="shared" si="125"/>
        <v>0.23300000000000001</v>
      </c>
      <c r="AQ409" s="14">
        <f t="shared" si="138"/>
        <v>111.21495327102804</v>
      </c>
      <c r="AR409" s="14">
        <f t="shared" si="133"/>
        <v>23.000987166831198</v>
      </c>
      <c r="AS409" s="14">
        <f t="shared" si="134"/>
        <v>86.52291105121293</v>
      </c>
      <c r="AT409" s="14">
        <f t="shared" si="126"/>
        <v>159.50155763239874</v>
      </c>
      <c r="AU409" s="14">
        <f t="shared" si="139"/>
        <v>31.152647975077883</v>
      </c>
      <c r="AV409" s="14">
        <f t="shared" si="140"/>
        <v>39.6484375</v>
      </c>
      <c r="AW409" s="14">
        <f t="shared" si="127"/>
        <v>160.71428571428569</v>
      </c>
      <c r="AX409" s="14">
        <f t="shared" si="128"/>
        <v>213.29787234042556</v>
      </c>
      <c r="AY409" s="14">
        <f t="shared" si="129"/>
        <v>164.49275362318841</v>
      </c>
      <c r="AZ409" s="14">
        <f t="shared" si="137"/>
        <v>191.42857142857142</v>
      </c>
      <c r="BA409" s="14">
        <f t="shared" si="131"/>
        <v>56.608478802992515</v>
      </c>
      <c r="BB409" s="14">
        <f t="shared" si="132"/>
        <v>340.35087719298247</v>
      </c>
    </row>
    <row r="410" spans="1:54" x14ac:dyDescent="0.2">
      <c r="A410" s="9" t="s">
        <v>221</v>
      </c>
      <c r="B410" s="10" t="s">
        <v>222</v>
      </c>
      <c r="C410" s="11" t="s">
        <v>56</v>
      </c>
      <c r="D410" s="11" t="s">
        <v>57</v>
      </c>
      <c r="E410" s="11" t="s">
        <v>193</v>
      </c>
      <c r="F410" s="11" t="s">
        <v>71</v>
      </c>
      <c r="G410" s="11" t="s">
        <v>194</v>
      </c>
      <c r="H410" s="11" t="s">
        <v>60</v>
      </c>
      <c r="I410" s="11" t="s">
        <v>198</v>
      </c>
      <c r="J410" s="11" t="s">
        <v>199</v>
      </c>
      <c r="K410" s="12" t="s">
        <v>223</v>
      </c>
      <c r="L410" s="12">
        <v>1</v>
      </c>
      <c r="M410" s="12">
        <v>0.73899999999999999</v>
      </c>
      <c r="N410" s="12">
        <v>0.25700000000000001</v>
      </c>
      <c r="O410" s="12">
        <v>0.80400000000000005</v>
      </c>
      <c r="P410" s="12">
        <v>0.70499999999999996</v>
      </c>
      <c r="Q410" s="12">
        <v>0.30299999999999999</v>
      </c>
      <c r="R410" s="12">
        <v>0.80500000000000005</v>
      </c>
      <c r="S410" s="12">
        <v>0.21</v>
      </c>
      <c r="T410" s="12">
        <v>0.14599999999999999</v>
      </c>
      <c r="U410" s="12">
        <v>0.20100000000000001</v>
      </c>
      <c r="V410" s="12">
        <v>1.121</v>
      </c>
      <c r="W410" s="12">
        <v>0.39400000000000002</v>
      </c>
      <c r="X410" s="12">
        <v>0.32300000000000001</v>
      </c>
      <c r="Y410" s="12">
        <v>0.441</v>
      </c>
      <c r="Z410" s="12">
        <v>0.26</v>
      </c>
      <c r="AA410" s="12">
        <v>0.14699999999999999</v>
      </c>
      <c r="AB410" s="12">
        <v>0.253</v>
      </c>
      <c r="AC410" s="12">
        <v>0.219</v>
      </c>
      <c r="AD410" s="12">
        <v>0.248</v>
      </c>
      <c r="AE410" s="12">
        <v>0</v>
      </c>
      <c r="AF410" s="12">
        <v>0.52100000000000002</v>
      </c>
      <c r="AG410" s="12">
        <v>0.22800000000000001</v>
      </c>
      <c r="AH410" s="12">
        <v>0.29299999999999998</v>
      </c>
      <c r="AI410" s="12">
        <v>0.16500000000000001</v>
      </c>
      <c r="AJ410" s="12">
        <v>0.27100000000000002</v>
      </c>
      <c r="AK410" s="12">
        <v>0.247</v>
      </c>
      <c r="AL410" s="12">
        <v>0.81200000000000006</v>
      </c>
      <c r="AM410" s="12">
        <v>0.19800000000000001</v>
      </c>
      <c r="AN410" s="12">
        <v>6.2E-2</v>
      </c>
      <c r="AO410" s="13">
        <f t="shared" si="124"/>
        <v>1.1074999999999999</v>
      </c>
      <c r="AP410" s="13">
        <f t="shared" si="125"/>
        <v>0.28299999999999997</v>
      </c>
      <c r="AQ410" s="14">
        <f t="shared" si="138"/>
        <v>104.822695035461</v>
      </c>
      <c r="AR410" s="14">
        <f t="shared" si="133"/>
        <v>25.553047404063207</v>
      </c>
      <c r="AS410" s="14">
        <f t="shared" si="134"/>
        <v>87.57763975155278</v>
      </c>
      <c r="AT410" s="14">
        <f t="shared" si="126"/>
        <v>159.00709219858157</v>
      </c>
      <c r="AU410" s="14">
        <f t="shared" si="139"/>
        <v>32.340425531914896</v>
      </c>
      <c r="AV410" s="14">
        <f t="shared" si="140"/>
        <v>35.14719000892061</v>
      </c>
      <c r="AW410" s="14">
        <f t="shared" si="127"/>
        <v>149.69696969696969</v>
      </c>
      <c r="AX410" s="14">
        <f t="shared" si="128"/>
        <v>201.36986301369865</v>
      </c>
      <c r="AY410" s="14">
        <f t="shared" si="129"/>
        <v>176.87074829931976</v>
      </c>
      <c r="AZ410" s="14">
        <f t="shared" si="137"/>
        <v>164.24242424242425</v>
      </c>
      <c r="BA410" s="14">
        <f t="shared" si="131"/>
        <v>58.956916099773252</v>
      </c>
      <c r="BB410" s="14">
        <f t="shared" si="132"/>
        <v>319.35483870967744</v>
      </c>
    </row>
    <row r="411" spans="1:54" x14ac:dyDescent="0.2">
      <c r="A411" s="9" t="s">
        <v>224</v>
      </c>
      <c r="B411" s="10" t="s">
        <v>197</v>
      </c>
      <c r="C411" s="11" t="s">
        <v>56</v>
      </c>
      <c r="D411" s="11" t="s">
        <v>57</v>
      </c>
      <c r="E411" s="11" t="s">
        <v>193</v>
      </c>
      <c r="F411" s="11" t="s">
        <v>71</v>
      </c>
      <c r="G411" s="11" t="s">
        <v>194</v>
      </c>
      <c r="H411" s="11" t="s">
        <v>60</v>
      </c>
      <c r="I411" s="11" t="s">
        <v>198</v>
      </c>
      <c r="J411" s="11" t="s">
        <v>199</v>
      </c>
      <c r="K411" s="12" t="s">
        <v>200</v>
      </c>
      <c r="L411" s="12">
        <v>1</v>
      </c>
      <c r="M411" s="12">
        <v>0.77700000000000002</v>
      </c>
      <c r="N411" s="12">
        <v>0.25800000000000001</v>
      </c>
      <c r="O411" s="12">
        <v>0.83499999999999996</v>
      </c>
      <c r="P411" s="12">
        <v>0.72799999999999998</v>
      </c>
      <c r="Q411" s="12">
        <v>0.29799999999999999</v>
      </c>
      <c r="R411" s="12">
        <v>0.82499999999999996</v>
      </c>
      <c r="S411" s="12">
        <v>0.222</v>
      </c>
      <c r="T411" s="12">
        <v>0.161</v>
      </c>
      <c r="U411" s="12">
        <v>0.19900000000000001</v>
      </c>
      <c r="V411" s="12">
        <v>1.1679999999999999</v>
      </c>
      <c r="W411" s="12">
        <v>0.39</v>
      </c>
      <c r="X411" s="12">
        <v>0.33300000000000002</v>
      </c>
      <c r="Y411" s="12">
        <v>0.44900000000000001</v>
      </c>
      <c r="Z411" s="12">
        <v>0.251</v>
      </c>
      <c r="AA411" s="12">
        <v>0.154</v>
      </c>
      <c r="AB411" s="12">
        <v>0.25800000000000001</v>
      </c>
      <c r="AC411" s="12">
        <v>0.20799999999999999</v>
      </c>
      <c r="AD411" s="12">
        <v>0.255</v>
      </c>
      <c r="AE411" s="12">
        <v>0</v>
      </c>
      <c r="AF411" s="12">
        <v>0.54600000000000004</v>
      </c>
      <c r="AG411" s="12">
        <v>0.24199999999999999</v>
      </c>
      <c r="AH411" s="12">
        <v>0.3</v>
      </c>
      <c r="AI411" s="12">
        <v>0.16500000000000001</v>
      </c>
      <c r="AJ411" s="12">
        <v>0.26600000000000001</v>
      </c>
      <c r="AK411" s="12">
        <v>0.25800000000000001</v>
      </c>
      <c r="AL411" s="12">
        <v>0.84899999999999998</v>
      </c>
      <c r="AM411" s="12">
        <v>0.19800000000000001</v>
      </c>
      <c r="AN411" s="12">
        <v>0.06</v>
      </c>
      <c r="AO411" s="13">
        <f t="shared" si="124"/>
        <v>1.1404999999999998</v>
      </c>
      <c r="AP411" s="13">
        <f t="shared" si="125"/>
        <v>0.30249999999999999</v>
      </c>
      <c r="AQ411" s="14">
        <f t="shared" si="138"/>
        <v>106.73076923076923</v>
      </c>
      <c r="AR411" s="14">
        <f t="shared" si="133"/>
        <v>26.523454625164405</v>
      </c>
      <c r="AS411" s="14">
        <f t="shared" si="134"/>
        <v>88.242424242424249</v>
      </c>
      <c r="AT411" s="14">
        <f t="shared" si="126"/>
        <v>160.43956043956044</v>
      </c>
      <c r="AU411" s="14">
        <f t="shared" si="139"/>
        <v>33.241758241758241</v>
      </c>
      <c r="AV411" s="14">
        <f t="shared" si="140"/>
        <v>33.390410958904113</v>
      </c>
      <c r="AW411" s="14">
        <f t="shared" si="127"/>
        <v>156.36363636363637</v>
      </c>
      <c r="AX411" s="14">
        <f t="shared" si="128"/>
        <v>215.86538461538461</v>
      </c>
      <c r="AY411" s="14">
        <f t="shared" si="129"/>
        <v>162.987012987013</v>
      </c>
      <c r="AZ411" s="14">
        <f t="shared" si="137"/>
        <v>161.21212121212122</v>
      </c>
      <c r="BA411" s="14">
        <f t="shared" si="131"/>
        <v>55.902004454342979</v>
      </c>
      <c r="BB411" s="14">
        <f t="shared" si="132"/>
        <v>330</v>
      </c>
    </row>
    <row r="412" spans="1:54" x14ac:dyDescent="0.2">
      <c r="A412" s="9" t="s">
        <v>225</v>
      </c>
      <c r="B412" s="10" t="s">
        <v>192</v>
      </c>
      <c r="C412" s="11" t="s">
        <v>56</v>
      </c>
      <c r="D412" s="11" t="s">
        <v>57</v>
      </c>
      <c r="E412" s="11" t="s">
        <v>193</v>
      </c>
      <c r="F412" s="11" t="s">
        <v>71</v>
      </c>
      <c r="G412" s="11" t="s">
        <v>194</v>
      </c>
      <c r="H412" s="11" t="s">
        <v>60</v>
      </c>
      <c r="I412" s="11" t="s">
        <v>61</v>
      </c>
      <c r="J412" s="11" t="s">
        <v>62</v>
      </c>
      <c r="K412" s="12" t="s">
        <v>195</v>
      </c>
      <c r="L412" s="12">
        <v>0</v>
      </c>
      <c r="M412" s="12">
        <v>0.74</v>
      </c>
      <c r="N412" s="12">
        <v>0.24299999999999999</v>
      </c>
      <c r="O412" s="12">
        <v>0.81100000000000005</v>
      </c>
      <c r="P412" s="12">
        <v>0.70499999999999996</v>
      </c>
      <c r="Q412" s="12">
        <v>0.29199999999999998</v>
      </c>
      <c r="R412" s="12">
        <v>0.78800000000000003</v>
      </c>
      <c r="S412" s="12">
        <v>0.183</v>
      </c>
      <c r="T412" s="12">
        <v>0.13300000000000001</v>
      </c>
      <c r="U412" s="12">
        <v>0.20799999999999999</v>
      </c>
      <c r="V412" s="12">
        <v>1.0720000000000001</v>
      </c>
      <c r="W412" s="12">
        <v>0.39300000000000002</v>
      </c>
      <c r="X412" s="12">
        <v>0.316</v>
      </c>
      <c r="Y412" s="12">
        <v>0.435</v>
      </c>
      <c r="Z412" s="12">
        <v>0.254</v>
      </c>
      <c r="AA412" s="12">
        <v>0.153</v>
      </c>
      <c r="AB412" s="12">
        <v>0.254</v>
      </c>
      <c r="AC412" s="12">
        <v>0.20399999999999999</v>
      </c>
      <c r="AD412" s="12">
        <v>0.249</v>
      </c>
      <c r="AE412" s="12">
        <v>0</v>
      </c>
      <c r="AF412" s="12">
        <v>0.52100000000000002</v>
      </c>
      <c r="AG412" s="12">
        <v>0.218</v>
      </c>
      <c r="AH412" s="12">
        <v>0.27900000000000003</v>
      </c>
      <c r="AI412" s="12">
        <v>0.153</v>
      </c>
      <c r="AJ412" s="12">
        <v>0.30099999999999999</v>
      </c>
      <c r="AK412" s="12">
        <v>0.248</v>
      </c>
      <c r="AL412" s="12">
        <v>0.80800000000000005</v>
      </c>
      <c r="AM412" s="12">
        <v>0.19</v>
      </c>
      <c r="AN412" s="12">
        <v>5.8000000000000003E-2</v>
      </c>
      <c r="AO412" s="13">
        <f t="shared" si="124"/>
        <v>1.099</v>
      </c>
      <c r="AP412" s="13">
        <f t="shared" si="125"/>
        <v>0.2495</v>
      </c>
      <c r="AQ412" s="14">
        <f t="shared" si="138"/>
        <v>104.9645390070922</v>
      </c>
      <c r="AR412" s="14">
        <f t="shared" si="133"/>
        <v>22.7024567788899</v>
      </c>
      <c r="AS412" s="14">
        <f t="shared" si="134"/>
        <v>89.467005076142129</v>
      </c>
      <c r="AT412" s="14">
        <f t="shared" si="126"/>
        <v>152.05673758865251</v>
      </c>
      <c r="AU412" s="14">
        <f t="shared" si="139"/>
        <v>30.921985815602838</v>
      </c>
      <c r="AV412" s="14">
        <f t="shared" si="140"/>
        <v>36.660447761194028</v>
      </c>
      <c r="AW412" s="14">
        <f t="shared" si="127"/>
        <v>162.09150326797385</v>
      </c>
      <c r="AX412" s="14">
        <f t="shared" si="128"/>
        <v>213.23529411764704</v>
      </c>
      <c r="AY412" s="14">
        <f t="shared" si="129"/>
        <v>166.01307189542484</v>
      </c>
      <c r="AZ412" s="14">
        <f t="shared" si="137"/>
        <v>196.73202614379085</v>
      </c>
      <c r="BA412" s="14">
        <f t="shared" si="131"/>
        <v>58.390804597701148</v>
      </c>
      <c r="BB412" s="14">
        <f t="shared" si="132"/>
        <v>327.58620689655169</v>
      </c>
    </row>
    <row r="413" spans="1:54" x14ac:dyDescent="0.2">
      <c r="A413" s="9" t="s">
        <v>226</v>
      </c>
      <c r="B413" s="10" t="s">
        <v>227</v>
      </c>
      <c r="C413" s="11" t="s">
        <v>56</v>
      </c>
      <c r="D413" s="11" t="s">
        <v>57</v>
      </c>
      <c r="E413" s="11" t="s">
        <v>193</v>
      </c>
      <c r="F413" s="11" t="s">
        <v>71</v>
      </c>
      <c r="G413" s="11" t="s">
        <v>194</v>
      </c>
      <c r="H413" s="11" t="s">
        <v>60</v>
      </c>
      <c r="I413" s="11" t="s">
        <v>61</v>
      </c>
      <c r="J413" s="11" t="s">
        <v>62</v>
      </c>
      <c r="K413" s="12" t="s">
        <v>195</v>
      </c>
      <c r="L413" s="12">
        <v>1</v>
      </c>
      <c r="M413" s="12">
        <v>0.73099999999999998</v>
      </c>
      <c r="N413" s="12">
        <v>0.24299999999999999</v>
      </c>
      <c r="O413" s="12">
        <v>0.79900000000000004</v>
      </c>
      <c r="P413" s="12">
        <v>0.70199999999999996</v>
      </c>
      <c r="Q413" s="12">
        <v>0.28799999999999998</v>
      </c>
      <c r="R413" s="12">
        <v>0.78500000000000003</v>
      </c>
      <c r="S413" s="12">
        <v>0.20599999999999999</v>
      </c>
      <c r="T413" s="12">
        <v>0.15</v>
      </c>
      <c r="U413" s="12">
        <v>0.20399999999999999</v>
      </c>
      <c r="V413" s="12">
        <v>1.075</v>
      </c>
      <c r="W413" s="12">
        <v>0.41099999999999998</v>
      </c>
      <c r="X413" s="12">
        <v>0.31900000000000001</v>
      </c>
      <c r="Y413" s="12">
        <v>0.436</v>
      </c>
      <c r="Z413" s="12">
        <v>0.23899999999999999</v>
      </c>
      <c r="AA413" s="12">
        <v>0.13900000000000001</v>
      </c>
      <c r="AB413" s="12">
        <v>0.252</v>
      </c>
      <c r="AC413" s="12">
        <v>0.20399999999999999</v>
      </c>
      <c r="AD413" s="12">
        <v>0.249</v>
      </c>
      <c r="AE413" s="12">
        <v>0</v>
      </c>
      <c r="AF413" s="12">
        <v>0.52</v>
      </c>
      <c r="AG413" s="12">
        <v>0.22800000000000001</v>
      </c>
      <c r="AH413" s="12">
        <v>0.307</v>
      </c>
      <c r="AI413" s="12">
        <v>0.16600000000000001</v>
      </c>
      <c r="AJ413" s="12">
        <v>0.29099999999999998</v>
      </c>
      <c r="AK413" s="12">
        <v>0.25700000000000001</v>
      </c>
      <c r="AL413" s="12">
        <v>0.81399999999999995</v>
      </c>
      <c r="AM413" s="12">
        <v>0.188</v>
      </c>
      <c r="AN413" s="12">
        <v>6.3E-2</v>
      </c>
      <c r="AO413" s="13">
        <f t="shared" si="124"/>
        <v>1.0945</v>
      </c>
      <c r="AP413" s="13">
        <f t="shared" si="125"/>
        <v>0.28099999999999997</v>
      </c>
      <c r="AQ413" s="14">
        <f t="shared" si="138"/>
        <v>104.13105413105414</v>
      </c>
      <c r="AR413" s="14">
        <f t="shared" si="133"/>
        <v>25.673823663773408</v>
      </c>
      <c r="AS413" s="14">
        <f t="shared" si="134"/>
        <v>89.42675159235668</v>
      </c>
      <c r="AT413" s="14">
        <f t="shared" si="126"/>
        <v>153.13390313390315</v>
      </c>
      <c r="AU413" s="14">
        <f t="shared" si="139"/>
        <v>32.478632478632477</v>
      </c>
      <c r="AV413" s="14">
        <f t="shared" si="140"/>
        <v>38.232558139534881</v>
      </c>
      <c r="AW413" s="14">
        <f t="shared" si="127"/>
        <v>154.81927710843374</v>
      </c>
      <c r="AX413" s="14">
        <f t="shared" si="128"/>
        <v>213.72549019607843</v>
      </c>
      <c r="AY413" s="14">
        <f t="shared" si="129"/>
        <v>171.94244604316543</v>
      </c>
      <c r="AZ413" s="14">
        <f t="shared" si="137"/>
        <v>175.3012048192771</v>
      </c>
      <c r="BA413" s="14">
        <f t="shared" si="131"/>
        <v>54.816513761467888</v>
      </c>
      <c r="BB413" s="14">
        <f t="shared" si="132"/>
        <v>298.41269841269843</v>
      </c>
    </row>
    <row r="414" spans="1:54" x14ac:dyDescent="0.2">
      <c r="A414" s="17" t="s">
        <v>228</v>
      </c>
      <c r="B414" s="28" t="s">
        <v>229</v>
      </c>
      <c r="C414" s="18" t="s">
        <v>56</v>
      </c>
      <c r="D414" s="18" t="s">
        <v>57</v>
      </c>
      <c r="E414" s="18" t="s">
        <v>193</v>
      </c>
      <c r="F414" s="18" t="s">
        <v>71</v>
      </c>
      <c r="G414" s="11" t="s">
        <v>194</v>
      </c>
      <c r="H414" s="15" t="s">
        <v>96</v>
      </c>
      <c r="I414" s="15" t="s">
        <v>230</v>
      </c>
      <c r="J414" s="15" t="s">
        <v>207</v>
      </c>
      <c r="K414" s="16">
        <v>930</v>
      </c>
      <c r="L414" s="12">
        <v>0</v>
      </c>
      <c r="M414" s="12">
        <v>0.72499999999999998</v>
      </c>
      <c r="N414" s="12">
        <v>0.24399999999999999</v>
      </c>
      <c r="O414" s="12">
        <v>0.78800000000000003</v>
      </c>
      <c r="P414" s="12">
        <v>0.67200000000000004</v>
      </c>
      <c r="Q414" s="12">
        <v>0.27800000000000002</v>
      </c>
      <c r="R414" s="12">
        <v>0.76100000000000001</v>
      </c>
      <c r="S414" s="12">
        <v>0.19500000000000001</v>
      </c>
      <c r="T414" s="12">
        <v>0.14000000000000001</v>
      </c>
      <c r="U414" s="12">
        <v>0.20300000000000001</v>
      </c>
      <c r="V414" s="12">
        <v>1.0660000000000001</v>
      </c>
      <c r="W414" s="12">
        <v>0.36299999999999999</v>
      </c>
      <c r="X414" s="12">
        <v>0.30199999999999999</v>
      </c>
      <c r="Y414" s="12">
        <v>0.39700000000000002</v>
      </c>
      <c r="Z414" s="12">
        <v>0.24299999999999999</v>
      </c>
      <c r="AA414" s="12">
        <v>0.14499999999999999</v>
      </c>
      <c r="AB414" s="12">
        <v>0.26600000000000001</v>
      </c>
      <c r="AC414" s="12">
        <v>0.20699999999999999</v>
      </c>
      <c r="AD414" s="12">
        <v>0.23699999999999999</v>
      </c>
      <c r="AE414" s="12">
        <v>0</v>
      </c>
      <c r="AF414" s="12">
        <v>0.51500000000000001</v>
      </c>
      <c r="AG414" s="12">
        <v>0.21099999999999999</v>
      </c>
      <c r="AH414" s="12">
        <v>0.26100000000000001</v>
      </c>
      <c r="AI414" s="12">
        <v>0.161</v>
      </c>
      <c r="AJ414" s="12">
        <v>0.27</v>
      </c>
      <c r="AK414" s="12">
        <v>0.248</v>
      </c>
      <c r="AL414" s="12">
        <v>0.78800000000000003</v>
      </c>
      <c r="AM414" s="12">
        <v>0.17799999999999999</v>
      </c>
      <c r="AN414" s="12">
        <v>4.7E-2</v>
      </c>
      <c r="AO414" s="13">
        <f t="shared" si="124"/>
        <v>1.0525</v>
      </c>
      <c r="AP414" s="13">
        <f t="shared" si="125"/>
        <v>0.26500000000000001</v>
      </c>
      <c r="AQ414" s="14">
        <f t="shared" si="138"/>
        <v>107.88690476190474</v>
      </c>
      <c r="AR414" s="14">
        <f t="shared" si="133"/>
        <v>25.178147268408551</v>
      </c>
      <c r="AS414" s="14">
        <f t="shared" si="134"/>
        <v>88.304862023653101</v>
      </c>
      <c r="AT414" s="14">
        <f t="shared" si="126"/>
        <v>158.63095238095238</v>
      </c>
      <c r="AU414" s="14">
        <f t="shared" si="139"/>
        <v>31.398809523809522</v>
      </c>
      <c r="AV414" s="14">
        <f t="shared" si="140"/>
        <v>34.052532833020635</v>
      </c>
      <c r="AW414" s="14">
        <f t="shared" si="127"/>
        <v>154.03726708074535</v>
      </c>
      <c r="AX414" s="14">
        <f t="shared" si="128"/>
        <v>191.7874396135266</v>
      </c>
      <c r="AY414" s="14">
        <f t="shared" si="129"/>
        <v>167.58620689655172</v>
      </c>
      <c r="AZ414" s="14">
        <f t="shared" si="137"/>
        <v>167.70186335403727</v>
      </c>
      <c r="BA414" s="14">
        <f t="shared" si="131"/>
        <v>61.209068010075562</v>
      </c>
      <c r="BB414" s="14">
        <f t="shared" si="132"/>
        <v>378.72340425531917</v>
      </c>
    </row>
    <row r="415" spans="1:54" x14ac:dyDescent="0.2">
      <c r="A415" s="17" t="s">
        <v>231</v>
      </c>
      <c r="B415" s="28" t="s">
        <v>232</v>
      </c>
      <c r="C415" s="18" t="s">
        <v>56</v>
      </c>
      <c r="D415" s="18" t="s">
        <v>57</v>
      </c>
      <c r="E415" s="18" t="s">
        <v>193</v>
      </c>
      <c r="F415" s="18" t="s">
        <v>71</v>
      </c>
      <c r="G415" s="11" t="s">
        <v>194</v>
      </c>
      <c r="H415" s="15" t="s">
        <v>96</v>
      </c>
      <c r="I415" s="15" t="s">
        <v>83</v>
      </c>
      <c r="J415" s="15" t="s">
        <v>62</v>
      </c>
      <c r="K415" s="16" t="s">
        <v>223</v>
      </c>
      <c r="L415" s="12">
        <v>0</v>
      </c>
      <c r="M415" s="12">
        <v>0.71099999999999997</v>
      </c>
      <c r="N415" s="12">
        <v>0.24</v>
      </c>
      <c r="O415" s="12">
        <v>0.78200000000000003</v>
      </c>
      <c r="P415" s="12">
        <v>0.68500000000000005</v>
      </c>
      <c r="Q415" s="12">
        <v>0.28899999999999998</v>
      </c>
      <c r="R415" s="12">
        <v>0.77200000000000002</v>
      </c>
      <c r="S415" s="12">
        <v>0.19600000000000001</v>
      </c>
      <c r="T415" s="12">
        <v>0.14499999999999999</v>
      </c>
      <c r="U415" s="12">
        <v>0.19800000000000001</v>
      </c>
      <c r="V415" s="12">
        <v>1.111</v>
      </c>
      <c r="W415" s="12">
        <v>0.36299999999999999</v>
      </c>
      <c r="X415" s="12">
        <v>0.34799999999999998</v>
      </c>
      <c r="Y415" s="12">
        <v>0.44</v>
      </c>
      <c r="Z415" s="12">
        <v>0.255</v>
      </c>
      <c r="AA415" s="12">
        <v>0.14799999999999999</v>
      </c>
      <c r="AB415" s="12">
        <v>0.26800000000000002</v>
      </c>
      <c r="AC415" s="12">
        <v>0.214</v>
      </c>
      <c r="AD415" s="12">
        <v>0.24199999999999999</v>
      </c>
      <c r="AE415" s="12">
        <v>0</v>
      </c>
      <c r="AF415" s="12">
        <v>0.54700000000000004</v>
      </c>
      <c r="AG415" s="12">
        <v>0.189</v>
      </c>
      <c r="AH415" s="12">
        <v>0.30499999999999999</v>
      </c>
      <c r="AI415" s="12">
        <v>0.16300000000000001</v>
      </c>
      <c r="AJ415" s="12">
        <v>0.26500000000000001</v>
      </c>
      <c r="AK415" s="12">
        <v>0.25600000000000001</v>
      </c>
      <c r="AL415" s="12">
        <v>0.85199999999999998</v>
      </c>
      <c r="AM415" s="12">
        <v>0.17699999999999999</v>
      </c>
      <c r="AN415" s="12">
        <v>6.0999999999999999E-2</v>
      </c>
      <c r="AO415" s="13">
        <f t="shared" si="124"/>
        <v>1.0710000000000002</v>
      </c>
      <c r="AP415" s="13">
        <f t="shared" si="125"/>
        <v>0.26850000000000002</v>
      </c>
      <c r="AQ415" s="14">
        <f t="shared" si="138"/>
        <v>103.79562043795619</v>
      </c>
      <c r="AR415" s="14">
        <f t="shared" si="133"/>
        <v>25.070028011204482</v>
      </c>
      <c r="AS415" s="14">
        <f t="shared" si="134"/>
        <v>88.730569948186528</v>
      </c>
      <c r="AT415" s="14">
        <f t="shared" si="126"/>
        <v>162.1897810218978</v>
      </c>
      <c r="AU415" s="14">
        <f t="shared" si="139"/>
        <v>27.591240875912408</v>
      </c>
      <c r="AV415" s="14">
        <f t="shared" si="140"/>
        <v>32.673267326732677</v>
      </c>
      <c r="AW415" s="14">
        <f t="shared" si="127"/>
        <v>157.05521472392638</v>
      </c>
      <c r="AX415" s="14">
        <f t="shared" si="128"/>
        <v>205.60747663551405</v>
      </c>
      <c r="AY415" s="14">
        <f t="shared" ref="AY415:AY446" si="141">Z415/AA415*100</f>
        <v>172.29729729729729</v>
      </c>
      <c r="AZ415" s="14">
        <f t="shared" si="137"/>
        <v>162.57668711656441</v>
      </c>
      <c r="BA415" s="14">
        <f t="shared" si="131"/>
        <v>57.95454545454546</v>
      </c>
      <c r="BB415" s="14">
        <f t="shared" si="132"/>
        <v>290.1639344262295</v>
      </c>
    </row>
    <row r="416" spans="1:54" x14ac:dyDescent="0.2">
      <c r="A416" s="17" t="s">
        <v>233</v>
      </c>
      <c r="B416" s="28" t="s">
        <v>232</v>
      </c>
      <c r="C416" s="18" t="s">
        <v>56</v>
      </c>
      <c r="D416" s="18" t="s">
        <v>57</v>
      </c>
      <c r="E416" s="18" t="s">
        <v>193</v>
      </c>
      <c r="F416" s="18" t="s">
        <v>71</v>
      </c>
      <c r="G416" s="11" t="s">
        <v>194</v>
      </c>
      <c r="H416" s="15" t="s">
        <v>96</v>
      </c>
      <c r="I416" s="15" t="s">
        <v>83</v>
      </c>
      <c r="J416" s="15" t="s">
        <v>62</v>
      </c>
      <c r="K416" s="16" t="s">
        <v>223</v>
      </c>
      <c r="L416" s="12">
        <v>0</v>
      </c>
      <c r="M416" s="12">
        <v>0.70599999999999996</v>
      </c>
      <c r="N416" s="12">
        <v>0.23499999999999999</v>
      </c>
      <c r="O416" s="12">
        <v>0.79</v>
      </c>
      <c r="P416" s="12">
        <v>0.68600000000000005</v>
      </c>
      <c r="Q416" s="12">
        <v>0.29599999999999999</v>
      </c>
      <c r="R416" s="12">
        <v>0.79200000000000004</v>
      </c>
      <c r="S416" s="12">
        <v>0.20699999999999999</v>
      </c>
      <c r="T416" s="12">
        <v>0.14099999999999999</v>
      </c>
      <c r="U416" s="12">
        <v>0.19400000000000001</v>
      </c>
      <c r="V416" s="12">
        <v>1.06</v>
      </c>
      <c r="W416" s="12">
        <v>0.36699999999999999</v>
      </c>
      <c r="X416" s="12">
        <v>0.28799999999999998</v>
      </c>
      <c r="Y416" s="12">
        <v>0.42199999999999999</v>
      </c>
      <c r="Z416" s="12">
        <v>0.217</v>
      </c>
      <c r="AA416" s="12">
        <v>0.14399999999999999</v>
      </c>
      <c r="AB416" s="12">
        <v>0.251</v>
      </c>
      <c r="AC416" s="12">
        <v>0.19600000000000001</v>
      </c>
      <c r="AD416" s="12">
        <v>0.245</v>
      </c>
      <c r="AE416" s="12">
        <v>0</v>
      </c>
      <c r="AF416" s="12">
        <v>0.502</v>
      </c>
      <c r="AG416" s="12">
        <v>0.22</v>
      </c>
      <c r="AH416" s="12">
        <v>0.29199999999999998</v>
      </c>
      <c r="AI416" s="12">
        <v>0.155</v>
      </c>
      <c r="AJ416" s="12">
        <v>0.26900000000000002</v>
      </c>
      <c r="AK416" s="12">
        <v>0.245</v>
      </c>
      <c r="AL416" s="12">
        <v>0.82499999999999996</v>
      </c>
      <c r="AM416" s="12">
        <v>0.182</v>
      </c>
      <c r="AN416" s="12">
        <v>5.3999999999999999E-2</v>
      </c>
      <c r="AO416" s="13">
        <f t="shared" si="124"/>
        <v>1.0820000000000001</v>
      </c>
      <c r="AP416" s="13">
        <f t="shared" si="125"/>
        <v>0.27749999999999997</v>
      </c>
      <c r="AQ416" s="14">
        <f t="shared" si="138"/>
        <v>102.91545189504372</v>
      </c>
      <c r="AR416" s="14">
        <f t="shared" si="133"/>
        <v>25.646950092421438</v>
      </c>
      <c r="AS416" s="14">
        <f t="shared" si="134"/>
        <v>86.616161616161619</v>
      </c>
      <c r="AT416" s="14">
        <f t="shared" si="126"/>
        <v>154.51895043731778</v>
      </c>
      <c r="AU416" s="14">
        <f t="shared" si="139"/>
        <v>32.069970845481052</v>
      </c>
      <c r="AV416" s="14">
        <f t="shared" si="140"/>
        <v>34.622641509433961</v>
      </c>
      <c r="AW416" s="14">
        <f t="shared" si="127"/>
        <v>158.06451612903226</v>
      </c>
      <c r="AX416" s="14">
        <f t="shared" si="128"/>
        <v>215.30612244897958</v>
      </c>
      <c r="AY416" s="14">
        <f t="shared" si="141"/>
        <v>150.69444444444446</v>
      </c>
      <c r="AZ416" s="14">
        <f t="shared" si="137"/>
        <v>173.54838709677421</v>
      </c>
      <c r="BA416" s="14">
        <f t="shared" si="131"/>
        <v>51.421800947867304</v>
      </c>
      <c r="BB416" s="14">
        <f t="shared" si="132"/>
        <v>337.03703703703701</v>
      </c>
    </row>
    <row r="417" spans="1:54" x14ac:dyDescent="0.2">
      <c r="A417" s="1" t="s">
        <v>234</v>
      </c>
      <c r="B417" s="1" t="s">
        <v>235</v>
      </c>
      <c r="C417" s="20" t="s">
        <v>56</v>
      </c>
      <c r="D417" s="20" t="s">
        <v>57</v>
      </c>
      <c r="E417" s="20" t="s">
        <v>193</v>
      </c>
      <c r="F417" s="20" t="s">
        <v>71</v>
      </c>
      <c r="G417" s="11" t="s">
        <v>194</v>
      </c>
      <c r="H417" s="20" t="s">
        <v>185</v>
      </c>
      <c r="I417" s="20" t="s">
        <v>83</v>
      </c>
      <c r="J417" s="20" t="s">
        <v>62</v>
      </c>
      <c r="K417" s="24">
        <v>450</v>
      </c>
      <c r="L417" s="12">
        <v>0</v>
      </c>
      <c r="M417" s="12">
        <v>0.753</v>
      </c>
      <c r="N417" s="12">
        <v>0.25</v>
      </c>
      <c r="O417" s="12">
        <v>0.80300000000000005</v>
      </c>
      <c r="P417" s="12">
        <v>0.71799999999999997</v>
      </c>
      <c r="Q417" s="12">
        <v>0.317</v>
      </c>
      <c r="R417" s="12">
        <v>0.82499999999999996</v>
      </c>
      <c r="S417" s="12">
        <v>0.19800000000000001</v>
      </c>
      <c r="T417" s="12">
        <v>0.14799999999999999</v>
      </c>
      <c r="U417" s="12">
        <v>0.188</v>
      </c>
      <c r="V417" s="12">
        <v>1.137</v>
      </c>
      <c r="W417" s="12">
        <v>0.35899999999999999</v>
      </c>
      <c r="X417" s="12">
        <v>0.32300000000000001</v>
      </c>
      <c r="Y417" s="12">
        <v>0.46200000000000002</v>
      </c>
      <c r="Z417" s="12">
        <v>0.23899999999999999</v>
      </c>
      <c r="AA417" s="12">
        <v>0.152</v>
      </c>
      <c r="AB417" s="12">
        <v>0.26600000000000001</v>
      </c>
      <c r="AC417" s="12">
        <v>0.20399999999999999</v>
      </c>
      <c r="AD417" s="12">
        <v>0.25600000000000001</v>
      </c>
      <c r="AE417" s="12">
        <v>0</v>
      </c>
      <c r="AF417" s="12">
        <v>0.52800000000000002</v>
      </c>
      <c r="AG417" s="12">
        <v>0.23100000000000001</v>
      </c>
      <c r="AH417" s="12">
        <v>0.29599999999999999</v>
      </c>
      <c r="AI417" s="12">
        <v>0.16400000000000001</v>
      </c>
      <c r="AJ417" s="12">
        <v>0.28799999999999998</v>
      </c>
      <c r="AK417" s="12">
        <v>0.26100000000000001</v>
      </c>
      <c r="AL417" s="12">
        <v>0.85899999999999999</v>
      </c>
      <c r="AM417" s="12">
        <v>0.188</v>
      </c>
      <c r="AN417" s="12">
        <v>5.6000000000000001E-2</v>
      </c>
      <c r="AO417" s="13">
        <f t="shared" si="124"/>
        <v>1.1305000000000001</v>
      </c>
      <c r="AP417" s="13">
        <f t="shared" si="125"/>
        <v>0.27200000000000002</v>
      </c>
      <c r="AQ417" s="14">
        <f t="shared" si="138"/>
        <v>104.87465181058498</v>
      </c>
      <c r="AR417" s="14">
        <f t="shared" si="133"/>
        <v>24.060150375939852</v>
      </c>
      <c r="AS417" s="14">
        <f t="shared" si="134"/>
        <v>87.030303030303031</v>
      </c>
      <c r="AT417" s="14">
        <f t="shared" si="126"/>
        <v>158.35654596100278</v>
      </c>
      <c r="AU417" s="14">
        <f t="shared" si="139"/>
        <v>32.172701949860723</v>
      </c>
      <c r="AV417" s="14">
        <f t="shared" si="140"/>
        <v>31.574318381706245</v>
      </c>
      <c r="AW417" s="14">
        <f t="shared" si="127"/>
        <v>159.14634146341464</v>
      </c>
      <c r="AX417" s="14">
        <f t="shared" si="128"/>
        <v>226.47058823529414</v>
      </c>
      <c r="AY417" s="14">
        <f t="shared" si="141"/>
        <v>157.23684210526315</v>
      </c>
      <c r="AZ417" s="14">
        <f t="shared" si="137"/>
        <v>175.60975609756096</v>
      </c>
      <c r="BA417" s="14">
        <f t="shared" si="131"/>
        <v>51.731601731601728</v>
      </c>
      <c r="BB417" s="14">
        <f t="shared" si="132"/>
        <v>335.71428571428572</v>
      </c>
    </row>
    <row r="418" spans="1:54" x14ac:dyDescent="0.2">
      <c r="A418" s="1" t="s">
        <v>236</v>
      </c>
      <c r="B418" s="1" t="s">
        <v>237</v>
      </c>
      <c r="C418" s="20" t="s">
        <v>56</v>
      </c>
      <c r="D418" s="20" t="s">
        <v>57</v>
      </c>
      <c r="E418" s="20" t="s">
        <v>193</v>
      </c>
      <c r="F418" s="20" t="s">
        <v>71</v>
      </c>
      <c r="G418" s="11" t="s">
        <v>194</v>
      </c>
      <c r="H418" s="20" t="s">
        <v>185</v>
      </c>
      <c r="I418" s="20" t="s">
        <v>83</v>
      </c>
      <c r="J418" s="20" t="s">
        <v>62</v>
      </c>
      <c r="K418" s="24">
        <v>280</v>
      </c>
      <c r="L418" s="12">
        <v>0</v>
      </c>
      <c r="M418" s="12">
        <v>0.73399999999999999</v>
      </c>
      <c r="N418" s="12">
        <v>0.24199999999999999</v>
      </c>
      <c r="O418" s="12">
        <v>0.79500000000000004</v>
      </c>
      <c r="P418" s="12">
        <v>0.69499999999999995</v>
      </c>
      <c r="Q418" s="12">
        <v>0.308</v>
      </c>
      <c r="R418" s="12">
        <v>0.8</v>
      </c>
      <c r="S418" s="12">
        <v>0.183</v>
      </c>
      <c r="T418" s="12">
        <v>0.13500000000000001</v>
      </c>
      <c r="U418" s="12">
        <v>0.20499999999999999</v>
      </c>
      <c r="V418" s="12">
        <v>1.07</v>
      </c>
      <c r="W418" s="12">
        <v>0.36499999999999999</v>
      </c>
      <c r="X418" s="12">
        <v>0.32400000000000001</v>
      </c>
      <c r="Y418" s="12">
        <v>0.44</v>
      </c>
      <c r="Z418" s="12">
        <v>0.23400000000000001</v>
      </c>
      <c r="AA418" s="12">
        <v>0.151</v>
      </c>
      <c r="AB418" s="12">
        <v>0.248</v>
      </c>
      <c r="AC418" s="12">
        <v>0.19600000000000001</v>
      </c>
      <c r="AD418" s="12">
        <v>0.23899999999999999</v>
      </c>
      <c r="AE418" s="12">
        <v>0</v>
      </c>
      <c r="AF418" s="12">
        <v>0.501</v>
      </c>
      <c r="AG418" s="12">
        <v>0.221</v>
      </c>
      <c r="AH418" s="12">
        <v>0.27700000000000002</v>
      </c>
      <c r="AI418" s="12">
        <v>0.155</v>
      </c>
      <c r="AJ418" s="12">
        <v>0.27900000000000003</v>
      </c>
      <c r="AK418" s="12">
        <v>0.25800000000000001</v>
      </c>
      <c r="AL418" s="12">
        <v>0.81299999999999994</v>
      </c>
      <c r="AM418" s="12">
        <v>0.191</v>
      </c>
      <c r="AN418" s="12">
        <v>6.6000000000000003E-2</v>
      </c>
      <c r="AO418" s="13">
        <f t="shared" si="124"/>
        <v>1.095</v>
      </c>
      <c r="AP418" s="13">
        <f t="shared" si="125"/>
        <v>0.2505</v>
      </c>
      <c r="AQ418" s="14">
        <f t="shared" si="138"/>
        <v>105.6115107913669</v>
      </c>
      <c r="AR418" s="14">
        <f t="shared" si="133"/>
        <v>22.876712328767123</v>
      </c>
      <c r="AS418" s="14">
        <f t="shared" si="134"/>
        <v>86.874999999999986</v>
      </c>
      <c r="AT418" s="14">
        <f t="shared" si="126"/>
        <v>153.95683453237413</v>
      </c>
      <c r="AU418" s="14">
        <f t="shared" si="139"/>
        <v>31.798561151079141</v>
      </c>
      <c r="AV418" s="14">
        <f t="shared" si="140"/>
        <v>34.112149532710276</v>
      </c>
      <c r="AW418" s="14">
        <f t="shared" si="127"/>
        <v>166.45161290322582</v>
      </c>
      <c r="AX418" s="14">
        <f t="shared" si="128"/>
        <v>224.48979591836732</v>
      </c>
      <c r="AY418" s="14">
        <f t="shared" si="141"/>
        <v>154.96688741721854</v>
      </c>
      <c r="AZ418" s="14">
        <f t="shared" si="137"/>
        <v>180.00000000000003</v>
      </c>
      <c r="BA418" s="14">
        <f t="shared" si="131"/>
        <v>53.181818181818187</v>
      </c>
      <c r="BB418" s="14">
        <f t="shared" si="132"/>
        <v>289.39393939393938</v>
      </c>
    </row>
    <row r="419" spans="1:54" x14ac:dyDescent="0.2">
      <c r="A419" s="9" t="s">
        <v>238</v>
      </c>
      <c r="B419" s="10" t="s">
        <v>197</v>
      </c>
      <c r="C419" s="11" t="s">
        <v>56</v>
      </c>
      <c r="D419" s="11" t="s">
        <v>57</v>
      </c>
      <c r="E419" s="11" t="s">
        <v>193</v>
      </c>
      <c r="F419" s="11" t="s">
        <v>71</v>
      </c>
      <c r="G419" s="11" t="s">
        <v>194</v>
      </c>
      <c r="H419" s="11" t="s">
        <v>239</v>
      </c>
      <c r="I419" s="11" t="s">
        <v>198</v>
      </c>
      <c r="J419" s="11" t="s">
        <v>199</v>
      </c>
      <c r="K419" s="12" t="s">
        <v>200</v>
      </c>
      <c r="L419" s="12">
        <v>1</v>
      </c>
      <c r="M419" s="12">
        <v>0.79</v>
      </c>
      <c r="N419" s="12">
        <v>0.25800000000000001</v>
      </c>
      <c r="O419" s="12">
        <v>0.83799999999999997</v>
      </c>
      <c r="P419" s="12">
        <v>0.73499999999999999</v>
      </c>
      <c r="Q419" s="12">
        <v>0.31</v>
      </c>
      <c r="R419" s="12">
        <v>0.83</v>
      </c>
      <c r="S419" s="12">
        <v>0.22500000000000001</v>
      </c>
      <c r="T419" s="12">
        <v>0.14799999999999999</v>
      </c>
      <c r="U419" s="12">
        <v>0.20899999999999999</v>
      </c>
      <c r="V419" s="12">
        <v>1.157</v>
      </c>
      <c r="W419" s="12">
        <v>0.41599999999999998</v>
      </c>
      <c r="X419" s="12">
        <v>0.33300000000000002</v>
      </c>
      <c r="Y419" s="12">
        <v>0.46400000000000002</v>
      </c>
      <c r="Z419" s="12">
        <v>0.26300000000000001</v>
      </c>
      <c r="AA419" s="12">
        <v>0.151</v>
      </c>
      <c r="AB419" s="12">
        <v>0.26900000000000002</v>
      </c>
      <c r="AC419" s="12">
        <v>0.22600000000000001</v>
      </c>
      <c r="AD419" s="12">
        <v>0.255</v>
      </c>
      <c r="AE419" s="12">
        <v>0</v>
      </c>
      <c r="AF419" s="12">
        <v>0.54100000000000004</v>
      </c>
      <c r="AG419" s="12">
        <v>0.24</v>
      </c>
      <c r="AH419" s="12">
        <v>0.30199999999999999</v>
      </c>
      <c r="AI419" s="12">
        <v>0.16800000000000001</v>
      </c>
      <c r="AJ419" s="12">
        <v>0.27900000000000003</v>
      </c>
      <c r="AK419" s="12">
        <v>0.27500000000000002</v>
      </c>
      <c r="AL419" s="12">
        <v>0.85499999999999998</v>
      </c>
      <c r="AM419" s="12">
        <v>0.20200000000000001</v>
      </c>
      <c r="AN419" s="12">
        <v>6.0999999999999999E-2</v>
      </c>
      <c r="AO419" s="13">
        <f t="shared" si="124"/>
        <v>1.1499999999999999</v>
      </c>
      <c r="AP419" s="13">
        <f t="shared" si="125"/>
        <v>0.29899999999999999</v>
      </c>
      <c r="AQ419" s="14">
        <f t="shared" si="138"/>
        <v>107.48299319727892</v>
      </c>
      <c r="AR419" s="14">
        <f t="shared" si="133"/>
        <v>26</v>
      </c>
      <c r="AS419" s="14">
        <f t="shared" si="134"/>
        <v>88.554216867469876</v>
      </c>
      <c r="AT419" s="14">
        <f t="shared" si="126"/>
        <v>157.41496598639458</v>
      </c>
      <c r="AU419" s="14">
        <f t="shared" si="139"/>
        <v>32.653061224489797</v>
      </c>
      <c r="AV419" s="14">
        <f t="shared" si="140"/>
        <v>35.955056179775283</v>
      </c>
      <c r="AW419" s="14">
        <f t="shared" si="127"/>
        <v>163.69047619047618</v>
      </c>
      <c r="AX419" s="14">
        <f t="shared" si="128"/>
        <v>205.30973451327435</v>
      </c>
      <c r="AY419" s="14">
        <f t="shared" si="141"/>
        <v>174.1721854304636</v>
      </c>
      <c r="AZ419" s="14">
        <f t="shared" si="137"/>
        <v>166.07142857142858</v>
      </c>
      <c r="BA419" s="14">
        <f t="shared" si="131"/>
        <v>56.681034482758619</v>
      </c>
      <c r="BB419" s="14">
        <f t="shared" si="132"/>
        <v>331.14754098360658</v>
      </c>
    </row>
    <row r="420" spans="1:54" x14ac:dyDescent="0.2">
      <c r="A420" s="10" t="s">
        <v>240</v>
      </c>
      <c r="B420" s="25" t="s">
        <v>192</v>
      </c>
      <c r="C420" s="11" t="s">
        <v>56</v>
      </c>
      <c r="D420" s="11" t="s">
        <v>57</v>
      </c>
      <c r="E420" s="11" t="s">
        <v>193</v>
      </c>
      <c r="F420" s="11" t="s">
        <v>71</v>
      </c>
      <c r="G420" s="11" t="s">
        <v>194</v>
      </c>
      <c r="H420" s="11" t="s">
        <v>241</v>
      </c>
      <c r="I420" s="11" t="s">
        <v>61</v>
      </c>
      <c r="J420" s="11" t="s">
        <v>62</v>
      </c>
      <c r="K420" s="12" t="s">
        <v>195</v>
      </c>
      <c r="L420" s="12">
        <v>0</v>
      </c>
      <c r="M420" s="12">
        <v>0.75700000000000001</v>
      </c>
      <c r="N420" s="12">
        <v>0.247</v>
      </c>
      <c r="O420" s="12">
        <v>0.82099999999999995</v>
      </c>
      <c r="P420" s="12">
        <v>0.71199999999999997</v>
      </c>
      <c r="Q420" s="12">
        <v>0.30599999999999999</v>
      </c>
      <c r="R420" s="12">
        <v>0.81299999999999994</v>
      </c>
      <c r="S420" s="12">
        <v>0.20799999999999999</v>
      </c>
      <c r="T420" s="12">
        <v>0.13400000000000001</v>
      </c>
      <c r="U420" s="12">
        <v>0.19700000000000001</v>
      </c>
      <c r="V420" s="12">
        <v>1.1080000000000001</v>
      </c>
      <c r="W420" s="12">
        <v>0.41</v>
      </c>
      <c r="X420" s="12">
        <v>0.307</v>
      </c>
      <c r="Y420" s="12">
        <v>0.45600000000000002</v>
      </c>
      <c r="Z420" s="12">
        <v>0.25</v>
      </c>
      <c r="AA420" s="12">
        <v>0.16300000000000001</v>
      </c>
      <c r="AB420" s="12">
        <v>0.26700000000000002</v>
      </c>
      <c r="AC420" s="12">
        <v>0.223</v>
      </c>
      <c r="AD420" s="12">
        <v>0.246</v>
      </c>
      <c r="AE420" s="12">
        <v>0</v>
      </c>
      <c r="AF420" s="12">
        <v>0.53</v>
      </c>
      <c r="AG420" s="12">
        <v>0.24</v>
      </c>
      <c r="AH420" s="12">
        <v>0.29699999999999999</v>
      </c>
      <c r="AI420" s="12">
        <v>0.16600000000000001</v>
      </c>
      <c r="AJ420" s="12">
        <v>0.29699999999999999</v>
      </c>
      <c r="AK420" s="12">
        <v>0.25900000000000001</v>
      </c>
      <c r="AL420" s="12">
        <v>0.83299999999999996</v>
      </c>
      <c r="AM420" s="12">
        <v>0.19800000000000001</v>
      </c>
      <c r="AN420" s="12">
        <v>6.9000000000000006E-2</v>
      </c>
      <c r="AO420" s="13">
        <f t="shared" si="124"/>
        <v>1.1185</v>
      </c>
      <c r="AP420" s="13">
        <f t="shared" si="125"/>
        <v>0.27500000000000002</v>
      </c>
      <c r="AQ420" s="14">
        <f t="shared" si="138"/>
        <v>106.32022471910112</v>
      </c>
      <c r="AR420" s="14">
        <f t="shared" si="133"/>
        <v>24.586499776486367</v>
      </c>
      <c r="AS420" s="14">
        <f t="shared" si="134"/>
        <v>87.576875768757688</v>
      </c>
      <c r="AT420" s="14">
        <f t="shared" si="126"/>
        <v>155.61797752808991</v>
      </c>
      <c r="AU420" s="14">
        <f t="shared" si="139"/>
        <v>33.707865168539328</v>
      </c>
      <c r="AV420" s="14">
        <f t="shared" si="140"/>
        <v>37.003610108303242</v>
      </c>
      <c r="AW420" s="14">
        <f t="shared" si="127"/>
        <v>156.02409638554215</v>
      </c>
      <c r="AX420" s="14">
        <f t="shared" si="128"/>
        <v>204.48430493273543</v>
      </c>
      <c r="AY420" s="14">
        <f t="shared" si="141"/>
        <v>153.37423312883436</v>
      </c>
      <c r="AZ420" s="14">
        <f t="shared" si="137"/>
        <v>178.9156626506024</v>
      </c>
      <c r="BA420" s="14">
        <f t="shared" si="131"/>
        <v>54.824561403508767</v>
      </c>
      <c r="BB420" s="14">
        <f t="shared" si="132"/>
        <v>286.95652173913044</v>
      </c>
    </row>
    <row r="421" spans="1:54" x14ac:dyDescent="0.2">
      <c r="A421" s="10" t="s">
        <v>242</v>
      </c>
      <c r="B421" s="25" t="s">
        <v>243</v>
      </c>
      <c r="C421" s="11" t="s">
        <v>56</v>
      </c>
      <c r="D421" s="11" t="s">
        <v>57</v>
      </c>
      <c r="E421" s="11" t="s">
        <v>193</v>
      </c>
      <c r="F421" s="11" t="s">
        <v>71</v>
      </c>
      <c r="G421" s="11" t="s">
        <v>194</v>
      </c>
      <c r="H421" s="11" t="s">
        <v>244</v>
      </c>
      <c r="I421" s="11" t="s">
        <v>206</v>
      </c>
      <c r="J421" s="11" t="s">
        <v>207</v>
      </c>
      <c r="K421" s="12" t="s">
        <v>245</v>
      </c>
      <c r="L421" s="12">
        <v>0</v>
      </c>
      <c r="M421" s="12">
        <v>0.75900000000000001</v>
      </c>
      <c r="N421" s="12">
        <v>0.26200000000000001</v>
      </c>
      <c r="O421" s="12">
        <v>0.81200000000000006</v>
      </c>
      <c r="P421" s="12">
        <v>0.70299999999999996</v>
      </c>
      <c r="Q421" s="12">
        <v>0.309</v>
      </c>
      <c r="R421" s="12">
        <v>0.80800000000000005</v>
      </c>
      <c r="S421" s="12">
        <v>0.215</v>
      </c>
      <c r="T421" s="12">
        <v>0.158</v>
      </c>
      <c r="U421" s="12">
        <v>0.20100000000000001</v>
      </c>
      <c r="V421" s="12">
        <v>1.129</v>
      </c>
      <c r="W421" s="12">
        <v>0.47899999999999998</v>
      </c>
      <c r="X421" s="12">
        <v>0.35199999999999998</v>
      </c>
      <c r="Y421" s="12">
        <v>0.441</v>
      </c>
      <c r="Z421" s="12">
        <v>0.22900000000000001</v>
      </c>
      <c r="AA421" s="12">
        <v>0.16400000000000001</v>
      </c>
      <c r="AB421" s="12">
        <v>0.27700000000000002</v>
      </c>
      <c r="AC421" s="12">
        <v>0.223</v>
      </c>
      <c r="AD421" s="12">
        <v>0.25600000000000001</v>
      </c>
      <c r="AE421" s="12">
        <v>0</v>
      </c>
      <c r="AF421" s="12">
        <v>0.53400000000000003</v>
      </c>
      <c r="AG421" s="12">
        <v>0.22600000000000001</v>
      </c>
      <c r="AH421" s="12">
        <v>0.33300000000000002</v>
      </c>
      <c r="AI421" s="12">
        <v>0.14799999999999999</v>
      </c>
      <c r="AJ421" s="12">
        <v>0.28799999999999998</v>
      </c>
      <c r="AK421" s="12">
        <v>0.248</v>
      </c>
      <c r="AL421" s="12">
        <v>0.82199999999999995</v>
      </c>
      <c r="AM421" s="12">
        <v>0.191</v>
      </c>
      <c r="AN421" s="12">
        <v>6.3E-2</v>
      </c>
      <c r="AO421" s="13">
        <f t="shared" si="124"/>
        <v>1.107</v>
      </c>
      <c r="AP421" s="13">
        <f t="shared" si="125"/>
        <v>0.29399999999999998</v>
      </c>
      <c r="AQ421" s="14">
        <f t="shared" si="138"/>
        <v>107.96586059743956</v>
      </c>
      <c r="AR421" s="14">
        <f t="shared" si="133"/>
        <v>26.558265582655828</v>
      </c>
      <c r="AS421" s="14">
        <f t="shared" si="134"/>
        <v>87.004950495049499</v>
      </c>
      <c r="AT421" s="14">
        <f t="shared" si="126"/>
        <v>160.597439544808</v>
      </c>
      <c r="AU421" s="14">
        <f t="shared" si="139"/>
        <v>32.147937411095306</v>
      </c>
      <c r="AV421" s="14">
        <f t="shared" si="140"/>
        <v>42.426926483613812</v>
      </c>
      <c r="AW421" s="14">
        <f t="shared" si="127"/>
        <v>167.56756756756758</v>
      </c>
      <c r="AX421" s="14">
        <f t="shared" si="128"/>
        <v>197.75784753363229</v>
      </c>
      <c r="AY421" s="14">
        <f t="shared" si="141"/>
        <v>139.63414634146341</v>
      </c>
      <c r="AZ421" s="14">
        <f t="shared" si="137"/>
        <v>194.59459459459458</v>
      </c>
      <c r="BA421" s="14">
        <f t="shared" si="131"/>
        <v>51.927437641723358</v>
      </c>
      <c r="BB421" s="14">
        <f t="shared" si="132"/>
        <v>303.17460317460313</v>
      </c>
    </row>
    <row r="422" spans="1:54" x14ac:dyDescent="0.2">
      <c r="A422" s="10" t="s">
        <v>246</v>
      </c>
      <c r="B422" s="25" t="s">
        <v>247</v>
      </c>
      <c r="C422" s="11" t="s">
        <v>56</v>
      </c>
      <c r="D422" s="11" t="s">
        <v>57</v>
      </c>
      <c r="E422" s="11" t="s">
        <v>193</v>
      </c>
      <c r="F422" s="11" t="s">
        <v>71</v>
      </c>
      <c r="G422" s="11" t="s">
        <v>194</v>
      </c>
      <c r="H422" s="11" t="s">
        <v>248</v>
      </c>
      <c r="I422" s="11" t="s">
        <v>167</v>
      </c>
      <c r="J422" s="11" t="s">
        <v>168</v>
      </c>
      <c r="K422" s="12" t="s">
        <v>216</v>
      </c>
      <c r="L422" s="12">
        <v>0</v>
      </c>
      <c r="M422" s="12">
        <v>0.73099999999999998</v>
      </c>
      <c r="N422" s="12">
        <v>0.248</v>
      </c>
      <c r="O422" s="12">
        <v>0.78900000000000003</v>
      </c>
      <c r="P422" s="12">
        <v>0.68899999999999995</v>
      </c>
      <c r="Q422" s="12">
        <v>0.307</v>
      </c>
      <c r="R422" s="12">
        <v>0.78700000000000003</v>
      </c>
      <c r="S422" s="12">
        <v>0.20899999999999999</v>
      </c>
      <c r="T422" s="12">
        <v>0.154</v>
      </c>
      <c r="U422" s="12">
        <v>0.20499999999999999</v>
      </c>
      <c r="V422" s="12">
        <v>1.077</v>
      </c>
      <c r="W422" s="12">
        <v>0.377</v>
      </c>
      <c r="X422" s="12">
        <v>0.31</v>
      </c>
      <c r="Y422" s="12">
        <v>0.42499999999999999</v>
      </c>
      <c r="Z422" s="12">
        <v>0.23300000000000001</v>
      </c>
      <c r="AA422" s="12">
        <v>0.156</v>
      </c>
      <c r="AB422" s="12">
        <v>0.249</v>
      </c>
      <c r="AC422" s="12">
        <v>0.20399999999999999</v>
      </c>
      <c r="AD422" s="12">
        <v>0.23</v>
      </c>
      <c r="AE422" s="12">
        <v>0</v>
      </c>
      <c r="AF422" s="12">
        <v>0.502</v>
      </c>
      <c r="AG422" s="12">
        <v>0.219</v>
      </c>
      <c r="AH422" s="12">
        <v>0.255</v>
      </c>
      <c r="AI422" s="12">
        <v>0.156</v>
      </c>
      <c r="AJ422" s="12">
        <v>0.25800000000000001</v>
      </c>
      <c r="AK422" s="12">
        <v>0.24399999999999999</v>
      </c>
      <c r="AL422" s="12">
        <v>0.78300000000000003</v>
      </c>
      <c r="AM422" s="12">
        <v>0.18099999999999999</v>
      </c>
      <c r="AN422" s="12">
        <v>5.8999999999999997E-2</v>
      </c>
      <c r="AO422" s="13">
        <f t="shared" si="124"/>
        <v>1.0825</v>
      </c>
      <c r="AP422" s="13">
        <f t="shared" si="125"/>
        <v>0.28599999999999998</v>
      </c>
      <c r="AQ422" s="14">
        <f t="shared" si="138"/>
        <v>106.09579100145139</v>
      </c>
      <c r="AR422" s="14">
        <f t="shared" si="133"/>
        <v>26.420323325635103</v>
      </c>
      <c r="AS422" s="14">
        <f t="shared" si="134"/>
        <v>87.547649301143565</v>
      </c>
      <c r="AT422" s="14">
        <f t="shared" si="126"/>
        <v>156.31349782293179</v>
      </c>
      <c r="AU422" s="14">
        <f t="shared" si="139"/>
        <v>31.785195936139331</v>
      </c>
      <c r="AV422" s="14">
        <f t="shared" si="140"/>
        <v>35.004642525533889</v>
      </c>
      <c r="AW422" s="14">
        <f t="shared" si="127"/>
        <v>156.41025641025641</v>
      </c>
      <c r="AX422" s="14">
        <f t="shared" si="128"/>
        <v>208.33333333333334</v>
      </c>
      <c r="AY422" s="14">
        <f t="shared" si="141"/>
        <v>149.35897435897436</v>
      </c>
      <c r="AZ422" s="14">
        <f t="shared" si="137"/>
        <v>165.38461538461539</v>
      </c>
      <c r="BA422" s="14">
        <f t="shared" si="131"/>
        <v>54.823529411764717</v>
      </c>
      <c r="BB422" s="14">
        <f t="shared" si="132"/>
        <v>306.77966101694921</v>
      </c>
    </row>
    <row r="423" spans="1:54" x14ac:dyDescent="0.2">
      <c r="A423" s="9" t="s">
        <v>249</v>
      </c>
      <c r="B423" s="10" t="s">
        <v>250</v>
      </c>
      <c r="C423" s="11" t="s">
        <v>56</v>
      </c>
      <c r="D423" s="11" t="s">
        <v>57</v>
      </c>
      <c r="E423" s="11" t="s">
        <v>193</v>
      </c>
      <c r="F423" s="11" t="s">
        <v>71</v>
      </c>
      <c r="G423" s="11" t="s">
        <v>194</v>
      </c>
      <c r="H423" s="11" t="s">
        <v>251</v>
      </c>
      <c r="I423" s="11" t="s">
        <v>252</v>
      </c>
      <c r="J423" s="11" t="s">
        <v>253</v>
      </c>
      <c r="K423" s="12" t="s">
        <v>254</v>
      </c>
      <c r="L423" s="12">
        <v>0</v>
      </c>
      <c r="M423" s="12">
        <v>0.79800000000000004</v>
      </c>
      <c r="N423" s="12">
        <v>0.25600000000000001</v>
      </c>
      <c r="O423" s="12">
        <v>0.82899999999999996</v>
      </c>
      <c r="P423" s="12">
        <v>0.72199999999999998</v>
      </c>
      <c r="Q423" s="12">
        <v>0.32800000000000001</v>
      </c>
      <c r="R423" s="12">
        <v>0.83099999999999996</v>
      </c>
      <c r="S423" s="12">
        <v>0.20899999999999999</v>
      </c>
      <c r="T423" s="12">
        <v>0.14599999999999999</v>
      </c>
      <c r="U423" s="12">
        <v>0.20699999999999999</v>
      </c>
      <c r="V423" s="12">
        <v>1.1639999999999999</v>
      </c>
      <c r="W423" s="12">
        <v>0.47499999999999998</v>
      </c>
      <c r="X423" s="12">
        <v>0.33</v>
      </c>
      <c r="Y423" s="12">
        <v>0.45200000000000001</v>
      </c>
      <c r="Z423" s="12">
        <v>0.28199999999999997</v>
      </c>
      <c r="AA423" s="12">
        <v>0.17399999999999999</v>
      </c>
      <c r="AB423" s="12">
        <v>0.28499999999999998</v>
      </c>
      <c r="AC423" s="12">
        <v>0.23</v>
      </c>
      <c r="AD423" s="12">
        <v>0.28199999999999997</v>
      </c>
      <c r="AE423" s="12">
        <v>0</v>
      </c>
      <c r="AF423" s="12">
        <v>0.53900000000000003</v>
      </c>
      <c r="AG423" s="12">
        <v>0.223</v>
      </c>
      <c r="AH423" s="12">
        <v>0.28199999999999997</v>
      </c>
      <c r="AI423" s="12">
        <v>0.154</v>
      </c>
      <c r="AJ423" s="12">
        <v>0.29599999999999999</v>
      </c>
      <c r="AK423" s="12">
        <v>0.25600000000000001</v>
      </c>
      <c r="AL423" s="12">
        <v>0.89700000000000002</v>
      </c>
      <c r="AM423" s="12">
        <v>0.189</v>
      </c>
      <c r="AN423" s="12">
        <v>6.5000000000000002E-2</v>
      </c>
      <c r="AO423" s="13">
        <f t="shared" si="124"/>
        <v>1.1375</v>
      </c>
      <c r="AP423" s="13">
        <f t="shared" si="125"/>
        <v>0.28199999999999997</v>
      </c>
      <c r="AQ423" s="14">
        <f t="shared" si="138"/>
        <v>110.5263157894737</v>
      </c>
      <c r="AR423" s="14">
        <f t="shared" si="133"/>
        <v>24.791208791208792</v>
      </c>
      <c r="AS423" s="14">
        <f t="shared" si="134"/>
        <v>86.88327316486162</v>
      </c>
      <c r="AT423" s="14">
        <f t="shared" si="126"/>
        <v>161.21883656509695</v>
      </c>
      <c r="AU423" s="14">
        <f t="shared" si="139"/>
        <v>30.886426592797783</v>
      </c>
      <c r="AV423" s="14">
        <f t="shared" si="140"/>
        <v>40.807560137457045</v>
      </c>
      <c r="AW423" s="14">
        <f t="shared" si="127"/>
        <v>166.23376623376623</v>
      </c>
      <c r="AX423" s="14">
        <f t="shared" si="128"/>
        <v>196.52173913043478</v>
      </c>
      <c r="AY423" s="14">
        <f t="shared" si="141"/>
        <v>162.06896551724137</v>
      </c>
      <c r="AZ423" s="14">
        <f t="shared" si="137"/>
        <v>192.20779220779221</v>
      </c>
      <c r="BA423" s="14">
        <f t="shared" si="131"/>
        <v>62.389380530973447</v>
      </c>
      <c r="BB423" s="14">
        <f t="shared" si="132"/>
        <v>290.76923076923077</v>
      </c>
    </row>
    <row r="424" spans="1:54" x14ac:dyDescent="0.2">
      <c r="A424" s="9" t="s">
        <v>275</v>
      </c>
      <c r="B424" s="10" t="s">
        <v>276</v>
      </c>
      <c r="C424" s="11" t="s">
        <v>56</v>
      </c>
      <c r="D424" s="11" t="s">
        <v>57</v>
      </c>
      <c r="E424" s="11" t="s">
        <v>277</v>
      </c>
      <c r="F424" s="11" t="s">
        <v>4297</v>
      </c>
      <c r="G424" s="11" t="s">
        <v>194</v>
      </c>
      <c r="H424" s="11" t="s">
        <v>60</v>
      </c>
      <c r="I424" s="11" t="s">
        <v>61</v>
      </c>
      <c r="J424" s="11" t="s">
        <v>62</v>
      </c>
      <c r="K424" s="12" t="s">
        <v>278</v>
      </c>
      <c r="L424" s="12">
        <v>0</v>
      </c>
      <c r="M424" s="12">
        <v>0.90100000000000002</v>
      </c>
      <c r="N424" s="12">
        <v>0.35499999999999998</v>
      </c>
      <c r="O424" s="12">
        <v>1.121</v>
      </c>
      <c r="P424" s="12">
        <v>1.0369999999999999</v>
      </c>
      <c r="Q424" s="12">
        <v>0.44</v>
      </c>
      <c r="R424" s="12">
        <v>1.077</v>
      </c>
      <c r="S424" s="12">
        <v>0.29799999999999999</v>
      </c>
      <c r="T424" s="12">
        <v>0.219</v>
      </c>
      <c r="U424" s="12">
        <v>0.20499999999999999</v>
      </c>
      <c r="V424" s="12">
        <v>1.804</v>
      </c>
      <c r="W424" s="12">
        <v>0.47899999999999998</v>
      </c>
      <c r="X424" s="12">
        <v>0.47099999999999997</v>
      </c>
      <c r="Y424" s="12">
        <v>0.61</v>
      </c>
      <c r="Z424" s="12">
        <v>0.32600000000000001</v>
      </c>
      <c r="AA424" s="12">
        <v>0.26500000000000001</v>
      </c>
      <c r="AB424" s="12">
        <v>0.46100000000000002</v>
      </c>
      <c r="AC424" s="12">
        <v>0.28599999999999998</v>
      </c>
      <c r="AD424" s="12">
        <v>0.44800000000000001</v>
      </c>
      <c r="AE424" s="12">
        <v>0</v>
      </c>
      <c r="AF424" s="12">
        <v>0.98399999999999999</v>
      </c>
      <c r="AG424" s="12">
        <v>0.504</v>
      </c>
      <c r="AH424" s="12">
        <v>0.48699999999999999</v>
      </c>
      <c r="AI424" s="12">
        <v>0.26100000000000001</v>
      </c>
      <c r="AJ424" s="12">
        <v>0.35699999999999998</v>
      </c>
      <c r="AK424" s="12">
        <v>0.442</v>
      </c>
      <c r="AL424" s="12">
        <v>1.0569999999999999</v>
      </c>
      <c r="AM424" s="12">
        <v>0.21099999999999999</v>
      </c>
      <c r="AN424" s="12">
        <v>0.08</v>
      </c>
      <c r="AO424" s="13">
        <f t="shared" si="124"/>
        <v>1.5754999999999999</v>
      </c>
      <c r="AP424" s="13">
        <f t="shared" si="125"/>
        <v>0.40749999999999997</v>
      </c>
      <c r="AQ424" s="14">
        <f t="shared" si="138"/>
        <v>86.885245901639351</v>
      </c>
      <c r="AR424" s="14">
        <f t="shared" si="133"/>
        <v>25.864804823865441</v>
      </c>
      <c r="AS424" s="14">
        <f t="shared" si="134"/>
        <v>96.285979572887641</v>
      </c>
      <c r="AT424" s="14">
        <f t="shared" si="126"/>
        <v>173.96335583413696</v>
      </c>
      <c r="AU424" s="14">
        <f t="shared" si="139"/>
        <v>48.601735776277728</v>
      </c>
      <c r="AV424" s="14">
        <f t="shared" si="140"/>
        <v>26.552106430155209</v>
      </c>
      <c r="AW424" s="14">
        <f t="shared" si="127"/>
        <v>169.34865900383141</v>
      </c>
      <c r="AX424" s="14">
        <f t="shared" si="128"/>
        <v>213.28671328671328</v>
      </c>
      <c r="AY424" s="14">
        <f t="shared" si="141"/>
        <v>123.01886792452829</v>
      </c>
      <c r="AZ424" s="14">
        <f t="shared" si="137"/>
        <v>136.7816091954023</v>
      </c>
      <c r="BA424" s="14">
        <f t="shared" si="131"/>
        <v>53.442622950819676</v>
      </c>
      <c r="BB424" s="14">
        <f t="shared" si="132"/>
        <v>263.75</v>
      </c>
    </row>
    <row r="425" spans="1:54" x14ac:dyDescent="0.2">
      <c r="A425" s="9" t="s">
        <v>279</v>
      </c>
      <c r="B425" s="10" t="s">
        <v>280</v>
      </c>
      <c r="C425" s="11" t="s">
        <v>56</v>
      </c>
      <c r="D425" s="11" t="s">
        <v>57</v>
      </c>
      <c r="E425" s="11" t="s">
        <v>277</v>
      </c>
      <c r="F425" s="11" t="s">
        <v>71</v>
      </c>
      <c r="G425" s="11" t="s">
        <v>194</v>
      </c>
      <c r="H425" s="11" t="s">
        <v>60</v>
      </c>
      <c r="I425" s="11" t="s">
        <v>61</v>
      </c>
      <c r="J425" s="11" t="s">
        <v>62</v>
      </c>
      <c r="K425" s="12" t="s">
        <v>281</v>
      </c>
      <c r="L425" s="12">
        <v>0</v>
      </c>
      <c r="M425" s="12">
        <v>0.86899999999999999</v>
      </c>
      <c r="N425" s="12">
        <v>0.29099999999999998</v>
      </c>
      <c r="O425" s="12">
        <v>0.95899999999999996</v>
      </c>
      <c r="P425" s="12">
        <v>0.86299999999999999</v>
      </c>
      <c r="Q425" s="12">
        <v>0.377</v>
      </c>
      <c r="R425" s="12">
        <v>0.94399999999999995</v>
      </c>
      <c r="S425" s="12">
        <v>0.224</v>
      </c>
      <c r="T425" s="12">
        <v>0.154</v>
      </c>
      <c r="U425" s="12">
        <v>0.218</v>
      </c>
      <c r="V425" s="12">
        <v>1.238</v>
      </c>
      <c r="W425" s="12">
        <v>0.35199999999999998</v>
      </c>
      <c r="X425" s="12">
        <v>0.34599999999999997</v>
      </c>
      <c r="Y425" s="12">
        <v>0.48599999999999999</v>
      </c>
      <c r="Z425" s="12">
        <v>0.26300000000000001</v>
      </c>
      <c r="AA425" s="12">
        <v>0.193</v>
      </c>
      <c r="AB425" s="12">
        <v>0.314</v>
      </c>
      <c r="AC425" s="12">
        <v>0.22900000000000001</v>
      </c>
      <c r="AD425" s="12">
        <v>0.29199999999999998</v>
      </c>
      <c r="AE425" s="12">
        <v>0</v>
      </c>
      <c r="AF425" s="12">
        <v>0.58399999999999996</v>
      </c>
      <c r="AG425" s="12">
        <v>0.24299999999999999</v>
      </c>
      <c r="AH425" s="12">
        <v>0.29099999999999998</v>
      </c>
      <c r="AI425" s="12">
        <v>0.185</v>
      </c>
      <c r="AJ425" s="12">
        <v>0.24</v>
      </c>
      <c r="AK425" s="12">
        <v>0.30199999999999999</v>
      </c>
      <c r="AL425" s="12">
        <v>0.95299999999999996</v>
      </c>
      <c r="AM425" s="12">
        <v>0.182</v>
      </c>
      <c r="AN425" s="12">
        <v>6.5000000000000002E-2</v>
      </c>
      <c r="AO425" s="13">
        <f t="shared" si="124"/>
        <v>1.335</v>
      </c>
      <c r="AP425" s="13">
        <f t="shared" si="125"/>
        <v>0.30099999999999999</v>
      </c>
      <c r="AQ425" s="14">
        <f t="shared" si="138"/>
        <v>100.69524913093859</v>
      </c>
      <c r="AR425" s="14">
        <f t="shared" si="133"/>
        <v>22.54681647940075</v>
      </c>
      <c r="AS425" s="14">
        <f t="shared" si="134"/>
        <v>91.419491525423737</v>
      </c>
      <c r="AT425" s="14">
        <f t="shared" si="126"/>
        <v>143.45307068366165</v>
      </c>
      <c r="AU425" s="14">
        <f t="shared" si="139"/>
        <v>28.157589803012744</v>
      </c>
      <c r="AV425" s="14">
        <f t="shared" si="140"/>
        <v>28.432956381260095</v>
      </c>
      <c r="AW425" s="14">
        <f t="shared" si="127"/>
        <v>163.24324324324323</v>
      </c>
      <c r="AX425" s="14">
        <f t="shared" si="128"/>
        <v>212.22707423580783</v>
      </c>
      <c r="AY425" s="14">
        <f t="shared" si="141"/>
        <v>136.26943005181346</v>
      </c>
      <c r="AZ425" s="14">
        <f t="shared" si="137"/>
        <v>129.72972972972974</v>
      </c>
      <c r="BA425" s="14">
        <f t="shared" si="131"/>
        <v>54.115226337448561</v>
      </c>
      <c r="BB425" s="14">
        <f t="shared" si="132"/>
        <v>280</v>
      </c>
    </row>
    <row r="426" spans="1:54" x14ac:dyDescent="0.2">
      <c r="A426" s="9" t="s">
        <v>282</v>
      </c>
      <c r="B426" s="10" t="s">
        <v>276</v>
      </c>
      <c r="C426" s="11" t="s">
        <v>56</v>
      </c>
      <c r="D426" s="11" t="s">
        <v>57</v>
      </c>
      <c r="E426" s="11" t="s">
        <v>277</v>
      </c>
      <c r="F426" s="11" t="s">
        <v>71</v>
      </c>
      <c r="G426" s="11" t="s">
        <v>194</v>
      </c>
      <c r="H426" s="11" t="s">
        <v>60</v>
      </c>
      <c r="I426" s="11" t="s">
        <v>61</v>
      </c>
      <c r="J426" s="11" t="s">
        <v>62</v>
      </c>
      <c r="K426" s="12" t="s">
        <v>278</v>
      </c>
      <c r="L426" s="12">
        <v>1</v>
      </c>
      <c r="M426" s="12">
        <v>0.88100000000000001</v>
      </c>
      <c r="N426" s="12">
        <v>0.28199999999999997</v>
      </c>
      <c r="O426" s="12">
        <v>0.95899999999999996</v>
      </c>
      <c r="P426" s="12">
        <v>0.877</v>
      </c>
      <c r="Q426" s="12">
        <v>0.36599999999999999</v>
      </c>
      <c r="R426" s="12">
        <v>0.97099999999999997</v>
      </c>
      <c r="S426" s="12">
        <v>0.23300000000000001</v>
      </c>
      <c r="T426" s="12">
        <v>0.183</v>
      </c>
      <c r="U426" s="12">
        <v>0.20899999999999999</v>
      </c>
      <c r="V426" s="12">
        <v>1.2709999999999999</v>
      </c>
      <c r="W426" s="12">
        <v>0.33600000000000002</v>
      </c>
      <c r="X426" s="12">
        <v>0.36699999999999999</v>
      </c>
      <c r="Y426" s="12">
        <v>0.48399999999999999</v>
      </c>
      <c r="Z426" s="12">
        <v>0.28399999999999997</v>
      </c>
      <c r="AA426" s="12">
        <v>0.17799999999999999</v>
      </c>
      <c r="AB426" s="12">
        <v>0.30599999999999999</v>
      </c>
      <c r="AC426" s="12">
        <v>0.22500000000000001</v>
      </c>
      <c r="AD426" s="12">
        <v>0.28599999999999998</v>
      </c>
      <c r="AE426" s="12">
        <v>0</v>
      </c>
      <c r="AF426" s="12">
        <v>0.61199999999999999</v>
      </c>
      <c r="AG426" s="12">
        <v>0.26700000000000002</v>
      </c>
      <c r="AH426" s="12">
        <v>0.28299999999999997</v>
      </c>
      <c r="AI426" s="12">
        <v>0.19500000000000001</v>
      </c>
      <c r="AJ426" s="12">
        <v>0.25600000000000001</v>
      </c>
      <c r="AK426" s="12">
        <v>0.30399999999999999</v>
      </c>
      <c r="AL426" s="12">
        <v>0.98799999999999999</v>
      </c>
      <c r="AM426" s="12">
        <v>0.20399999999999999</v>
      </c>
      <c r="AN426" s="12">
        <v>7.0000000000000007E-2</v>
      </c>
      <c r="AO426" s="13">
        <f t="shared" si="124"/>
        <v>1.3625</v>
      </c>
      <c r="AP426" s="13">
        <f t="shared" si="125"/>
        <v>0.32450000000000001</v>
      </c>
      <c r="AQ426" s="14">
        <f t="shared" si="138"/>
        <v>100.45610034207526</v>
      </c>
      <c r="AR426" s="14">
        <f t="shared" si="133"/>
        <v>23.816513761467888</v>
      </c>
      <c r="AS426" s="14">
        <f t="shared" si="134"/>
        <v>90.319258496395477</v>
      </c>
      <c r="AT426" s="14">
        <f t="shared" si="126"/>
        <v>144.92588369441276</v>
      </c>
      <c r="AU426" s="14">
        <f t="shared" si="139"/>
        <v>30.444697833523378</v>
      </c>
      <c r="AV426" s="14">
        <f t="shared" si="140"/>
        <v>26.435877261998431</v>
      </c>
      <c r="AW426" s="14">
        <f t="shared" si="127"/>
        <v>155.89743589743591</v>
      </c>
      <c r="AX426" s="14">
        <f t="shared" si="128"/>
        <v>215.11111111111111</v>
      </c>
      <c r="AY426" s="14">
        <f t="shared" si="141"/>
        <v>159.55056179775281</v>
      </c>
      <c r="AZ426" s="14">
        <f t="shared" si="137"/>
        <v>131.28205128205127</v>
      </c>
      <c r="BA426" s="14">
        <f t="shared" si="131"/>
        <v>58.677685950413213</v>
      </c>
      <c r="BB426" s="14">
        <f t="shared" si="132"/>
        <v>291.42857142857139</v>
      </c>
    </row>
    <row r="427" spans="1:54" x14ac:dyDescent="0.2">
      <c r="A427" s="9" t="s">
        <v>283</v>
      </c>
      <c r="B427" s="10" t="s">
        <v>284</v>
      </c>
      <c r="C427" s="11" t="s">
        <v>56</v>
      </c>
      <c r="D427" s="11" t="s">
        <v>57</v>
      </c>
      <c r="E427" s="11" t="s">
        <v>277</v>
      </c>
      <c r="F427" s="11" t="s">
        <v>71</v>
      </c>
      <c r="G427" s="11" t="s">
        <v>194</v>
      </c>
      <c r="H427" s="11" t="s">
        <v>60</v>
      </c>
      <c r="I427" s="11" t="s">
        <v>61</v>
      </c>
      <c r="J427" s="11" t="s">
        <v>62</v>
      </c>
      <c r="K427" s="12" t="s">
        <v>285</v>
      </c>
      <c r="L427" s="12">
        <v>0</v>
      </c>
      <c r="M427" s="12">
        <v>0.81499999999999995</v>
      </c>
      <c r="N427" s="12">
        <v>0.28899999999999998</v>
      </c>
      <c r="O427" s="12">
        <v>0.91600000000000004</v>
      </c>
      <c r="P427" s="12">
        <v>0.81899999999999995</v>
      </c>
      <c r="Q427" s="12">
        <v>0.35199999999999998</v>
      </c>
      <c r="R427" s="12">
        <v>0.92500000000000004</v>
      </c>
      <c r="S427" s="12">
        <v>0.21199999999999999</v>
      </c>
      <c r="T427" s="12">
        <v>0.16300000000000001</v>
      </c>
      <c r="U427" s="12">
        <v>0.20499999999999999</v>
      </c>
      <c r="V427" s="12">
        <v>1.204</v>
      </c>
      <c r="W427" s="12">
        <v>0.30099999999999999</v>
      </c>
      <c r="X427" s="12">
        <v>0.34899999999999998</v>
      </c>
      <c r="Y427" s="12">
        <v>0.435</v>
      </c>
      <c r="Z427" s="12">
        <v>0.26100000000000001</v>
      </c>
      <c r="AA427" s="12">
        <v>0.16700000000000001</v>
      </c>
      <c r="AB427" s="12">
        <v>0.3</v>
      </c>
      <c r="AC427" s="12">
        <v>0.23899999999999999</v>
      </c>
      <c r="AD427" s="12">
        <v>0.28599999999999998</v>
      </c>
      <c r="AE427" s="12">
        <v>0</v>
      </c>
      <c r="AF427" s="12">
        <v>0.56000000000000005</v>
      </c>
      <c r="AG427" s="12">
        <v>0.248</v>
      </c>
      <c r="AH427" s="12">
        <v>0.27300000000000002</v>
      </c>
      <c r="AI427" s="12">
        <v>0.17799999999999999</v>
      </c>
      <c r="AJ427" s="12">
        <v>0.22700000000000001</v>
      </c>
      <c r="AK427" s="12">
        <v>0.27900000000000003</v>
      </c>
      <c r="AL427" s="12">
        <v>0.93</v>
      </c>
      <c r="AM427" s="12">
        <v>0.17599999999999999</v>
      </c>
      <c r="AN427" s="12">
        <v>6.2E-2</v>
      </c>
      <c r="AO427" s="13">
        <f t="shared" si="124"/>
        <v>1.2814999999999999</v>
      </c>
      <c r="AP427" s="13">
        <f t="shared" si="125"/>
        <v>0.29349999999999998</v>
      </c>
      <c r="AQ427" s="14">
        <f t="shared" ref="AQ427:AQ458" si="142">M427/P427*100</f>
        <v>99.511599511599513</v>
      </c>
      <c r="AR427" s="14">
        <f t="shared" si="133"/>
        <v>22.902848224736637</v>
      </c>
      <c r="AS427" s="14">
        <f t="shared" si="134"/>
        <v>88.540540540540533</v>
      </c>
      <c r="AT427" s="14">
        <f t="shared" si="126"/>
        <v>147.00854700854703</v>
      </c>
      <c r="AU427" s="14">
        <f t="shared" si="139"/>
        <v>30.280830280830283</v>
      </c>
      <c r="AV427" s="14">
        <f t="shared" si="140"/>
        <v>25</v>
      </c>
      <c r="AW427" s="14">
        <f t="shared" si="127"/>
        <v>156.74157303370788</v>
      </c>
      <c r="AX427" s="14">
        <f t="shared" si="128"/>
        <v>182.00836820083683</v>
      </c>
      <c r="AY427" s="14">
        <f t="shared" si="141"/>
        <v>156.2874251497006</v>
      </c>
      <c r="AZ427" s="14">
        <f t="shared" si="137"/>
        <v>127.52808988764046</v>
      </c>
      <c r="BA427" s="14">
        <f t="shared" si="131"/>
        <v>60</v>
      </c>
      <c r="BB427" s="14">
        <f t="shared" si="132"/>
        <v>283.87096774193543</v>
      </c>
    </row>
    <row r="428" spans="1:54" x14ac:dyDescent="0.2">
      <c r="A428" s="10" t="s">
        <v>286</v>
      </c>
      <c r="B428" s="25" t="s">
        <v>287</v>
      </c>
      <c r="C428" s="11" t="s">
        <v>56</v>
      </c>
      <c r="D428" s="11" t="s">
        <v>57</v>
      </c>
      <c r="E428" s="11" t="s">
        <v>277</v>
      </c>
      <c r="F428" s="11" t="s">
        <v>71</v>
      </c>
      <c r="G428" s="11" t="s">
        <v>194</v>
      </c>
      <c r="H428" s="11" t="s">
        <v>288</v>
      </c>
      <c r="I428" s="11" t="s">
        <v>61</v>
      </c>
      <c r="J428" s="11" t="s">
        <v>62</v>
      </c>
      <c r="K428" s="12" t="s">
        <v>289</v>
      </c>
      <c r="L428" s="12">
        <v>0</v>
      </c>
      <c r="M428" s="12">
        <v>0.86299999999999999</v>
      </c>
      <c r="N428" s="12">
        <v>0.29599999999999999</v>
      </c>
      <c r="O428" s="12">
        <v>0.97399999999999998</v>
      </c>
      <c r="P428" s="12">
        <v>0.873</v>
      </c>
      <c r="Q428" s="12">
        <v>0.377</v>
      </c>
      <c r="R428" s="12">
        <v>0.96</v>
      </c>
      <c r="S428" s="12">
        <v>0.24199999999999999</v>
      </c>
      <c r="T428" s="12">
        <v>0.17100000000000001</v>
      </c>
      <c r="U428" s="12">
        <v>0.214</v>
      </c>
      <c r="V428" s="12">
        <v>1.2629999999999999</v>
      </c>
      <c r="W428" s="12">
        <v>0.32300000000000001</v>
      </c>
      <c r="X428" s="12">
        <v>0.38200000000000001</v>
      </c>
      <c r="Y428" s="12">
        <v>0.46600000000000003</v>
      </c>
      <c r="Z428" s="12">
        <v>0.247</v>
      </c>
      <c r="AA428" s="12">
        <v>0.17199999999999999</v>
      </c>
      <c r="AB428" s="12">
        <v>0.316</v>
      </c>
      <c r="AC428" s="12">
        <v>0.247</v>
      </c>
      <c r="AD428" s="12">
        <v>0.312</v>
      </c>
      <c r="AE428" s="12">
        <v>0</v>
      </c>
      <c r="AF428" s="12">
        <v>0.60099999999999998</v>
      </c>
      <c r="AG428" s="12">
        <v>0.26400000000000001</v>
      </c>
      <c r="AH428" s="12">
        <v>0.27700000000000002</v>
      </c>
      <c r="AI428" s="12">
        <v>0.183</v>
      </c>
      <c r="AJ428" s="12">
        <v>0.255</v>
      </c>
      <c r="AK428" s="12">
        <v>0.30599999999999999</v>
      </c>
      <c r="AL428" s="12">
        <v>0.95799999999999996</v>
      </c>
      <c r="AM428" s="12">
        <v>0.19900000000000001</v>
      </c>
      <c r="AN428" s="12">
        <v>6.5000000000000002E-2</v>
      </c>
      <c r="AO428" s="13">
        <f t="shared" si="124"/>
        <v>1.353</v>
      </c>
      <c r="AP428" s="13">
        <f t="shared" si="125"/>
        <v>0.32750000000000001</v>
      </c>
      <c r="AQ428" s="14">
        <f t="shared" si="142"/>
        <v>98.854524627720508</v>
      </c>
      <c r="AR428" s="14">
        <f t="shared" si="133"/>
        <v>24.205469327420548</v>
      </c>
      <c r="AS428" s="14">
        <f t="shared" si="134"/>
        <v>90.9375</v>
      </c>
      <c r="AT428" s="14">
        <f t="shared" si="126"/>
        <v>144.67353951890033</v>
      </c>
      <c r="AU428" s="14">
        <f t="shared" si="139"/>
        <v>30.240549828178697</v>
      </c>
      <c r="AV428" s="14">
        <f t="shared" si="140"/>
        <v>25.574030087094222</v>
      </c>
      <c r="AW428" s="14">
        <f t="shared" si="127"/>
        <v>167.21311475409837</v>
      </c>
      <c r="AX428" s="14">
        <f t="shared" si="128"/>
        <v>188.66396761133603</v>
      </c>
      <c r="AY428" s="14">
        <f t="shared" si="141"/>
        <v>143.6046511627907</v>
      </c>
      <c r="AZ428" s="14">
        <f t="shared" si="137"/>
        <v>139.34426229508196</v>
      </c>
      <c r="BA428" s="14">
        <f t="shared" si="131"/>
        <v>53.004291845493555</v>
      </c>
      <c r="BB428" s="14">
        <f t="shared" si="132"/>
        <v>306.15384615384619</v>
      </c>
    </row>
    <row r="429" spans="1:54" x14ac:dyDescent="0.2">
      <c r="A429" s="9" t="s">
        <v>290</v>
      </c>
      <c r="B429" s="10" t="s">
        <v>291</v>
      </c>
      <c r="C429" s="11" t="s">
        <v>56</v>
      </c>
      <c r="D429" s="11" t="s">
        <v>57</v>
      </c>
      <c r="E429" s="11" t="s">
        <v>277</v>
      </c>
      <c r="F429" s="11" t="s">
        <v>71</v>
      </c>
      <c r="G429" s="11" t="s">
        <v>194</v>
      </c>
      <c r="H429" s="11" t="s">
        <v>96</v>
      </c>
      <c r="I429" s="11" t="s">
        <v>61</v>
      </c>
      <c r="J429" s="11" t="s">
        <v>62</v>
      </c>
      <c r="L429" s="12">
        <v>0</v>
      </c>
      <c r="M429" s="12">
        <v>0.878</v>
      </c>
      <c r="N429" s="12">
        <v>0.28100000000000003</v>
      </c>
      <c r="O429" s="12">
        <v>0.93400000000000005</v>
      </c>
      <c r="P429" s="12">
        <v>0.82</v>
      </c>
      <c r="Q429" s="12">
        <v>0.34399999999999997</v>
      </c>
      <c r="R429" s="12">
        <v>0.92100000000000004</v>
      </c>
      <c r="S429" s="12">
        <v>0.23599999999999999</v>
      </c>
      <c r="T429" s="12">
        <v>0.152</v>
      </c>
      <c r="U429" s="12">
        <v>0.20799999999999999</v>
      </c>
      <c r="V429" s="12">
        <v>1.25</v>
      </c>
      <c r="W429" s="12">
        <v>0.30299999999999999</v>
      </c>
      <c r="X429" s="12">
        <v>0.36</v>
      </c>
      <c r="Y429" s="12">
        <v>0.45300000000000001</v>
      </c>
      <c r="Z429" s="12">
        <v>0.27600000000000002</v>
      </c>
      <c r="AA429" s="12">
        <v>0.17599999999999999</v>
      </c>
      <c r="AB429" s="12">
        <v>0.31</v>
      </c>
      <c r="AC429" s="12">
        <v>0.22800000000000001</v>
      </c>
      <c r="AD429" s="12">
        <v>0.30299999999999999</v>
      </c>
      <c r="AE429" s="12">
        <v>0</v>
      </c>
      <c r="AF429" s="12">
        <v>0.58299999999999996</v>
      </c>
      <c r="AG429" s="12">
        <v>0.26100000000000001</v>
      </c>
      <c r="AH429" s="12">
        <v>0.26</v>
      </c>
      <c r="AI429" s="12">
        <v>0.183</v>
      </c>
      <c r="AJ429" s="12">
        <v>0.218</v>
      </c>
      <c r="AK429" s="12">
        <v>0.29399999999999998</v>
      </c>
      <c r="AL429" s="12">
        <v>0.93500000000000005</v>
      </c>
      <c r="AM429" s="12">
        <v>0.187</v>
      </c>
      <c r="AN429" s="12">
        <v>6.7000000000000004E-2</v>
      </c>
      <c r="AO429" s="13">
        <f t="shared" si="124"/>
        <v>1.2805</v>
      </c>
      <c r="AP429" s="13">
        <f t="shared" si="125"/>
        <v>0.312</v>
      </c>
      <c r="AQ429" s="14">
        <f t="shared" si="142"/>
        <v>107.07317073170732</v>
      </c>
      <c r="AR429" s="14">
        <f t="shared" si="133"/>
        <v>24.36548223350254</v>
      </c>
      <c r="AS429" s="14">
        <f t="shared" si="134"/>
        <v>89.033659066232346</v>
      </c>
      <c r="AT429" s="14">
        <f t="shared" si="126"/>
        <v>152.4390243902439</v>
      </c>
      <c r="AU429" s="14">
        <f t="shared" si="139"/>
        <v>31.829268292682926</v>
      </c>
      <c r="AV429" s="14">
        <f t="shared" si="140"/>
        <v>24.240000000000002</v>
      </c>
      <c r="AW429" s="14">
        <f t="shared" si="127"/>
        <v>160.65573770491804</v>
      </c>
      <c r="AX429" s="14">
        <f t="shared" si="128"/>
        <v>198.68421052631581</v>
      </c>
      <c r="AY429" s="14">
        <f t="shared" si="141"/>
        <v>156.81818181818184</v>
      </c>
      <c r="AZ429" s="14">
        <f t="shared" si="137"/>
        <v>119.12568306010928</v>
      </c>
      <c r="BA429" s="14">
        <f t="shared" si="131"/>
        <v>60.927152317880797</v>
      </c>
      <c r="BB429" s="14">
        <f t="shared" si="132"/>
        <v>279.1044776119403</v>
      </c>
    </row>
    <row r="430" spans="1:54" x14ac:dyDescent="0.2">
      <c r="A430" s="9" t="s">
        <v>403</v>
      </c>
      <c r="B430" s="10" t="s">
        <v>404</v>
      </c>
      <c r="C430" s="11" t="s">
        <v>56</v>
      </c>
      <c r="D430" s="11" t="s">
        <v>57</v>
      </c>
      <c r="E430" s="11" t="s">
        <v>405</v>
      </c>
      <c r="F430" s="11" t="s">
        <v>71</v>
      </c>
      <c r="G430" s="11" t="s">
        <v>194</v>
      </c>
      <c r="H430" s="11" t="s">
        <v>60</v>
      </c>
      <c r="I430" s="11" t="s">
        <v>406</v>
      </c>
      <c r="J430" s="11" t="s">
        <v>332</v>
      </c>
      <c r="K430" s="12" t="s">
        <v>407</v>
      </c>
      <c r="L430" s="12">
        <v>0</v>
      </c>
      <c r="M430" s="12">
        <v>0.80100000000000005</v>
      </c>
      <c r="N430" s="12">
        <v>0.27600000000000002</v>
      </c>
      <c r="O430" s="12">
        <v>0.89200000000000002</v>
      </c>
      <c r="P430" s="12">
        <v>0.78500000000000003</v>
      </c>
      <c r="Q430" s="12">
        <v>0.32</v>
      </c>
      <c r="R430" s="12">
        <v>0.88200000000000001</v>
      </c>
      <c r="S430" s="12">
        <v>0.23</v>
      </c>
      <c r="T430" s="12">
        <v>0.16300000000000001</v>
      </c>
      <c r="U430" s="12">
        <v>0.23499999999999999</v>
      </c>
      <c r="V430" s="12">
        <v>1.2070000000000001</v>
      </c>
      <c r="W430" s="12">
        <v>0.377</v>
      </c>
      <c r="X430" s="12">
        <v>0.36</v>
      </c>
      <c r="Y430" s="12">
        <v>0.47099999999999997</v>
      </c>
      <c r="Z430" s="12">
        <v>0.27900000000000003</v>
      </c>
      <c r="AA430" s="12">
        <v>0.152</v>
      </c>
      <c r="AB430" s="12">
        <v>0.28199999999999997</v>
      </c>
      <c r="AC430" s="12">
        <v>0.251</v>
      </c>
      <c r="AD430" s="12">
        <v>0.27700000000000002</v>
      </c>
      <c r="AE430" s="12">
        <v>0</v>
      </c>
      <c r="AF430" s="12">
        <v>0.56299999999999994</v>
      </c>
      <c r="AG430" s="12">
        <v>0.22</v>
      </c>
      <c r="AH430" s="12">
        <v>0.28299999999999997</v>
      </c>
      <c r="AI430" s="12">
        <v>0.182</v>
      </c>
      <c r="AJ430" s="12">
        <v>0.30499999999999999</v>
      </c>
      <c r="AK430" s="12">
        <v>0.29199999999999998</v>
      </c>
      <c r="AL430" s="12">
        <v>0.94</v>
      </c>
      <c r="AM430" s="12">
        <v>0.189</v>
      </c>
      <c r="AN430" s="12">
        <v>7.0000000000000007E-2</v>
      </c>
      <c r="AO430" s="13">
        <f t="shared" si="124"/>
        <v>1.226</v>
      </c>
      <c r="AP430" s="13">
        <f t="shared" si="125"/>
        <v>0.3115</v>
      </c>
      <c r="AQ430" s="14">
        <f t="shared" si="142"/>
        <v>102.03821656050955</v>
      </c>
      <c r="AR430" s="14">
        <f t="shared" si="133"/>
        <v>25.407830342577487</v>
      </c>
      <c r="AS430" s="14">
        <f t="shared" si="134"/>
        <v>89.002267573696145</v>
      </c>
      <c r="AT430" s="14">
        <f t="shared" si="126"/>
        <v>153.7579617834395</v>
      </c>
      <c r="AU430" s="14">
        <f t="shared" si="139"/>
        <v>28.02547770700637</v>
      </c>
      <c r="AV430" s="14">
        <f t="shared" si="140"/>
        <v>31.234465617232811</v>
      </c>
      <c r="AW430" s="14">
        <f t="shared" si="127"/>
        <v>160.43956043956044</v>
      </c>
      <c r="AX430" s="14">
        <f t="shared" si="128"/>
        <v>187.64940239043824</v>
      </c>
      <c r="AY430" s="14">
        <f t="shared" si="141"/>
        <v>183.5526315789474</v>
      </c>
      <c r="AZ430" s="14">
        <f t="shared" si="137"/>
        <v>167.58241758241758</v>
      </c>
      <c r="BA430" s="14">
        <f t="shared" si="131"/>
        <v>59.235668789808926</v>
      </c>
      <c r="BB430" s="14">
        <f t="shared" si="132"/>
        <v>270</v>
      </c>
    </row>
    <row r="431" spans="1:54" x14ac:dyDescent="0.2">
      <c r="A431" s="10" t="s">
        <v>408</v>
      </c>
      <c r="B431" s="10" t="s">
        <v>409</v>
      </c>
      <c r="C431" s="11" t="s">
        <v>56</v>
      </c>
      <c r="D431" s="11" t="s">
        <v>57</v>
      </c>
      <c r="E431" s="11" t="s">
        <v>405</v>
      </c>
      <c r="F431" s="11" t="s">
        <v>71</v>
      </c>
      <c r="G431" s="11" t="s">
        <v>194</v>
      </c>
      <c r="H431" s="11" t="s">
        <v>132</v>
      </c>
      <c r="I431" s="11" t="s">
        <v>406</v>
      </c>
      <c r="J431" s="11" t="s">
        <v>332</v>
      </c>
      <c r="K431" s="12" t="s">
        <v>407</v>
      </c>
      <c r="L431" s="12">
        <v>1</v>
      </c>
      <c r="M431" s="12">
        <v>0.8</v>
      </c>
      <c r="N431" s="12">
        <v>0.28599999999999998</v>
      </c>
      <c r="O431" s="12">
        <v>0.88100000000000001</v>
      </c>
      <c r="P431" s="12">
        <v>0.76500000000000001</v>
      </c>
      <c r="Q431" s="12">
        <v>0.32200000000000001</v>
      </c>
      <c r="R431" s="12">
        <v>0.878</v>
      </c>
      <c r="S431" s="12">
        <v>0.22600000000000001</v>
      </c>
      <c r="T431" s="12">
        <v>0.14899999999999999</v>
      </c>
      <c r="U431" s="12">
        <v>0.218</v>
      </c>
      <c r="V431" s="12">
        <v>1.18</v>
      </c>
      <c r="W431" s="12">
        <v>0.378</v>
      </c>
      <c r="X431" s="12">
        <v>0.34799999999999998</v>
      </c>
      <c r="Y431" s="12">
        <v>0.46300000000000002</v>
      </c>
      <c r="Z431" s="12">
        <v>0.28799999999999998</v>
      </c>
      <c r="AA431" s="12">
        <v>0.159</v>
      </c>
      <c r="AB431" s="12">
        <v>0.27500000000000002</v>
      </c>
      <c r="AC431" s="12">
        <v>0.25</v>
      </c>
      <c r="AD431" s="12">
        <v>0.28000000000000003</v>
      </c>
      <c r="AE431" s="12">
        <v>0</v>
      </c>
      <c r="AF431" s="12">
        <v>0.56299999999999994</v>
      </c>
      <c r="AG431" s="12">
        <v>0.23300000000000001</v>
      </c>
      <c r="AH431" s="12">
        <v>0.32300000000000001</v>
      </c>
      <c r="AI431" s="12">
        <v>0.18</v>
      </c>
      <c r="AJ431" s="12">
        <v>0.33400000000000002</v>
      </c>
      <c r="AK431" s="12">
        <v>0.31</v>
      </c>
      <c r="AL431" s="12">
        <v>0.94799999999999995</v>
      </c>
      <c r="AM431" s="12">
        <v>0.19900000000000001</v>
      </c>
      <c r="AN431" s="12">
        <v>6.8000000000000005E-2</v>
      </c>
      <c r="AO431" s="13">
        <f t="shared" si="124"/>
        <v>1.204</v>
      </c>
      <c r="AP431" s="13">
        <f t="shared" si="125"/>
        <v>0.30049999999999999</v>
      </c>
      <c r="AQ431" s="14">
        <f t="shared" si="142"/>
        <v>104.57516339869282</v>
      </c>
      <c r="AR431" s="14">
        <f t="shared" si="133"/>
        <v>24.958471760797345</v>
      </c>
      <c r="AS431" s="14">
        <f t="shared" si="134"/>
        <v>87.129840546697039</v>
      </c>
      <c r="AT431" s="14">
        <f t="shared" si="126"/>
        <v>154.24836601307189</v>
      </c>
      <c r="AU431" s="14">
        <f t="shared" si="139"/>
        <v>30.457516339869283</v>
      </c>
      <c r="AV431" s="14">
        <f t="shared" si="140"/>
        <v>32.033898305084747</v>
      </c>
      <c r="AW431" s="14">
        <f t="shared" si="127"/>
        <v>172.22222222222223</v>
      </c>
      <c r="AX431" s="14">
        <f t="shared" si="128"/>
        <v>185.20000000000002</v>
      </c>
      <c r="AY431" s="14">
        <f t="shared" si="141"/>
        <v>181.1320754716981</v>
      </c>
      <c r="AZ431" s="14">
        <f t="shared" si="137"/>
        <v>185.55555555555557</v>
      </c>
      <c r="BA431" s="14">
        <f t="shared" si="131"/>
        <v>62.203023758099341</v>
      </c>
      <c r="BB431" s="14">
        <f t="shared" si="132"/>
        <v>292.64705882352939</v>
      </c>
    </row>
    <row r="432" spans="1:54" x14ac:dyDescent="0.2">
      <c r="A432" s="9" t="s">
        <v>410</v>
      </c>
      <c r="B432" s="10" t="s">
        <v>411</v>
      </c>
      <c r="C432" s="11" t="s">
        <v>56</v>
      </c>
      <c r="D432" s="11" t="s">
        <v>57</v>
      </c>
      <c r="E432" s="11" t="s">
        <v>405</v>
      </c>
      <c r="F432" s="11" t="s">
        <v>71</v>
      </c>
      <c r="G432" s="11" t="s">
        <v>194</v>
      </c>
      <c r="H432" s="11" t="s">
        <v>132</v>
      </c>
      <c r="I432" s="11" t="s">
        <v>406</v>
      </c>
      <c r="J432" s="11" t="s">
        <v>332</v>
      </c>
      <c r="K432" s="12" t="s">
        <v>407</v>
      </c>
      <c r="L432" s="12">
        <v>1</v>
      </c>
      <c r="M432" s="12">
        <v>0.79500000000000004</v>
      </c>
      <c r="N432" s="12">
        <v>0.308</v>
      </c>
      <c r="O432" s="12">
        <v>0.90300000000000002</v>
      </c>
      <c r="P432" s="12">
        <v>0.78400000000000003</v>
      </c>
      <c r="Q432" s="12">
        <v>0.32400000000000001</v>
      </c>
      <c r="R432" s="12">
        <v>0.88900000000000001</v>
      </c>
      <c r="S432" s="12">
        <v>0.23100000000000001</v>
      </c>
      <c r="T432" s="12">
        <v>0.158</v>
      </c>
      <c r="U432" s="12">
        <v>0.21099999999999999</v>
      </c>
      <c r="V432" s="12">
        <v>1.218</v>
      </c>
      <c r="W432" s="12">
        <v>0.39600000000000002</v>
      </c>
      <c r="X432" s="12">
        <v>0.36099999999999999</v>
      </c>
      <c r="Y432" s="12">
        <v>0.46700000000000003</v>
      </c>
      <c r="Z432" s="12">
        <v>0.26700000000000002</v>
      </c>
      <c r="AA432" s="12">
        <v>0.158</v>
      </c>
      <c r="AB432" s="12">
        <v>0.27900000000000003</v>
      </c>
      <c r="AC432" s="12">
        <v>0.26100000000000001</v>
      </c>
      <c r="AD432" s="12">
        <v>0.27800000000000002</v>
      </c>
      <c r="AE432" s="12">
        <v>0</v>
      </c>
      <c r="AF432" s="12">
        <v>0.55600000000000005</v>
      </c>
      <c r="AG432" s="12">
        <v>0.2</v>
      </c>
      <c r="AH432" s="12">
        <v>0.29799999999999999</v>
      </c>
      <c r="AI432" s="12">
        <v>0.17899999999999999</v>
      </c>
      <c r="AJ432" s="12">
        <v>0.29399999999999998</v>
      </c>
      <c r="AK432" s="12">
        <v>0.30399999999999999</v>
      </c>
      <c r="AL432" s="12">
        <v>0.95299999999999996</v>
      </c>
      <c r="AM432" s="12">
        <v>0.19800000000000001</v>
      </c>
      <c r="AN432" s="12">
        <v>7.2999999999999995E-2</v>
      </c>
      <c r="AO432" s="13">
        <f t="shared" si="124"/>
        <v>1.2284999999999999</v>
      </c>
      <c r="AP432" s="13">
        <f t="shared" si="125"/>
        <v>0.31</v>
      </c>
      <c r="AQ432" s="14">
        <f t="shared" si="142"/>
        <v>101.40306122448979</v>
      </c>
      <c r="AR432" s="14">
        <f t="shared" si="133"/>
        <v>25.234025234025236</v>
      </c>
      <c r="AS432" s="14">
        <f t="shared" si="134"/>
        <v>88.188976377952756</v>
      </c>
      <c r="AT432" s="14">
        <f t="shared" si="126"/>
        <v>155.35714285714283</v>
      </c>
      <c r="AU432" s="14">
        <f t="shared" si="139"/>
        <v>25.510204081632654</v>
      </c>
      <c r="AV432" s="14">
        <f t="shared" si="140"/>
        <v>32.512315270935964</v>
      </c>
      <c r="AW432" s="14">
        <f t="shared" si="127"/>
        <v>169.83240223463687</v>
      </c>
      <c r="AX432" s="14">
        <f t="shared" si="128"/>
        <v>178.92720306513411</v>
      </c>
      <c r="AY432" s="14">
        <f t="shared" si="141"/>
        <v>168.98734177215192</v>
      </c>
      <c r="AZ432" s="14">
        <f t="shared" si="137"/>
        <v>164.24581005586592</v>
      </c>
      <c r="BA432" s="14">
        <f t="shared" si="131"/>
        <v>57.17344753747323</v>
      </c>
      <c r="BB432" s="14">
        <f t="shared" si="132"/>
        <v>271.23287671232879</v>
      </c>
    </row>
    <row r="433" spans="1:54" x14ac:dyDescent="0.2">
      <c r="A433" s="9" t="s">
        <v>412</v>
      </c>
      <c r="B433" s="10" t="s">
        <v>413</v>
      </c>
      <c r="C433" s="11" t="s">
        <v>56</v>
      </c>
      <c r="D433" s="11" t="s">
        <v>57</v>
      </c>
      <c r="E433" s="11" t="s">
        <v>405</v>
      </c>
      <c r="F433" s="11" t="s">
        <v>71</v>
      </c>
      <c r="G433" s="11" t="s">
        <v>194</v>
      </c>
      <c r="H433" s="11" t="s">
        <v>132</v>
      </c>
      <c r="I433" s="11" t="s">
        <v>406</v>
      </c>
      <c r="J433" s="11" t="s">
        <v>332</v>
      </c>
      <c r="K433" s="12" t="s">
        <v>407</v>
      </c>
      <c r="L433" s="12">
        <v>1</v>
      </c>
      <c r="M433" s="12">
        <v>0.73699999999999999</v>
      </c>
      <c r="N433" s="12">
        <v>0.25700000000000001</v>
      </c>
      <c r="O433" s="12">
        <v>0.80500000000000005</v>
      </c>
      <c r="P433" s="12">
        <v>0.71399999999999997</v>
      </c>
      <c r="Q433" s="12">
        <v>0.316</v>
      </c>
      <c r="R433" s="12">
        <v>0.82399999999999995</v>
      </c>
      <c r="S433" s="12">
        <v>0.21</v>
      </c>
      <c r="T433" s="12">
        <v>0.13600000000000001</v>
      </c>
      <c r="U433" s="12">
        <v>0.20399999999999999</v>
      </c>
      <c r="V433" s="12">
        <v>1.081</v>
      </c>
      <c r="W433" s="12">
        <v>0.34</v>
      </c>
      <c r="X433" s="12">
        <v>0.33200000000000002</v>
      </c>
      <c r="Y433" s="12">
        <v>0.39100000000000001</v>
      </c>
      <c r="Z433" s="12">
        <v>0.25900000000000001</v>
      </c>
      <c r="AA433" s="12">
        <v>0.129</v>
      </c>
      <c r="AB433" s="12">
        <v>0.249</v>
      </c>
      <c r="AC433" s="12">
        <v>0.20799999999999999</v>
      </c>
      <c r="AD433" s="12">
        <v>0.24399999999999999</v>
      </c>
      <c r="AE433" s="12">
        <v>0</v>
      </c>
      <c r="AF433" s="12">
        <v>0.51</v>
      </c>
      <c r="AG433" s="12">
        <v>0.20699999999999999</v>
      </c>
      <c r="AH433" s="12">
        <v>0.25700000000000001</v>
      </c>
      <c r="AI433" s="12">
        <v>0.156</v>
      </c>
      <c r="AJ433" s="12">
        <v>0.26600000000000001</v>
      </c>
      <c r="AK433" s="12">
        <v>0.25700000000000001</v>
      </c>
      <c r="AL433" s="12">
        <v>0.85799999999999998</v>
      </c>
      <c r="AM433" s="12">
        <v>0.18</v>
      </c>
      <c r="AN433" s="12">
        <v>5.3999999999999999E-2</v>
      </c>
      <c r="AO433" s="13">
        <f t="shared" si="124"/>
        <v>1.1259999999999999</v>
      </c>
      <c r="AP433" s="13">
        <f t="shared" si="125"/>
        <v>0.27800000000000002</v>
      </c>
      <c r="AQ433" s="14">
        <f t="shared" si="142"/>
        <v>103.22128851540617</v>
      </c>
      <c r="AR433" s="14">
        <f t="shared" si="133"/>
        <v>24.68916518650089</v>
      </c>
      <c r="AS433" s="14">
        <f t="shared" si="134"/>
        <v>86.650485436893206</v>
      </c>
      <c r="AT433" s="14">
        <f t="shared" si="126"/>
        <v>151.40056022408965</v>
      </c>
      <c r="AU433" s="14">
        <f t="shared" si="139"/>
        <v>28.991596638655466</v>
      </c>
      <c r="AV433" s="14">
        <f t="shared" si="140"/>
        <v>31.452358926919523</v>
      </c>
      <c r="AW433" s="14">
        <f t="shared" si="127"/>
        <v>164.74358974358975</v>
      </c>
      <c r="AX433" s="14">
        <f t="shared" si="128"/>
        <v>187.98076923076925</v>
      </c>
      <c r="AY433" s="14">
        <f t="shared" si="141"/>
        <v>200.77519379844961</v>
      </c>
      <c r="AZ433" s="14">
        <f t="shared" si="137"/>
        <v>170.51282051282053</v>
      </c>
      <c r="BA433" s="14">
        <f t="shared" si="131"/>
        <v>66.240409207161122</v>
      </c>
      <c r="BB433" s="14">
        <f t="shared" si="132"/>
        <v>333.33333333333331</v>
      </c>
    </row>
    <row r="434" spans="1:54" x14ac:dyDescent="0.2">
      <c r="A434" s="10" t="s">
        <v>414</v>
      </c>
      <c r="B434" s="25" t="s">
        <v>415</v>
      </c>
      <c r="C434" s="11" t="s">
        <v>56</v>
      </c>
      <c r="D434" s="11" t="s">
        <v>57</v>
      </c>
      <c r="E434" s="11" t="s">
        <v>405</v>
      </c>
      <c r="F434" s="11" t="s">
        <v>71</v>
      </c>
      <c r="G434" s="11" t="s">
        <v>194</v>
      </c>
      <c r="H434" s="11" t="s">
        <v>416</v>
      </c>
      <c r="I434" s="29" t="s">
        <v>417</v>
      </c>
      <c r="J434" s="11" t="s">
        <v>332</v>
      </c>
      <c r="K434" s="19">
        <v>950</v>
      </c>
      <c r="L434" s="12">
        <v>0</v>
      </c>
      <c r="M434" s="12">
        <v>0.80400000000000005</v>
      </c>
      <c r="N434" s="12">
        <v>0.28699999999999998</v>
      </c>
      <c r="O434" s="12">
        <v>0.87</v>
      </c>
      <c r="P434" s="12">
        <v>0.77800000000000002</v>
      </c>
      <c r="Q434" s="12">
        <v>0.33</v>
      </c>
      <c r="R434" s="12">
        <v>0.878</v>
      </c>
      <c r="S434" s="12">
        <v>0.23300000000000001</v>
      </c>
      <c r="T434" s="12">
        <v>0.154</v>
      </c>
      <c r="U434" s="12">
        <v>0.19900000000000001</v>
      </c>
      <c r="V434" s="12">
        <v>1.2170000000000001</v>
      </c>
      <c r="W434" s="12">
        <v>0.41499999999999998</v>
      </c>
      <c r="X434" s="12">
        <v>0.35099999999999998</v>
      </c>
      <c r="Y434" s="12">
        <v>0.48</v>
      </c>
      <c r="Z434" s="12">
        <v>0.29099999999999998</v>
      </c>
      <c r="AA434" s="12">
        <v>0.157</v>
      </c>
      <c r="AB434" s="12">
        <v>0.28499999999999998</v>
      </c>
      <c r="AC434" s="12">
        <v>0.23899999999999999</v>
      </c>
      <c r="AD434" s="12">
        <v>0.26400000000000001</v>
      </c>
      <c r="AE434" s="12">
        <v>0</v>
      </c>
      <c r="AF434" s="12">
        <v>0.56299999999999994</v>
      </c>
      <c r="AG434" s="12">
        <v>0.223</v>
      </c>
      <c r="AH434" s="12">
        <v>0.26900000000000002</v>
      </c>
      <c r="AI434" s="12">
        <v>0.17100000000000001</v>
      </c>
      <c r="AJ434" s="12">
        <v>0.33</v>
      </c>
      <c r="AK434" s="12">
        <v>0.28399999999999997</v>
      </c>
      <c r="AL434" s="12">
        <v>0.94</v>
      </c>
      <c r="AM434" s="12">
        <v>0.19900000000000001</v>
      </c>
      <c r="AN434" s="12">
        <v>6.7000000000000004E-2</v>
      </c>
      <c r="AO434" s="13">
        <f t="shared" si="124"/>
        <v>1.2170000000000001</v>
      </c>
      <c r="AP434" s="13">
        <f t="shared" si="125"/>
        <v>0.31</v>
      </c>
      <c r="AQ434" s="14">
        <f t="shared" si="142"/>
        <v>103.34190231362467</v>
      </c>
      <c r="AR434" s="14">
        <f t="shared" si="133"/>
        <v>25.472473294987672</v>
      </c>
      <c r="AS434" s="14">
        <f t="shared" si="134"/>
        <v>88.610478359908882</v>
      </c>
      <c r="AT434" s="14">
        <f t="shared" si="126"/>
        <v>156.42673521850901</v>
      </c>
      <c r="AU434" s="14">
        <f t="shared" si="139"/>
        <v>28.663239074550127</v>
      </c>
      <c r="AV434" s="14">
        <f t="shared" si="140"/>
        <v>34.100246507806077</v>
      </c>
      <c r="AW434" s="14">
        <f t="shared" si="127"/>
        <v>166.08187134502921</v>
      </c>
      <c r="AX434" s="14">
        <f t="shared" si="128"/>
        <v>200.836820083682</v>
      </c>
      <c r="AY434" s="14">
        <f t="shared" si="141"/>
        <v>185.35031847133757</v>
      </c>
      <c r="AZ434" s="14">
        <f t="shared" si="137"/>
        <v>192.98245614035088</v>
      </c>
      <c r="BA434" s="14">
        <f t="shared" si="131"/>
        <v>60.624999999999993</v>
      </c>
      <c r="BB434" s="14">
        <f t="shared" si="132"/>
        <v>297.0149253731343</v>
      </c>
    </row>
    <row r="435" spans="1:54" x14ac:dyDescent="0.2">
      <c r="A435" s="10" t="s">
        <v>418</v>
      </c>
      <c r="B435" s="10" t="s">
        <v>419</v>
      </c>
      <c r="C435" s="11" t="s">
        <v>56</v>
      </c>
      <c r="D435" s="11" t="s">
        <v>57</v>
      </c>
      <c r="E435" s="11" t="s">
        <v>405</v>
      </c>
      <c r="F435" s="11" t="s">
        <v>71</v>
      </c>
      <c r="G435" s="11" t="s">
        <v>194</v>
      </c>
      <c r="H435" s="11" t="s">
        <v>420</v>
      </c>
      <c r="I435" s="11" t="s">
        <v>417</v>
      </c>
      <c r="J435" s="11" t="s">
        <v>332</v>
      </c>
      <c r="K435" s="19">
        <v>970</v>
      </c>
      <c r="L435" s="12">
        <v>0</v>
      </c>
      <c r="M435" s="12">
        <v>0.84499999999999997</v>
      </c>
      <c r="N435" s="12">
        <v>0.3</v>
      </c>
      <c r="O435" s="12">
        <v>0.9</v>
      </c>
      <c r="P435" s="12">
        <v>0.78300000000000003</v>
      </c>
      <c r="Q435" s="12">
        <v>0.34</v>
      </c>
      <c r="R435" s="12">
        <v>0.89700000000000002</v>
      </c>
      <c r="S435" s="12">
        <v>0.22700000000000001</v>
      </c>
      <c r="T435" s="12">
        <v>0.16</v>
      </c>
      <c r="U435" s="12">
        <v>0.19800000000000001</v>
      </c>
      <c r="V435" s="12">
        <v>1.2310000000000001</v>
      </c>
      <c r="W435" s="12">
        <v>0.433</v>
      </c>
      <c r="X435" s="12">
        <v>0.376</v>
      </c>
      <c r="Y435" s="12">
        <v>0.505</v>
      </c>
      <c r="Z435" s="12">
        <v>0.27</v>
      </c>
      <c r="AA435" s="12">
        <v>0.16700000000000001</v>
      </c>
      <c r="AB435" s="12">
        <v>0.28100000000000003</v>
      </c>
      <c r="AC435" s="12">
        <v>0.23499999999999999</v>
      </c>
      <c r="AD435" s="12">
        <v>0.28100000000000003</v>
      </c>
      <c r="AE435" s="12">
        <v>0</v>
      </c>
      <c r="AF435" s="12">
        <v>0.59</v>
      </c>
      <c r="AG435" s="12">
        <v>0.217</v>
      </c>
      <c r="AH435" s="12">
        <v>0.33900000000000002</v>
      </c>
      <c r="AI435" s="12">
        <v>0.17</v>
      </c>
      <c r="AJ435" s="12">
        <v>0.317</v>
      </c>
      <c r="AK435" s="12">
        <v>0.29099999999999998</v>
      </c>
      <c r="AL435" s="12">
        <v>0.997</v>
      </c>
      <c r="AM435" s="12">
        <v>0.20300000000000001</v>
      </c>
      <c r="AN435" s="12">
        <v>7.2999999999999995E-2</v>
      </c>
      <c r="AO435" s="13">
        <f t="shared" si="124"/>
        <v>1.2315</v>
      </c>
      <c r="AP435" s="13">
        <f t="shared" si="125"/>
        <v>0.307</v>
      </c>
      <c r="AQ435" s="14">
        <f t="shared" si="142"/>
        <v>107.91826309067687</v>
      </c>
      <c r="AR435" s="14">
        <f t="shared" si="133"/>
        <v>24.92894843686561</v>
      </c>
      <c r="AS435" s="14">
        <f t="shared" si="134"/>
        <v>87.290969899665555</v>
      </c>
      <c r="AT435" s="14">
        <f t="shared" si="126"/>
        <v>157.21583652618136</v>
      </c>
      <c r="AU435" s="14">
        <f t="shared" si="139"/>
        <v>27.713920817369093</v>
      </c>
      <c r="AV435" s="14">
        <f t="shared" si="140"/>
        <v>35.174654752233955</v>
      </c>
      <c r="AW435" s="14">
        <f t="shared" si="127"/>
        <v>171.17647058823528</v>
      </c>
      <c r="AX435" s="14">
        <f t="shared" si="128"/>
        <v>214.89361702127661</v>
      </c>
      <c r="AY435" s="14">
        <f t="shared" si="141"/>
        <v>161.67664670658684</v>
      </c>
      <c r="AZ435" s="14">
        <f t="shared" si="137"/>
        <v>186.47058823529409</v>
      </c>
      <c r="BA435" s="14">
        <f t="shared" si="131"/>
        <v>53.46534653465347</v>
      </c>
      <c r="BB435" s="14">
        <f t="shared" si="132"/>
        <v>278.08219178082197</v>
      </c>
    </row>
    <row r="436" spans="1:54" x14ac:dyDescent="0.2">
      <c r="A436" s="9" t="s">
        <v>346</v>
      </c>
      <c r="B436" s="10" t="s">
        <v>347</v>
      </c>
      <c r="C436" s="11" t="s">
        <v>56</v>
      </c>
      <c r="D436" s="11" t="s">
        <v>57</v>
      </c>
      <c r="E436" s="11" t="s">
        <v>348</v>
      </c>
      <c r="F436" s="11" t="s">
        <v>138</v>
      </c>
      <c r="G436" s="11" t="s">
        <v>194</v>
      </c>
      <c r="H436" s="11" t="s">
        <v>60</v>
      </c>
      <c r="I436" s="11" t="s">
        <v>349</v>
      </c>
      <c r="J436" s="11" t="s">
        <v>199</v>
      </c>
      <c r="K436" s="12" t="s">
        <v>350</v>
      </c>
      <c r="L436" s="12">
        <v>0</v>
      </c>
      <c r="M436" s="12">
        <v>0.248</v>
      </c>
      <c r="N436" s="12">
        <v>0.14299999999999999</v>
      </c>
      <c r="O436" s="12">
        <v>0.753</v>
      </c>
      <c r="P436" s="12">
        <v>0.60899999999999999</v>
      </c>
      <c r="Q436" s="12">
        <v>0.255</v>
      </c>
      <c r="R436" s="12">
        <v>0.61699999999999999</v>
      </c>
      <c r="S436" s="12">
        <v>0.30299999999999999</v>
      </c>
      <c r="T436" s="12">
        <v>0.218</v>
      </c>
      <c r="U436" s="12">
        <v>5.2999999999999999E-2</v>
      </c>
      <c r="V436" s="12">
        <v>1.268</v>
      </c>
      <c r="W436" s="12" t="s">
        <v>140</v>
      </c>
      <c r="X436" s="12">
        <v>0.318</v>
      </c>
      <c r="Y436" s="12">
        <v>0.42799999999999999</v>
      </c>
      <c r="Z436" s="12">
        <v>0.249</v>
      </c>
      <c r="AA436" s="12">
        <v>7.8E-2</v>
      </c>
      <c r="AB436" s="12">
        <v>0.192</v>
      </c>
      <c r="AC436" s="12">
        <v>0.21</v>
      </c>
      <c r="AD436" s="12">
        <v>0.24</v>
      </c>
      <c r="AE436" s="12">
        <v>0</v>
      </c>
      <c r="AF436" s="12">
        <v>0.77400000000000002</v>
      </c>
      <c r="AG436" s="12" t="s">
        <v>140</v>
      </c>
      <c r="AH436" s="12" t="s">
        <v>140</v>
      </c>
      <c r="AI436" s="12">
        <v>0.17199999999999999</v>
      </c>
      <c r="AJ436" s="12" t="s">
        <v>140</v>
      </c>
      <c r="AK436" s="12">
        <v>0.26800000000000002</v>
      </c>
      <c r="AL436" s="12">
        <v>1.032</v>
      </c>
      <c r="AM436" s="12">
        <v>0.109</v>
      </c>
      <c r="AN436" s="12">
        <v>0.06</v>
      </c>
      <c r="AO436" s="13">
        <f t="shared" si="124"/>
        <v>0.91749999999999998</v>
      </c>
      <c r="AP436" s="13">
        <f t="shared" si="125"/>
        <v>0.41199999999999998</v>
      </c>
      <c r="AQ436" s="14">
        <f t="shared" si="142"/>
        <v>40.722495894909692</v>
      </c>
      <c r="AR436" s="14">
        <f t="shared" si="133"/>
        <v>44.904632152588555</v>
      </c>
      <c r="AS436" s="14">
        <f t="shared" si="134"/>
        <v>98.703403565640187</v>
      </c>
      <c r="AT436" s="14">
        <f t="shared" si="126"/>
        <v>208.21018062397374</v>
      </c>
      <c r="AU436" s="14" t="s">
        <v>140</v>
      </c>
      <c r="AV436" s="14" t="s">
        <v>140</v>
      </c>
      <c r="AW436" s="14">
        <f t="shared" si="127"/>
        <v>155.81395348837214</v>
      </c>
      <c r="AX436" s="14">
        <f t="shared" si="128"/>
        <v>203.8095238095238</v>
      </c>
      <c r="AY436" s="14">
        <f t="shared" si="141"/>
        <v>319.23076923076923</v>
      </c>
      <c r="AZ436" s="14" t="s">
        <v>140</v>
      </c>
      <c r="BA436" s="14">
        <f t="shared" si="131"/>
        <v>58.177570093457945</v>
      </c>
      <c r="BB436" s="14">
        <f t="shared" si="132"/>
        <v>181.66666666666666</v>
      </c>
    </row>
    <row r="437" spans="1:54" x14ac:dyDescent="0.2">
      <c r="A437" s="9" t="s">
        <v>351</v>
      </c>
      <c r="B437" s="10" t="s">
        <v>347</v>
      </c>
      <c r="C437" s="11" t="s">
        <v>56</v>
      </c>
      <c r="D437" s="11" t="s">
        <v>57</v>
      </c>
      <c r="E437" s="11" t="s">
        <v>348</v>
      </c>
      <c r="F437" s="11" t="s">
        <v>4297</v>
      </c>
      <c r="G437" s="11" t="s">
        <v>194</v>
      </c>
      <c r="H437" s="11" t="s">
        <v>60</v>
      </c>
      <c r="I437" s="11" t="s">
        <v>349</v>
      </c>
      <c r="J437" s="11" t="s">
        <v>199</v>
      </c>
      <c r="K437" s="12" t="s">
        <v>350</v>
      </c>
      <c r="L437" s="12">
        <v>1</v>
      </c>
      <c r="M437" s="12">
        <v>0.81899999999999995</v>
      </c>
      <c r="N437" s="12">
        <v>0.29799999999999999</v>
      </c>
      <c r="O437" s="12">
        <v>1.0009999999999999</v>
      </c>
      <c r="P437" s="12">
        <v>0.873</v>
      </c>
      <c r="Q437" s="12">
        <v>0.32600000000000001</v>
      </c>
      <c r="R437" s="12">
        <v>0.91700000000000004</v>
      </c>
      <c r="S437" s="12">
        <v>0.27100000000000002</v>
      </c>
      <c r="T437" s="12">
        <v>0.19900000000000001</v>
      </c>
      <c r="U437" s="12">
        <v>0.21</v>
      </c>
      <c r="V437" s="12">
        <v>1.704</v>
      </c>
      <c r="W437" s="12">
        <v>0.34300000000000003</v>
      </c>
      <c r="X437" s="12">
        <v>0.44</v>
      </c>
      <c r="Y437" s="12">
        <v>0.59799999999999998</v>
      </c>
      <c r="Z437" s="12">
        <v>0.33300000000000002</v>
      </c>
      <c r="AA437" s="12">
        <v>0.20799999999999999</v>
      </c>
      <c r="AB437" s="12">
        <v>0.39500000000000002</v>
      </c>
      <c r="AC437" s="12">
        <v>0.29199999999999998</v>
      </c>
      <c r="AD437" s="12">
        <v>0.439</v>
      </c>
      <c r="AE437" s="12">
        <v>0</v>
      </c>
      <c r="AF437" s="12">
        <v>1.006</v>
      </c>
      <c r="AG437" s="12">
        <v>0.44700000000000001</v>
      </c>
      <c r="AH437" s="12">
        <v>0.40100000000000002</v>
      </c>
      <c r="AI437" s="12">
        <v>0.23799999999999999</v>
      </c>
      <c r="AJ437" s="12" t="s">
        <v>140</v>
      </c>
      <c r="AK437" s="12">
        <v>0.51500000000000001</v>
      </c>
      <c r="AL437" s="12">
        <v>1.0429999999999999</v>
      </c>
      <c r="AM437" s="12">
        <v>0.187</v>
      </c>
      <c r="AN437" s="12">
        <v>7.6999999999999999E-2</v>
      </c>
      <c r="AO437" s="13">
        <f t="shared" si="124"/>
        <v>1.3315000000000001</v>
      </c>
      <c r="AP437" s="13">
        <f t="shared" si="125"/>
        <v>0.37050000000000005</v>
      </c>
      <c r="AQ437" s="14">
        <f t="shared" si="142"/>
        <v>93.814432989690715</v>
      </c>
      <c r="AR437" s="14">
        <f t="shared" si="133"/>
        <v>27.825760420578295</v>
      </c>
      <c r="AS437" s="14">
        <f t="shared" si="134"/>
        <v>95.201744820065429</v>
      </c>
      <c r="AT437" s="14">
        <f t="shared" si="126"/>
        <v>195.18900343642611</v>
      </c>
      <c r="AU437" s="14">
        <f t="shared" ref="AU437:AU468" si="143">AG437/P437*100</f>
        <v>51.202749140893467</v>
      </c>
      <c r="AV437" s="14">
        <f t="shared" ref="AV437:AV468" si="144">W437/V437*100</f>
        <v>20.12910798122066</v>
      </c>
      <c r="AW437" s="14">
        <f t="shared" si="127"/>
        <v>216.38655462184877</v>
      </c>
      <c r="AX437" s="14">
        <f t="shared" si="128"/>
        <v>204.79452054794521</v>
      </c>
      <c r="AY437" s="14">
        <f t="shared" si="141"/>
        <v>160.09615384615387</v>
      </c>
      <c r="AZ437" s="14" t="s">
        <v>140</v>
      </c>
      <c r="BA437" s="14">
        <f t="shared" si="131"/>
        <v>55.685618729096994</v>
      </c>
      <c r="BB437" s="14">
        <f t="shared" si="132"/>
        <v>242.85714285714283</v>
      </c>
    </row>
    <row r="438" spans="1:54" x14ac:dyDescent="0.2">
      <c r="A438" s="9" t="s">
        <v>352</v>
      </c>
      <c r="B438" s="10" t="s">
        <v>353</v>
      </c>
      <c r="C438" s="11" t="s">
        <v>56</v>
      </c>
      <c r="D438" s="11" t="s">
        <v>57</v>
      </c>
      <c r="E438" s="11" t="s">
        <v>348</v>
      </c>
      <c r="F438" s="11" t="s">
        <v>4297</v>
      </c>
      <c r="G438" s="11" t="s">
        <v>194</v>
      </c>
      <c r="H438" s="11" t="s">
        <v>132</v>
      </c>
      <c r="I438" s="11" t="s">
        <v>354</v>
      </c>
      <c r="J438" s="11" t="s">
        <v>168</v>
      </c>
      <c r="K438" s="12" t="s">
        <v>355</v>
      </c>
      <c r="L438" s="12">
        <v>1</v>
      </c>
      <c r="M438" s="12">
        <v>0.77</v>
      </c>
      <c r="N438" s="12">
        <v>0.29099999999999998</v>
      </c>
      <c r="O438" s="12">
        <v>0.97399999999999998</v>
      </c>
      <c r="P438" s="12">
        <v>0.879</v>
      </c>
      <c r="Q438" s="12">
        <v>0.34799999999999998</v>
      </c>
      <c r="R438" s="12">
        <v>0.90700000000000003</v>
      </c>
      <c r="S438" s="12">
        <v>0.28100000000000003</v>
      </c>
      <c r="T438" s="12">
        <v>0.20499999999999999</v>
      </c>
      <c r="U438" s="12">
        <v>0.21199999999999999</v>
      </c>
      <c r="V438" s="12">
        <v>1.6459999999999999</v>
      </c>
      <c r="W438" s="12">
        <v>0.377</v>
      </c>
      <c r="X438" s="12">
        <v>0.42399999999999999</v>
      </c>
      <c r="Y438" s="12">
        <v>0.54100000000000004</v>
      </c>
      <c r="Z438" s="12">
        <v>0.30399999999999999</v>
      </c>
      <c r="AA438" s="12">
        <v>0.20399999999999999</v>
      </c>
      <c r="AB438" s="12">
        <v>0.35299999999999998</v>
      </c>
      <c r="AC438" s="12">
        <v>0.28100000000000003</v>
      </c>
      <c r="AD438" s="12">
        <v>0.41699999999999998</v>
      </c>
      <c r="AE438" s="12">
        <v>0</v>
      </c>
      <c r="AF438" s="12">
        <v>0.92200000000000004</v>
      </c>
      <c r="AG438" s="12">
        <v>0.43</v>
      </c>
      <c r="AH438" s="12">
        <v>0.42899999999999999</v>
      </c>
      <c r="AI438" s="12">
        <v>0.24</v>
      </c>
      <c r="AJ438" s="12" t="s">
        <v>140</v>
      </c>
      <c r="AK438" s="12">
        <v>0.41199999999999998</v>
      </c>
      <c r="AL438" s="12">
        <v>1.0329999999999999</v>
      </c>
      <c r="AM438" s="12">
        <v>0.18099999999999999</v>
      </c>
      <c r="AN438" s="12">
        <v>6.3E-2</v>
      </c>
      <c r="AO438" s="13">
        <f t="shared" si="124"/>
        <v>1.3325</v>
      </c>
      <c r="AP438" s="13">
        <f t="shared" si="125"/>
        <v>0.38350000000000001</v>
      </c>
      <c r="AQ438" s="14">
        <f t="shared" si="142"/>
        <v>87.599544937428902</v>
      </c>
      <c r="AR438" s="14">
        <f t="shared" si="133"/>
        <v>28.780487804878046</v>
      </c>
      <c r="AS438" s="14">
        <f t="shared" si="134"/>
        <v>96.912899669239252</v>
      </c>
      <c r="AT438" s="14">
        <f t="shared" si="126"/>
        <v>187.25824800910124</v>
      </c>
      <c r="AU438" s="14">
        <f t="shared" si="143"/>
        <v>48.919226393629124</v>
      </c>
      <c r="AV438" s="14">
        <f t="shared" si="144"/>
        <v>22.904009720534631</v>
      </c>
      <c r="AW438" s="14">
        <f t="shared" si="127"/>
        <v>171.66666666666666</v>
      </c>
      <c r="AX438" s="14">
        <f t="shared" si="128"/>
        <v>192.52669039145906</v>
      </c>
      <c r="AY438" s="14">
        <f t="shared" si="141"/>
        <v>149.01960784313727</v>
      </c>
      <c r="AZ438" s="14" t="s">
        <v>140</v>
      </c>
      <c r="BA438" s="14">
        <f t="shared" si="131"/>
        <v>56.192236598890929</v>
      </c>
      <c r="BB438" s="14">
        <f t="shared" si="132"/>
        <v>287.30158730158729</v>
      </c>
    </row>
    <row r="439" spans="1:54" x14ac:dyDescent="0.2">
      <c r="A439" s="9" t="s">
        <v>356</v>
      </c>
      <c r="B439" s="10" t="s">
        <v>357</v>
      </c>
      <c r="C439" s="11" t="s">
        <v>56</v>
      </c>
      <c r="D439" s="11" t="s">
        <v>57</v>
      </c>
      <c r="E439" s="11" t="s">
        <v>348</v>
      </c>
      <c r="F439" s="11" t="s">
        <v>71</v>
      </c>
      <c r="G439" s="11" t="s">
        <v>194</v>
      </c>
      <c r="H439" s="11" t="s">
        <v>342</v>
      </c>
      <c r="I439" s="15" t="s">
        <v>343</v>
      </c>
      <c r="J439" s="11" t="s">
        <v>344</v>
      </c>
      <c r="K439" s="12" t="s">
        <v>345</v>
      </c>
      <c r="L439" s="12">
        <v>0</v>
      </c>
      <c r="M439" s="12">
        <v>0.73799999999999999</v>
      </c>
      <c r="N439" s="12">
        <v>0.254</v>
      </c>
      <c r="O439" s="12">
        <v>0.79500000000000004</v>
      </c>
      <c r="P439" s="12">
        <v>0.70299999999999996</v>
      </c>
      <c r="Q439" s="12">
        <v>0.314</v>
      </c>
      <c r="R439" s="12">
        <v>0.83399999999999996</v>
      </c>
      <c r="S439" s="12">
        <v>0.20699999999999999</v>
      </c>
      <c r="T439" s="12">
        <v>0.158</v>
      </c>
      <c r="U439" s="12">
        <v>0.216</v>
      </c>
      <c r="V439" s="12">
        <v>1.0589999999999999</v>
      </c>
      <c r="W439" s="12">
        <v>0.29499999999999998</v>
      </c>
      <c r="X439" s="12">
        <v>0.30599999999999999</v>
      </c>
      <c r="Y439" s="12">
        <v>0.38300000000000001</v>
      </c>
      <c r="Z439" s="12">
        <v>0.23400000000000001</v>
      </c>
      <c r="AA439" s="12">
        <v>0.11799999999999999</v>
      </c>
      <c r="AB439" s="12">
        <v>0.26500000000000001</v>
      </c>
      <c r="AC439" s="12">
        <v>0.23100000000000001</v>
      </c>
      <c r="AD439" s="12">
        <v>0.27600000000000002</v>
      </c>
      <c r="AE439" s="12">
        <v>0</v>
      </c>
      <c r="AF439" s="12">
        <v>0.498</v>
      </c>
      <c r="AG439" s="12">
        <v>0.20399999999999999</v>
      </c>
      <c r="AH439" s="12">
        <v>0.24099999999999999</v>
      </c>
      <c r="AI439" s="12">
        <v>0.16600000000000001</v>
      </c>
      <c r="AJ439" s="12">
        <v>0.23400000000000001</v>
      </c>
      <c r="AK439" s="12">
        <v>0.29199999999999998</v>
      </c>
      <c r="AL439" s="12">
        <v>0.80800000000000005</v>
      </c>
      <c r="AM439" s="12">
        <v>0.17199999999999999</v>
      </c>
      <c r="AN439" s="12">
        <v>5.3999999999999999E-2</v>
      </c>
      <c r="AO439" s="13">
        <f t="shared" si="124"/>
        <v>1.1199999999999999</v>
      </c>
      <c r="AP439" s="13">
        <f t="shared" si="125"/>
        <v>0.28599999999999998</v>
      </c>
      <c r="AQ439" s="14">
        <f t="shared" si="142"/>
        <v>104.97866287339971</v>
      </c>
      <c r="AR439" s="14">
        <f t="shared" si="133"/>
        <v>25.535714285714285</v>
      </c>
      <c r="AS439" s="14">
        <f t="shared" si="134"/>
        <v>84.29256594724221</v>
      </c>
      <c r="AT439" s="14">
        <f t="shared" si="126"/>
        <v>150.64011379800854</v>
      </c>
      <c r="AU439" s="14">
        <f t="shared" si="143"/>
        <v>29.018492176386911</v>
      </c>
      <c r="AV439" s="14">
        <f t="shared" si="144"/>
        <v>27.856468366383382</v>
      </c>
      <c r="AW439" s="14">
        <f t="shared" si="127"/>
        <v>175.90361445783131</v>
      </c>
      <c r="AX439" s="14">
        <f t="shared" si="128"/>
        <v>165.80086580086578</v>
      </c>
      <c r="AY439" s="14">
        <f t="shared" si="141"/>
        <v>198.30508474576274</v>
      </c>
      <c r="AZ439" s="14">
        <f t="shared" ref="AZ439:AZ470" si="145">AJ439/AI439 *100</f>
        <v>140.96385542168676</v>
      </c>
      <c r="BA439" s="14">
        <f t="shared" si="131"/>
        <v>61.096605744125334</v>
      </c>
      <c r="BB439" s="14">
        <f t="shared" si="132"/>
        <v>318.51851851851853</v>
      </c>
    </row>
    <row r="440" spans="1:54" x14ac:dyDescent="0.2">
      <c r="A440" s="9" t="s">
        <v>358</v>
      </c>
      <c r="B440" s="10" t="s">
        <v>359</v>
      </c>
      <c r="C440" s="11" t="s">
        <v>56</v>
      </c>
      <c r="D440" s="11" t="s">
        <v>57</v>
      </c>
      <c r="E440" s="11" t="s">
        <v>348</v>
      </c>
      <c r="F440" s="11" t="s">
        <v>71</v>
      </c>
      <c r="G440" s="11" t="s">
        <v>194</v>
      </c>
      <c r="H440" s="11" t="s">
        <v>60</v>
      </c>
      <c r="I440" s="11" t="s">
        <v>360</v>
      </c>
      <c r="J440" s="11" t="s">
        <v>168</v>
      </c>
      <c r="K440" s="12" t="s">
        <v>115</v>
      </c>
      <c r="L440" s="12">
        <v>1</v>
      </c>
      <c r="M440" s="12">
        <v>0.84</v>
      </c>
      <c r="N440" s="12">
        <v>0.27200000000000002</v>
      </c>
      <c r="O440" s="12">
        <v>0.873</v>
      </c>
      <c r="P440" s="12">
        <v>0.77400000000000002</v>
      </c>
      <c r="Q440" s="12">
        <v>0.34100000000000003</v>
      </c>
      <c r="R440" s="12">
        <v>0.88200000000000001</v>
      </c>
      <c r="S440" s="12">
        <v>0.22500000000000001</v>
      </c>
      <c r="T440" s="12">
        <v>0.16</v>
      </c>
      <c r="U440" s="12">
        <v>0.19800000000000001</v>
      </c>
      <c r="V440" s="12">
        <v>1.202</v>
      </c>
      <c r="W440" s="12">
        <v>0.307</v>
      </c>
      <c r="X440" s="12">
        <v>0.35299999999999998</v>
      </c>
      <c r="Y440" s="12">
        <v>0.432</v>
      </c>
      <c r="Z440" s="12">
        <v>0.26100000000000001</v>
      </c>
      <c r="AA440" s="12">
        <v>0.155</v>
      </c>
      <c r="AB440" s="12">
        <v>0.27900000000000003</v>
      </c>
      <c r="AC440" s="12">
        <v>0.215</v>
      </c>
      <c r="AD440" s="12">
        <v>0.26800000000000002</v>
      </c>
      <c r="AE440" s="12">
        <v>0</v>
      </c>
      <c r="AF440" s="12">
        <v>0.56000000000000005</v>
      </c>
      <c r="AG440" s="12">
        <v>0.23</v>
      </c>
      <c r="AH440" s="12">
        <v>0.27600000000000002</v>
      </c>
      <c r="AI440" s="12">
        <v>0.17199999999999999</v>
      </c>
      <c r="AJ440" s="12">
        <v>0.26300000000000001</v>
      </c>
      <c r="AK440" s="12">
        <v>0.28000000000000003</v>
      </c>
      <c r="AL440" s="12">
        <v>0.96099999999999997</v>
      </c>
      <c r="AM440" s="12">
        <v>0.189</v>
      </c>
      <c r="AN440" s="12">
        <v>5.8000000000000003E-2</v>
      </c>
      <c r="AO440" s="13">
        <f t="shared" si="124"/>
        <v>1.2150000000000001</v>
      </c>
      <c r="AP440" s="13">
        <f t="shared" si="125"/>
        <v>0.30499999999999999</v>
      </c>
      <c r="AQ440" s="14">
        <f t="shared" si="142"/>
        <v>108.52713178294573</v>
      </c>
      <c r="AR440" s="14">
        <f t="shared" si="133"/>
        <v>25.102880658436209</v>
      </c>
      <c r="AS440" s="14">
        <f t="shared" si="134"/>
        <v>87.755102040816325</v>
      </c>
      <c r="AT440" s="14">
        <f t="shared" si="126"/>
        <v>155.29715762273901</v>
      </c>
      <c r="AU440" s="14">
        <f t="shared" si="143"/>
        <v>29.715762273901809</v>
      </c>
      <c r="AV440" s="14">
        <f t="shared" si="144"/>
        <v>25.540765391014975</v>
      </c>
      <c r="AW440" s="14">
        <f t="shared" si="127"/>
        <v>162.79069767441862</v>
      </c>
      <c r="AX440" s="14">
        <f t="shared" si="128"/>
        <v>200.93023255813955</v>
      </c>
      <c r="AY440" s="14">
        <f t="shared" si="141"/>
        <v>168.38709677419354</v>
      </c>
      <c r="AZ440" s="14">
        <f t="shared" si="145"/>
        <v>152.90697674418607</v>
      </c>
      <c r="BA440" s="14">
        <f t="shared" si="131"/>
        <v>60.416666666666671</v>
      </c>
      <c r="BB440" s="14">
        <f t="shared" si="132"/>
        <v>325.86206896551721</v>
      </c>
    </row>
    <row r="441" spans="1:54" x14ac:dyDescent="0.2">
      <c r="A441" s="9" t="s">
        <v>361</v>
      </c>
      <c r="B441" s="10" t="s">
        <v>362</v>
      </c>
      <c r="C441" s="11" t="s">
        <v>56</v>
      </c>
      <c r="D441" s="11" t="s">
        <v>57</v>
      </c>
      <c r="E441" s="11" t="s">
        <v>348</v>
      </c>
      <c r="F441" s="11" t="s">
        <v>71</v>
      </c>
      <c r="G441" s="11" t="s">
        <v>194</v>
      </c>
      <c r="H441" s="11" t="s">
        <v>60</v>
      </c>
      <c r="I441" s="11" t="s">
        <v>354</v>
      </c>
      <c r="J441" s="11" t="s">
        <v>168</v>
      </c>
      <c r="K441" s="12" t="s">
        <v>363</v>
      </c>
      <c r="L441" s="12">
        <v>1</v>
      </c>
      <c r="M441" s="12">
        <v>0.78800000000000003</v>
      </c>
      <c r="N441" s="12">
        <v>0.27200000000000002</v>
      </c>
      <c r="O441" s="12">
        <v>0.871</v>
      </c>
      <c r="P441" s="12">
        <v>0.77600000000000002</v>
      </c>
      <c r="Q441" s="12">
        <v>0.34</v>
      </c>
      <c r="R441" s="12">
        <v>0.872</v>
      </c>
      <c r="S441" s="12">
        <v>0.23200000000000001</v>
      </c>
      <c r="T441" s="12">
        <v>0.157</v>
      </c>
      <c r="U441" s="12">
        <v>0.21</v>
      </c>
      <c r="V441" s="12">
        <v>1.149</v>
      </c>
      <c r="W441" s="12">
        <v>0.34100000000000003</v>
      </c>
      <c r="X441" s="12">
        <v>0.32800000000000001</v>
      </c>
      <c r="Y441" s="12">
        <v>0.42499999999999999</v>
      </c>
      <c r="Z441" s="12">
        <v>0.27</v>
      </c>
      <c r="AA441" s="12">
        <v>0.159</v>
      </c>
      <c r="AB441" s="12">
        <v>0.26900000000000002</v>
      </c>
      <c r="AC441" s="12">
        <v>0.21299999999999999</v>
      </c>
      <c r="AD441" s="12">
        <v>0.28100000000000003</v>
      </c>
      <c r="AE441" s="12">
        <v>0</v>
      </c>
      <c r="AF441" s="12">
        <v>0.56000000000000005</v>
      </c>
      <c r="AG441" s="12">
        <v>0.22600000000000001</v>
      </c>
      <c r="AH441" s="12">
        <v>0.26900000000000002</v>
      </c>
      <c r="AI441" s="12">
        <v>0.17499999999999999</v>
      </c>
      <c r="AJ441" s="12">
        <v>0.25800000000000001</v>
      </c>
      <c r="AK441" s="12">
        <v>0.28100000000000003</v>
      </c>
      <c r="AL441" s="12">
        <v>0.90700000000000003</v>
      </c>
      <c r="AM441" s="12">
        <v>0.18</v>
      </c>
      <c r="AN441" s="12">
        <v>6.2E-2</v>
      </c>
      <c r="AO441" s="13">
        <f t="shared" si="124"/>
        <v>1.212</v>
      </c>
      <c r="AP441" s="13">
        <f t="shared" si="125"/>
        <v>0.3105</v>
      </c>
      <c r="AQ441" s="14">
        <f t="shared" si="142"/>
        <v>101.54639175257731</v>
      </c>
      <c r="AR441" s="14">
        <f t="shared" si="133"/>
        <v>25.618811881188119</v>
      </c>
      <c r="AS441" s="14">
        <f t="shared" si="134"/>
        <v>88.9908256880734</v>
      </c>
      <c r="AT441" s="14">
        <f t="shared" si="126"/>
        <v>148.06701030927834</v>
      </c>
      <c r="AU441" s="14">
        <f t="shared" si="143"/>
        <v>29.123711340206189</v>
      </c>
      <c r="AV441" s="14">
        <f t="shared" si="144"/>
        <v>29.677980852915582</v>
      </c>
      <c r="AW441" s="14">
        <f t="shared" si="127"/>
        <v>160.57142857142858</v>
      </c>
      <c r="AX441" s="14">
        <f t="shared" si="128"/>
        <v>199.53051643192487</v>
      </c>
      <c r="AY441" s="14">
        <f t="shared" si="141"/>
        <v>169.81132075471697</v>
      </c>
      <c r="AZ441" s="14">
        <f t="shared" si="145"/>
        <v>147.42857142857144</v>
      </c>
      <c r="BA441" s="14">
        <f t="shared" si="131"/>
        <v>63.529411764705891</v>
      </c>
      <c r="BB441" s="14">
        <f t="shared" si="132"/>
        <v>290.32258064516128</v>
      </c>
    </row>
    <row r="442" spans="1:54" x14ac:dyDescent="0.2">
      <c r="A442" s="9" t="s">
        <v>364</v>
      </c>
      <c r="B442" s="10" t="s">
        <v>365</v>
      </c>
      <c r="C442" s="11" t="s">
        <v>56</v>
      </c>
      <c r="D442" s="11" t="s">
        <v>57</v>
      </c>
      <c r="E442" s="11" t="s">
        <v>348</v>
      </c>
      <c r="F442" s="11" t="s">
        <v>71</v>
      </c>
      <c r="G442" s="11" t="s">
        <v>194</v>
      </c>
      <c r="H442" s="11" t="s">
        <v>60</v>
      </c>
      <c r="I442" s="11" t="s">
        <v>366</v>
      </c>
      <c r="J442" s="11" t="s">
        <v>207</v>
      </c>
      <c r="K442" s="12" t="s">
        <v>355</v>
      </c>
      <c r="L442" s="12">
        <v>0</v>
      </c>
      <c r="M442" s="12">
        <v>0.76500000000000001</v>
      </c>
      <c r="N442" s="12">
        <v>0.255</v>
      </c>
      <c r="O442" s="12">
        <v>0.80400000000000005</v>
      </c>
      <c r="P442" s="12">
        <v>0.71199999999999997</v>
      </c>
      <c r="Q442" s="12">
        <v>0.313</v>
      </c>
      <c r="R442" s="12">
        <v>0.78200000000000003</v>
      </c>
      <c r="S442" s="12">
        <v>0.189</v>
      </c>
      <c r="T442" s="12">
        <v>0.14599999999999999</v>
      </c>
      <c r="U442" s="12">
        <v>0.18099999999999999</v>
      </c>
      <c r="V442" s="12">
        <v>1.012</v>
      </c>
      <c r="W442" s="12">
        <v>0.26700000000000002</v>
      </c>
      <c r="X442" s="12">
        <v>0.29299999999999998</v>
      </c>
      <c r="Y442" s="12">
        <v>0.35899999999999999</v>
      </c>
      <c r="Z442" s="12">
        <v>0.217</v>
      </c>
      <c r="AA442" s="12">
        <v>0.13200000000000001</v>
      </c>
      <c r="AB442" s="12">
        <v>0.23</v>
      </c>
      <c r="AC442" s="12">
        <v>0.185</v>
      </c>
      <c r="AD442" s="12">
        <v>0.223</v>
      </c>
      <c r="AE442" s="12">
        <v>0</v>
      </c>
      <c r="AF442" s="12">
        <v>0.46899999999999997</v>
      </c>
      <c r="AG442" s="12">
        <v>0.18</v>
      </c>
      <c r="AH442" s="12">
        <v>0.216</v>
      </c>
      <c r="AI442" s="12">
        <v>0.14499999999999999</v>
      </c>
      <c r="AJ442" s="12">
        <v>0.20799999999999999</v>
      </c>
      <c r="AK442" s="12">
        <v>0.23400000000000001</v>
      </c>
      <c r="AL442" s="12">
        <v>0.83599999999999997</v>
      </c>
      <c r="AM442" s="12">
        <v>0.16</v>
      </c>
      <c r="AN442" s="12">
        <v>0.05</v>
      </c>
      <c r="AO442" s="13">
        <f t="shared" si="124"/>
        <v>1.103</v>
      </c>
      <c r="AP442" s="13">
        <f t="shared" si="125"/>
        <v>0.26200000000000001</v>
      </c>
      <c r="AQ442" s="14">
        <f t="shared" si="142"/>
        <v>107.4438202247191</v>
      </c>
      <c r="AR442" s="14">
        <f t="shared" si="133"/>
        <v>23.753399818676339</v>
      </c>
      <c r="AS442" s="14">
        <f t="shared" si="134"/>
        <v>91.048593350383626</v>
      </c>
      <c r="AT442" s="14">
        <f t="shared" si="126"/>
        <v>142.13483146067415</v>
      </c>
      <c r="AU442" s="14">
        <f t="shared" si="143"/>
        <v>25.280898876404496</v>
      </c>
      <c r="AV442" s="14">
        <f t="shared" si="144"/>
        <v>26.383399209486168</v>
      </c>
      <c r="AW442" s="14">
        <f t="shared" si="127"/>
        <v>161.37931034482759</v>
      </c>
      <c r="AX442" s="14">
        <f t="shared" si="128"/>
        <v>194.05405405405403</v>
      </c>
      <c r="AY442" s="14">
        <f t="shared" si="141"/>
        <v>164.39393939393938</v>
      </c>
      <c r="AZ442" s="14">
        <f t="shared" si="145"/>
        <v>143.44827586206895</v>
      </c>
      <c r="BA442" s="14">
        <f t="shared" si="131"/>
        <v>60.445682451253482</v>
      </c>
      <c r="BB442" s="14">
        <f t="shared" si="132"/>
        <v>320</v>
      </c>
    </row>
    <row r="443" spans="1:54" x14ac:dyDescent="0.2">
      <c r="A443" s="9" t="s">
        <v>367</v>
      </c>
      <c r="B443" s="10" t="s">
        <v>368</v>
      </c>
      <c r="C443" s="11" t="s">
        <v>56</v>
      </c>
      <c r="D443" s="11" t="s">
        <v>57</v>
      </c>
      <c r="E443" s="11" t="s">
        <v>348</v>
      </c>
      <c r="F443" s="11" t="s">
        <v>71</v>
      </c>
      <c r="G443" s="11" t="s">
        <v>194</v>
      </c>
      <c r="H443" s="11" t="s">
        <v>60</v>
      </c>
      <c r="I443" s="11" t="s">
        <v>366</v>
      </c>
      <c r="J443" s="11" t="s">
        <v>207</v>
      </c>
      <c r="K443" s="12" t="s">
        <v>369</v>
      </c>
      <c r="L443" s="12">
        <v>0</v>
      </c>
      <c r="M443" s="12">
        <v>0.86299999999999999</v>
      </c>
      <c r="N443" s="12">
        <v>0.27800000000000002</v>
      </c>
      <c r="O443" s="12">
        <v>0.92500000000000004</v>
      </c>
      <c r="P443" s="12">
        <v>0.82299999999999995</v>
      </c>
      <c r="Q443" s="12">
        <v>0.35799999999999998</v>
      </c>
      <c r="R443" s="12">
        <v>0.92700000000000005</v>
      </c>
      <c r="S443" s="12">
        <v>0.23300000000000001</v>
      </c>
      <c r="T443" s="12">
        <v>0.16200000000000001</v>
      </c>
      <c r="U443" s="12">
        <v>0.20799999999999999</v>
      </c>
      <c r="V443" s="12">
        <v>1.216</v>
      </c>
      <c r="W443" s="12">
        <v>0.34599999999999997</v>
      </c>
      <c r="X443" s="12">
        <v>0.34</v>
      </c>
      <c r="Y443" s="12">
        <v>0.47699999999999998</v>
      </c>
      <c r="Z443" s="12">
        <v>0.252</v>
      </c>
      <c r="AA443" s="12">
        <v>0.17399999999999999</v>
      </c>
      <c r="AB443" s="12">
        <v>0.29599999999999999</v>
      </c>
      <c r="AC443" s="12">
        <v>0.23</v>
      </c>
      <c r="AD443" s="12">
        <v>0.27200000000000002</v>
      </c>
      <c r="AE443" s="12">
        <v>0</v>
      </c>
      <c r="AF443" s="12">
        <v>0.57199999999999995</v>
      </c>
      <c r="AG443" s="12">
        <v>0.23499999999999999</v>
      </c>
      <c r="AH443" s="12">
        <v>0.28399999999999997</v>
      </c>
      <c r="AI443" s="12">
        <v>0.182</v>
      </c>
      <c r="AJ443" s="12">
        <v>0.26400000000000001</v>
      </c>
      <c r="AK443" s="12">
        <v>0.30199999999999999</v>
      </c>
      <c r="AL443" s="12">
        <v>0.999</v>
      </c>
      <c r="AM443" s="12">
        <v>0.184</v>
      </c>
      <c r="AN443" s="12">
        <v>6.5000000000000002E-2</v>
      </c>
      <c r="AO443" s="13">
        <f t="shared" si="124"/>
        <v>1.2865</v>
      </c>
      <c r="AP443" s="13">
        <f t="shared" si="125"/>
        <v>0.314</v>
      </c>
      <c r="AQ443" s="14">
        <f t="shared" si="142"/>
        <v>104.8602673147023</v>
      </c>
      <c r="AR443" s="14">
        <f t="shared" si="133"/>
        <v>24.407306645938593</v>
      </c>
      <c r="AS443" s="14">
        <f t="shared" si="134"/>
        <v>88.781014023732467</v>
      </c>
      <c r="AT443" s="14">
        <f t="shared" si="126"/>
        <v>147.75212636695019</v>
      </c>
      <c r="AU443" s="14">
        <f t="shared" si="143"/>
        <v>28.554070473876063</v>
      </c>
      <c r="AV443" s="14">
        <f t="shared" si="144"/>
        <v>28.453947368421051</v>
      </c>
      <c r="AW443" s="14">
        <f t="shared" si="127"/>
        <v>165.93406593406596</v>
      </c>
      <c r="AX443" s="14">
        <f t="shared" si="128"/>
        <v>207.39130434782606</v>
      </c>
      <c r="AY443" s="14">
        <f t="shared" si="141"/>
        <v>144.82758620689654</v>
      </c>
      <c r="AZ443" s="14">
        <f t="shared" si="145"/>
        <v>145.05494505494508</v>
      </c>
      <c r="BA443" s="14">
        <f t="shared" si="131"/>
        <v>52.830188679245282</v>
      </c>
      <c r="BB443" s="14">
        <f t="shared" si="132"/>
        <v>283.07692307692304</v>
      </c>
    </row>
    <row r="444" spans="1:54" x14ac:dyDescent="0.2">
      <c r="A444" s="10" t="s">
        <v>370</v>
      </c>
      <c r="B444" s="25" t="s">
        <v>368</v>
      </c>
      <c r="C444" s="11" t="s">
        <v>56</v>
      </c>
      <c r="D444" s="11" t="s">
        <v>57</v>
      </c>
      <c r="E444" s="11" t="s">
        <v>348</v>
      </c>
      <c r="F444" s="11" t="s">
        <v>71</v>
      </c>
      <c r="G444" s="11" t="s">
        <v>194</v>
      </c>
      <c r="H444" s="11" t="s">
        <v>371</v>
      </c>
      <c r="I444" s="11" t="s">
        <v>366</v>
      </c>
      <c r="J444" s="11" t="s">
        <v>207</v>
      </c>
      <c r="K444" s="12" t="s">
        <v>369</v>
      </c>
      <c r="L444" s="12">
        <v>0</v>
      </c>
      <c r="M444" s="12">
        <v>0.85199999999999998</v>
      </c>
      <c r="N444" s="12">
        <v>0.26100000000000001</v>
      </c>
      <c r="O444" s="12">
        <v>0.89200000000000002</v>
      </c>
      <c r="P444" s="12">
        <v>0.79900000000000004</v>
      </c>
      <c r="Q444" s="12">
        <v>0.34699999999999998</v>
      </c>
      <c r="R444" s="12">
        <v>0.89400000000000002</v>
      </c>
      <c r="S444" s="12">
        <v>0.22800000000000001</v>
      </c>
      <c r="T444" s="12">
        <v>0.161</v>
      </c>
      <c r="U444" s="12">
        <v>0.20499999999999999</v>
      </c>
      <c r="V444" s="12">
        <v>1.1559999999999999</v>
      </c>
      <c r="W444" s="12">
        <v>0.35499999999999998</v>
      </c>
      <c r="X444" s="12">
        <v>0.32900000000000001</v>
      </c>
      <c r="Y444" s="12">
        <v>0.435</v>
      </c>
      <c r="Z444" s="12">
        <v>0.27500000000000002</v>
      </c>
      <c r="AA444" s="12">
        <v>0.17499999999999999</v>
      </c>
      <c r="AB444" s="12">
        <v>0.27600000000000002</v>
      </c>
      <c r="AC444" s="12">
        <v>0.223</v>
      </c>
      <c r="AD444" s="12">
        <v>0.27600000000000002</v>
      </c>
      <c r="AE444" s="12">
        <v>0</v>
      </c>
      <c r="AF444" s="12">
        <v>0.54300000000000004</v>
      </c>
      <c r="AG444" s="12">
        <v>0.23100000000000001</v>
      </c>
      <c r="AH444" s="12">
        <v>0.25900000000000001</v>
      </c>
      <c r="AI444" s="12">
        <v>0.17599999999999999</v>
      </c>
      <c r="AJ444" s="12">
        <v>0.25800000000000001</v>
      </c>
      <c r="AK444" s="12">
        <v>0.28100000000000003</v>
      </c>
      <c r="AL444" s="12">
        <v>0.97499999999999998</v>
      </c>
      <c r="AM444" s="12">
        <v>0.19</v>
      </c>
      <c r="AN444" s="12">
        <v>6.7000000000000004E-2</v>
      </c>
      <c r="AO444" s="13">
        <f t="shared" si="124"/>
        <v>1.246</v>
      </c>
      <c r="AP444" s="13">
        <f t="shared" si="125"/>
        <v>0.3085</v>
      </c>
      <c r="AQ444" s="14">
        <f t="shared" si="142"/>
        <v>106.63329161451813</v>
      </c>
      <c r="AR444" s="14">
        <f t="shared" si="133"/>
        <v>24.759229534510432</v>
      </c>
      <c r="AS444" s="14">
        <f t="shared" si="134"/>
        <v>89.373601789709184</v>
      </c>
      <c r="AT444" s="14">
        <f t="shared" si="126"/>
        <v>144.68085106382978</v>
      </c>
      <c r="AU444" s="14">
        <f t="shared" si="143"/>
        <v>28.911138923654566</v>
      </c>
      <c r="AV444" s="14">
        <f t="shared" si="144"/>
        <v>30.709342560553633</v>
      </c>
      <c r="AW444" s="14">
        <f t="shared" si="127"/>
        <v>159.65909090909093</v>
      </c>
      <c r="AX444" s="14">
        <f t="shared" si="128"/>
        <v>195.06726457399103</v>
      </c>
      <c r="AY444" s="14">
        <f t="shared" si="141"/>
        <v>157.14285714285717</v>
      </c>
      <c r="AZ444" s="14">
        <f t="shared" si="145"/>
        <v>146.59090909090909</v>
      </c>
      <c r="BA444" s="14">
        <f t="shared" si="131"/>
        <v>63.218390804597703</v>
      </c>
      <c r="BB444" s="14">
        <f t="shared" si="132"/>
        <v>283.58208955223876</v>
      </c>
    </row>
    <row r="445" spans="1:54" x14ac:dyDescent="0.2">
      <c r="A445" s="10" t="s">
        <v>372</v>
      </c>
      <c r="B445" s="25" t="s">
        <v>373</v>
      </c>
      <c r="C445" s="11" t="s">
        <v>56</v>
      </c>
      <c r="D445" s="11" t="s">
        <v>57</v>
      </c>
      <c r="E445" s="11" t="s">
        <v>348</v>
      </c>
      <c r="F445" s="11" t="s">
        <v>71</v>
      </c>
      <c r="G445" s="11" t="s">
        <v>194</v>
      </c>
      <c r="H445" s="11" t="s">
        <v>374</v>
      </c>
      <c r="I445" s="11" t="s">
        <v>354</v>
      </c>
      <c r="J445" s="11" t="s">
        <v>168</v>
      </c>
      <c r="K445" s="12" t="s">
        <v>375</v>
      </c>
      <c r="L445" s="12">
        <v>0</v>
      </c>
      <c r="M445" s="12">
        <v>0.82699999999999996</v>
      </c>
      <c r="N445" s="12">
        <v>0.27800000000000002</v>
      </c>
      <c r="O445" s="12">
        <v>0.90300000000000002</v>
      </c>
      <c r="P445" s="12">
        <v>0.80500000000000005</v>
      </c>
      <c r="Q445" s="12">
        <v>0.32500000000000001</v>
      </c>
      <c r="R445" s="12">
        <v>0.88400000000000001</v>
      </c>
      <c r="S445" s="12">
        <v>0.23200000000000001</v>
      </c>
      <c r="T445" s="12">
        <v>0.16</v>
      </c>
      <c r="U445" s="12">
        <v>0.17799999999999999</v>
      </c>
      <c r="V445" s="12">
        <v>1.19</v>
      </c>
      <c r="W445" s="12">
        <v>0.32500000000000001</v>
      </c>
      <c r="X445" s="12">
        <v>0.318</v>
      </c>
      <c r="Y445" s="12">
        <v>0.44400000000000001</v>
      </c>
      <c r="Z445" s="12">
        <v>0.26100000000000001</v>
      </c>
      <c r="AA445" s="12">
        <v>0.156</v>
      </c>
      <c r="AB445" s="12">
        <v>0.25900000000000001</v>
      </c>
      <c r="AC445" s="12">
        <v>0.23400000000000001</v>
      </c>
      <c r="AD445" s="12">
        <v>0.28499999999999998</v>
      </c>
      <c r="AE445" s="12">
        <v>0</v>
      </c>
      <c r="AF445" s="12">
        <v>0.56100000000000005</v>
      </c>
      <c r="AG445" s="12">
        <v>0.26400000000000001</v>
      </c>
      <c r="AH445" s="12">
        <v>0.30199999999999999</v>
      </c>
      <c r="AI445" s="12">
        <v>0.188</v>
      </c>
      <c r="AJ445" s="12">
        <v>0.28000000000000003</v>
      </c>
      <c r="AK445" s="12">
        <v>0.318</v>
      </c>
      <c r="AL445" s="12">
        <v>0.94299999999999995</v>
      </c>
      <c r="AM445" s="12">
        <v>0.186</v>
      </c>
      <c r="AN445" s="12">
        <v>7.0999999999999994E-2</v>
      </c>
      <c r="AO445" s="13">
        <f t="shared" si="124"/>
        <v>1.2470000000000001</v>
      </c>
      <c r="AP445" s="13">
        <f t="shared" si="125"/>
        <v>0.312</v>
      </c>
      <c r="AQ445" s="14">
        <f t="shared" si="142"/>
        <v>102.73291925465837</v>
      </c>
      <c r="AR445" s="14">
        <f t="shared" si="133"/>
        <v>25.020048115477145</v>
      </c>
      <c r="AS445" s="14">
        <f t="shared" si="134"/>
        <v>91.0633484162896</v>
      </c>
      <c r="AT445" s="14">
        <f t="shared" si="126"/>
        <v>147.82608695652172</v>
      </c>
      <c r="AU445" s="14">
        <f t="shared" si="143"/>
        <v>32.795031055900623</v>
      </c>
      <c r="AV445" s="14">
        <f t="shared" si="144"/>
        <v>27.310924369747902</v>
      </c>
      <c r="AW445" s="14">
        <f t="shared" si="127"/>
        <v>169.14893617021275</v>
      </c>
      <c r="AX445" s="14">
        <f t="shared" si="128"/>
        <v>189.74358974358972</v>
      </c>
      <c r="AY445" s="14">
        <f t="shared" si="141"/>
        <v>167.30769230769232</v>
      </c>
      <c r="AZ445" s="14">
        <f t="shared" si="145"/>
        <v>148.93617021276597</v>
      </c>
      <c r="BA445" s="14">
        <f t="shared" si="131"/>
        <v>58.783783783783782</v>
      </c>
      <c r="BB445" s="14">
        <f t="shared" si="132"/>
        <v>261.97183098591552</v>
      </c>
    </row>
    <row r="446" spans="1:54" x14ac:dyDescent="0.2">
      <c r="A446" s="9" t="s">
        <v>376</v>
      </c>
      <c r="B446" s="10" t="s">
        <v>377</v>
      </c>
      <c r="C446" s="11" t="s">
        <v>56</v>
      </c>
      <c r="D446" s="11" t="s">
        <v>57</v>
      </c>
      <c r="E446" s="11" t="s">
        <v>348</v>
      </c>
      <c r="F446" s="11" t="s">
        <v>71</v>
      </c>
      <c r="G446" s="11" t="s">
        <v>194</v>
      </c>
      <c r="H446" s="11" t="s">
        <v>378</v>
      </c>
      <c r="I446" s="11" t="s">
        <v>167</v>
      </c>
      <c r="J446" s="11" t="s">
        <v>168</v>
      </c>
      <c r="K446" s="12" t="s">
        <v>333</v>
      </c>
      <c r="L446" s="12">
        <v>1</v>
      </c>
      <c r="M446" s="12">
        <v>0.86899999999999999</v>
      </c>
      <c r="N446" s="12">
        <v>0.26900000000000002</v>
      </c>
      <c r="O446" s="12">
        <v>0.90500000000000003</v>
      </c>
      <c r="P446" s="12">
        <v>0.79900000000000004</v>
      </c>
      <c r="Q446" s="12">
        <v>0.35299999999999998</v>
      </c>
      <c r="R446" s="12">
        <v>0.91800000000000004</v>
      </c>
      <c r="S446" s="12">
        <v>0.23599999999999999</v>
      </c>
      <c r="T446" s="12">
        <v>0.16700000000000001</v>
      </c>
      <c r="U446" s="12">
        <v>0.21199999999999999</v>
      </c>
      <c r="V446" s="12">
        <v>1.2270000000000001</v>
      </c>
      <c r="W446" s="12">
        <v>0.34699999999999998</v>
      </c>
      <c r="X446" s="12">
        <v>0.34599999999999997</v>
      </c>
      <c r="Y446" s="12">
        <v>0.44700000000000001</v>
      </c>
      <c r="Z446" s="12">
        <v>0.248</v>
      </c>
      <c r="AA446" s="12">
        <v>0.17799999999999999</v>
      </c>
      <c r="AB446" s="12">
        <v>0.28199999999999997</v>
      </c>
      <c r="AC446" s="12">
        <v>0.21199999999999999</v>
      </c>
      <c r="AD446" s="12">
        <v>0.28399999999999997</v>
      </c>
      <c r="AE446" s="12">
        <v>0</v>
      </c>
      <c r="AF446" s="12">
        <v>0.56499999999999995</v>
      </c>
      <c r="AG446" s="12">
        <v>0.24399999999999999</v>
      </c>
      <c r="AH446" s="12">
        <v>0.249</v>
      </c>
      <c r="AI446" s="12">
        <v>0.18</v>
      </c>
      <c r="AJ446" s="12">
        <v>0.26700000000000002</v>
      </c>
      <c r="AK446" s="12">
        <v>0.307</v>
      </c>
      <c r="AL446" s="12">
        <v>0.997</v>
      </c>
      <c r="AM446" s="12">
        <v>0.185</v>
      </c>
      <c r="AN446" s="12">
        <v>6.0999999999999999E-2</v>
      </c>
      <c r="AO446" s="13">
        <f t="shared" si="124"/>
        <v>1.258</v>
      </c>
      <c r="AP446" s="13">
        <f t="shared" si="125"/>
        <v>0.31950000000000001</v>
      </c>
      <c r="AQ446" s="14">
        <f t="shared" si="142"/>
        <v>108.76095118898623</v>
      </c>
      <c r="AR446" s="14">
        <f t="shared" si="133"/>
        <v>25.397456279809223</v>
      </c>
      <c r="AS446" s="14">
        <f t="shared" si="134"/>
        <v>87.037037037037038</v>
      </c>
      <c r="AT446" s="14">
        <f t="shared" si="126"/>
        <v>153.56695869837299</v>
      </c>
      <c r="AU446" s="14">
        <f t="shared" si="143"/>
        <v>30.538172715894866</v>
      </c>
      <c r="AV446" s="14">
        <f t="shared" si="144"/>
        <v>28.280358598207005</v>
      </c>
      <c r="AW446" s="14">
        <f t="shared" si="127"/>
        <v>170.55555555555554</v>
      </c>
      <c r="AX446" s="14">
        <f t="shared" si="128"/>
        <v>210.84905660377359</v>
      </c>
      <c r="AY446" s="14">
        <f t="shared" si="141"/>
        <v>139.32584269662922</v>
      </c>
      <c r="AZ446" s="14">
        <f t="shared" si="145"/>
        <v>148.33333333333334</v>
      </c>
      <c r="BA446" s="14">
        <f t="shared" si="131"/>
        <v>55.480984340044735</v>
      </c>
      <c r="BB446" s="14">
        <f t="shared" si="132"/>
        <v>303.27868852459017</v>
      </c>
    </row>
    <row r="447" spans="1:54" x14ac:dyDescent="0.2">
      <c r="A447" s="9" t="s">
        <v>379</v>
      </c>
      <c r="B447" s="10" t="s">
        <v>380</v>
      </c>
      <c r="C447" s="11" t="s">
        <v>56</v>
      </c>
      <c r="D447" s="11" t="s">
        <v>57</v>
      </c>
      <c r="E447" s="11" t="s">
        <v>348</v>
      </c>
      <c r="F447" s="11" t="s">
        <v>71</v>
      </c>
      <c r="G447" s="11" t="s">
        <v>194</v>
      </c>
      <c r="H447" s="11" t="s">
        <v>96</v>
      </c>
      <c r="I447" s="11" t="s">
        <v>381</v>
      </c>
      <c r="J447" s="11" t="s">
        <v>168</v>
      </c>
      <c r="K447" s="12" t="s">
        <v>382</v>
      </c>
      <c r="L447" s="12">
        <v>1</v>
      </c>
      <c r="M447" s="12">
        <v>0.82799999999999996</v>
      </c>
      <c r="N447" s="12">
        <v>0.27800000000000002</v>
      </c>
      <c r="O447" s="12">
        <v>0.89500000000000002</v>
      </c>
      <c r="P447" s="12">
        <v>0.80500000000000005</v>
      </c>
      <c r="Q447" s="12">
        <v>0.33600000000000002</v>
      </c>
      <c r="R447" s="12">
        <v>0.879</v>
      </c>
      <c r="S447" s="12">
        <v>0.23200000000000001</v>
      </c>
      <c r="T447" s="12">
        <v>0.16900000000000001</v>
      </c>
      <c r="U447" s="12">
        <v>0.20899999999999999</v>
      </c>
      <c r="V447" s="12">
        <v>1.171</v>
      </c>
      <c r="W447" s="12">
        <v>0.34</v>
      </c>
      <c r="X447" s="12">
        <v>0.318</v>
      </c>
      <c r="Y447" s="12">
        <v>0.44600000000000001</v>
      </c>
      <c r="Z447" s="12">
        <v>0.28000000000000003</v>
      </c>
      <c r="AA447" s="12">
        <v>0.16300000000000001</v>
      </c>
      <c r="AB447" s="12">
        <v>0.27300000000000002</v>
      </c>
      <c r="AC447" s="12">
        <v>0.24099999999999999</v>
      </c>
      <c r="AD447" s="12">
        <v>0.28499999999999998</v>
      </c>
      <c r="AE447" s="12">
        <v>0</v>
      </c>
      <c r="AF447" s="12">
        <v>0.55600000000000005</v>
      </c>
      <c r="AG447" s="12">
        <v>0.24</v>
      </c>
      <c r="AH447" s="12">
        <v>0.28499999999999998</v>
      </c>
      <c r="AI447" s="12">
        <v>0.17100000000000001</v>
      </c>
      <c r="AJ447" s="12">
        <v>0.253</v>
      </c>
      <c r="AK447" s="12">
        <v>0.27300000000000002</v>
      </c>
      <c r="AL447" s="12">
        <v>0.96</v>
      </c>
      <c r="AM447" s="12">
        <v>0.19800000000000001</v>
      </c>
      <c r="AN447" s="12">
        <v>7.0000000000000007E-2</v>
      </c>
      <c r="AO447" s="13">
        <f t="shared" ref="AO447:AO510" si="146">P447+R447/2</f>
        <v>1.2444999999999999</v>
      </c>
      <c r="AP447" s="13">
        <f t="shared" ref="AP447:AP510" si="147">S447+T447/2</f>
        <v>0.3165</v>
      </c>
      <c r="AQ447" s="14">
        <f t="shared" si="142"/>
        <v>102.85714285714285</v>
      </c>
      <c r="AR447" s="14">
        <f t="shared" si="133"/>
        <v>25.431900361591005</v>
      </c>
      <c r="AS447" s="14">
        <f t="shared" si="134"/>
        <v>91.581342434584755</v>
      </c>
      <c r="AT447" s="14">
        <f t="shared" ref="AT447:AT510" si="148">V447/P447*100</f>
        <v>145.46583850931677</v>
      </c>
      <c r="AU447" s="14">
        <f t="shared" si="143"/>
        <v>29.813664596273288</v>
      </c>
      <c r="AV447" s="14">
        <f t="shared" si="144"/>
        <v>29.035012809564474</v>
      </c>
      <c r="AW447" s="14">
        <f t="shared" ref="AW447:AW510" si="149">AK447/AI447*100</f>
        <v>159.64912280701756</v>
      </c>
      <c r="AX447" s="14">
        <f t="shared" ref="AX447:AX510" si="150">Y447/AC447*100</f>
        <v>185.06224066390041</v>
      </c>
      <c r="AY447" s="14">
        <f t="shared" ref="AY447:AY456" si="151">Z447/AA447*100</f>
        <v>171.7791411042945</v>
      </c>
      <c r="AZ447" s="14">
        <f t="shared" si="145"/>
        <v>147.953216374269</v>
      </c>
      <c r="BA447" s="14">
        <f t="shared" ref="BA447:BA510" si="152">Z447/Y447*100</f>
        <v>62.780269058295971</v>
      </c>
      <c r="BB447" s="14">
        <f t="shared" ref="BB447:BB510" si="153">AM447/AN447*100</f>
        <v>282.85714285714283</v>
      </c>
    </row>
    <row r="448" spans="1:54" x14ac:dyDescent="0.2">
      <c r="A448" s="9" t="s">
        <v>383</v>
      </c>
      <c r="B448" s="10" t="s">
        <v>384</v>
      </c>
      <c r="C448" s="11" t="s">
        <v>56</v>
      </c>
      <c r="D448" s="11" t="s">
        <v>57</v>
      </c>
      <c r="E448" s="11" t="s">
        <v>348</v>
      </c>
      <c r="F448" s="11" t="s">
        <v>71</v>
      </c>
      <c r="G448" s="11" t="s">
        <v>194</v>
      </c>
      <c r="H448" s="11" t="s">
        <v>132</v>
      </c>
      <c r="I448" s="11" t="s">
        <v>354</v>
      </c>
      <c r="J448" s="11" t="s">
        <v>168</v>
      </c>
      <c r="K448" s="12" t="s">
        <v>385</v>
      </c>
      <c r="L448" s="12">
        <v>1</v>
      </c>
      <c r="M448" s="12">
        <v>0.77200000000000002</v>
      </c>
      <c r="N448" s="12">
        <v>0.26900000000000002</v>
      </c>
      <c r="O448" s="12">
        <v>0.86299999999999999</v>
      </c>
      <c r="P448" s="12">
        <v>0.77600000000000002</v>
      </c>
      <c r="Q448" s="12">
        <v>0.314</v>
      </c>
      <c r="R448" s="12">
        <v>0.84099999999999997</v>
      </c>
      <c r="S448" s="12">
        <v>0.22800000000000001</v>
      </c>
      <c r="T448" s="12">
        <v>0.154</v>
      </c>
      <c r="U448" s="12">
        <v>0.19800000000000001</v>
      </c>
      <c r="V448" s="12">
        <v>1.139</v>
      </c>
      <c r="W448" s="12">
        <v>0.34300000000000003</v>
      </c>
      <c r="X448" s="12">
        <v>0.34100000000000003</v>
      </c>
      <c r="Y448" s="12">
        <v>0.42699999999999999</v>
      </c>
      <c r="Z448" s="12">
        <v>0.26200000000000001</v>
      </c>
      <c r="AA448" s="12">
        <v>0.158</v>
      </c>
      <c r="AB448" s="12">
        <v>0.26300000000000001</v>
      </c>
      <c r="AC448" s="12">
        <v>0.22700000000000001</v>
      </c>
      <c r="AD448" s="12">
        <v>0.27500000000000002</v>
      </c>
      <c r="AE448" s="12">
        <v>0</v>
      </c>
      <c r="AF448" s="12">
        <v>0.55100000000000005</v>
      </c>
      <c r="AG448" s="12">
        <v>0.23599999999999999</v>
      </c>
      <c r="AH448" s="12">
        <v>0.28999999999999998</v>
      </c>
      <c r="AI448" s="12">
        <v>0.182</v>
      </c>
      <c r="AJ448" s="12">
        <v>0.27100000000000002</v>
      </c>
      <c r="AK448" s="12">
        <v>0.29199999999999998</v>
      </c>
      <c r="AL448" s="12">
        <v>0.89400000000000002</v>
      </c>
      <c r="AM448" s="12">
        <v>0.16500000000000001</v>
      </c>
      <c r="AN448" s="12">
        <v>6.0999999999999999E-2</v>
      </c>
      <c r="AO448" s="13">
        <f t="shared" si="146"/>
        <v>1.1964999999999999</v>
      </c>
      <c r="AP448" s="13">
        <f t="shared" si="147"/>
        <v>0.30499999999999999</v>
      </c>
      <c r="AQ448" s="14">
        <f t="shared" si="142"/>
        <v>99.484536082474222</v>
      </c>
      <c r="AR448" s="14">
        <f t="shared" si="133"/>
        <v>25.491015461763478</v>
      </c>
      <c r="AS448" s="14">
        <f t="shared" si="134"/>
        <v>92.271105826397147</v>
      </c>
      <c r="AT448" s="14">
        <f t="shared" si="148"/>
        <v>146.7783505154639</v>
      </c>
      <c r="AU448" s="14">
        <f t="shared" si="143"/>
        <v>30.412371134020617</v>
      </c>
      <c r="AV448" s="14">
        <f t="shared" si="144"/>
        <v>30.114135206321336</v>
      </c>
      <c r="AW448" s="14">
        <f t="shared" si="149"/>
        <v>160.43956043956044</v>
      </c>
      <c r="AX448" s="14">
        <f t="shared" si="150"/>
        <v>188.10572687224669</v>
      </c>
      <c r="AY448" s="14">
        <f t="shared" si="151"/>
        <v>165.82278481012656</v>
      </c>
      <c r="AZ448" s="14">
        <f t="shared" si="145"/>
        <v>148.90109890109892</v>
      </c>
      <c r="BA448" s="14">
        <f t="shared" si="152"/>
        <v>61.358313817330213</v>
      </c>
      <c r="BB448" s="14">
        <f t="shared" si="153"/>
        <v>270.49180327868851</v>
      </c>
    </row>
    <row r="449" spans="1:54" x14ac:dyDescent="0.2">
      <c r="A449" s="9" t="s">
        <v>386</v>
      </c>
      <c r="B449" s="10" t="s">
        <v>353</v>
      </c>
      <c r="C449" s="11" t="s">
        <v>56</v>
      </c>
      <c r="D449" s="11" t="s">
        <v>57</v>
      </c>
      <c r="E449" s="11" t="s">
        <v>348</v>
      </c>
      <c r="F449" s="11" t="s">
        <v>71</v>
      </c>
      <c r="G449" s="11" t="s">
        <v>194</v>
      </c>
      <c r="H449" s="11" t="s">
        <v>132</v>
      </c>
      <c r="I449" s="11" t="s">
        <v>354</v>
      </c>
      <c r="J449" s="11" t="s">
        <v>168</v>
      </c>
      <c r="K449" s="12" t="s">
        <v>355</v>
      </c>
      <c r="L449" s="12">
        <v>0</v>
      </c>
      <c r="M449" s="12">
        <v>0.78400000000000003</v>
      </c>
      <c r="N449" s="12">
        <v>0.27600000000000002</v>
      </c>
      <c r="O449" s="12">
        <v>0.86099999999999999</v>
      </c>
      <c r="P449" s="12">
        <v>0.77400000000000002</v>
      </c>
      <c r="Q449" s="12">
        <v>0.32500000000000001</v>
      </c>
      <c r="R449" s="12">
        <v>0.84699999999999998</v>
      </c>
      <c r="S449" s="12">
        <v>0.24399999999999999</v>
      </c>
      <c r="T449" s="12">
        <v>0.15</v>
      </c>
      <c r="U449" s="12">
        <v>0.193</v>
      </c>
      <c r="V449" s="12">
        <v>1.1339999999999999</v>
      </c>
      <c r="W449" s="12">
        <v>0.3</v>
      </c>
      <c r="X449" s="12">
        <v>0.32400000000000001</v>
      </c>
      <c r="Y449" s="12">
        <v>0.42599999999999999</v>
      </c>
      <c r="Z449" s="12">
        <v>0.25700000000000001</v>
      </c>
      <c r="AA449" s="12">
        <v>0.159</v>
      </c>
      <c r="AB449" s="12">
        <v>0.27400000000000002</v>
      </c>
      <c r="AC449" s="12">
        <v>0.22</v>
      </c>
      <c r="AD449" s="12">
        <v>0.26500000000000001</v>
      </c>
      <c r="AE449" s="12">
        <v>0</v>
      </c>
      <c r="AF449" s="12">
        <v>0.52900000000000003</v>
      </c>
      <c r="AG449" s="12">
        <v>0.223</v>
      </c>
      <c r="AH449" s="12">
        <v>0.253</v>
      </c>
      <c r="AI449" s="12">
        <v>0.18</v>
      </c>
      <c r="AJ449" s="12">
        <v>0.27500000000000002</v>
      </c>
      <c r="AK449" s="12">
        <v>0.27300000000000002</v>
      </c>
      <c r="AL449" s="12">
        <v>0.90700000000000003</v>
      </c>
      <c r="AM449" s="12">
        <v>0.18099999999999999</v>
      </c>
      <c r="AN449" s="12">
        <v>6.4000000000000001E-2</v>
      </c>
      <c r="AO449" s="13">
        <f t="shared" si="146"/>
        <v>1.1975</v>
      </c>
      <c r="AP449" s="13">
        <f t="shared" si="147"/>
        <v>0.31900000000000001</v>
      </c>
      <c r="AQ449" s="14">
        <f t="shared" si="142"/>
        <v>101.29198966408268</v>
      </c>
      <c r="AR449" s="14">
        <f t="shared" si="133"/>
        <v>26.638830897703546</v>
      </c>
      <c r="AS449" s="14">
        <f t="shared" si="134"/>
        <v>91.381345926800478</v>
      </c>
      <c r="AT449" s="14">
        <f t="shared" si="148"/>
        <v>146.51162790697671</v>
      </c>
      <c r="AU449" s="14">
        <f t="shared" si="143"/>
        <v>28.811369509043928</v>
      </c>
      <c r="AV449" s="14">
        <f t="shared" si="144"/>
        <v>26.455026455026459</v>
      </c>
      <c r="AW449" s="14">
        <f t="shared" si="149"/>
        <v>151.66666666666669</v>
      </c>
      <c r="AX449" s="14">
        <f t="shared" si="150"/>
        <v>193.63636363636363</v>
      </c>
      <c r="AY449" s="14">
        <f t="shared" si="151"/>
        <v>161.63522012578616</v>
      </c>
      <c r="AZ449" s="14">
        <f t="shared" si="145"/>
        <v>152.7777777777778</v>
      </c>
      <c r="BA449" s="14">
        <f t="shared" si="152"/>
        <v>60.328638497652584</v>
      </c>
      <c r="BB449" s="14">
        <f t="shared" si="153"/>
        <v>282.8125</v>
      </c>
    </row>
    <row r="450" spans="1:54" x14ac:dyDescent="0.2">
      <c r="A450" s="9" t="s">
        <v>387</v>
      </c>
      <c r="B450" s="10" t="s">
        <v>388</v>
      </c>
      <c r="C450" s="11" t="s">
        <v>56</v>
      </c>
      <c r="D450" s="11" t="s">
        <v>57</v>
      </c>
      <c r="E450" s="11" t="s">
        <v>348</v>
      </c>
      <c r="F450" s="11" t="s">
        <v>71</v>
      </c>
      <c r="G450" s="11" t="s">
        <v>194</v>
      </c>
      <c r="H450" s="11" t="s">
        <v>132</v>
      </c>
      <c r="I450" s="11" t="s">
        <v>354</v>
      </c>
      <c r="J450" s="11" t="s">
        <v>168</v>
      </c>
      <c r="K450" s="12" t="s">
        <v>389</v>
      </c>
      <c r="L450" s="12">
        <v>0</v>
      </c>
      <c r="M450" s="12">
        <v>0.84599999999999997</v>
      </c>
      <c r="N450" s="12">
        <v>0.27600000000000002</v>
      </c>
      <c r="O450" s="12">
        <v>0.91</v>
      </c>
      <c r="P450" s="12">
        <v>0.83</v>
      </c>
      <c r="Q450" s="12">
        <v>0.34300000000000003</v>
      </c>
      <c r="R450" s="12">
        <v>0.88400000000000001</v>
      </c>
      <c r="S450" s="12">
        <v>0.23699999999999999</v>
      </c>
      <c r="T450" s="12">
        <v>0.14399999999999999</v>
      </c>
      <c r="U450" s="12">
        <v>0.19700000000000001</v>
      </c>
      <c r="V450" s="12">
        <v>1.202</v>
      </c>
      <c r="W450" s="12">
        <v>0.34699999999999998</v>
      </c>
      <c r="X450" s="12">
        <v>0.34100000000000003</v>
      </c>
      <c r="Y450" s="12">
        <v>0.46600000000000003</v>
      </c>
      <c r="Z450" s="12">
        <v>0.29099999999999998</v>
      </c>
      <c r="AA450" s="12">
        <v>0.159</v>
      </c>
      <c r="AB450" s="12">
        <v>0.27400000000000002</v>
      </c>
      <c r="AC450" s="12">
        <v>0.23300000000000001</v>
      </c>
      <c r="AD450" s="12">
        <v>0.28000000000000003</v>
      </c>
      <c r="AE450" s="12">
        <v>0</v>
      </c>
      <c r="AF450" s="12">
        <v>0.56899999999999995</v>
      </c>
      <c r="AG450" s="12">
        <v>0.20899999999999999</v>
      </c>
      <c r="AH450" s="12">
        <v>0.27500000000000002</v>
      </c>
      <c r="AI450" s="12">
        <v>0.184</v>
      </c>
      <c r="AJ450" s="12">
        <v>0.27800000000000002</v>
      </c>
      <c r="AK450" s="12">
        <v>0.3</v>
      </c>
      <c r="AL450" s="12">
        <v>0.94099999999999995</v>
      </c>
      <c r="AM450" s="12">
        <v>0.191</v>
      </c>
      <c r="AN450" s="12">
        <v>6.5000000000000002E-2</v>
      </c>
      <c r="AO450" s="13">
        <f t="shared" si="146"/>
        <v>1.272</v>
      </c>
      <c r="AP450" s="13">
        <f t="shared" si="147"/>
        <v>0.309</v>
      </c>
      <c r="AQ450" s="14">
        <f t="shared" si="142"/>
        <v>101.92771084337349</v>
      </c>
      <c r="AR450" s="14">
        <f t="shared" ref="AR450:AR513" si="154">AP450/AO450*100</f>
        <v>24.29245283018868</v>
      </c>
      <c r="AS450" s="14">
        <f t="shared" ref="AS450:AS513" si="155">P450/R450*100</f>
        <v>93.891402714932127</v>
      </c>
      <c r="AT450" s="14">
        <f t="shared" si="148"/>
        <v>144.81927710843374</v>
      </c>
      <c r="AU450" s="14">
        <f t="shared" si="143"/>
        <v>25.180722891566266</v>
      </c>
      <c r="AV450" s="14">
        <f t="shared" si="144"/>
        <v>28.868552412645588</v>
      </c>
      <c r="AW450" s="14">
        <f t="shared" si="149"/>
        <v>163.04347826086956</v>
      </c>
      <c r="AX450" s="14">
        <f t="shared" si="150"/>
        <v>200</v>
      </c>
      <c r="AY450" s="14">
        <f t="shared" si="151"/>
        <v>183.01886792452828</v>
      </c>
      <c r="AZ450" s="14">
        <f t="shared" si="145"/>
        <v>151.08695652173915</v>
      </c>
      <c r="BA450" s="14">
        <f t="shared" si="152"/>
        <v>62.446351931330469</v>
      </c>
      <c r="BB450" s="14">
        <f t="shared" si="153"/>
        <v>293.84615384615381</v>
      </c>
    </row>
    <row r="451" spans="1:54" x14ac:dyDescent="0.2">
      <c r="A451" s="9" t="s">
        <v>390</v>
      </c>
      <c r="B451" s="10" t="s">
        <v>391</v>
      </c>
      <c r="C451" s="11" t="s">
        <v>56</v>
      </c>
      <c r="D451" s="11" t="s">
        <v>57</v>
      </c>
      <c r="E451" s="11" t="s">
        <v>348</v>
      </c>
      <c r="F451" s="11" t="s">
        <v>71</v>
      </c>
      <c r="G451" s="11" t="s">
        <v>194</v>
      </c>
      <c r="H451" s="11" t="s">
        <v>79</v>
      </c>
      <c r="I451" s="11" t="s">
        <v>354</v>
      </c>
      <c r="J451" s="11" t="s">
        <v>168</v>
      </c>
      <c r="K451" s="12" t="s">
        <v>389</v>
      </c>
      <c r="L451" s="12">
        <v>1</v>
      </c>
      <c r="M451" s="12">
        <v>0.747</v>
      </c>
      <c r="N451" s="12">
        <v>0.247</v>
      </c>
      <c r="O451" s="12">
        <v>0.83099999999999996</v>
      </c>
      <c r="P451" s="12">
        <v>0.74399999999999999</v>
      </c>
      <c r="Q451" s="12">
        <v>0.31</v>
      </c>
      <c r="R451" s="12">
        <v>0.82599999999999996</v>
      </c>
      <c r="S451" s="12">
        <v>0.221</v>
      </c>
      <c r="T451" s="12">
        <v>0.14199999999999999</v>
      </c>
      <c r="U451" s="12">
        <v>0.18</v>
      </c>
      <c r="V451" s="12">
        <v>1.087</v>
      </c>
      <c r="W451" s="12">
        <v>0.309</v>
      </c>
      <c r="X451" s="12">
        <v>0.32600000000000001</v>
      </c>
      <c r="Y451" s="12">
        <v>0.42</v>
      </c>
      <c r="Z451" s="12">
        <v>0.26400000000000001</v>
      </c>
      <c r="AA451" s="12">
        <v>0.14099999999999999</v>
      </c>
      <c r="AB451" s="12">
        <v>0.24399999999999999</v>
      </c>
      <c r="AC451" s="12">
        <v>0.19400000000000001</v>
      </c>
      <c r="AD451" s="12">
        <v>0.24199999999999999</v>
      </c>
      <c r="AE451" s="12">
        <v>0</v>
      </c>
      <c r="AF451" s="12">
        <v>0.51900000000000002</v>
      </c>
      <c r="AG451" s="12">
        <v>0.216</v>
      </c>
      <c r="AH451" s="12">
        <v>0.26800000000000002</v>
      </c>
      <c r="AI451" s="12">
        <v>0.16500000000000001</v>
      </c>
      <c r="AJ451" s="12">
        <v>0.24399999999999999</v>
      </c>
      <c r="AK451" s="12">
        <v>0.27100000000000002</v>
      </c>
      <c r="AL451" s="12">
        <v>0.84599999999999997</v>
      </c>
      <c r="AM451" s="12">
        <v>0.16900000000000001</v>
      </c>
      <c r="AN451" s="12">
        <v>5.8999999999999997E-2</v>
      </c>
      <c r="AO451" s="13">
        <f t="shared" si="146"/>
        <v>1.157</v>
      </c>
      <c r="AP451" s="13">
        <f t="shared" si="147"/>
        <v>0.29199999999999998</v>
      </c>
      <c r="AQ451" s="14">
        <f t="shared" si="142"/>
        <v>100.40322580645163</v>
      </c>
      <c r="AR451" s="14">
        <f t="shared" si="154"/>
        <v>25.237683664649957</v>
      </c>
      <c r="AS451" s="14">
        <f t="shared" si="155"/>
        <v>90.072639225181604</v>
      </c>
      <c r="AT451" s="14">
        <f t="shared" si="148"/>
        <v>146.1021505376344</v>
      </c>
      <c r="AU451" s="14">
        <f t="shared" si="143"/>
        <v>29.032258064516132</v>
      </c>
      <c r="AV451" s="14">
        <f t="shared" si="144"/>
        <v>28.426862925482983</v>
      </c>
      <c r="AW451" s="14">
        <f t="shared" si="149"/>
        <v>164.24242424242425</v>
      </c>
      <c r="AX451" s="14">
        <f t="shared" si="150"/>
        <v>216.49484536082474</v>
      </c>
      <c r="AY451" s="14">
        <f t="shared" si="151"/>
        <v>187.23404255319153</v>
      </c>
      <c r="AZ451" s="14">
        <f t="shared" si="145"/>
        <v>147.87878787878788</v>
      </c>
      <c r="BA451" s="14">
        <f t="shared" si="152"/>
        <v>62.857142857142868</v>
      </c>
      <c r="BB451" s="14">
        <f t="shared" si="153"/>
        <v>286.4406779661017</v>
      </c>
    </row>
    <row r="452" spans="1:54" x14ac:dyDescent="0.2">
      <c r="A452" s="9" t="s">
        <v>392</v>
      </c>
      <c r="B452" s="10" t="s">
        <v>353</v>
      </c>
      <c r="C452" s="11" t="s">
        <v>56</v>
      </c>
      <c r="D452" s="11" t="s">
        <v>57</v>
      </c>
      <c r="E452" s="11" t="s">
        <v>348</v>
      </c>
      <c r="F452" s="11" t="s">
        <v>71</v>
      </c>
      <c r="G452" s="11" t="s">
        <v>194</v>
      </c>
      <c r="H452" s="11" t="s">
        <v>79</v>
      </c>
      <c r="I452" s="11" t="s">
        <v>354</v>
      </c>
      <c r="J452" s="11" t="s">
        <v>168</v>
      </c>
      <c r="K452" s="12" t="s">
        <v>393</v>
      </c>
      <c r="L452" s="12">
        <v>1</v>
      </c>
      <c r="M452" s="12">
        <v>0.82299999999999995</v>
      </c>
      <c r="N452" s="12">
        <v>0.27300000000000002</v>
      </c>
      <c r="O452" s="12">
        <v>0.90100000000000002</v>
      </c>
      <c r="P452" s="12">
        <v>0.81299999999999994</v>
      </c>
      <c r="Q452" s="12">
        <v>0.33300000000000002</v>
      </c>
      <c r="R452" s="12">
        <v>0.90800000000000003</v>
      </c>
      <c r="S452" s="12">
        <v>0.23499999999999999</v>
      </c>
      <c r="T452" s="12">
        <v>0.16700000000000001</v>
      </c>
      <c r="U452" s="12">
        <v>0.192</v>
      </c>
      <c r="V452" s="12">
        <v>1.196</v>
      </c>
      <c r="W452" s="12">
        <v>0.33300000000000002</v>
      </c>
      <c r="X452" s="12">
        <v>0.35399999999999998</v>
      </c>
      <c r="Y452" s="12">
        <v>0.442</v>
      </c>
      <c r="Z452" s="12">
        <v>0.26200000000000001</v>
      </c>
      <c r="AA452" s="12">
        <v>0.16500000000000001</v>
      </c>
      <c r="AB452" s="12">
        <v>0.28199999999999997</v>
      </c>
      <c r="AC452" s="12">
        <v>0.215</v>
      </c>
      <c r="AD452" s="12">
        <v>0.28699999999999998</v>
      </c>
      <c r="AE452" s="12">
        <v>0</v>
      </c>
      <c r="AF452" s="12">
        <v>0.56299999999999994</v>
      </c>
      <c r="AG452" s="12">
        <v>0.248</v>
      </c>
      <c r="AH452" s="12">
        <v>0.28599999999999998</v>
      </c>
      <c r="AI452" s="12">
        <v>0.193</v>
      </c>
      <c r="AJ452" s="12">
        <v>0.28799999999999998</v>
      </c>
      <c r="AK452" s="12">
        <v>0.30099999999999999</v>
      </c>
      <c r="AL452" s="12">
        <v>0.97</v>
      </c>
      <c r="AM452" s="12">
        <v>0.191</v>
      </c>
      <c r="AN452" s="12">
        <v>6.4000000000000001E-2</v>
      </c>
      <c r="AO452" s="13">
        <f t="shared" si="146"/>
        <v>1.2669999999999999</v>
      </c>
      <c r="AP452" s="13">
        <f t="shared" si="147"/>
        <v>0.31850000000000001</v>
      </c>
      <c r="AQ452" s="14">
        <f t="shared" si="142"/>
        <v>101.23001230012301</v>
      </c>
      <c r="AR452" s="14">
        <f t="shared" si="154"/>
        <v>25.138121546961329</v>
      </c>
      <c r="AS452" s="14">
        <f t="shared" si="155"/>
        <v>89.537444933920696</v>
      </c>
      <c r="AT452" s="14">
        <f t="shared" si="148"/>
        <v>147.10947109471095</v>
      </c>
      <c r="AU452" s="14">
        <f t="shared" si="143"/>
        <v>30.504305043050433</v>
      </c>
      <c r="AV452" s="14">
        <f t="shared" si="144"/>
        <v>27.842809364548497</v>
      </c>
      <c r="AW452" s="14">
        <f t="shared" si="149"/>
        <v>155.95854922279793</v>
      </c>
      <c r="AX452" s="14">
        <f t="shared" si="150"/>
        <v>205.58139534883719</v>
      </c>
      <c r="AY452" s="14">
        <f t="shared" si="151"/>
        <v>158.78787878787878</v>
      </c>
      <c r="AZ452" s="14">
        <f t="shared" si="145"/>
        <v>149.2227979274611</v>
      </c>
      <c r="BA452" s="14">
        <f t="shared" si="152"/>
        <v>59.276018099547514</v>
      </c>
      <c r="BB452" s="14">
        <f t="shared" si="153"/>
        <v>298.4375</v>
      </c>
    </row>
    <row r="453" spans="1:54" x14ac:dyDescent="0.2">
      <c r="A453" s="9" t="s">
        <v>394</v>
      </c>
      <c r="B453" s="10" t="s">
        <v>395</v>
      </c>
      <c r="C453" s="11" t="s">
        <v>56</v>
      </c>
      <c r="D453" s="11" t="s">
        <v>57</v>
      </c>
      <c r="E453" s="11" t="s">
        <v>348</v>
      </c>
      <c r="F453" s="11" t="s">
        <v>71</v>
      </c>
      <c r="G453" s="11" t="s">
        <v>194</v>
      </c>
      <c r="H453" s="11" t="s">
        <v>396</v>
      </c>
      <c r="I453" s="11" t="s">
        <v>397</v>
      </c>
      <c r="J453" s="11" t="s">
        <v>199</v>
      </c>
      <c r="K453" s="12" t="s">
        <v>115</v>
      </c>
      <c r="L453" s="12">
        <v>0</v>
      </c>
      <c r="M453" s="12">
        <v>0.79500000000000004</v>
      </c>
      <c r="N453" s="12">
        <v>0.26800000000000002</v>
      </c>
      <c r="O453" s="12">
        <v>0.85699999999999998</v>
      </c>
      <c r="P453" s="12">
        <v>0.76</v>
      </c>
      <c r="Q453" s="12">
        <v>0.33500000000000002</v>
      </c>
      <c r="R453" s="12">
        <v>0.85899999999999999</v>
      </c>
      <c r="S453" s="12">
        <v>0.22800000000000001</v>
      </c>
      <c r="T453" s="12">
        <v>0.16500000000000001</v>
      </c>
      <c r="U453" s="12">
        <v>0.20499999999999999</v>
      </c>
      <c r="V453" s="12">
        <v>1.1399999999999999</v>
      </c>
      <c r="W453" s="12">
        <v>0.30499999999999999</v>
      </c>
      <c r="X453" s="12">
        <v>0.31</v>
      </c>
      <c r="Y453" s="12">
        <v>0.41799999999999998</v>
      </c>
      <c r="Z453" s="12">
        <v>0.25700000000000001</v>
      </c>
      <c r="AA453" s="12">
        <v>0.14899999999999999</v>
      </c>
      <c r="AB453" s="12">
        <v>0.26400000000000001</v>
      </c>
      <c r="AC453" s="12">
        <v>0.22700000000000001</v>
      </c>
      <c r="AD453" s="12">
        <v>0.28299999999999997</v>
      </c>
      <c r="AE453" s="12">
        <v>0</v>
      </c>
      <c r="AF453" s="12">
        <v>0.54100000000000004</v>
      </c>
      <c r="AG453" s="12">
        <v>0.22</v>
      </c>
      <c r="AH453" s="12">
        <v>0.24199999999999999</v>
      </c>
      <c r="AI453" s="12">
        <v>0.17599999999999999</v>
      </c>
      <c r="AJ453" s="12">
        <v>0.25800000000000001</v>
      </c>
      <c r="AK453" s="12">
        <v>0.27700000000000002</v>
      </c>
      <c r="AL453" s="12">
        <v>0.92500000000000004</v>
      </c>
      <c r="AM453" s="12">
        <v>0.186</v>
      </c>
      <c r="AN453" s="12">
        <v>6.4000000000000001E-2</v>
      </c>
      <c r="AO453" s="13">
        <f t="shared" si="146"/>
        <v>1.1895</v>
      </c>
      <c r="AP453" s="13">
        <f t="shared" si="147"/>
        <v>0.3105</v>
      </c>
      <c r="AQ453" s="14">
        <f t="shared" si="142"/>
        <v>104.60526315789474</v>
      </c>
      <c r="AR453" s="14">
        <f t="shared" si="154"/>
        <v>26.103404791929378</v>
      </c>
      <c r="AS453" s="14">
        <f t="shared" si="155"/>
        <v>88.474970896391156</v>
      </c>
      <c r="AT453" s="14">
        <f t="shared" si="148"/>
        <v>149.99999999999997</v>
      </c>
      <c r="AU453" s="14">
        <f t="shared" si="143"/>
        <v>28.947368421052634</v>
      </c>
      <c r="AV453" s="14">
        <f t="shared" si="144"/>
        <v>26.754385964912281</v>
      </c>
      <c r="AW453" s="14">
        <f t="shared" si="149"/>
        <v>157.38636363636368</v>
      </c>
      <c r="AX453" s="14">
        <f t="shared" si="150"/>
        <v>184.14096916299559</v>
      </c>
      <c r="AY453" s="14">
        <f t="shared" si="151"/>
        <v>172.48322147651007</v>
      </c>
      <c r="AZ453" s="14">
        <f t="shared" si="145"/>
        <v>146.59090909090909</v>
      </c>
      <c r="BA453" s="14">
        <f t="shared" si="152"/>
        <v>61.483253588516753</v>
      </c>
      <c r="BB453" s="14">
        <f t="shared" si="153"/>
        <v>290.625</v>
      </c>
    </row>
    <row r="454" spans="1:54" x14ac:dyDescent="0.2">
      <c r="A454" s="9" t="s">
        <v>398</v>
      </c>
      <c r="B454" s="10" t="s">
        <v>399</v>
      </c>
      <c r="C454" s="11" t="s">
        <v>56</v>
      </c>
      <c r="D454" s="11" t="s">
        <v>57</v>
      </c>
      <c r="E454" s="11" t="s">
        <v>348</v>
      </c>
      <c r="F454" s="11" t="s">
        <v>71</v>
      </c>
      <c r="G454" s="11" t="s">
        <v>194</v>
      </c>
      <c r="H454" s="11" t="s">
        <v>400</v>
      </c>
      <c r="I454" s="11" t="s">
        <v>401</v>
      </c>
      <c r="J454" s="11" t="s">
        <v>332</v>
      </c>
      <c r="K454" s="12" t="s">
        <v>402</v>
      </c>
      <c r="L454" s="12">
        <v>1</v>
      </c>
      <c r="M454" s="12">
        <v>0.81100000000000005</v>
      </c>
      <c r="N454" s="12">
        <v>0.27</v>
      </c>
      <c r="O454" s="12">
        <v>0.86599999999999999</v>
      </c>
      <c r="P454" s="12">
        <v>0.79500000000000004</v>
      </c>
      <c r="Q454" s="12">
        <v>0.35899999999999999</v>
      </c>
      <c r="R454" s="12">
        <v>0.91200000000000003</v>
      </c>
      <c r="S454" s="12">
        <v>0.22</v>
      </c>
      <c r="T454" s="12">
        <v>0.155</v>
      </c>
      <c r="U454" s="12">
        <v>0.20300000000000001</v>
      </c>
      <c r="V454" s="12">
        <v>1.177</v>
      </c>
      <c r="W454" s="12">
        <v>0.32800000000000001</v>
      </c>
      <c r="X454" s="12">
        <v>0.35</v>
      </c>
      <c r="Y454" s="12">
        <v>0.432</v>
      </c>
      <c r="Z454" s="12">
        <v>0.247</v>
      </c>
      <c r="AA454" s="12">
        <v>0.153</v>
      </c>
      <c r="AB454" s="12">
        <v>0.27600000000000002</v>
      </c>
      <c r="AC454" s="12">
        <v>0.22600000000000001</v>
      </c>
      <c r="AD454" s="12">
        <v>0.29299999999999998</v>
      </c>
      <c r="AE454" s="12">
        <v>0</v>
      </c>
      <c r="AF454" s="12">
        <v>0.55100000000000005</v>
      </c>
      <c r="AG454" s="12">
        <v>0.187</v>
      </c>
      <c r="AH454" s="12">
        <v>0.24399999999999999</v>
      </c>
      <c r="AI454" s="12">
        <v>0.187</v>
      </c>
      <c r="AJ454" s="12">
        <v>0.27100000000000002</v>
      </c>
      <c r="AK454" s="12">
        <v>0.309</v>
      </c>
      <c r="AL454" s="12">
        <v>0.93700000000000006</v>
      </c>
      <c r="AM454" s="12">
        <v>0.184</v>
      </c>
      <c r="AN454" s="12">
        <v>6.2E-2</v>
      </c>
      <c r="AO454" s="13">
        <f t="shared" si="146"/>
        <v>1.2510000000000001</v>
      </c>
      <c r="AP454" s="13">
        <f t="shared" si="147"/>
        <v>0.29749999999999999</v>
      </c>
      <c r="AQ454" s="14">
        <f t="shared" si="142"/>
        <v>102.0125786163522</v>
      </c>
      <c r="AR454" s="14">
        <f t="shared" si="154"/>
        <v>23.780975219824139</v>
      </c>
      <c r="AS454" s="14">
        <f t="shared" si="155"/>
        <v>87.171052631578945</v>
      </c>
      <c r="AT454" s="14">
        <f t="shared" si="148"/>
        <v>148.0503144654088</v>
      </c>
      <c r="AU454" s="14">
        <f t="shared" si="143"/>
        <v>23.522012578616351</v>
      </c>
      <c r="AV454" s="14">
        <f t="shared" si="144"/>
        <v>27.867459643160579</v>
      </c>
      <c r="AW454" s="14">
        <f t="shared" si="149"/>
        <v>165.24064171122996</v>
      </c>
      <c r="AX454" s="14">
        <f t="shared" si="150"/>
        <v>191.15044247787608</v>
      </c>
      <c r="AY454" s="14">
        <f t="shared" si="151"/>
        <v>161.43790849673204</v>
      </c>
      <c r="AZ454" s="14">
        <f t="shared" si="145"/>
        <v>144.9197860962567</v>
      </c>
      <c r="BA454" s="14">
        <f t="shared" si="152"/>
        <v>57.175925925925931</v>
      </c>
      <c r="BB454" s="14">
        <f t="shared" si="153"/>
        <v>296.77419354838707</v>
      </c>
    </row>
    <row r="455" spans="1:54" x14ac:dyDescent="0.2">
      <c r="A455" s="9" t="s">
        <v>421</v>
      </c>
      <c r="B455" s="10" t="s">
        <v>422</v>
      </c>
      <c r="C455" s="11" t="s">
        <v>56</v>
      </c>
      <c r="D455" s="11" t="s">
        <v>57</v>
      </c>
      <c r="E455" s="11" t="s">
        <v>423</v>
      </c>
      <c r="F455" s="11" t="s">
        <v>424</v>
      </c>
      <c r="G455" s="11" t="s">
        <v>194</v>
      </c>
      <c r="H455" s="11" t="s">
        <v>60</v>
      </c>
      <c r="I455" s="11" t="s">
        <v>366</v>
      </c>
      <c r="J455" s="11" t="s">
        <v>207</v>
      </c>
      <c r="K455" s="12" t="s">
        <v>425</v>
      </c>
      <c r="L455" s="12">
        <v>0</v>
      </c>
      <c r="M455" s="12">
        <v>0.69099999999999995</v>
      </c>
      <c r="N455" s="12">
        <v>0.23599999999999999</v>
      </c>
      <c r="O455" s="12">
        <v>0.81299999999999994</v>
      </c>
      <c r="P455" s="12">
        <v>0.70899999999999996</v>
      </c>
      <c r="Q455" s="12">
        <v>0.311</v>
      </c>
      <c r="R455" s="12">
        <v>0.80300000000000005</v>
      </c>
      <c r="S455" s="12">
        <v>0.19700000000000001</v>
      </c>
      <c r="T455" s="12">
        <v>0.151</v>
      </c>
      <c r="U455" s="12">
        <v>0.184</v>
      </c>
      <c r="V455" s="12">
        <v>1.151</v>
      </c>
      <c r="W455" s="12">
        <v>0.251</v>
      </c>
      <c r="X455" s="12">
        <v>0.318</v>
      </c>
      <c r="Y455" s="12">
        <v>0.44700000000000001</v>
      </c>
      <c r="Z455" s="12">
        <v>0.22700000000000001</v>
      </c>
      <c r="AA455" s="12">
        <v>0.14899999999999999</v>
      </c>
      <c r="AB455" s="12">
        <v>0.27200000000000002</v>
      </c>
      <c r="AC455" s="12">
        <v>0.224</v>
      </c>
      <c r="AD455" s="12">
        <v>0.28499999999999998</v>
      </c>
      <c r="AE455" s="12">
        <v>0</v>
      </c>
      <c r="AF455" s="12">
        <v>0.52200000000000002</v>
      </c>
      <c r="AG455" s="12">
        <v>0.27600000000000002</v>
      </c>
      <c r="AH455" s="12">
        <v>0.29299999999999998</v>
      </c>
      <c r="AI455" s="12">
        <v>0.17499999999999999</v>
      </c>
      <c r="AJ455" s="12">
        <v>0.30499999999999999</v>
      </c>
      <c r="AK455" s="12">
        <v>0.29199999999999998</v>
      </c>
      <c r="AL455" s="12">
        <v>0.86499999999999999</v>
      </c>
      <c r="AM455" s="12">
        <v>0.16300000000000001</v>
      </c>
      <c r="AN455" s="12">
        <v>6.5000000000000002E-2</v>
      </c>
      <c r="AO455" s="13">
        <f t="shared" si="146"/>
        <v>1.1105</v>
      </c>
      <c r="AP455" s="13">
        <f t="shared" si="147"/>
        <v>0.27250000000000002</v>
      </c>
      <c r="AQ455" s="14">
        <f t="shared" si="142"/>
        <v>97.461212976022566</v>
      </c>
      <c r="AR455" s="14">
        <f t="shared" si="154"/>
        <v>24.538496172895094</v>
      </c>
      <c r="AS455" s="14">
        <f t="shared" si="155"/>
        <v>88.293897882938964</v>
      </c>
      <c r="AT455" s="14">
        <f t="shared" si="148"/>
        <v>162.34132581100141</v>
      </c>
      <c r="AU455" s="14">
        <f t="shared" si="143"/>
        <v>38.928067700987313</v>
      </c>
      <c r="AV455" s="14">
        <f t="shared" si="144"/>
        <v>21.807124239791488</v>
      </c>
      <c r="AW455" s="14">
        <f t="shared" si="149"/>
        <v>166.85714285714286</v>
      </c>
      <c r="AX455" s="14">
        <f t="shared" si="150"/>
        <v>199.55357142857142</v>
      </c>
      <c r="AY455" s="14">
        <f t="shared" si="151"/>
        <v>152.34899328859061</v>
      </c>
      <c r="AZ455" s="14">
        <f t="shared" si="145"/>
        <v>174.28571428571428</v>
      </c>
      <c r="BA455" s="14">
        <f t="shared" si="152"/>
        <v>50.782997762863538</v>
      </c>
      <c r="BB455" s="14">
        <f t="shared" si="153"/>
        <v>250.76923076923077</v>
      </c>
    </row>
    <row r="456" spans="1:54" x14ac:dyDescent="0.2">
      <c r="A456" s="9" t="s">
        <v>426</v>
      </c>
      <c r="B456" s="10" t="s">
        <v>427</v>
      </c>
      <c r="C456" s="11" t="s">
        <v>56</v>
      </c>
      <c r="D456" s="11" t="s">
        <v>57</v>
      </c>
      <c r="E456" s="11" t="s">
        <v>423</v>
      </c>
      <c r="F456" s="11" t="s">
        <v>71</v>
      </c>
      <c r="G456" s="11" t="s">
        <v>194</v>
      </c>
      <c r="H456" s="11" t="s">
        <v>60</v>
      </c>
      <c r="I456" s="11" t="s">
        <v>397</v>
      </c>
      <c r="J456" s="11" t="s">
        <v>199</v>
      </c>
      <c r="K456" s="12" t="s">
        <v>428</v>
      </c>
      <c r="L456" s="12">
        <v>0</v>
      </c>
      <c r="M456" s="12">
        <v>0.71499999999999997</v>
      </c>
      <c r="N456" s="12">
        <v>0.23300000000000001</v>
      </c>
      <c r="O456" s="12">
        <v>0.78600000000000003</v>
      </c>
      <c r="P456" s="12">
        <v>0.69</v>
      </c>
      <c r="Q456" s="12">
        <v>0.30199999999999999</v>
      </c>
      <c r="R456" s="12">
        <v>0.78700000000000003</v>
      </c>
      <c r="S456" s="12">
        <v>0.187</v>
      </c>
      <c r="T456" s="12">
        <v>0.14599999999999999</v>
      </c>
      <c r="U456" s="12">
        <v>0.19800000000000001</v>
      </c>
      <c r="V456" s="12">
        <v>1.0780000000000001</v>
      </c>
      <c r="W456" s="12">
        <v>0.29899999999999999</v>
      </c>
      <c r="X456" s="12">
        <v>0.30199999999999999</v>
      </c>
      <c r="Y456" s="12">
        <v>0.41299999999999998</v>
      </c>
      <c r="Z456" s="12">
        <v>0.23400000000000001</v>
      </c>
      <c r="AA456" s="12">
        <v>0.128</v>
      </c>
      <c r="AB456" s="12">
        <v>0.248</v>
      </c>
      <c r="AC456" s="12">
        <v>0.189</v>
      </c>
      <c r="AD456" s="12">
        <v>0.23799999999999999</v>
      </c>
      <c r="AE456" s="12">
        <v>0</v>
      </c>
      <c r="AF456" s="12">
        <v>0.51100000000000001</v>
      </c>
      <c r="AG456" s="12">
        <v>0.20799999999999999</v>
      </c>
      <c r="AH456" s="12">
        <v>0.218</v>
      </c>
      <c r="AI456" s="12">
        <v>0.156</v>
      </c>
      <c r="AJ456" s="12">
        <v>0.28499999999999998</v>
      </c>
      <c r="AK456" s="12">
        <v>0.247</v>
      </c>
      <c r="AL456" s="12">
        <v>0.82199999999999995</v>
      </c>
      <c r="AM456" s="12">
        <v>0.19</v>
      </c>
      <c r="AN456" s="12">
        <v>5.8999999999999997E-2</v>
      </c>
      <c r="AO456" s="13">
        <f t="shared" si="146"/>
        <v>1.0834999999999999</v>
      </c>
      <c r="AP456" s="13">
        <f t="shared" si="147"/>
        <v>0.26</v>
      </c>
      <c r="AQ456" s="14">
        <f t="shared" si="142"/>
        <v>103.62318840579709</v>
      </c>
      <c r="AR456" s="14">
        <f t="shared" si="154"/>
        <v>23.996308260267654</v>
      </c>
      <c r="AS456" s="14">
        <f t="shared" si="155"/>
        <v>87.674714104193129</v>
      </c>
      <c r="AT456" s="14">
        <f t="shared" si="148"/>
        <v>156.23188405797103</v>
      </c>
      <c r="AU456" s="14">
        <f t="shared" si="143"/>
        <v>30.144927536231886</v>
      </c>
      <c r="AV456" s="14">
        <f t="shared" si="144"/>
        <v>27.736549165120589</v>
      </c>
      <c r="AW456" s="14">
        <f t="shared" si="149"/>
        <v>158.33333333333331</v>
      </c>
      <c r="AX456" s="14">
        <f t="shared" si="150"/>
        <v>218.5185185185185</v>
      </c>
      <c r="AY456" s="14">
        <f t="shared" si="151"/>
        <v>182.8125</v>
      </c>
      <c r="AZ456" s="14">
        <f t="shared" si="145"/>
        <v>182.69230769230768</v>
      </c>
      <c r="BA456" s="14">
        <f t="shared" si="152"/>
        <v>56.658595641646492</v>
      </c>
      <c r="BB456" s="14">
        <f t="shared" si="153"/>
        <v>322.03389830508479</v>
      </c>
    </row>
    <row r="457" spans="1:54" x14ac:dyDescent="0.2">
      <c r="A457" s="9" t="s">
        <v>431</v>
      </c>
      <c r="B457" s="10" t="s">
        <v>427</v>
      </c>
      <c r="C457" s="11" t="s">
        <v>56</v>
      </c>
      <c r="D457" s="11" t="s">
        <v>57</v>
      </c>
      <c r="E457" s="11" t="s">
        <v>423</v>
      </c>
      <c r="F457" s="11" t="s">
        <v>71</v>
      </c>
      <c r="G457" s="11" t="s">
        <v>194</v>
      </c>
      <c r="H457" s="11" t="s">
        <v>60</v>
      </c>
      <c r="I457" s="11" t="s">
        <v>397</v>
      </c>
      <c r="J457" s="11" t="s">
        <v>199</v>
      </c>
      <c r="K457" s="12" t="s">
        <v>428</v>
      </c>
      <c r="L457" s="12">
        <v>0</v>
      </c>
      <c r="M457" s="12">
        <v>0.746</v>
      </c>
      <c r="N457" s="12">
        <v>0.23699999999999999</v>
      </c>
      <c r="O457" s="12">
        <v>0.82599999999999996</v>
      </c>
      <c r="P457" s="12">
        <v>0.74099999999999999</v>
      </c>
      <c r="Q457" s="12">
        <v>0.313</v>
      </c>
      <c r="R457" s="12">
        <v>0.79500000000000004</v>
      </c>
      <c r="S457" s="12">
        <v>0.20200000000000001</v>
      </c>
      <c r="T457" s="12">
        <v>0.14199999999999999</v>
      </c>
      <c r="U457" s="12">
        <v>0.20300000000000001</v>
      </c>
      <c r="V457" s="12">
        <v>1.105</v>
      </c>
      <c r="W457" s="12">
        <v>0.28499999999999998</v>
      </c>
      <c r="X457" s="12">
        <v>0.315</v>
      </c>
      <c r="Y457" s="12">
        <v>0.42599999999999999</v>
      </c>
      <c r="Z457" s="12">
        <v>0.27100000000000002</v>
      </c>
      <c r="AA457" s="12">
        <v>0.14399999999999999</v>
      </c>
      <c r="AB457" s="12">
        <v>0.26800000000000002</v>
      </c>
      <c r="AC457" s="12">
        <v>0.19500000000000001</v>
      </c>
      <c r="AD457" s="12">
        <v>0.26200000000000001</v>
      </c>
      <c r="AE457" s="12">
        <v>0</v>
      </c>
      <c r="AF457" s="12">
        <v>0.52700000000000002</v>
      </c>
      <c r="AG457" s="12">
        <v>0.23699999999999999</v>
      </c>
      <c r="AH457" s="12">
        <v>0.25</v>
      </c>
      <c r="AI457" s="12">
        <v>0.17199999999999999</v>
      </c>
      <c r="AJ457" s="12">
        <v>0.29899999999999999</v>
      </c>
      <c r="AK457" s="12">
        <v>0.26400000000000001</v>
      </c>
      <c r="AL457" s="12">
        <v>0.82699999999999996</v>
      </c>
      <c r="AM457" s="12">
        <v>0.19800000000000001</v>
      </c>
      <c r="AN457" s="12">
        <v>6.6000000000000003E-2</v>
      </c>
      <c r="AO457" s="13">
        <f t="shared" si="146"/>
        <v>1.1385000000000001</v>
      </c>
      <c r="AP457" s="13">
        <f t="shared" si="147"/>
        <v>0.27300000000000002</v>
      </c>
      <c r="AQ457" s="14">
        <f t="shared" si="142"/>
        <v>100.67476383265857</v>
      </c>
      <c r="AR457" s="14">
        <f t="shared" si="154"/>
        <v>23.978919631093547</v>
      </c>
      <c r="AS457" s="14">
        <f t="shared" si="155"/>
        <v>93.207547169811306</v>
      </c>
      <c r="AT457" s="14">
        <f t="shared" si="148"/>
        <v>149.12280701754386</v>
      </c>
      <c r="AU457" s="14">
        <f t="shared" si="143"/>
        <v>31.983805668016192</v>
      </c>
      <c r="AV457" s="14">
        <f t="shared" si="144"/>
        <v>25.791855203619907</v>
      </c>
      <c r="AW457" s="14">
        <f t="shared" si="149"/>
        <v>153.48837209302329</v>
      </c>
      <c r="AX457" s="14">
        <f t="shared" si="150"/>
        <v>218.46153846153845</v>
      </c>
      <c r="AY457" s="14">
        <f>Z457/AB457*100</f>
        <v>101.11940298507463</v>
      </c>
      <c r="AZ457" s="14">
        <f t="shared" si="145"/>
        <v>173.83720930232559</v>
      </c>
      <c r="BA457" s="14">
        <f t="shared" si="152"/>
        <v>63.615023474178415</v>
      </c>
      <c r="BB457" s="14">
        <f t="shared" si="153"/>
        <v>300</v>
      </c>
    </row>
    <row r="458" spans="1:54" x14ac:dyDescent="0.2">
      <c r="A458" s="9" t="s">
        <v>432</v>
      </c>
      <c r="B458" s="10" t="s">
        <v>427</v>
      </c>
      <c r="C458" s="11" t="s">
        <v>56</v>
      </c>
      <c r="D458" s="11" t="s">
        <v>57</v>
      </c>
      <c r="E458" s="11" t="s">
        <v>423</v>
      </c>
      <c r="F458" s="11" t="s">
        <v>71</v>
      </c>
      <c r="G458" s="11" t="s">
        <v>194</v>
      </c>
      <c r="H458" s="11" t="s">
        <v>60</v>
      </c>
      <c r="I458" s="11" t="s">
        <v>397</v>
      </c>
      <c r="J458" s="11" t="s">
        <v>199</v>
      </c>
      <c r="K458" s="12" t="s">
        <v>428</v>
      </c>
      <c r="L458" s="12">
        <v>0</v>
      </c>
      <c r="M458" s="12">
        <v>0.75800000000000001</v>
      </c>
      <c r="N458" s="12">
        <v>0.24</v>
      </c>
      <c r="O458" s="12">
        <v>0.83399999999999996</v>
      </c>
      <c r="P458" s="12">
        <v>0.754</v>
      </c>
      <c r="Q458" s="12">
        <v>0.32300000000000001</v>
      </c>
      <c r="R458" s="12">
        <v>0.83099999999999996</v>
      </c>
      <c r="S458" s="12">
        <v>0.19</v>
      </c>
      <c r="T458" s="12">
        <v>0.13300000000000001</v>
      </c>
      <c r="U458" s="12">
        <v>0.19800000000000001</v>
      </c>
      <c r="V458" s="12">
        <v>1.0960000000000001</v>
      </c>
      <c r="W458" s="12">
        <v>0.311</v>
      </c>
      <c r="X458" s="12">
        <v>0.31900000000000001</v>
      </c>
      <c r="Y458" s="12">
        <v>0.42599999999999999</v>
      </c>
      <c r="Z458" s="12">
        <v>0.26800000000000002</v>
      </c>
      <c r="AA458" s="12">
        <v>0.14699999999999999</v>
      </c>
      <c r="AB458" s="12">
        <v>0.26800000000000002</v>
      </c>
      <c r="AC458" s="12">
        <v>0.22900000000000001</v>
      </c>
      <c r="AD458" s="12">
        <v>0.26700000000000002</v>
      </c>
      <c r="AE458" s="12">
        <v>0</v>
      </c>
      <c r="AF458" s="12">
        <v>0.52900000000000003</v>
      </c>
      <c r="AG458" s="12">
        <v>0.23300000000000001</v>
      </c>
      <c r="AH458" s="12">
        <v>0.252</v>
      </c>
      <c r="AI458" s="12">
        <v>0.17799999999999999</v>
      </c>
      <c r="AJ458" s="12">
        <v>0.308</v>
      </c>
      <c r="AK458" s="12">
        <v>0.27100000000000002</v>
      </c>
      <c r="AL458" s="12">
        <v>0.86299999999999999</v>
      </c>
      <c r="AM458" s="12">
        <v>0.20599999999999999</v>
      </c>
      <c r="AN458" s="12">
        <v>6.7000000000000004E-2</v>
      </c>
      <c r="AO458" s="13">
        <f t="shared" si="146"/>
        <v>1.1695</v>
      </c>
      <c r="AP458" s="13">
        <f t="shared" si="147"/>
        <v>0.25650000000000001</v>
      </c>
      <c r="AQ458" s="14">
        <f t="shared" si="142"/>
        <v>100.53050397877985</v>
      </c>
      <c r="AR458" s="14">
        <f t="shared" si="154"/>
        <v>21.932449764856777</v>
      </c>
      <c r="AS458" s="14">
        <f t="shared" si="155"/>
        <v>90.734055354993998</v>
      </c>
      <c r="AT458" s="14">
        <f t="shared" si="148"/>
        <v>145.35809018567642</v>
      </c>
      <c r="AU458" s="14">
        <f t="shared" si="143"/>
        <v>30.901856763925732</v>
      </c>
      <c r="AV458" s="14">
        <f t="shared" si="144"/>
        <v>28.375912408759124</v>
      </c>
      <c r="AW458" s="14">
        <f t="shared" si="149"/>
        <v>152.24719101123597</v>
      </c>
      <c r="AX458" s="14">
        <f t="shared" si="150"/>
        <v>186.02620087336243</v>
      </c>
      <c r="AY458" s="14">
        <f t="shared" ref="AY458:AY489" si="156">Z458/AA458*100</f>
        <v>182.31292517006804</v>
      </c>
      <c r="AZ458" s="14">
        <f t="shared" si="145"/>
        <v>173.03370786516854</v>
      </c>
      <c r="BA458" s="14">
        <f t="shared" si="152"/>
        <v>62.910798122065735</v>
      </c>
      <c r="BB458" s="14">
        <f t="shared" si="153"/>
        <v>307.46268656716416</v>
      </c>
    </row>
    <row r="459" spans="1:54" x14ac:dyDescent="0.2">
      <c r="A459" s="9" t="s">
        <v>429</v>
      </c>
      <c r="B459" s="10" t="s">
        <v>422</v>
      </c>
      <c r="C459" s="11" t="s">
        <v>56</v>
      </c>
      <c r="D459" s="11" t="s">
        <v>57</v>
      </c>
      <c r="E459" s="11" t="s">
        <v>430</v>
      </c>
      <c r="F459" s="11" t="s">
        <v>71</v>
      </c>
      <c r="G459" s="11" t="s">
        <v>194</v>
      </c>
      <c r="H459" s="11" t="s">
        <v>60</v>
      </c>
      <c r="I459" s="11" t="s">
        <v>366</v>
      </c>
      <c r="J459" s="11" t="s">
        <v>207</v>
      </c>
      <c r="K459" s="12" t="s">
        <v>425</v>
      </c>
      <c r="L459" s="12">
        <v>0</v>
      </c>
      <c r="M459" s="12">
        <v>0.72499999999999998</v>
      </c>
      <c r="N459" s="12">
        <v>0.25600000000000001</v>
      </c>
      <c r="O459" s="12">
        <v>0.84499999999999997</v>
      </c>
      <c r="P459" s="12">
        <v>0.72499999999999998</v>
      </c>
      <c r="Q459" s="12">
        <v>0.31900000000000001</v>
      </c>
      <c r="R459" s="12">
        <v>0.83099999999999996</v>
      </c>
      <c r="S459" s="12">
        <v>0.20499999999999999</v>
      </c>
      <c r="T459" s="12">
        <v>0.13300000000000001</v>
      </c>
      <c r="U459" s="12">
        <v>0.218</v>
      </c>
      <c r="V459" s="12">
        <v>1.1499999999999999</v>
      </c>
      <c r="W459" s="12">
        <v>0.34899999999999998</v>
      </c>
      <c r="X459" s="12">
        <v>0.312</v>
      </c>
      <c r="Y459" s="12">
        <v>0.44700000000000001</v>
      </c>
      <c r="Z459" s="12">
        <v>0.25</v>
      </c>
      <c r="AA459" s="12">
        <v>0.159</v>
      </c>
      <c r="AB459" s="12">
        <v>0.29399999999999998</v>
      </c>
      <c r="AC459" s="12">
        <v>0.22900000000000001</v>
      </c>
      <c r="AD459" s="12">
        <v>0.28999999999999998</v>
      </c>
      <c r="AE459" s="12">
        <v>0</v>
      </c>
      <c r="AF459" s="12">
        <v>0.52600000000000002</v>
      </c>
      <c r="AG459" s="12">
        <v>0.23899999999999999</v>
      </c>
      <c r="AH459" s="12">
        <v>0.29199999999999998</v>
      </c>
      <c r="AI459" s="12">
        <v>0.17899999999999999</v>
      </c>
      <c r="AJ459" s="12">
        <v>0.308</v>
      </c>
      <c r="AK459" s="12">
        <v>0.27600000000000002</v>
      </c>
      <c r="AL459" s="12">
        <v>0.83099999999999996</v>
      </c>
      <c r="AM459" s="12">
        <v>0.19</v>
      </c>
      <c r="AN459" s="12">
        <v>6.5000000000000002E-2</v>
      </c>
      <c r="AO459" s="13">
        <f t="shared" si="146"/>
        <v>1.1404999999999998</v>
      </c>
      <c r="AP459" s="13">
        <f t="shared" si="147"/>
        <v>0.27149999999999996</v>
      </c>
      <c r="AQ459" s="14">
        <f t="shared" ref="AQ459:AQ490" si="157">M459/P459*100</f>
        <v>100</v>
      </c>
      <c r="AR459" s="14">
        <f t="shared" si="154"/>
        <v>23.805348531345903</v>
      </c>
      <c r="AS459" s="14">
        <f t="shared" si="155"/>
        <v>87.244283995186521</v>
      </c>
      <c r="AT459" s="14">
        <f t="shared" si="148"/>
        <v>158.62068965517238</v>
      </c>
      <c r="AU459" s="14">
        <f t="shared" si="143"/>
        <v>32.96551724137931</v>
      </c>
      <c r="AV459" s="14">
        <f t="shared" si="144"/>
        <v>30.34782608695652</v>
      </c>
      <c r="AW459" s="14">
        <f t="shared" si="149"/>
        <v>154.18994413407822</v>
      </c>
      <c r="AX459" s="14">
        <f t="shared" si="150"/>
        <v>195.19650655021834</v>
      </c>
      <c r="AY459" s="14">
        <f t="shared" si="156"/>
        <v>157.23270440251571</v>
      </c>
      <c r="AZ459" s="14">
        <f t="shared" si="145"/>
        <v>172.06703910614524</v>
      </c>
      <c r="BA459" s="14">
        <f t="shared" si="152"/>
        <v>55.928411633109619</v>
      </c>
      <c r="BB459" s="14">
        <f t="shared" si="153"/>
        <v>292.30769230769226</v>
      </c>
    </row>
    <row r="460" spans="1:54" x14ac:dyDescent="0.2">
      <c r="A460" s="9" t="s">
        <v>311</v>
      </c>
      <c r="B460" s="10" t="s">
        <v>312</v>
      </c>
      <c r="C460" s="11" t="s">
        <v>56</v>
      </c>
      <c r="D460" s="11" t="s">
        <v>57</v>
      </c>
      <c r="E460" s="11" t="s">
        <v>313</v>
      </c>
      <c r="F460" s="11" t="s">
        <v>4297</v>
      </c>
      <c r="G460" s="11" t="s">
        <v>194</v>
      </c>
      <c r="H460" s="11" t="s">
        <v>60</v>
      </c>
      <c r="I460" s="11" t="s">
        <v>314</v>
      </c>
      <c r="J460" s="11" t="s">
        <v>207</v>
      </c>
      <c r="K460" s="12" t="s">
        <v>315</v>
      </c>
      <c r="L460" s="12">
        <v>1</v>
      </c>
      <c r="M460" s="12">
        <v>0.82799999999999996</v>
      </c>
      <c r="N460" s="12">
        <v>0.307</v>
      </c>
      <c r="O460" s="12">
        <v>0.97599999999999998</v>
      </c>
      <c r="P460" s="12">
        <v>0.873</v>
      </c>
      <c r="Q460" s="12">
        <v>0.34799999999999998</v>
      </c>
      <c r="R460" s="12">
        <v>0.92300000000000004</v>
      </c>
      <c r="S460" s="12">
        <v>0.25800000000000001</v>
      </c>
      <c r="T460" s="12">
        <v>0.17499999999999999</v>
      </c>
      <c r="U460" s="12">
        <v>0.23100000000000001</v>
      </c>
      <c r="V460" s="12">
        <v>1.6519999999999999</v>
      </c>
      <c r="W460" s="12">
        <v>0.40699999999999997</v>
      </c>
      <c r="X460" s="12">
        <v>0.40799999999999997</v>
      </c>
      <c r="Y460" s="12">
        <v>0.59499999999999997</v>
      </c>
      <c r="Z460" s="12">
        <v>0.28299999999999997</v>
      </c>
      <c r="AA460" s="12">
        <v>0.20100000000000001</v>
      </c>
      <c r="AB460" s="12">
        <v>0.374</v>
      </c>
      <c r="AC460" s="12">
        <v>0.27</v>
      </c>
      <c r="AD460" s="12">
        <v>0.374</v>
      </c>
      <c r="AE460" s="12">
        <v>0</v>
      </c>
      <c r="AF460" s="12">
        <v>0.95</v>
      </c>
      <c r="AG460" s="12">
        <v>0.442</v>
      </c>
      <c r="AH460" s="12">
        <v>0.41199999999999998</v>
      </c>
      <c r="AI460" s="12">
        <v>0.248</v>
      </c>
      <c r="AJ460" s="12">
        <v>0.36299999999999999</v>
      </c>
      <c r="AK460" s="12">
        <v>0.39400000000000002</v>
      </c>
      <c r="AL460" s="12">
        <v>1.0329999999999999</v>
      </c>
      <c r="AM460" s="12">
        <v>0.17699999999999999</v>
      </c>
      <c r="AN460" s="12">
        <v>6.9000000000000006E-2</v>
      </c>
      <c r="AO460" s="13">
        <f t="shared" si="146"/>
        <v>1.3345</v>
      </c>
      <c r="AP460" s="13">
        <f t="shared" si="147"/>
        <v>0.34550000000000003</v>
      </c>
      <c r="AQ460" s="14">
        <f t="shared" si="157"/>
        <v>94.845360824742258</v>
      </c>
      <c r="AR460" s="14">
        <f t="shared" si="154"/>
        <v>25.889846384413641</v>
      </c>
      <c r="AS460" s="14">
        <f t="shared" si="155"/>
        <v>94.582881906825563</v>
      </c>
      <c r="AT460" s="14">
        <f t="shared" si="148"/>
        <v>189.23253150057272</v>
      </c>
      <c r="AU460" s="14">
        <f t="shared" si="143"/>
        <v>50.630011454753721</v>
      </c>
      <c r="AV460" s="14">
        <f t="shared" si="144"/>
        <v>24.63680387409201</v>
      </c>
      <c r="AW460" s="14">
        <f t="shared" si="149"/>
        <v>158.87096774193549</v>
      </c>
      <c r="AX460" s="14">
        <f t="shared" si="150"/>
        <v>220.37037037037032</v>
      </c>
      <c r="AY460" s="14">
        <f t="shared" si="156"/>
        <v>140.79601990049747</v>
      </c>
      <c r="AZ460" s="14">
        <f t="shared" si="145"/>
        <v>146.37096774193549</v>
      </c>
      <c r="BA460" s="14">
        <f t="shared" si="152"/>
        <v>47.563025210084028</v>
      </c>
      <c r="BB460" s="14">
        <f t="shared" si="153"/>
        <v>256.52173913043475</v>
      </c>
    </row>
    <row r="461" spans="1:54" x14ac:dyDescent="0.2">
      <c r="A461" s="9" t="s">
        <v>316</v>
      </c>
      <c r="B461" s="10" t="s">
        <v>317</v>
      </c>
      <c r="C461" s="11" t="s">
        <v>56</v>
      </c>
      <c r="D461" s="11" t="s">
        <v>57</v>
      </c>
      <c r="E461" s="11" t="s">
        <v>313</v>
      </c>
      <c r="F461" s="11" t="s">
        <v>71</v>
      </c>
      <c r="G461" s="11" t="s">
        <v>194</v>
      </c>
      <c r="H461" s="11" t="s">
        <v>60</v>
      </c>
      <c r="I461" s="11" t="s">
        <v>314</v>
      </c>
      <c r="J461" s="11" t="s">
        <v>207</v>
      </c>
      <c r="K461" s="12" t="s">
        <v>318</v>
      </c>
      <c r="L461" s="12">
        <v>0</v>
      </c>
      <c r="M461" s="12">
        <v>0.73</v>
      </c>
      <c r="N461" s="12">
        <v>0.22500000000000001</v>
      </c>
      <c r="O461" s="12">
        <v>0.75600000000000001</v>
      </c>
      <c r="P461" s="12">
        <v>0.67200000000000004</v>
      </c>
      <c r="Q461" s="12">
        <v>0.311</v>
      </c>
      <c r="R461" s="12">
        <v>0.77900000000000003</v>
      </c>
      <c r="S461" s="12">
        <v>0.17899999999999999</v>
      </c>
      <c r="T461" s="12">
        <v>0.13100000000000001</v>
      </c>
      <c r="U461" s="12">
        <v>0.20499999999999999</v>
      </c>
      <c r="V461" s="12">
        <v>1.0009999999999999</v>
      </c>
      <c r="W461" s="12">
        <v>0.26900000000000002</v>
      </c>
      <c r="X461" s="12">
        <v>0.3</v>
      </c>
      <c r="Y461" s="12">
        <v>0.36799999999999999</v>
      </c>
      <c r="Z461" s="12">
        <v>0.21299999999999999</v>
      </c>
      <c r="AA461" s="12">
        <v>0.12</v>
      </c>
      <c r="AB461" s="12">
        <v>0.23</v>
      </c>
      <c r="AC461" s="12">
        <v>0.19900000000000001</v>
      </c>
      <c r="AD461" s="12">
        <v>0.20100000000000001</v>
      </c>
      <c r="AE461" s="12">
        <v>0</v>
      </c>
      <c r="AF461" s="12">
        <v>0.46600000000000003</v>
      </c>
      <c r="AG461" s="12">
        <v>0.2</v>
      </c>
      <c r="AH461" s="12">
        <v>0.22500000000000001</v>
      </c>
      <c r="AI461" s="12">
        <v>0.14199999999999999</v>
      </c>
      <c r="AJ461" s="12">
        <v>0.21</v>
      </c>
      <c r="AK461" s="12">
        <v>0.22900000000000001</v>
      </c>
      <c r="AL461" s="12">
        <v>0.80400000000000005</v>
      </c>
      <c r="AM461" s="12">
        <v>0.151</v>
      </c>
      <c r="AN461" s="12">
        <v>6.0999999999999999E-2</v>
      </c>
      <c r="AO461" s="13">
        <f t="shared" si="146"/>
        <v>1.0615000000000001</v>
      </c>
      <c r="AP461" s="13">
        <f t="shared" si="147"/>
        <v>0.2445</v>
      </c>
      <c r="AQ461" s="14">
        <f t="shared" si="157"/>
        <v>108.63095238095238</v>
      </c>
      <c r="AR461" s="14">
        <f t="shared" si="154"/>
        <v>23.033443240697125</v>
      </c>
      <c r="AS461" s="14">
        <f t="shared" si="155"/>
        <v>86.264441591784347</v>
      </c>
      <c r="AT461" s="14">
        <f t="shared" si="148"/>
        <v>148.95833333333331</v>
      </c>
      <c r="AU461" s="14">
        <f t="shared" si="143"/>
        <v>29.761904761904763</v>
      </c>
      <c r="AV461" s="14">
        <f t="shared" si="144"/>
        <v>26.873126873126878</v>
      </c>
      <c r="AW461" s="14">
        <f t="shared" si="149"/>
        <v>161.26760563380284</v>
      </c>
      <c r="AX461" s="14">
        <f t="shared" si="150"/>
        <v>184.92462311557787</v>
      </c>
      <c r="AY461" s="14">
        <f t="shared" si="156"/>
        <v>177.5</v>
      </c>
      <c r="AZ461" s="14">
        <f t="shared" si="145"/>
        <v>147.88732394366198</v>
      </c>
      <c r="BA461" s="14">
        <f t="shared" si="152"/>
        <v>57.880434782608688</v>
      </c>
      <c r="BB461" s="14">
        <f t="shared" si="153"/>
        <v>247.54098360655738</v>
      </c>
    </row>
    <row r="462" spans="1:54" x14ac:dyDescent="0.2">
      <c r="A462" s="9" t="s">
        <v>319</v>
      </c>
      <c r="B462" s="10" t="s">
        <v>312</v>
      </c>
      <c r="C462" s="11" t="s">
        <v>56</v>
      </c>
      <c r="D462" s="11" t="s">
        <v>57</v>
      </c>
      <c r="E462" s="11" t="s">
        <v>313</v>
      </c>
      <c r="F462" s="11" t="s">
        <v>71</v>
      </c>
      <c r="G462" s="11" t="s">
        <v>194</v>
      </c>
      <c r="H462" s="11" t="s">
        <v>60</v>
      </c>
      <c r="I462" s="11" t="s">
        <v>314</v>
      </c>
      <c r="J462" s="11" t="s">
        <v>207</v>
      </c>
      <c r="K462" s="12" t="s">
        <v>315</v>
      </c>
      <c r="L462" s="12">
        <v>1</v>
      </c>
      <c r="M462" s="12">
        <v>0.81499999999999995</v>
      </c>
      <c r="N462" s="12">
        <v>0.26500000000000001</v>
      </c>
      <c r="O462" s="12">
        <v>0.89300000000000002</v>
      </c>
      <c r="P462" s="12">
        <v>0.79</v>
      </c>
      <c r="Q462" s="12">
        <v>0.33900000000000002</v>
      </c>
      <c r="R462" s="12">
        <v>0.88800000000000001</v>
      </c>
      <c r="S462" s="12">
        <v>0.21099999999999999</v>
      </c>
      <c r="T462" s="12">
        <v>0.14699999999999999</v>
      </c>
      <c r="U462" s="12">
        <v>0.21299999999999999</v>
      </c>
      <c r="V462" s="12">
        <v>1.169</v>
      </c>
      <c r="W462" s="12">
        <v>0.36299999999999999</v>
      </c>
      <c r="X462" s="12">
        <v>0.36499999999999999</v>
      </c>
      <c r="Y462" s="12">
        <v>0.438</v>
      </c>
      <c r="Z462" s="12">
        <v>0.252</v>
      </c>
      <c r="AA462" s="12">
        <v>0.16700000000000001</v>
      </c>
      <c r="AB462" s="12">
        <v>0.28199999999999997</v>
      </c>
      <c r="AC462" s="12">
        <v>0.22600000000000001</v>
      </c>
      <c r="AD462" s="12">
        <v>0.28599999999999998</v>
      </c>
      <c r="AE462" s="12">
        <v>0</v>
      </c>
      <c r="AF462" s="12">
        <v>0.57199999999999995</v>
      </c>
      <c r="AG462" s="12">
        <v>0.26300000000000001</v>
      </c>
      <c r="AH462" s="12">
        <v>0.30299999999999999</v>
      </c>
      <c r="AI462" s="12">
        <v>0.186</v>
      </c>
      <c r="AJ462" s="12">
        <v>0.28000000000000003</v>
      </c>
      <c r="AK462" s="12">
        <v>0.308</v>
      </c>
      <c r="AL462" s="12">
        <v>0.93100000000000005</v>
      </c>
      <c r="AM462" s="12">
        <v>0.16700000000000001</v>
      </c>
      <c r="AN462" s="12">
        <v>6.0999999999999999E-2</v>
      </c>
      <c r="AO462" s="13">
        <f t="shared" si="146"/>
        <v>1.234</v>
      </c>
      <c r="AP462" s="13">
        <f t="shared" si="147"/>
        <v>0.28449999999999998</v>
      </c>
      <c r="AQ462" s="14">
        <f t="shared" si="157"/>
        <v>103.16455696202532</v>
      </c>
      <c r="AR462" s="14">
        <f t="shared" si="154"/>
        <v>23.055105348460287</v>
      </c>
      <c r="AS462" s="14">
        <f t="shared" si="155"/>
        <v>88.963963963963963</v>
      </c>
      <c r="AT462" s="14">
        <f t="shared" si="148"/>
        <v>147.97468354430379</v>
      </c>
      <c r="AU462" s="14">
        <f t="shared" si="143"/>
        <v>33.291139240506325</v>
      </c>
      <c r="AV462" s="14">
        <f t="shared" si="144"/>
        <v>31.052181351582547</v>
      </c>
      <c r="AW462" s="14">
        <f t="shared" si="149"/>
        <v>165.59139784946237</v>
      </c>
      <c r="AX462" s="14">
        <f t="shared" si="150"/>
        <v>193.80530973451326</v>
      </c>
      <c r="AY462" s="14">
        <f t="shared" si="156"/>
        <v>150.89820359281435</v>
      </c>
      <c r="AZ462" s="14">
        <f t="shared" si="145"/>
        <v>150.53763440860217</v>
      </c>
      <c r="BA462" s="14">
        <f t="shared" si="152"/>
        <v>57.534246575342465</v>
      </c>
      <c r="BB462" s="14">
        <f t="shared" si="153"/>
        <v>273.77049180327873</v>
      </c>
    </row>
    <row r="463" spans="1:54" x14ac:dyDescent="0.2">
      <c r="A463" s="9" t="s">
        <v>320</v>
      </c>
      <c r="B463" s="10" t="s">
        <v>321</v>
      </c>
      <c r="C463" s="11" t="s">
        <v>56</v>
      </c>
      <c r="D463" s="11" t="s">
        <v>57</v>
      </c>
      <c r="E463" s="11" t="s">
        <v>313</v>
      </c>
      <c r="F463" s="11" t="s">
        <v>71</v>
      </c>
      <c r="G463" s="11" t="s">
        <v>194</v>
      </c>
      <c r="H463" s="11" t="s">
        <v>60</v>
      </c>
      <c r="I463" s="11" t="s">
        <v>314</v>
      </c>
      <c r="J463" s="11" t="s">
        <v>207</v>
      </c>
      <c r="K463" s="12" t="s">
        <v>322</v>
      </c>
      <c r="L463" s="12">
        <v>0</v>
      </c>
      <c r="M463" s="12">
        <v>0.77900000000000003</v>
      </c>
      <c r="N463" s="12">
        <v>0.28199999999999997</v>
      </c>
      <c r="O463" s="12">
        <v>0.90600000000000003</v>
      </c>
      <c r="P463" s="12">
        <v>0.80700000000000005</v>
      </c>
      <c r="Q463" s="12">
        <v>0.34100000000000003</v>
      </c>
      <c r="R463" s="12">
        <v>0.89200000000000002</v>
      </c>
      <c r="S463" s="12">
        <v>0.23</v>
      </c>
      <c r="T463" s="12">
        <v>0.16500000000000001</v>
      </c>
      <c r="U463" s="12">
        <v>0.222</v>
      </c>
      <c r="V463" s="12">
        <v>1.18</v>
      </c>
      <c r="W463" s="12">
        <v>0.34399999999999997</v>
      </c>
      <c r="X463" s="12">
        <v>0.33900000000000002</v>
      </c>
      <c r="Y463" s="12">
        <v>0.45700000000000002</v>
      </c>
      <c r="Z463" s="12">
        <v>0.22800000000000001</v>
      </c>
      <c r="AA463" s="12">
        <v>0.16500000000000001</v>
      </c>
      <c r="AB463" s="12">
        <v>0.29499999999999998</v>
      </c>
      <c r="AC463" s="12">
        <v>0.251</v>
      </c>
      <c r="AD463" s="12">
        <v>0.27</v>
      </c>
      <c r="AE463" s="12">
        <v>0</v>
      </c>
      <c r="AF463" s="12">
        <v>0.56000000000000005</v>
      </c>
      <c r="AG463" s="12">
        <v>0.253</v>
      </c>
      <c r="AH463" s="12">
        <v>0.27300000000000002</v>
      </c>
      <c r="AI463" s="12">
        <v>0.17899999999999999</v>
      </c>
      <c r="AJ463" s="12">
        <v>0.252</v>
      </c>
      <c r="AK463" s="12">
        <v>0.29399999999999998</v>
      </c>
      <c r="AL463" s="12">
        <v>0.91300000000000003</v>
      </c>
      <c r="AM463" s="12">
        <v>0.17499999999999999</v>
      </c>
      <c r="AN463" s="12">
        <v>6.9000000000000006E-2</v>
      </c>
      <c r="AO463" s="13">
        <f t="shared" si="146"/>
        <v>1.2530000000000001</v>
      </c>
      <c r="AP463" s="13">
        <f t="shared" si="147"/>
        <v>0.3125</v>
      </c>
      <c r="AQ463" s="14">
        <f t="shared" si="157"/>
        <v>96.530359355638168</v>
      </c>
      <c r="AR463" s="14">
        <f t="shared" si="154"/>
        <v>24.940143655227452</v>
      </c>
      <c r="AS463" s="14">
        <f t="shared" si="155"/>
        <v>90.470852017937219</v>
      </c>
      <c r="AT463" s="14">
        <f t="shared" si="148"/>
        <v>146.22057001239156</v>
      </c>
      <c r="AU463" s="14">
        <f t="shared" si="143"/>
        <v>31.350681536555143</v>
      </c>
      <c r="AV463" s="14">
        <f t="shared" si="144"/>
        <v>29.152542372881356</v>
      </c>
      <c r="AW463" s="14">
        <f t="shared" si="149"/>
        <v>164.24581005586592</v>
      </c>
      <c r="AX463" s="14">
        <f t="shared" si="150"/>
        <v>182.07171314741038</v>
      </c>
      <c r="AY463" s="14">
        <f t="shared" si="156"/>
        <v>138.18181818181819</v>
      </c>
      <c r="AZ463" s="14">
        <f t="shared" si="145"/>
        <v>140.78212290502793</v>
      </c>
      <c r="BA463" s="14">
        <f t="shared" si="152"/>
        <v>49.890590809628009</v>
      </c>
      <c r="BB463" s="14">
        <f t="shared" si="153"/>
        <v>253.62318840579707</v>
      </c>
    </row>
    <row r="464" spans="1:54" x14ac:dyDescent="0.2">
      <c r="A464" s="10" t="s">
        <v>323</v>
      </c>
      <c r="B464" s="25" t="s">
        <v>321</v>
      </c>
      <c r="C464" s="11" t="s">
        <v>56</v>
      </c>
      <c r="D464" s="11" t="s">
        <v>57</v>
      </c>
      <c r="E464" s="11" t="s">
        <v>313</v>
      </c>
      <c r="F464" s="11" t="s">
        <v>71</v>
      </c>
      <c r="G464" s="11" t="s">
        <v>194</v>
      </c>
      <c r="H464" s="11" t="s">
        <v>324</v>
      </c>
      <c r="I464" s="11" t="s">
        <v>314</v>
      </c>
      <c r="J464" s="11" t="s">
        <v>207</v>
      </c>
      <c r="K464" s="12" t="s">
        <v>322</v>
      </c>
      <c r="L464" s="12">
        <v>0</v>
      </c>
      <c r="M464" s="12">
        <v>0.81100000000000005</v>
      </c>
      <c r="N464" s="12">
        <v>0.27900000000000003</v>
      </c>
      <c r="O464" s="12">
        <v>0.89</v>
      </c>
      <c r="P464" s="12">
        <v>0.77900000000000003</v>
      </c>
      <c r="Q464" s="12">
        <v>0.33</v>
      </c>
      <c r="R464" s="12">
        <v>0.88400000000000001</v>
      </c>
      <c r="S464" s="12">
        <v>0.22800000000000001</v>
      </c>
      <c r="T464" s="12">
        <v>0.16700000000000001</v>
      </c>
      <c r="U464" s="12">
        <v>0.22</v>
      </c>
      <c r="V464" s="12">
        <v>1.177</v>
      </c>
      <c r="W464" s="12">
        <v>0.32700000000000001</v>
      </c>
      <c r="X464" s="12">
        <v>0.34899999999999998</v>
      </c>
      <c r="Y464" s="12">
        <v>0.499</v>
      </c>
      <c r="Z464" s="12">
        <v>0.23300000000000001</v>
      </c>
      <c r="AA464" s="12">
        <v>0.157</v>
      </c>
      <c r="AB464" s="12">
        <v>0.26800000000000002</v>
      </c>
      <c r="AC464" s="12">
        <v>0.22600000000000001</v>
      </c>
      <c r="AD464" s="12">
        <v>0.26600000000000001</v>
      </c>
      <c r="AE464" s="12">
        <v>0</v>
      </c>
      <c r="AF464" s="12">
        <v>0.56399999999999995</v>
      </c>
      <c r="AG464" s="12">
        <v>0.245</v>
      </c>
      <c r="AH464" s="12">
        <v>0.26800000000000002</v>
      </c>
      <c r="AI464" s="12">
        <v>0.16900000000000001</v>
      </c>
      <c r="AJ464" s="12">
        <v>0.24399999999999999</v>
      </c>
      <c r="AK464" s="12">
        <v>0.27900000000000003</v>
      </c>
      <c r="AL464" s="12">
        <v>0.92500000000000004</v>
      </c>
      <c r="AM464" s="12">
        <v>0.17</v>
      </c>
      <c r="AN464" s="12">
        <v>0.06</v>
      </c>
      <c r="AO464" s="13">
        <f t="shared" si="146"/>
        <v>1.2210000000000001</v>
      </c>
      <c r="AP464" s="13">
        <f t="shared" si="147"/>
        <v>0.3115</v>
      </c>
      <c r="AQ464" s="14">
        <f t="shared" si="157"/>
        <v>104.10783055198974</v>
      </c>
      <c r="AR464" s="14">
        <f t="shared" si="154"/>
        <v>25.511875511875509</v>
      </c>
      <c r="AS464" s="14">
        <f t="shared" si="155"/>
        <v>88.122171945701353</v>
      </c>
      <c r="AT464" s="14">
        <f t="shared" si="148"/>
        <v>151.09114249037228</v>
      </c>
      <c r="AU464" s="14">
        <f t="shared" si="143"/>
        <v>31.450577663671371</v>
      </c>
      <c r="AV464" s="14">
        <f t="shared" si="144"/>
        <v>27.782497875955819</v>
      </c>
      <c r="AW464" s="14">
        <f t="shared" si="149"/>
        <v>165.08875739644969</v>
      </c>
      <c r="AX464" s="14">
        <f t="shared" si="150"/>
        <v>220.79646017699113</v>
      </c>
      <c r="AY464" s="14">
        <f t="shared" si="156"/>
        <v>148.40764331210192</v>
      </c>
      <c r="AZ464" s="14">
        <f t="shared" si="145"/>
        <v>144.37869822485206</v>
      </c>
      <c r="BA464" s="14">
        <f t="shared" si="152"/>
        <v>46.693386773547097</v>
      </c>
      <c r="BB464" s="14">
        <f t="shared" si="153"/>
        <v>283.33333333333337</v>
      </c>
    </row>
    <row r="465" spans="1:54" x14ac:dyDescent="0.2">
      <c r="A465" s="9" t="s">
        <v>325</v>
      </c>
      <c r="B465" s="10" t="s">
        <v>326</v>
      </c>
      <c r="C465" s="11" t="s">
        <v>56</v>
      </c>
      <c r="D465" s="11" t="s">
        <v>57</v>
      </c>
      <c r="E465" s="11" t="s">
        <v>313</v>
      </c>
      <c r="F465" s="11" t="s">
        <v>71</v>
      </c>
      <c r="G465" s="11" t="s">
        <v>194</v>
      </c>
      <c r="H465" s="11" t="s">
        <v>96</v>
      </c>
      <c r="J465" s="11" t="s">
        <v>207</v>
      </c>
      <c r="L465" s="12">
        <v>1</v>
      </c>
      <c r="M465" s="12">
        <v>0.82099999999999995</v>
      </c>
      <c r="N465" s="12">
        <v>0.254</v>
      </c>
      <c r="O465" s="12">
        <v>0.86599999999999999</v>
      </c>
      <c r="P465" s="12">
        <v>0.76800000000000002</v>
      </c>
      <c r="Q465" s="12">
        <v>0.33</v>
      </c>
      <c r="R465" s="12">
        <v>0.86799999999999999</v>
      </c>
      <c r="S465" s="12">
        <v>0.20699999999999999</v>
      </c>
      <c r="T465" s="12">
        <v>0.152</v>
      </c>
      <c r="U465" s="12">
        <v>0.25600000000000001</v>
      </c>
      <c r="V465" s="12">
        <v>1.1539999999999999</v>
      </c>
      <c r="W465" s="12">
        <v>0.34300000000000003</v>
      </c>
      <c r="X465" s="12">
        <v>0.33500000000000002</v>
      </c>
      <c r="Y465" s="12">
        <v>0.42899999999999999</v>
      </c>
      <c r="Z465" s="12">
        <v>0.22900000000000001</v>
      </c>
      <c r="AA465" s="12">
        <v>0.16</v>
      </c>
      <c r="AB465" s="12">
        <v>0.27200000000000002</v>
      </c>
      <c r="AC465" s="12">
        <v>0.24299999999999999</v>
      </c>
      <c r="AD465" s="12">
        <v>0.27</v>
      </c>
      <c r="AE465" s="12">
        <v>0</v>
      </c>
      <c r="AF465" s="12">
        <v>0.55000000000000004</v>
      </c>
      <c r="AG465" s="12">
        <v>0.24099999999999999</v>
      </c>
      <c r="AH465" s="12">
        <v>0.29899999999999999</v>
      </c>
      <c r="AI465" s="12">
        <v>0.161</v>
      </c>
      <c r="AJ465" s="12">
        <v>0.23799999999999999</v>
      </c>
      <c r="AK465" s="12">
        <v>0.28699999999999998</v>
      </c>
      <c r="AL465" s="12">
        <v>0.90600000000000003</v>
      </c>
      <c r="AM465" s="12">
        <v>0.18</v>
      </c>
      <c r="AN465" s="12">
        <v>7.5999999999999998E-2</v>
      </c>
      <c r="AO465" s="13">
        <f t="shared" si="146"/>
        <v>1.202</v>
      </c>
      <c r="AP465" s="13">
        <f t="shared" si="147"/>
        <v>0.28299999999999997</v>
      </c>
      <c r="AQ465" s="14">
        <f t="shared" si="157"/>
        <v>106.90104166666666</v>
      </c>
      <c r="AR465" s="14">
        <f t="shared" si="154"/>
        <v>23.544093178036604</v>
      </c>
      <c r="AS465" s="14">
        <f t="shared" si="155"/>
        <v>88.47926267281106</v>
      </c>
      <c r="AT465" s="14">
        <f t="shared" si="148"/>
        <v>150.26041666666666</v>
      </c>
      <c r="AU465" s="14">
        <f t="shared" si="143"/>
        <v>31.380208333333332</v>
      </c>
      <c r="AV465" s="14">
        <f t="shared" si="144"/>
        <v>29.722703639514737</v>
      </c>
      <c r="AW465" s="14">
        <f t="shared" si="149"/>
        <v>178.26086956521738</v>
      </c>
      <c r="AX465" s="14">
        <f t="shared" si="150"/>
        <v>176.54320987654322</v>
      </c>
      <c r="AY465" s="14">
        <f t="shared" si="156"/>
        <v>143.125</v>
      </c>
      <c r="AZ465" s="14">
        <f t="shared" si="145"/>
        <v>147.82608695652172</v>
      </c>
      <c r="BA465" s="14">
        <f t="shared" si="152"/>
        <v>53.379953379953385</v>
      </c>
      <c r="BB465" s="14">
        <f t="shared" si="153"/>
        <v>236.84210526315786</v>
      </c>
    </row>
    <row r="466" spans="1:54" x14ac:dyDescent="0.2">
      <c r="A466" s="9" t="s">
        <v>327</v>
      </c>
      <c r="B466" s="10" t="s">
        <v>326</v>
      </c>
      <c r="C466" s="11" t="s">
        <v>56</v>
      </c>
      <c r="D466" s="11" t="s">
        <v>57</v>
      </c>
      <c r="E466" s="11" t="s">
        <v>313</v>
      </c>
      <c r="F466" s="11" t="s">
        <v>71</v>
      </c>
      <c r="G466" s="11" t="s">
        <v>194</v>
      </c>
      <c r="H466" s="11" t="s">
        <v>96</v>
      </c>
      <c r="J466" s="11" t="s">
        <v>207</v>
      </c>
      <c r="L466" s="12">
        <v>1</v>
      </c>
      <c r="M466" s="12">
        <v>0.80700000000000005</v>
      </c>
      <c r="N466" s="12">
        <v>0.25</v>
      </c>
      <c r="O466" s="12">
        <v>0.83799999999999997</v>
      </c>
      <c r="P466" s="12">
        <v>0.74299999999999999</v>
      </c>
      <c r="Q466" s="12">
        <v>0.32600000000000001</v>
      </c>
      <c r="R466" s="12">
        <v>0.84699999999999998</v>
      </c>
      <c r="S466" s="12">
        <v>0.20799999999999999</v>
      </c>
      <c r="T466" s="12">
        <v>0.154</v>
      </c>
      <c r="U466" s="12">
        <v>0.23200000000000001</v>
      </c>
      <c r="V466" s="12">
        <v>1.109</v>
      </c>
      <c r="W466" s="12">
        <v>0.316</v>
      </c>
      <c r="X466" s="12">
        <v>0.318</v>
      </c>
      <c r="Y466" s="12">
        <v>0.40699999999999997</v>
      </c>
      <c r="Z466" s="12">
        <v>0.23799999999999999</v>
      </c>
      <c r="AA466" s="12">
        <v>0.14899999999999999</v>
      </c>
      <c r="AB466" s="12">
        <v>0.25900000000000001</v>
      </c>
      <c r="AC466" s="12">
        <v>0.224</v>
      </c>
      <c r="AD466" s="12">
        <v>0.245</v>
      </c>
      <c r="AE466" s="12">
        <v>0</v>
      </c>
      <c r="AF466" s="12">
        <v>0.51300000000000001</v>
      </c>
      <c r="AG466" s="12">
        <v>0.22700000000000001</v>
      </c>
      <c r="AH466" s="12">
        <v>0.24299999999999999</v>
      </c>
      <c r="AI466" s="12">
        <v>0.16</v>
      </c>
      <c r="AJ466" s="12">
        <v>0.23200000000000001</v>
      </c>
      <c r="AK466" s="12">
        <v>0.27800000000000002</v>
      </c>
      <c r="AL466" s="12">
        <v>0.85699999999999998</v>
      </c>
      <c r="AM466" s="12">
        <v>0.17499999999999999</v>
      </c>
      <c r="AN466" s="12">
        <v>6.6000000000000003E-2</v>
      </c>
      <c r="AO466" s="13">
        <f t="shared" si="146"/>
        <v>1.1665000000000001</v>
      </c>
      <c r="AP466" s="13">
        <f t="shared" si="147"/>
        <v>0.28499999999999998</v>
      </c>
      <c r="AQ466" s="14">
        <f t="shared" si="157"/>
        <v>108.61372812920594</v>
      </c>
      <c r="AR466" s="14">
        <f t="shared" si="154"/>
        <v>24.432061723103295</v>
      </c>
      <c r="AS466" s="14">
        <f t="shared" si="155"/>
        <v>87.721369539551361</v>
      </c>
      <c r="AT466" s="14">
        <f t="shared" si="148"/>
        <v>149.25975773889638</v>
      </c>
      <c r="AU466" s="14">
        <f t="shared" si="143"/>
        <v>30.551816958277257</v>
      </c>
      <c r="AV466" s="14">
        <f t="shared" si="144"/>
        <v>28.4941388638413</v>
      </c>
      <c r="AW466" s="14">
        <f t="shared" si="149"/>
        <v>173.75</v>
      </c>
      <c r="AX466" s="14">
        <f t="shared" si="150"/>
        <v>181.69642857142856</v>
      </c>
      <c r="AY466" s="14">
        <f t="shared" si="156"/>
        <v>159.73154362416108</v>
      </c>
      <c r="AZ466" s="14">
        <f t="shared" si="145"/>
        <v>145</v>
      </c>
      <c r="BA466" s="14">
        <f t="shared" si="152"/>
        <v>58.476658476658486</v>
      </c>
      <c r="BB466" s="14">
        <f t="shared" si="153"/>
        <v>265.15151515151513</v>
      </c>
    </row>
    <row r="467" spans="1:54" x14ac:dyDescent="0.2">
      <c r="A467" s="9" t="s">
        <v>268</v>
      </c>
      <c r="B467" s="10" t="s">
        <v>269</v>
      </c>
      <c r="C467" s="11" t="s">
        <v>56</v>
      </c>
      <c r="D467" s="11" t="s">
        <v>57</v>
      </c>
      <c r="E467" s="11" t="s">
        <v>270</v>
      </c>
      <c r="F467" s="11" t="s">
        <v>71</v>
      </c>
      <c r="G467" s="11" t="s">
        <v>194</v>
      </c>
      <c r="H467" s="11" t="s">
        <v>60</v>
      </c>
      <c r="I467" s="11" t="s">
        <v>271</v>
      </c>
      <c r="J467" s="11" t="s">
        <v>207</v>
      </c>
      <c r="K467" s="12" t="s">
        <v>272</v>
      </c>
      <c r="L467" s="12">
        <v>0</v>
      </c>
      <c r="M467" s="12">
        <v>0.97299999999999998</v>
      </c>
      <c r="N467" s="12">
        <v>0.29799999999999999</v>
      </c>
      <c r="O467" s="12">
        <v>1.002</v>
      </c>
      <c r="P467" s="12">
        <v>0.90500000000000003</v>
      </c>
      <c r="Q467" s="12">
        <v>0.38100000000000001</v>
      </c>
      <c r="R467" s="12">
        <v>1.018</v>
      </c>
      <c r="S467" s="12">
        <v>0.255</v>
      </c>
      <c r="T467" s="12">
        <v>0.16700000000000001</v>
      </c>
      <c r="U467" s="12">
        <v>0.249</v>
      </c>
      <c r="V467" s="12">
        <v>1.367</v>
      </c>
      <c r="W467" s="12">
        <v>0.439</v>
      </c>
      <c r="X467" s="12">
        <v>0.40400000000000003</v>
      </c>
      <c r="Y467" s="12">
        <v>0.52700000000000002</v>
      </c>
      <c r="Z467" s="12">
        <v>0.30299999999999999</v>
      </c>
      <c r="AA467" s="12">
        <v>0.20899999999999999</v>
      </c>
      <c r="AB467" s="12">
        <v>0.34799999999999998</v>
      </c>
      <c r="AC467" s="12">
        <v>0.25600000000000001</v>
      </c>
      <c r="AD467" s="12">
        <v>0.317</v>
      </c>
      <c r="AE467" s="12">
        <v>0</v>
      </c>
      <c r="AF467" s="12">
        <v>0.61799999999999999</v>
      </c>
      <c r="AG467" s="12">
        <v>0.26400000000000001</v>
      </c>
      <c r="AH467" s="12">
        <v>0.45100000000000001</v>
      </c>
      <c r="AI467" s="12">
        <v>0.21199999999999999</v>
      </c>
      <c r="AJ467" s="12">
        <v>0.29899999999999999</v>
      </c>
      <c r="AK467" s="12">
        <v>0.33200000000000002</v>
      </c>
      <c r="AL467" s="12">
        <v>1.1870000000000001</v>
      </c>
      <c r="AM467" s="12">
        <v>0.19500000000000001</v>
      </c>
      <c r="AN467" s="12">
        <v>7.4999999999999997E-2</v>
      </c>
      <c r="AO467" s="13">
        <f t="shared" si="146"/>
        <v>1.4140000000000001</v>
      </c>
      <c r="AP467" s="13">
        <f t="shared" si="147"/>
        <v>0.33850000000000002</v>
      </c>
      <c r="AQ467" s="14">
        <f t="shared" si="157"/>
        <v>107.51381215469613</v>
      </c>
      <c r="AR467" s="14">
        <f t="shared" si="154"/>
        <v>23.939179632248937</v>
      </c>
      <c r="AS467" s="14">
        <f t="shared" si="155"/>
        <v>88.899803536345772</v>
      </c>
      <c r="AT467" s="14">
        <f t="shared" si="148"/>
        <v>151.04972375690608</v>
      </c>
      <c r="AU467" s="14">
        <f t="shared" si="143"/>
        <v>29.171270718232044</v>
      </c>
      <c r="AV467" s="14">
        <f t="shared" si="144"/>
        <v>32.114118507681056</v>
      </c>
      <c r="AW467" s="14">
        <f t="shared" si="149"/>
        <v>156.60377358490567</v>
      </c>
      <c r="AX467" s="14">
        <f t="shared" si="150"/>
        <v>205.859375</v>
      </c>
      <c r="AY467" s="14">
        <f t="shared" si="156"/>
        <v>144.97607655502392</v>
      </c>
      <c r="AZ467" s="14">
        <f t="shared" si="145"/>
        <v>141.03773584905662</v>
      </c>
      <c r="BA467" s="14">
        <f t="shared" si="152"/>
        <v>57.495256166982919</v>
      </c>
      <c r="BB467" s="14">
        <f t="shared" si="153"/>
        <v>260</v>
      </c>
    </row>
    <row r="468" spans="1:54" x14ac:dyDescent="0.2">
      <c r="A468" s="9" t="s">
        <v>273</v>
      </c>
      <c r="B468" s="25" t="s">
        <v>269</v>
      </c>
      <c r="C468" s="11" t="s">
        <v>56</v>
      </c>
      <c r="D468" s="11" t="s">
        <v>57</v>
      </c>
      <c r="E468" s="11" t="s">
        <v>270</v>
      </c>
      <c r="F468" s="11" t="s">
        <v>71</v>
      </c>
      <c r="G468" s="11" t="s">
        <v>194</v>
      </c>
      <c r="H468" s="11" t="s">
        <v>274</v>
      </c>
      <c r="I468" s="11" t="s">
        <v>271</v>
      </c>
      <c r="J468" s="11" t="s">
        <v>207</v>
      </c>
      <c r="K468" s="12" t="s">
        <v>272</v>
      </c>
      <c r="L468" s="12">
        <v>0</v>
      </c>
      <c r="M468" s="12">
        <v>0.97799999999999998</v>
      </c>
      <c r="N468" s="12">
        <v>0.29099999999999998</v>
      </c>
      <c r="O468" s="12">
        <v>1</v>
      </c>
      <c r="P468" s="12">
        <v>0.88300000000000001</v>
      </c>
      <c r="Q468" s="12">
        <v>0.371</v>
      </c>
      <c r="R468" s="12">
        <v>0.999</v>
      </c>
      <c r="S468" s="12">
        <v>0.23200000000000001</v>
      </c>
      <c r="T468" s="12">
        <v>0.16700000000000001</v>
      </c>
      <c r="U468" s="12">
        <v>0.25600000000000001</v>
      </c>
      <c r="V468" s="12">
        <v>1.375</v>
      </c>
      <c r="W468" s="12">
        <v>0.45</v>
      </c>
      <c r="X468" s="12">
        <v>0.38600000000000001</v>
      </c>
      <c r="Y468" s="12">
        <v>0.52</v>
      </c>
      <c r="Z468" s="12">
        <v>0.28999999999999998</v>
      </c>
      <c r="AA468" s="12">
        <v>0.18</v>
      </c>
      <c r="AB468" s="12">
        <v>0.33500000000000002</v>
      </c>
      <c r="AC468" s="12">
        <v>0.27100000000000002</v>
      </c>
      <c r="AD468" s="12">
        <v>0.29099999999999998</v>
      </c>
      <c r="AE468" s="12">
        <v>0</v>
      </c>
      <c r="AF468" s="12">
        <v>0.59499999999999997</v>
      </c>
      <c r="AG468" s="12">
        <v>0.25600000000000001</v>
      </c>
      <c r="AH468" s="12">
        <v>0.36799999999999999</v>
      </c>
      <c r="AI468" s="12">
        <v>0.20200000000000001</v>
      </c>
      <c r="AJ468" s="12">
        <v>0.29499999999999998</v>
      </c>
      <c r="AK468" s="12">
        <v>0.32200000000000001</v>
      </c>
      <c r="AL468" s="12">
        <v>1.2010000000000001</v>
      </c>
      <c r="AM468" s="12">
        <v>0.20200000000000001</v>
      </c>
      <c r="AN468" s="12">
        <v>7.8E-2</v>
      </c>
      <c r="AO468" s="13">
        <f t="shared" si="146"/>
        <v>1.3825000000000001</v>
      </c>
      <c r="AP468" s="13">
        <f t="shared" si="147"/>
        <v>0.3155</v>
      </c>
      <c r="AQ468" s="14">
        <f t="shared" si="157"/>
        <v>110.75877689694225</v>
      </c>
      <c r="AR468" s="14">
        <f t="shared" si="154"/>
        <v>22.820976491862567</v>
      </c>
      <c r="AS468" s="14">
        <f t="shared" si="155"/>
        <v>88.388388388388378</v>
      </c>
      <c r="AT468" s="14">
        <f t="shared" si="148"/>
        <v>155.71913929784824</v>
      </c>
      <c r="AU468" s="14">
        <f t="shared" si="143"/>
        <v>28.992072480181204</v>
      </c>
      <c r="AV468" s="14">
        <f t="shared" si="144"/>
        <v>32.727272727272727</v>
      </c>
      <c r="AW468" s="14">
        <f t="shared" si="149"/>
        <v>159.40594059405939</v>
      </c>
      <c r="AX468" s="14">
        <f t="shared" si="150"/>
        <v>191.8819188191882</v>
      </c>
      <c r="AY468" s="14">
        <f t="shared" si="156"/>
        <v>161.11111111111111</v>
      </c>
      <c r="AZ468" s="14">
        <f t="shared" si="145"/>
        <v>146.03960396039602</v>
      </c>
      <c r="BA468" s="14">
        <f t="shared" si="152"/>
        <v>55.769230769230759</v>
      </c>
      <c r="BB468" s="14">
        <f t="shared" si="153"/>
        <v>258.97435897435901</v>
      </c>
    </row>
    <row r="469" spans="1:54" x14ac:dyDescent="0.2">
      <c r="A469" s="9" t="s">
        <v>328</v>
      </c>
      <c r="B469" s="10" t="s">
        <v>329</v>
      </c>
      <c r="C469" s="11" t="s">
        <v>56</v>
      </c>
      <c r="D469" s="11" t="s">
        <v>57</v>
      </c>
      <c r="E469" s="11" t="s">
        <v>330</v>
      </c>
      <c r="F469" s="11" t="s">
        <v>4297</v>
      </c>
      <c r="G469" s="11" t="s">
        <v>194</v>
      </c>
      <c r="H469" s="11" t="s">
        <v>60</v>
      </c>
      <c r="I469" s="11" t="s">
        <v>331</v>
      </c>
      <c r="J469" s="11" t="s">
        <v>332</v>
      </c>
      <c r="K469" s="12" t="s">
        <v>333</v>
      </c>
      <c r="L469" s="12">
        <v>1</v>
      </c>
      <c r="M469" s="12">
        <v>0.89200000000000002</v>
      </c>
      <c r="N469" s="12">
        <v>0.33300000000000002</v>
      </c>
      <c r="O469" s="12">
        <v>1.083</v>
      </c>
      <c r="P469" s="12">
        <v>0.97499999999999998</v>
      </c>
      <c r="Q469" s="12">
        <v>0.41</v>
      </c>
      <c r="R469" s="12">
        <v>1.079</v>
      </c>
      <c r="S469" s="12">
        <v>0.29699999999999999</v>
      </c>
      <c r="T469" s="12">
        <v>0.20799999999999999</v>
      </c>
      <c r="U469" s="12">
        <v>0.221</v>
      </c>
      <c r="V469" s="12">
        <v>1.738</v>
      </c>
      <c r="W469" s="12">
        <v>0.40600000000000003</v>
      </c>
      <c r="X469" s="12">
        <v>0.435</v>
      </c>
      <c r="Y469" s="12">
        <v>0.55600000000000005</v>
      </c>
      <c r="Z469" s="12">
        <v>0.32900000000000001</v>
      </c>
      <c r="AA469" s="12">
        <v>0.19900000000000001</v>
      </c>
      <c r="AB469" s="12">
        <v>0.4</v>
      </c>
      <c r="AC469" s="12">
        <v>0.29599999999999999</v>
      </c>
      <c r="AD469" s="12">
        <v>0.43</v>
      </c>
      <c r="AE469" s="12">
        <v>0</v>
      </c>
      <c r="AF469" s="12">
        <v>0.92500000000000004</v>
      </c>
      <c r="AG469" s="12">
        <v>0.38600000000000001</v>
      </c>
      <c r="AH469" s="12">
        <v>0.38800000000000001</v>
      </c>
      <c r="AI469" s="12">
        <v>0.28199999999999997</v>
      </c>
      <c r="AJ469" s="12">
        <v>0.30299999999999999</v>
      </c>
      <c r="AK469" s="12">
        <v>0.47099999999999997</v>
      </c>
      <c r="AL469" s="12">
        <v>1.157</v>
      </c>
      <c r="AM469" s="12">
        <v>0.20499999999999999</v>
      </c>
      <c r="AN469" s="12">
        <v>7.0000000000000007E-2</v>
      </c>
      <c r="AO469" s="13">
        <f t="shared" si="146"/>
        <v>1.5145</v>
      </c>
      <c r="AP469" s="13">
        <f t="shared" si="147"/>
        <v>0.40099999999999997</v>
      </c>
      <c r="AQ469" s="14">
        <f t="shared" si="157"/>
        <v>91.487179487179489</v>
      </c>
      <c r="AR469" s="14">
        <f t="shared" si="154"/>
        <v>26.477385275668535</v>
      </c>
      <c r="AS469" s="14">
        <f t="shared" si="155"/>
        <v>90.361445783132538</v>
      </c>
      <c r="AT469" s="14">
        <f t="shared" si="148"/>
        <v>178.25641025641025</v>
      </c>
      <c r="AU469" s="14">
        <f t="shared" ref="AU469:AU491" si="158">AG469/P469*100</f>
        <v>39.589743589743591</v>
      </c>
      <c r="AV469" s="14">
        <f t="shared" ref="AV469:AV491" si="159">W469/V469*100</f>
        <v>23.360184119677793</v>
      </c>
      <c r="AW469" s="14">
        <f t="shared" si="149"/>
        <v>167.02127659574469</v>
      </c>
      <c r="AX469" s="14">
        <f t="shared" si="150"/>
        <v>187.83783783783787</v>
      </c>
      <c r="AY469" s="14">
        <f t="shared" si="156"/>
        <v>165.32663316582915</v>
      </c>
      <c r="AZ469" s="14">
        <f t="shared" si="145"/>
        <v>107.44680851063831</v>
      </c>
      <c r="BA469" s="14">
        <f t="shared" si="152"/>
        <v>59.172661870503596</v>
      </c>
      <c r="BB469" s="14">
        <f t="shared" si="153"/>
        <v>292.85714285714278</v>
      </c>
    </row>
    <row r="470" spans="1:54" x14ac:dyDescent="0.2">
      <c r="A470" s="9" t="s">
        <v>334</v>
      </c>
      <c r="B470" s="10" t="s">
        <v>329</v>
      </c>
      <c r="C470" s="11" t="s">
        <v>56</v>
      </c>
      <c r="D470" s="11" t="s">
        <v>57</v>
      </c>
      <c r="E470" s="11" t="s">
        <v>330</v>
      </c>
      <c r="F470" s="11" t="s">
        <v>71</v>
      </c>
      <c r="G470" s="11" t="s">
        <v>194</v>
      </c>
      <c r="H470" s="11" t="s">
        <v>60</v>
      </c>
      <c r="I470" s="11" t="s">
        <v>331</v>
      </c>
      <c r="J470" s="11" t="s">
        <v>332</v>
      </c>
      <c r="K470" s="12" t="s">
        <v>333</v>
      </c>
      <c r="L470" s="12">
        <v>1</v>
      </c>
      <c r="M470" s="12">
        <v>0.85599999999999998</v>
      </c>
      <c r="N470" s="12">
        <v>0.3</v>
      </c>
      <c r="O470" s="12">
        <v>0.93100000000000005</v>
      </c>
      <c r="P470" s="12">
        <v>0.84199999999999997</v>
      </c>
      <c r="Q470" s="12">
        <v>0.38600000000000001</v>
      </c>
      <c r="R470" s="12">
        <v>0.98699999999999999</v>
      </c>
      <c r="S470" s="12">
        <v>0.23699999999999999</v>
      </c>
      <c r="T470" s="12">
        <v>0.17799999999999999</v>
      </c>
      <c r="U470" s="12">
        <v>0.22700000000000001</v>
      </c>
      <c r="V470" s="12">
        <v>1.329</v>
      </c>
      <c r="W470" s="12">
        <v>0.35399999999999998</v>
      </c>
      <c r="X470" s="12">
        <v>0.376</v>
      </c>
      <c r="Y470" s="12">
        <v>0.46</v>
      </c>
      <c r="Z470" s="12">
        <v>0.29399999999999998</v>
      </c>
      <c r="AA470" s="12">
        <v>0.17</v>
      </c>
      <c r="AB470" s="12">
        <v>0.32</v>
      </c>
      <c r="AC470" s="12">
        <v>0.29099999999999998</v>
      </c>
      <c r="AD470" s="12">
        <v>0.33800000000000002</v>
      </c>
      <c r="AE470" s="12">
        <v>0</v>
      </c>
      <c r="AF470" s="12">
        <v>0.60099999999999998</v>
      </c>
      <c r="AG470" s="12">
        <v>0.23300000000000001</v>
      </c>
      <c r="AH470" s="12">
        <v>0.308</v>
      </c>
      <c r="AI470" s="12">
        <v>0.20599999999999999</v>
      </c>
      <c r="AJ470" s="12">
        <v>0.26700000000000002</v>
      </c>
      <c r="AK470" s="12">
        <v>0.35199999999999998</v>
      </c>
      <c r="AL470" s="12">
        <v>1.0069999999999999</v>
      </c>
      <c r="AM470" s="12">
        <v>0.20899999999999999</v>
      </c>
      <c r="AN470" s="12">
        <v>7.1999999999999995E-2</v>
      </c>
      <c r="AO470" s="13">
        <f t="shared" si="146"/>
        <v>1.3354999999999999</v>
      </c>
      <c r="AP470" s="13">
        <f t="shared" si="147"/>
        <v>0.32599999999999996</v>
      </c>
      <c r="AQ470" s="14">
        <f t="shared" si="157"/>
        <v>101.66270783847982</v>
      </c>
      <c r="AR470" s="14">
        <f t="shared" si="154"/>
        <v>24.410333208536127</v>
      </c>
      <c r="AS470" s="14">
        <f t="shared" si="155"/>
        <v>85.309017223910843</v>
      </c>
      <c r="AT470" s="14">
        <f t="shared" si="148"/>
        <v>157.83847980997626</v>
      </c>
      <c r="AU470" s="14">
        <f t="shared" si="158"/>
        <v>27.672209026128268</v>
      </c>
      <c r="AV470" s="14">
        <f t="shared" si="159"/>
        <v>26.636568848758461</v>
      </c>
      <c r="AW470" s="14">
        <f t="shared" si="149"/>
        <v>170.87378640776697</v>
      </c>
      <c r="AX470" s="14">
        <f t="shared" si="150"/>
        <v>158.07560137457045</v>
      </c>
      <c r="AY470" s="14">
        <f t="shared" si="156"/>
        <v>172.94117647058823</v>
      </c>
      <c r="AZ470" s="14">
        <f t="shared" si="145"/>
        <v>129.61165048543691</v>
      </c>
      <c r="BA470" s="14">
        <f t="shared" si="152"/>
        <v>63.913043478260867</v>
      </c>
      <c r="BB470" s="14">
        <f t="shared" si="153"/>
        <v>290.27777777777777</v>
      </c>
    </row>
    <row r="471" spans="1:54" x14ac:dyDescent="0.2">
      <c r="A471" s="9" t="s">
        <v>335</v>
      </c>
      <c r="B471" s="10" t="s">
        <v>336</v>
      </c>
      <c r="C471" s="11" t="s">
        <v>56</v>
      </c>
      <c r="D471" s="11" t="s">
        <v>57</v>
      </c>
      <c r="E471" s="11" t="s">
        <v>330</v>
      </c>
      <c r="F471" s="11" t="s">
        <v>71</v>
      </c>
      <c r="G471" s="11" t="s">
        <v>194</v>
      </c>
      <c r="H471" s="11" t="s">
        <v>60</v>
      </c>
      <c r="I471" s="11" t="s">
        <v>331</v>
      </c>
      <c r="J471" s="11" t="s">
        <v>332</v>
      </c>
      <c r="K471" s="12" t="s">
        <v>333</v>
      </c>
      <c r="L471" s="12">
        <v>1</v>
      </c>
      <c r="M471" s="12">
        <v>0.89200000000000002</v>
      </c>
      <c r="N471" s="12">
        <v>0.32200000000000001</v>
      </c>
      <c r="O471" s="12">
        <v>0.999</v>
      </c>
      <c r="P471" s="12">
        <v>0.88800000000000001</v>
      </c>
      <c r="Q471" s="12">
        <v>0.4</v>
      </c>
      <c r="R471" s="12">
        <v>1.0469999999999999</v>
      </c>
      <c r="S471" s="12">
        <v>0.25</v>
      </c>
      <c r="T471" s="12">
        <v>0.16700000000000001</v>
      </c>
      <c r="U471" s="12">
        <v>0.252</v>
      </c>
      <c r="V471" s="12">
        <v>1.349</v>
      </c>
      <c r="W471" s="12">
        <v>0.31900000000000001</v>
      </c>
      <c r="X471" s="12">
        <v>0.36399999999999999</v>
      </c>
      <c r="Y471" s="12">
        <v>0.443</v>
      </c>
      <c r="Z471" s="12">
        <v>0.27900000000000003</v>
      </c>
      <c r="AA471" s="12">
        <v>0.14199999999999999</v>
      </c>
      <c r="AB471" s="12">
        <v>0.30599999999999999</v>
      </c>
      <c r="AC471" s="12">
        <v>0.249</v>
      </c>
      <c r="AD471" s="12">
        <v>0.32800000000000001</v>
      </c>
      <c r="AE471" s="12">
        <v>0</v>
      </c>
      <c r="AF471" s="12">
        <v>0.627</v>
      </c>
      <c r="AG471" s="12">
        <v>0.21099999999999999</v>
      </c>
      <c r="AH471" s="12">
        <v>0.247</v>
      </c>
      <c r="AI471" s="12">
        <v>0.20899999999999999</v>
      </c>
      <c r="AJ471" s="12">
        <v>0.22</v>
      </c>
      <c r="AK471" s="12">
        <v>0.33300000000000002</v>
      </c>
      <c r="AL471" s="12">
        <v>1.0349999999999999</v>
      </c>
      <c r="AM471" s="12">
        <v>0.22</v>
      </c>
      <c r="AN471" s="12">
        <v>6.4000000000000001E-2</v>
      </c>
      <c r="AO471" s="13">
        <f t="shared" si="146"/>
        <v>1.4115</v>
      </c>
      <c r="AP471" s="13">
        <f t="shared" si="147"/>
        <v>0.33350000000000002</v>
      </c>
      <c r="AQ471" s="14">
        <f t="shared" si="157"/>
        <v>100.45045045045045</v>
      </c>
      <c r="AR471" s="14">
        <f t="shared" si="154"/>
        <v>23.627346794190579</v>
      </c>
      <c r="AS471" s="14">
        <f t="shared" si="155"/>
        <v>84.813753581661899</v>
      </c>
      <c r="AT471" s="14">
        <f t="shared" si="148"/>
        <v>151.91441441441441</v>
      </c>
      <c r="AU471" s="14">
        <f t="shared" si="158"/>
        <v>23.761261261261261</v>
      </c>
      <c r="AV471" s="14">
        <f t="shared" si="159"/>
        <v>23.647146034099332</v>
      </c>
      <c r="AW471" s="14">
        <f t="shared" si="149"/>
        <v>159.33014354066987</v>
      </c>
      <c r="AX471" s="14">
        <f t="shared" si="150"/>
        <v>177.91164658634537</v>
      </c>
      <c r="AY471" s="14">
        <f t="shared" si="156"/>
        <v>196.47887323943664</v>
      </c>
      <c r="AZ471" s="14">
        <f t="shared" ref="AZ471:AZ502" si="160">AJ471/AI471 *100</f>
        <v>105.26315789473684</v>
      </c>
      <c r="BA471" s="14">
        <f t="shared" si="152"/>
        <v>62.979683972911971</v>
      </c>
      <c r="BB471" s="14">
        <f t="shared" si="153"/>
        <v>343.75</v>
      </c>
    </row>
    <row r="472" spans="1:54" x14ac:dyDescent="0.2">
      <c r="A472" s="9" t="s">
        <v>337</v>
      </c>
      <c r="B472" s="10" t="s">
        <v>329</v>
      </c>
      <c r="C472" s="11" t="s">
        <v>56</v>
      </c>
      <c r="D472" s="11" t="s">
        <v>57</v>
      </c>
      <c r="E472" s="11" t="s">
        <v>330</v>
      </c>
      <c r="F472" s="11" t="s">
        <v>71</v>
      </c>
      <c r="G472" s="11" t="s">
        <v>194</v>
      </c>
      <c r="H472" s="11" t="s">
        <v>60</v>
      </c>
      <c r="I472" s="11" t="s">
        <v>331</v>
      </c>
      <c r="J472" s="11" t="s">
        <v>332</v>
      </c>
      <c r="K472" s="12" t="s">
        <v>333</v>
      </c>
      <c r="L472" s="12">
        <v>1</v>
      </c>
      <c r="M472" s="12">
        <v>0.89100000000000001</v>
      </c>
      <c r="N472" s="12">
        <v>0.316</v>
      </c>
      <c r="O472" s="12">
        <v>0.99399999999999999</v>
      </c>
      <c r="P472" s="12">
        <v>0.879</v>
      </c>
      <c r="Q472" s="12">
        <v>0.42799999999999999</v>
      </c>
      <c r="R472" s="12">
        <v>1.0449999999999999</v>
      </c>
      <c r="S472" s="12">
        <v>0.245</v>
      </c>
      <c r="T472" s="12">
        <v>0.184</v>
      </c>
      <c r="U472" s="12">
        <v>0.22800000000000001</v>
      </c>
      <c r="V472" s="12">
        <v>1.36</v>
      </c>
      <c r="W472" s="12">
        <v>0.36099999999999999</v>
      </c>
      <c r="X472" s="12">
        <v>0.38800000000000001</v>
      </c>
      <c r="Y472" s="12">
        <v>0.45400000000000001</v>
      </c>
      <c r="Z472" s="12">
        <v>0.27200000000000002</v>
      </c>
      <c r="AA472" s="12">
        <v>0.16700000000000001</v>
      </c>
      <c r="AB472" s="12">
        <v>0.32500000000000001</v>
      </c>
      <c r="AC472" s="12">
        <v>0.245</v>
      </c>
      <c r="AD472" s="12">
        <v>0.33100000000000002</v>
      </c>
      <c r="AE472" s="12">
        <v>0</v>
      </c>
      <c r="AF472" s="12">
        <v>0.629</v>
      </c>
      <c r="AG472" s="12">
        <v>0.254</v>
      </c>
      <c r="AH472" s="12">
        <v>0.27</v>
      </c>
      <c r="AI472" s="12">
        <v>0.23200000000000001</v>
      </c>
      <c r="AJ472" s="12">
        <v>0.24</v>
      </c>
      <c r="AK472" s="12">
        <v>0.36799999999999999</v>
      </c>
      <c r="AL472" s="12">
        <v>1.024</v>
      </c>
      <c r="AM472" s="12">
        <v>0.216</v>
      </c>
      <c r="AN472" s="12">
        <v>7.9000000000000001E-2</v>
      </c>
      <c r="AO472" s="13">
        <f t="shared" si="146"/>
        <v>1.4015</v>
      </c>
      <c r="AP472" s="13">
        <f t="shared" si="147"/>
        <v>0.33699999999999997</v>
      </c>
      <c r="AQ472" s="14">
        <f t="shared" si="157"/>
        <v>101.36518771331058</v>
      </c>
      <c r="AR472" s="14">
        <f t="shared" si="154"/>
        <v>24.045665358544415</v>
      </c>
      <c r="AS472" s="14">
        <f t="shared" si="155"/>
        <v>84.114832535885171</v>
      </c>
      <c r="AT472" s="14">
        <f t="shared" si="148"/>
        <v>154.72127417519908</v>
      </c>
      <c r="AU472" s="14">
        <f t="shared" si="158"/>
        <v>28.896473265073947</v>
      </c>
      <c r="AV472" s="14">
        <f t="shared" si="159"/>
        <v>26.544117647058819</v>
      </c>
      <c r="AW472" s="14">
        <f t="shared" si="149"/>
        <v>158.62068965517238</v>
      </c>
      <c r="AX472" s="14">
        <f t="shared" si="150"/>
        <v>185.30612244897958</v>
      </c>
      <c r="AY472" s="14">
        <f t="shared" si="156"/>
        <v>162.87425149700599</v>
      </c>
      <c r="AZ472" s="14">
        <f t="shared" si="160"/>
        <v>103.44827586206895</v>
      </c>
      <c r="BA472" s="14">
        <f t="shared" si="152"/>
        <v>59.91189427312775</v>
      </c>
      <c r="BB472" s="14">
        <f t="shared" si="153"/>
        <v>273.41772151898732</v>
      </c>
    </row>
    <row r="473" spans="1:54" x14ac:dyDescent="0.2">
      <c r="A473" s="10" t="s">
        <v>338</v>
      </c>
      <c r="B473" s="25" t="s">
        <v>336</v>
      </c>
      <c r="C473" s="11" t="s">
        <v>56</v>
      </c>
      <c r="D473" s="11" t="s">
        <v>57</v>
      </c>
      <c r="E473" s="11" t="s">
        <v>330</v>
      </c>
      <c r="F473" s="11" t="s">
        <v>71</v>
      </c>
      <c r="G473" s="11" t="s">
        <v>194</v>
      </c>
      <c r="H473" s="11" t="s">
        <v>339</v>
      </c>
      <c r="I473" s="11" t="s">
        <v>331</v>
      </c>
      <c r="J473" s="11" t="s">
        <v>332</v>
      </c>
      <c r="K473" s="12" t="s">
        <v>333</v>
      </c>
      <c r="L473" s="12">
        <v>1</v>
      </c>
      <c r="M473" s="12">
        <v>0.90900000000000003</v>
      </c>
      <c r="N473" s="12">
        <v>0.318</v>
      </c>
      <c r="O473" s="12">
        <v>1.002</v>
      </c>
      <c r="P473" s="12">
        <v>0.90500000000000003</v>
      </c>
      <c r="Q473" s="12">
        <v>0.42499999999999999</v>
      </c>
      <c r="R473" s="12">
        <v>1.0669999999999999</v>
      </c>
      <c r="S473" s="12">
        <v>0.246</v>
      </c>
      <c r="T473" s="12">
        <v>0.17100000000000001</v>
      </c>
      <c r="U473" s="12">
        <v>0.246</v>
      </c>
      <c r="V473" s="12">
        <v>1.3759999999999999</v>
      </c>
      <c r="W473" s="12">
        <v>0.32200000000000001</v>
      </c>
      <c r="X473" s="12">
        <v>0.40500000000000003</v>
      </c>
      <c r="Y473" s="12">
        <v>0.46200000000000002</v>
      </c>
      <c r="Z473" s="12">
        <v>0.28299999999999997</v>
      </c>
      <c r="AA473" s="12">
        <v>0.14799999999999999</v>
      </c>
      <c r="AB473" s="12">
        <v>0.311</v>
      </c>
      <c r="AC473" s="12">
        <v>0.26600000000000001</v>
      </c>
      <c r="AD473" s="12">
        <v>0.318</v>
      </c>
      <c r="AE473" s="12">
        <v>0</v>
      </c>
      <c r="AF473" s="12">
        <v>0.64800000000000002</v>
      </c>
      <c r="AG473" s="12">
        <v>0.19500000000000001</v>
      </c>
      <c r="AH473" s="12">
        <v>0.32400000000000001</v>
      </c>
      <c r="AI473" s="12">
        <v>0.223</v>
      </c>
      <c r="AJ473" s="12">
        <v>0.22500000000000001</v>
      </c>
      <c r="AK473" s="12">
        <v>0.34899999999999998</v>
      </c>
      <c r="AL473" s="12">
        <v>1.0620000000000001</v>
      </c>
      <c r="AM473" s="12">
        <v>0.219</v>
      </c>
      <c r="AN473" s="12">
        <v>7.6999999999999999E-2</v>
      </c>
      <c r="AO473" s="13">
        <f t="shared" si="146"/>
        <v>1.4384999999999999</v>
      </c>
      <c r="AP473" s="13">
        <f t="shared" si="147"/>
        <v>0.33150000000000002</v>
      </c>
      <c r="AQ473" s="14">
        <f t="shared" si="157"/>
        <v>100.44198895027625</v>
      </c>
      <c r="AR473" s="14">
        <f t="shared" si="154"/>
        <v>23.044838373305527</v>
      </c>
      <c r="AS473" s="14">
        <f t="shared" si="155"/>
        <v>84.817244611059053</v>
      </c>
      <c r="AT473" s="14">
        <f t="shared" si="148"/>
        <v>152.04419889502759</v>
      </c>
      <c r="AU473" s="14">
        <f t="shared" si="158"/>
        <v>21.546961325966851</v>
      </c>
      <c r="AV473" s="14">
        <f t="shared" si="159"/>
        <v>23.401162790697676</v>
      </c>
      <c r="AW473" s="14">
        <f t="shared" si="149"/>
        <v>156.50224215246635</v>
      </c>
      <c r="AX473" s="14">
        <f t="shared" si="150"/>
        <v>173.68421052631581</v>
      </c>
      <c r="AY473" s="14">
        <f t="shared" si="156"/>
        <v>191.2162162162162</v>
      </c>
      <c r="AZ473" s="14">
        <f t="shared" si="160"/>
        <v>100.89686098654708</v>
      </c>
      <c r="BA473" s="14">
        <f t="shared" si="152"/>
        <v>61.255411255411254</v>
      </c>
      <c r="BB473" s="14">
        <f t="shared" si="153"/>
        <v>284.41558441558442</v>
      </c>
    </row>
    <row r="474" spans="1:54" x14ac:dyDescent="0.2">
      <c r="A474" s="9" t="s">
        <v>340</v>
      </c>
      <c r="B474" s="10" t="s">
        <v>341</v>
      </c>
      <c r="C474" s="11" t="s">
        <v>56</v>
      </c>
      <c r="D474" s="11" t="s">
        <v>57</v>
      </c>
      <c r="E474" s="11" t="s">
        <v>330</v>
      </c>
      <c r="F474" s="11" t="s">
        <v>4297</v>
      </c>
      <c r="G474" s="11" t="s">
        <v>194</v>
      </c>
      <c r="H474" s="11" t="s">
        <v>342</v>
      </c>
      <c r="I474" s="15" t="s">
        <v>343</v>
      </c>
      <c r="J474" s="11" t="s">
        <v>344</v>
      </c>
      <c r="K474" s="12" t="s">
        <v>345</v>
      </c>
      <c r="L474" s="12">
        <v>0</v>
      </c>
      <c r="M474" s="12">
        <v>0.83099999999999996</v>
      </c>
      <c r="N474" s="12">
        <v>0.32</v>
      </c>
      <c r="O474" s="12">
        <v>1.0289999999999999</v>
      </c>
      <c r="P474" s="12">
        <v>0.90700000000000003</v>
      </c>
      <c r="Q474" s="12">
        <v>0.36099999999999999</v>
      </c>
      <c r="R474" s="12">
        <v>1.0049999999999999</v>
      </c>
      <c r="S474" s="12">
        <v>0.28599999999999998</v>
      </c>
      <c r="T474" s="12">
        <v>0.191</v>
      </c>
      <c r="U474" s="12">
        <v>0.20899999999999999</v>
      </c>
      <c r="V474" s="12">
        <v>1.641</v>
      </c>
      <c r="W474" s="12">
        <v>0.40400000000000003</v>
      </c>
      <c r="X474" s="12">
        <v>0.42299999999999999</v>
      </c>
      <c r="Y474" s="12">
        <v>0.52500000000000002</v>
      </c>
      <c r="Z474" s="12">
        <v>0.314</v>
      </c>
      <c r="AA474" s="12">
        <v>0.20100000000000001</v>
      </c>
      <c r="AB474" s="12">
        <v>0.377</v>
      </c>
      <c r="AC474" s="12">
        <v>0.28599999999999998</v>
      </c>
      <c r="AD474" s="12">
        <v>0.36799999999999999</v>
      </c>
      <c r="AE474" s="12">
        <v>0</v>
      </c>
      <c r="AF474" s="12">
        <v>0.88500000000000001</v>
      </c>
      <c r="AG474" s="12">
        <v>0.40799999999999997</v>
      </c>
      <c r="AH474" s="12">
        <v>0.42599999999999999</v>
      </c>
      <c r="AI474" s="12">
        <v>0.27</v>
      </c>
      <c r="AJ474" s="12">
        <v>0.32</v>
      </c>
      <c r="AK474" s="12">
        <v>0.39700000000000002</v>
      </c>
      <c r="AL474" s="12">
        <v>1.0509999999999999</v>
      </c>
      <c r="AM474" s="12">
        <v>0.187</v>
      </c>
      <c r="AN474" s="12">
        <v>8.2000000000000003E-2</v>
      </c>
      <c r="AO474" s="13">
        <f t="shared" si="146"/>
        <v>1.4095</v>
      </c>
      <c r="AP474" s="13">
        <f t="shared" si="147"/>
        <v>0.38149999999999995</v>
      </c>
      <c r="AQ474" s="14">
        <f t="shared" si="157"/>
        <v>91.620727673649384</v>
      </c>
      <c r="AR474" s="14">
        <f t="shared" si="154"/>
        <v>27.066335579992902</v>
      </c>
      <c r="AS474" s="14">
        <f t="shared" si="155"/>
        <v>90.248756218905484</v>
      </c>
      <c r="AT474" s="14">
        <f t="shared" si="148"/>
        <v>180.92613009922823</v>
      </c>
      <c r="AU474" s="14">
        <f t="shared" si="158"/>
        <v>44.983461962513779</v>
      </c>
      <c r="AV474" s="14">
        <f t="shared" si="159"/>
        <v>24.619134673979282</v>
      </c>
      <c r="AW474" s="14">
        <f t="shared" si="149"/>
        <v>147.03703703703704</v>
      </c>
      <c r="AX474" s="14">
        <f t="shared" si="150"/>
        <v>183.56643356643357</v>
      </c>
      <c r="AY474" s="14">
        <f t="shared" si="156"/>
        <v>156.21890547263681</v>
      </c>
      <c r="AZ474" s="14">
        <f t="shared" si="160"/>
        <v>118.5185185185185</v>
      </c>
      <c r="BA474" s="14">
        <f t="shared" si="152"/>
        <v>59.80952380952381</v>
      </c>
      <c r="BB474" s="14">
        <f t="shared" si="153"/>
        <v>228.04878048780486</v>
      </c>
    </row>
    <row r="475" spans="1:54" x14ac:dyDescent="0.2">
      <c r="A475" s="9" t="s">
        <v>433</v>
      </c>
      <c r="B475" s="10" t="s">
        <v>434</v>
      </c>
      <c r="C475" s="11" t="s">
        <v>56</v>
      </c>
      <c r="D475" s="11" t="s">
        <v>57</v>
      </c>
      <c r="E475" s="11" t="s">
        <v>330</v>
      </c>
      <c r="F475" s="11" t="s">
        <v>71</v>
      </c>
      <c r="G475" s="11" t="s">
        <v>194</v>
      </c>
      <c r="H475" s="11" t="s">
        <v>96</v>
      </c>
      <c r="I475" s="11" t="s">
        <v>435</v>
      </c>
      <c r="J475" s="11" t="s">
        <v>332</v>
      </c>
      <c r="K475" s="12" t="s">
        <v>436</v>
      </c>
      <c r="L475" s="12">
        <v>0</v>
      </c>
      <c r="M475" s="12">
        <v>0.80100000000000005</v>
      </c>
      <c r="N475" s="12">
        <v>0.25800000000000001</v>
      </c>
      <c r="O475" s="12">
        <v>0.83599999999999997</v>
      </c>
      <c r="P475" s="12">
        <v>0.73499999999999999</v>
      </c>
      <c r="Q475" s="12">
        <v>0.34899999999999998</v>
      </c>
      <c r="R475" s="12">
        <v>0.90100000000000002</v>
      </c>
      <c r="S475" s="12">
        <v>0.19900000000000001</v>
      </c>
      <c r="T475" s="12">
        <v>0.152</v>
      </c>
      <c r="U475" s="12">
        <v>0.20399999999999999</v>
      </c>
      <c r="V475" s="12">
        <v>1.1240000000000001</v>
      </c>
      <c r="W475" s="12">
        <v>0.311</v>
      </c>
      <c r="X475" s="12">
        <v>0.32400000000000001</v>
      </c>
      <c r="Y475" s="12">
        <v>0.39800000000000002</v>
      </c>
      <c r="Z475" s="12">
        <v>0.222</v>
      </c>
      <c r="AA475" s="12">
        <v>0.14399999999999999</v>
      </c>
      <c r="AB475" s="12">
        <v>0.26200000000000001</v>
      </c>
      <c r="AC475" s="12">
        <v>0.19500000000000001</v>
      </c>
      <c r="AD475" s="12">
        <v>0.24399999999999999</v>
      </c>
      <c r="AE475" s="12">
        <v>0</v>
      </c>
      <c r="AF475" s="12">
        <v>0.48699999999999999</v>
      </c>
      <c r="AG475" s="12">
        <v>0.17899999999999999</v>
      </c>
      <c r="AH475" s="12">
        <v>0.25900000000000001</v>
      </c>
      <c r="AI475" s="12">
        <v>0.16600000000000001</v>
      </c>
      <c r="AJ475" s="12">
        <v>0.20499999999999999</v>
      </c>
      <c r="AK475" s="12">
        <v>0.26300000000000001</v>
      </c>
      <c r="AL475" s="12">
        <v>0.85499999999999998</v>
      </c>
      <c r="AM475" s="12">
        <v>0.17699999999999999</v>
      </c>
      <c r="AN475" s="12">
        <v>6.2E-2</v>
      </c>
      <c r="AO475" s="13">
        <f t="shared" si="146"/>
        <v>1.1855</v>
      </c>
      <c r="AP475" s="13">
        <f t="shared" si="147"/>
        <v>0.27500000000000002</v>
      </c>
      <c r="AQ475" s="14">
        <f t="shared" si="157"/>
        <v>108.97959183673471</v>
      </c>
      <c r="AR475" s="14">
        <f t="shared" si="154"/>
        <v>23.196963306621683</v>
      </c>
      <c r="AS475" s="14">
        <f t="shared" si="155"/>
        <v>81.576026637069916</v>
      </c>
      <c r="AT475" s="14">
        <f t="shared" si="148"/>
        <v>152.92517006802723</v>
      </c>
      <c r="AU475" s="14">
        <f t="shared" si="158"/>
        <v>24.353741496598637</v>
      </c>
      <c r="AV475" s="14">
        <f t="shared" si="159"/>
        <v>27.669039145907469</v>
      </c>
      <c r="AW475" s="14">
        <f t="shared" si="149"/>
        <v>158.43373493975903</v>
      </c>
      <c r="AX475" s="14">
        <f t="shared" si="150"/>
        <v>204.10256410256409</v>
      </c>
      <c r="AY475" s="14">
        <f t="shared" si="156"/>
        <v>154.16666666666669</v>
      </c>
      <c r="AZ475" s="14">
        <f t="shared" si="160"/>
        <v>123.49397590361444</v>
      </c>
      <c r="BA475" s="14">
        <f t="shared" si="152"/>
        <v>55.778894472361806</v>
      </c>
      <c r="BB475" s="14">
        <f t="shared" si="153"/>
        <v>285.48387096774189</v>
      </c>
    </row>
    <row r="476" spans="1:54" x14ac:dyDescent="0.2">
      <c r="A476" s="9" t="s">
        <v>437</v>
      </c>
      <c r="B476" s="10" t="s">
        <v>434</v>
      </c>
      <c r="C476" s="11" t="s">
        <v>56</v>
      </c>
      <c r="D476" s="11" t="s">
        <v>57</v>
      </c>
      <c r="E476" s="11" t="s">
        <v>330</v>
      </c>
      <c r="F476" s="11" t="s">
        <v>71</v>
      </c>
      <c r="G476" s="11" t="s">
        <v>194</v>
      </c>
      <c r="H476" s="11" t="s">
        <v>96</v>
      </c>
      <c r="I476" s="11" t="s">
        <v>435</v>
      </c>
      <c r="J476" s="11" t="s">
        <v>332</v>
      </c>
      <c r="K476" s="12" t="s">
        <v>436</v>
      </c>
      <c r="L476" s="12">
        <v>0</v>
      </c>
      <c r="M476" s="12">
        <v>0.86199999999999999</v>
      </c>
      <c r="N476" s="12">
        <v>0.32200000000000001</v>
      </c>
      <c r="O476" s="12">
        <v>0.97799999999999998</v>
      </c>
      <c r="P476" s="12">
        <v>0.86099999999999999</v>
      </c>
      <c r="Q476" s="12">
        <v>0.373</v>
      </c>
      <c r="R476" s="12">
        <v>0.97799999999999998</v>
      </c>
      <c r="S476" s="12">
        <v>0.23699999999999999</v>
      </c>
      <c r="T476" s="12">
        <v>0.156</v>
      </c>
      <c r="U476" s="12">
        <v>0.222</v>
      </c>
      <c r="V476" s="12">
        <v>1.2569999999999999</v>
      </c>
      <c r="W476" s="12">
        <v>0.35499999999999998</v>
      </c>
      <c r="X476" s="12">
        <v>0.372</v>
      </c>
      <c r="Y476" s="12">
        <v>0.46200000000000002</v>
      </c>
      <c r="Z476" s="12">
        <v>0.245</v>
      </c>
      <c r="AA476" s="12">
        <v>0.16600000000000001</v>
      </c>
      <c r="AB476" s="12">
        <v>0.30599999999999999</v>
      </c>
      <c r="AC476" s="12">
        <v>0.245</v>
      </c>
      <c r="AD476" s="12">
        <v>0.30299999999999999</v>
      </c>
      <c r="AE476" s="12">
        <v>0</v>
      </c>
      <c r="AF476" s="12">
        <v>0.59499999999999997</v>
      </c>
      <c r="AG476" s="12">
        <v>0.23300000000000001</v>
      </c>
      <c r="AH476" s="12">
        <v>0.28999999999999998</v>
      </c>
      <c r="AI476" s="12">
        <v>0.20699999999999999</v>
      </c>
      <c r="AJ476" s="12">
        <v>0.28299999999999997</v>
      </c>
      <c r="AK476" s="12">
        <v>0.33300000000000002</v>
      </c>
      <c r="AL476" s="12">
        <v>0.99299999999999999</v>
      </c>
      <c r="AM476" s="12">
        <v>0.20300000000000001</v>
      </c>
      <c r="AN476" s="12">
        <v>7.2999999999999995E-2</v>
      </c>
      <c r="AO476" s="13">
        <f t="shared" si="146"/>
        <v>1.35</v>
      </c>
      <c r="AP476" s="13">
        <f t="shared" si="147"/>
        <v>0.315</v>
      </c>
      <c r="AQ476" s="14">
        <f t="shared" si="157"/>
        <v>100.11614401858304</v>
      </c>
      <c r="AR476" s="14">
        <f t="shared" si="154"/>
        <v>23.333333333333332</v>
      </c>
      <c r="AS476" s="14">
        <f t="shared" si="155"/>
        <v>88.036809815950917</v>
      </c>
      <c r="AT476" s="14">
        <f t="shared" si="148"/>
        <v>145.99303135888502</v>
      </c>
      <c r="AU476" s="14">
        <f t="shared" si="158"/>
        <v>27.061556329849012</v>
      </c>
      <c r="AV476" s="14">
        <f t="shared" si="159"/>
        <v>28.241845664280035</v>
      </c>
      <c r="AW476" s="14">
        <f t="shared" si="149"/>
        <v>160.86956521739134</v>
      </c>
      <c r="AX476" s="14">
        <f t="shared" si="150"/>
        <v>188.57142857142858</v>
      </c>
      <c r="AY476" s="14">
        <f t="shared" si="156"/>
        <v>147.59036144578312</v>
      </c>
      <c r="AZ476" s="14">
        <f t="shared" si="160"/>
        <v>136.71497584541061</v>
      </c>
      <c r="BA476" s="14">
        <f t="shared" si="152"/>
        <v>53.030303030303031</v>
      </c>
      <c r="BB476" s="14">
        <f t="shared" si="153"/>
        <v>278.08219178082197</v>
      </c>
    </row>
    <row r="477" spans="1:54" x14ac:dyDescent="0.2">
      <c r="A477" s="9" t="s">
        <v>438</v>
      </c>
      <c r="B477" s="10" t="s">
        <v>434</v>
      </c>
      <c r="C477" s="11" t="s">
        <v>56</v>
      </c>
      <c r="D477" s="11" t="s">
        <v>57</v>
      </c>
      <c r="E477" s="11" t="s">
        <v>330</v>
      </c>
      <c r="F477" s="11" t="s">
        <v>71</v>
      </c>
      <c r="G477" s="11" t="s">
        <v>194</v>
      </c>
      <c r="H477" s="11" t="s">
        <v>96</v>
      </c>
      <c r="I477" s="11" t="s">
        <v>435</v>
      </c>
      <c r="J477" s="11" t="s">
        <v>332</v>
      </c>
      <c r="K477" s="12" t="s">
        <v>436</v>
      </c>
      <c r="L477" s="12">
        <v>0</v>
      </c>
      <c r="M477" s="12">
        <v>0.90900000000000003</v>
      </c>
      <c r="N477" s="12">
        <v>0.33700000000000002</v>
      </c>
      <c r="O477" s="12">
        <v>1.0309999999999999</v>
      </c>
      <c r="P477" s="12">
        <v>0.93</v>
      </c>
      <c r="Q477" s="12">
        <v>0.40600000000000003</v>
      </c>
      <c r="R477" s="12">
        <v>1.0429999999999999</v>
      </c>
      <c r="S477" s="12">
        <v>0.26900000000000002</v>
      </c>
      <c r="T477" s="12">
        <v>0.20899999999999999</v>
      </c>
      <c r="U477" s="12">
        <v>0.22500000000000001</v>
      </c>
      <c r="V477" s="12">
        <v>1.45</v>
      </c>
      <c r="W477" s="12">
        <v>0.38</v>
      </c>
      <c r="X477" s="12">
        <v>0.43</v>
      </c>
      <c r="Y477" s="12">
        <v>0.49299999999999999</v>
      </c>
      <c r="Z477" s="12">
        <v>0.307</v>
      </c>
      <c r="AA477" s="12">
        <v>0.17</v>
      </c>
      <c r="AB477" s="12">
        <v>0.33600000000000002</v>
      </c>
      <c r="AC477" s="12">
        <v>0.23499999999999999</v>
      </c>
      <c r="AD477" s="12">
        <v>0.32800000000000001</v>
      </c>
      <c r="AE477" s="12">
        <v>0</v>
      </c>
      <c r="AF477" s="12">
        <v>0.65500000000000003</v>
      </c>
      <c r="AG477" s="12">
        <v>0.32900000000000001</v>
      </c>
      <c r="AH477" s="12">
        <v>0.40100000000000002</v>
      </c>
      <c r="AI477" s="12">
        <v>0.23200000000000001</v>
      </c>
      <c r="AJ477" s="12">
        <v>0.29699999999999999</v>
      </c>
      <c r="AK477" s="12">
        <v>0.36199999999999999</v>
      </c>
      <c r="AL477" s="12">
        <v>1.06</v>
      </c>
      <c r="AM477" s="12">
        <v>0.20899999999999999</v>
      </c>
      <c r="AN477" s="12">
        <v>7.3999999999999996E-2</v>
      </c>
      <c r="AO477" s="13">
        <f t="shared" si="146"/>
        <v>1.4515</v>
      </c>
      <c r="AP477" s="13">
        <f t="shared" si="147"/>
        <v>0.3735</v>
      </c>
      <c r="AQ477" s="14">
        <f t="shared" si="157"/>
        <v>97.741935483870961</v>
      </c>
      <c r="AR477" s="14">
        <f t="shared" si="154"/>
        <v>25.732001377884945</v>
      </c>
      <c r="AS477" s="14">
        <f t="shared" si="155"/>
        <v>89.16586768935764</v>
      </c>
      <c r="AT477" s="14">
        <f t="shared" si="148"/>
        <v>155.91397849462365</v>
      </c>
      <c r="AU477" s="14">
        <f t="shared" si="158"/>
        <v>35.376344086021504</v>
      </c>
      <c r="AV477" s="14">
        <f t="shared" si="159"/>
        <v>26.206896551724139</v>
      </c>
      <c r="AW477" s="14">
        <f t="shared" si="149"/>
        <v>156.0344827586207</v>
      </c>
      <c r="AX477" s="14">
        <f t="shared" si="150"/>
        <v>209.78723404255319</v>
      </c>
      <c r="AY477" s="14">
        <f t="shared" si="156"/>
        <v>180.58823529411762</v>
      </c>
      <c r="AZ477" s="14">
        <f t="shared" si="160"/>
        <v>128.01724137931035</v>
      </c>
      <c r="BA477" s="14">
        <f t="shared" si="152"/>
        <v>62.271805273833671</v>
      </c>
      <c r="BB477" s="14">
        <f t="shared" si="153"/>
        <v>282.43243243243245</v>
      </c>
    </row>
    <row r="478" spans="1:54" x14ac:dyDescent="0.2">
      <c r="A478" s="9" t="s">
        <v>439</v>
      </c>
      <c r="B478" s="10" t="s">
        <v>434</v>
      </c>
      <c r="C478" s="11" t="s">
        <v>56</v>
      </c>
      <c r="D478" s="11" t="s">
        <v>57</v>
      </c>
      <c r="E478" s="11" t="s">
        <v>330</v>
      </c>
      <c r="F478" s="11" t="s">
        <v>71</v>
      </c>
      <c r="G478" s="11" t="s">
        <v>194</v>
      </c>
      <c r="H478" s="11" t="s">
        <v>96</v>
      </c>
      <c r="I478" s="11" t="s">
        <v>435</v>
      </c>
      <c r="J478" s="11" t="s">
        <v>332</v>
      </c>
      <c r="K478" s="12" t="s">
        <v>436</v>
      </c>
      <c r="L478" s="12">
        <v>1</v>
      </c>
      <c r="M478" s="12">
        <v>0.86599999999999999</v>
      </c>
      <c r="N478" s="12">
        <v>0.32600000000000001</v>
      </c>
      <c r="O478" s="12">
        <v>0.98199999999999998</v>
      </c>
      <c r="P478" s="12">
        <v>0.90200000000000002</v>
      </c>
      <c r="Q478" s="12">
        <v>0.38200000000000001</v>
      </c>
      <c r="R478" s="12">
        <v>1.0269999999999999</v>
      </c>
      <c r="S478" s="12">
        <v>0.254</v>
      </c>
      <c r="T478" s="12">
        <v>0.17599999999999999</v>
      </c>
      <c r="U478" s="12">
        <v>0.28100000000000003</v>
      </c>
      <c r="V478" s="12">
        <v>1.331</v>
      </c>
      <c r="W478" s="12">
        <v>0.377</v>
      </c>
      <c r="X478" s="12">
        <v>0.39</v>
      </c>
      <c r="Y478" s="12">
        <v>0.51100000000000001</v>
      </c>
      <c r="Z478" s="12">
        <v>0.314</v>
      </c>
      <c r="AA478" s="12">
        <v>0.161</v>
      </c>
      <c r="AB478" s="12">
        <v>0.312</v>
      </c>
      <c r="AC478" s="12">
        <v>0.26</v>
      </c>
      <c r="AD478" s="12">
        <v>0.33100000000000002</v>
      </c>
      <c r="AE478" s="12">
        <v>0</v>
      </c>
      <c r="AF478" s="12">
        <v>0.59699999999999998</v>
      </c>
      <c r="AG478" s="12">
        <v>0.26600000000000001</v>
      </c>
      <c r="AH478" s="12">
        <v>0.30499999999999999</v>
      </c>
      <c r="AI478" s="12">
        <v>0.20699999999999999</v>
      </c>
      <c r="AJ478" s="12">
        <v>0.26400000000000001</v>
      </c>
      <c r="AK478" s="12">
        <v>0.33400000000000002</v>
      </c>
      <c r="AL478" s="12">
        <v>0.99299999999999999</v>
      </c>
      <c r="AM478" s="12">
        <v>0.19900000000000001</v>
      </c>
      <c r="AN478" s="12">
        <v>6.9000000000000006E-2</v>
      </c>
      <c r="AO478" s="13">
        <f t="shared" si="146"/>
        <v>1.4155</v>
      </c>
      <c r="AP478" s="13">
        <f t="shared" si="147"/>
        <v>0.34199999999999997</v>
      </c>
      <c r="AQ478" s="14">
        <f t="shared" si="157"/>
        <v>96.008869179600893</v>
      </c>
      <c r="AR478" s="14">
        <f t="shared" si="154"/>
        <v>24.161073825503355</v>
      </c>
      <c r="AS478" s="14">
        <f t="shared" si="155"/>
        <v>87.828627069133404</v>
      </c>
      <c r="AT478" s="14">
        <f t="shared" si="148"/>
        <v>147.5609756097561</v>
      </c>
      <c r="AU478" s="14">
        <f t="shared" si="158"/>
        <v>29.490022172949004</v>
      </c>
      <c r="AV478" s="14">
        <f t="shared" si="159"/>
        <v>28.324567993989479</v>
      </c>
      <c r="AW478" s="14">
        <f t="shared" si="149"/>
        <v>161.35265700483095</v>
      </c>
      <c r="AX478" s="14">
        <f t="shared" si="150"/>
        <v>196.53846153846152</v>
      </c>
      <c r="AY478" s="14">
        <f t="shared" si="156"/>
        <v>195.03105590062111</v>
      </c>
      <c r="AZ478" s="14">
        <f t="shared" si="160"/>
        <v>127.53623188405798</v>
      </c>
      <c r="BA478" s="14">
        <f t="shared" si="152"/>
        <v>61.448140900195689</v>
      </c>
      <c r="BB478" s="14">
        <f t="shared" si="153"/>
        <v>288.40579710144925</v>
      </c>
    </row>
    <row r="479" spans="1:54" x14ac:dyDescent="0.2">
      <c r="A479" s="9" t="s">
        <v>255</v>
      </c>
      <c r="B479" s="10" t="s">
        <v>256</v>
      </c>
      <c r="C479" s="11" t="s">
        <v>56</v>
      </c>
      <c r="D479" s="11" t="s">
        <v>57</v>
      </c>
      <c r="E479" s="11" t="s">
        <v>257</v>
      </c>
      <c r="F479" s="11" t="s">
        <v>71</v>
      </c>
      <c r="G479" s="11" t="s">
        <v>194</v>
      </c>
      <c r="H479" s="11" t="s">
        <v>258</v>
      </c>
      <c r="I479" s="11" t="s">
        <v>61</v>
      </c>
      <c r="J479" s="11" t="s">
        <v>62</v>
      </c>
      <c r="K479" s="12" t="s">
        <v>259</v>
      </c>
      <c r="L479" s="12">
        <v>0</v>
      </c>
      <c r="M479" s="12">
        <v>0.75800000000000001</v>
      </c>
      <c r="N479" s="12">
        <v>0.22500000000000001</v>
      </c>
      <c r="O479" s="12">
        <v>0.77800000000000002</v>
      </c>
      <c r="P479" s="12">
        <v>0.69199999999999995</v>
      </c>
      <c r="Q479" s="12">
        <v>0.317</v>
      </c>
      <c r="R479" s="12">
        <v>0.78800000000000003</v>
      </c>
      <c r="S479" s="12">
        <v>0.19700000000000001</v>
      </c>
      <c r="T479" s="12">
        <v>0.124</v>
      </c>
      <c r="U479" s="12">
        <v>0.186</v>
      </c>
      <c r="V479" s="12">
        <v>1.0229999999999999</v>
      </c>
      <c r="W479" s="12">
        <v>0.308</v>
      </c>
      <c r="X479" s="12">
        <v>0.30499999999999999</v>
      </c>
      <c r="Y479" s="12">
        <v>0.40600000000000003</v>
      </c>
      <c r="Z479" s="12">
        <v>0.252</v>
      </c>
      <c r="AA479" s="12">
        <v>0.161</v>
      </c>
      <c r="AB479" s="12">
        <v>0.27600000000000002</v>
      </c>
      <c r="AC479" s="12">
        <v>0.19900000000000001</v>
      </c>
      <c r="AD479" s="12">
        <v>0.246</v>
      </c>
      <c r="AE479" s="12">
        <v>0</v>
      </c>
      <c r="AF479" s="12">
        <v>0.51100000000000001</v>
      </c>
      <c r="AG479" s="12">
        <v>0.20599999999999999</v>
      </c>
      <c r="AH479" s="12">
        <v>0.246</v>
      </c>
      <c r="AI479" s="12">
        <v>0.14799999999999999</v>
      </c>
      <c r="AJ479" s="12">
        <v>0.247</v>
      </c>
      <c r="AK479" s="12">
        <v>0.247</v>
      </c>
      <c r="AL479" s="12">
        <v>0.80900000000000005</v>
      </c>
      <c r="AM479" s="12">
        <v>0.185</v>
      </c>
      <c r="AN479" s="12">
        <v>5.8999999999999997E-2</v>
      </c>
      <c r="AO479" s="13">
        <f t="shared" si="146"/>
        <v>1.0859999999999999</v>
      </c>
      <c r="AP479" s="13">
        <f t="shared" si="147"/>
        <v>0.25900000000000001</v>
      </c>
      <c r="AQ479" s="14">
        <f t="shared" si="157"/>
        <v>109.53757225433527</v>
      </c>
      <c r="AR479" s="14">
        <f t="shared" si="154"/>
        <v>23.848987108655621</v>
      </c>
      <c r="AS479" s="14">
        <f t="shared" si="155"/>
        <v>87.817258883248712</v>
      </c>
      <c r="AT479" s="14">
        <f t="shared" si="148"/>
        <v>147.83236994219652</v>
      </c>
      <c r="AU479" s="14">
        <f t="shared" si="158"/>
        <v>29.76878612716763</v>
      </c>
      <c r="AV479" s="14">
        <f t="shared" si="159"/>
        <v>30.107526881720432</v>
      </c>
      <c r="AW479" s="14">
        <f t="shared" si="149"/>
        <v>166.8918918918919</v>
      </c>
      <c r="AX479" s="14">
        <f t="shared" si="150"/>
        <v>204.02010050251258</v>
      </c>
      <c r="AY479" s="14">
        <f t="shared" si="156"/>
        <v>156.52173913043478</v>
      </c>
      <c r="AZ479" s="14">
        <f t="shared" si="160"/>
        <v>166.8918918918919</v>
      </c>
      <c r="BA479" s="14">
        <f t="shared" si="152"/>
        <v>62.068965517241367</v>
      </c>
      <c r="BB479" s="14">
        <f t="shared" si="153"/>
        <v>313.5593220338983</v>
      </c>
    </row>
    <row r="480" spans="1:54" x14ac:dyDescent="0.2">
      <c r="A480" s="9" t="s">
        <v>260</v>
      </c>
      <c r="B480" s="10" t="s">
        <v>256</v>
      </c>
      <c r="C480" s="11" t="s">
        <v>56</v>
      </c>
      <c r="D480" s="11" t="s">
        <v>57</v>
      </c>
      <c r="E480" s="11" t="s">
        <v>257</v>
      </c>
      <c r="F480" s="11" t="s">
        <v>71</v>
      </c>
      <c r="G480" s="11" t="s">
        <v>194</v>
      </c>
      <c r="H480" s="11" t="s">
        <v>60</v>
      </c>
      <c r="I480" s="11" t="s">
        <v>61</v>
      </c>
      <c r="J480" s="11" t="s">
        <v>62</v>
      </c>
      <c r="K480" s="12" t="s">
        <v>259</v>
      </c>
      <c r="L480" s="12">
        <v>0</v>
      </c>
      <c r="M480" s="12">
        <v>0.76200000000000001</v>
      </c>
      <c r="N480" s="12">
        <v>0.22900000000000001</v>
      </c>
      <c r="O480" s="12">
        <v>0.81</v>
      </c>
      <c r="P480" s="12">
        <v>0.72799999999999998</v>
      </c>
      <c r="Q480" s="12">
        <v>0.32400000000000001</v>
      </c>
      <c r="R480" s="12">
        <v>0.80500000000000005</v>
      </c>
      <c r="S480" s="12">
        <v>0.19800000000000001</v>
      </c>
      <c r="T480" s="12">
        <v>0.123</v>
      </c>
      <c r="U480" s="12">
        <v>0.17399999999999999</v>
      </c>
      <c r="V480" s="12">
        <v>1.0569999999999999</v>
      </c>
      <c r="W480" s="12">
        <v>0.32400000000000001</v>
      </c>
      <c r="X480" s="12">
        <v>0.32</v>
      </c>
      <c r="Y480" s="12">
        <v>0.40799999999999997</v>
      </c>
      <c r="Z480" s="12">
        <v>0.246</v>
      </c>
      <c r="AA480" s="12">
        <v>0.16200000000000001</v>
      </c>
      <c r="AB480" s="12">
        <v>0.27900000000000003</v>
      </c>
      <c r="AC480" s="12">
        <v>0.20599999999999999</v>
      </c>
      <c r="AD480" s="12">
        <v>0.246</v>
      </c>
      <c r="AE480" s="12">
        <v>0</v>
      </c>
      <c r="AF480" s="12">
        <v>0.51600000000000001</v>
      </c>
      <c r="AG480" s="12">
        <v>0.23300000000000001</v>
      </c>
      <c r="AH480" s="12">
        <v>0.27300000000000002</v>
      </c>
      <c r="AI480" s="12">
        <v>0.159</v>
      </c>
      <c r="AJ480" s="12">
        <v>0.27100000000000002</v>
      </c>
      <c r="AK480" s="12">
        <v>0.26100000000000001</v>
      </c>
      <c r="AL480" s="12">
        <v>0.88400000000000001</v>
      </c>
      <c r="AM480" s="12">
        <v>0.18</v>
      </c>
      <c r="AN480" s="12">
        <v>6.4000000000000001E-2</v>
      </c>
      <c r="AO480" s="13">
        <f t="shared" si="146"/>
        <v>1.1305000000000001</v>
      </c>
      <c r="AP480" s="13">
        <f t="shared" si="147"/>
        <v>0.25950000000000001</v>
      </c>
      <c r="AQ480" s="14">
        <f t="shared" si="157"/>
        <v>104.67032967032968</v>
      </c>
      <c r="AR480" s="14">
        <f t="shared" si="154"/>
        <v>22.954444935869084</v>
      </c>
      <c r="AS480" s="14">
        <f t="shared" si="155"/>
        <v>90.434782608695642</v>
      </c>
      <c r="AT480" s="14">
        <f t="shared" si="148"/>
        <v>145.19230769230768</v>
      </c>
      <c r="AU480" s="14">
        <f t="shared" si="158"/>
        <v>32.005494505494511</v>
      </c>
      <c r="AV480" s="14">
        <f t="shared" si="159"/>
        <v>30.652790917691579</v>
      </c>
      <c r="AW480" s="14">
        <f t="shared" si="149"/>
        <v>164.15094339622641</v>
      </c>
      <c r="AX480" s="14">
        <f t="shared" si="150"/>
        <v>198.05825242718447</v>
      </c>
      <c r="AY480" s="14">
        <f t="shared" si="156"/>
        <v>151.85185185185185</v>
      </c>
      <c r="AZ480" s="14">
        <f t="shared" si="160"/>
        <v>170.44025157232704</v>
      </c>
      <c r="BA480" s="14">
        <f t="shared" si="152"/>
        <v>60.294117647058833</v>
      </c>
      <c r="BB480" s="14">
        <f t="shared" si="153"/>
        <v>281.25</v>
      </c>
    </row>
    <row r="481" spans="1:54" x14ac:dyDescent="0.2">
      <c r="A481" s="9" t="s">
        <v>261</v>
      </c>
      <c r="B481" s="10" t="s">
        <v>256</v>
      </c>
      <c r="C481" s="11" t="s">
        <v>56</v>
      </c>
      <c r="D481" s="11" t="s">
        <v>57</v>
      </c>
      <c r="E481" s="11" t="s">
        <v>257</v>
      </c>
      <c r="F481" s="11" t="s">
        <v>71</v>
      </c>
      <c r="G481" s="11" t="s">
        <v>194</v>
      </c>
      <c r="H481" s="11" t="s">
        <v>60</v>
      </c>
      <c r="I481" s="11" t="s">
        <v>61</v>
      </c>
      <c r="J481" s="11" t="s">
        <v>62</v>
      </c>
      <c r="K481" s="12" t="s">
        <v>259</v>
      </c>
      <c r="L481" s="12">
        <v>0</v>
      </c>
      <c r="M481" s="12">
        <v>0.749</v>
      </c>
      <c r="N481" s="12">
        <v>0.222</v>
      </c>
      <c r="O481" s="12">
        <v>0.77</v>
      </c>
      <c r="P481" s="12">
        <v>0.68200000000000005</v>
      </c>
      <c r="Q481" s="12">
        <v>0.29099999999999998</v>
      </c>
      <c r="R481" s="12">
        <v>0.752</v>
      </c>
      <c r="S481" s="12">
        <v>0.189</v>
      </c>
      <c r="T481" s="12">
        <v>0.125</v>
      </c>
      <c r="U481" s="12">
        <v>0.184</v>
      </c>
      <c r="V481" s="12">
        <v>1.0269999999999999</v>
      </c>
      <c r="W481" s="12">
        <v>0.313</v>
      </c>
      <c r="X481" s="12">
        <v>0.29199999999999998</v>
      </c>
      <c r="Y481" s="12">
        <v>0.40500000000000003</v>
      </c>
      <c r="Z481" s="12">
        <v>0.245</v>
      </c>
      <c r="AA481" s="12">
        <v>0.155</v>
      </c>
      <c r="AB481" s="12">
        <v>0.26500000000000001</v>
      </c>
      <c r="AC481" s="12">
        <v>0.20200000000000001</v>
      </c>
      <c r="AD481" s="12">
        <v>0.19600000000000001</v>
      </c>
      <c r="AE481" s="12">
        <v>0</v>
      </c>
      <c r="AF481" s="12">
        <v>0.49299999999999999</v>
      </c>
      <c r="AG481" s="12">
        <v>0.22700000000000001</v>
      </c>
      <c r="AH481" s="12">
        <v>0.26400000000000001</v>
      </c>
      <c r="AI481" s="12">
        <v>0.151</v>
      </c>
      <c r="AJ481" s="12">
        <v>0.26400000000000001</v>
      </c>
      <c r="AK481" s="12">
        <v>0.246</v>
      </c>
      <c r="AL481" s="12">
        <v>0.78600000000000003</v>
      </c>
      <c r="AM481" s="12">
        <v>0.18</v>
      </c>
      <c r="AN481" s="12">
        <v>5.7000000000000002E-2</v>
      </c>
      <c r="AO481" s="13">
        <f t="shared" si="146"/>
        <v>1.0580000000000001</v>
      </c>
      <c r="AP481" s="13">
        <f t="shared" si="147"/>
        <v>0.2515</v>
      </c>
      <c r="AQ481" s="14">
        <f t="shared" si="157"/>
        <v>109.8240469208211</v>
      </c>
      <c r="AR481" s="14">
        <f t="shared" si="154"/>
        <v>23.771266540642721</v>
      </c>
      <c r="AS481" s="14">
        <f t="shared" si="155"/>
        <v>90.691489361702139</v>
      </c>
      <c r="AT481" s="14">
        <f t="shared" si="148"/>
        <v>150.5865102639296</v>
      </c>
      <c r="AU481" s="14">
        <f t="shared" si="158"/>
        <v>33.284457478005862</v>
      </c>
      <c r="AV481" s="14">
        <f t="shared" si="159"/>
        <v>30.477117818889976</v>
      </c>
      <c r="AW481" s="14">
        <f t="shared" si="149"/>
        <v>162.91390728476821</v>
      </c>
      <c r="AX481" s="14">
        <f t="shared" si="150"/>
        <v>200.49504950495049</v>
      </c>
      <c r="AY481" s="14">
        <f t="shared" si="156"/>
        <v>158.06451612903226</v>
      </c>
      <c r="AZ481" s="14">
        <f t="shared" si="160"/>
        <v>174.83443708609272</v>
      </c>
      <c r="BA481" s="14">
        <f t="shared" si="152"/>
        <v>60.493827160493815</v>
      </c>
      <c r="BB481" s="14">
        <f t="shared" si="153"/>
        <v>315.78947368421046</v>
      </c>
    </row>
    <row r="482" spans="1:54" x14ac:dyDescent="0.2">
      <c r="A482" s="9" t="s">
        <v>262</v>
      </c>
      <c r="B482" s="10" t="s">
        <v>263</v>
      </c>
      <c r="C482" s="11" t="s">
        <v>56</v>
      </c>
      <c r="D482" s="11" t="s">
        <v>57</v>
      </c>
      <c r="E482" s="11" t="s">
        <v>257</v>
      </c>
      <c r="F482" s="11" t="s">
        <v>71</v>
      </c>
      <c r="G482" s="11" t="s">
        <v>194</v>
      </c>
      <c r="H482" s="11" t="s">
        <v>264</v>
      </c>
      <c r="I482" s="11" t="s">
        <v>265</v>
      </c>
      <c r="J482" s="11" t="s">
        <v>168</v>
      </c>
      <c r="K482" s="12" t="s">
        <v>152</v>
      </c>
      <c r="L482" s="12">
        <v>0</v>
      </c>
      <c r="M482" s="12">
        <v>0.76700000000000002</v>
      </c>
      <c r="N482" s="12">
        <v>0.24199999999999999</v>
      </c>
      <c r="O482" s="12">
        <v>0.84499999999999997</v>
      </c>
      <c r="P482" s="12">
        <v>0.73299999999999998</v>
      </c>
      <c r="Q482" s="12">
        <v>0.33100000000000002</v>
      </c>
      <c r="R482" s="12">
        <v>0.81899999999999995</v>
      </c>
      <c r="S482" s="12">
        <v>0.20100000000000001</v>
      </c>
      <c r="T482" s="12">
        <v>0.14000000000000001</v>
      </c>
      <c r="U482" s="12">
        <v>0.19800000000000001</v>
      </c>
      <c r="V482" s="12">
        <v>1.111</v>
      </c>
      <c r="W482" s="12">
        <v>0.38500000000000001</v>
      </c>
      <c r="X482" s="12">
        <v>0.32300000000000001</v>
      </c>
      <c r="Y482" s="12">
        <v>0.42899999999999999</v>
      </c>
      <c r="Z482" s="12">
        <v>0.255</v>
      </c>
      <c r="AA482" s="12">
        <v>0.17399999999999999</v>
      </c>
      <c r="AB482" s="12">
        <v>0.27900000000000003</v>
      </c>
      <c r="AC482" s="12">
        <v>0.20100000000000001</v>
      </c>
      <c r="AD482" s="12">
        <v>0.20300000000000001</v>
      </c>
      <c r="AE482" s="12">
        <v>0</v>
      </c>
      <c r="AF482" s="12">
        <v>0.53500000000000003</v>
      </c>
      <c r="AG482" s="12">
        <v>0.214</v>
      </c>
      <c r="AH482" s="12">
        <v>0.27500000000000002</v>
      </c>
      <c r="AI482" s="12">
        <v>0.158</v>
      </c>
      <c r="AJ482" s="12">
        <v>0.29699999999999999</v>
      </c>
      <c r="AK482" s="12">
        <v>0.253</v>
      </c>
      <c r="AL482" s="12">
        <v>0.81699999999999995</v>
      </c>
      <c r="AM482" s="12">
        <v>0.189</v>
      </c>
      <c r="AN482" s="12">
        <v>6.2E-2</v>
      </c>
      <c r="AO482" s="13">
        <f t="shared" si="146"/>
        <v>1.1425000000000001</v>
      </c>
      <c r="AP482" s="13">
        <f t="shared" si="147"/>
        <v>0.27100000000000002</v>
      </c>
      <c r="AQ482" s="14">
        <f t="shared" si="157"/>
        <v>104.63847203274217</v>
      </c>
      <c r="AR482" s="14">
        <f t="shared" si="154"/>
        <v>23.719912472647703</v>
      </c>
      <c r="AS482" s="14">
        <f t="shared" si="155"/>
        <v>89.499389499389508</v>
      </c>
      <c r="AT482" s="14">
        <f t="shared" si="148"/>
        <v>151.56889495225104</v>
      </c>
      <c r="AU482" s="14">
        <f t="shared" si="158"/>
        <v>29.195088676671215</v>
      </c>
      <c r="AV482" s="14">
        <f t="shared" si="159"/>
        <v>34.653465346534659</v>
      </c>
      <c r="AW482" s="14">
        <f t="shared" si="149"/>
        <v>160.12658227848101</v>
      </c>
      <c r="AX482" s="14">
        <f t="shared" si="150"/>
        <v>213.43283582089549</v>
      </c>
      <c r="AY482" s="14">
        <f t="shared" si="156"/>
        <v>146.55172413793105</v>
      </c>
      <c r="AZ482" s="14">
        <f t="shared" si="160"/>
        <v>187.97468354430379</v>
      </c>
      <c r="BA482" s="14">
        <f t="shared" si="152"/>
        <v>59.44055944055944</v>
      </c>
      <c r="BB482" s="14">
        <f t="shared" si="153"/>
        <v>304.83870967741933</v>
      </c>
    </row>
    <row r="483" spans="1:54" x14ac:dyDescent="0.2">
      <c r="A483" s="9" t="s">
        <v>266</v>
      </c>
      <c r="B483" s="10" t="s">
        <v>267</v>
      </c>
      <c r="C483" s="11" t="s">
        <v>56</v>
      </c>
      <c r="D483" s="11" t="s">
        <v>57</v>
      </c>
      <c r="E483" s="11" t="s">
        <v>257</v>
      </c>
      <c r="F483" s="11" t="s">
        <v>71</v>
      </c>
      <c r="G483" s="11" t="s">
        <v>194</v>
      </c>
      <c r="H483" s="11" t="s">
        <v>60</v>
      </c>
      <c r="I483" s="11" t="s">
        <v>61</v>
      </c>
      <c r="J483" s="11" t="s">
        <v>62</v>
      </c>
      <c r="K483" s="12" t="s">
        <v>259</v>
      </c>
      <c r="L483" s="12">
        <v>0</v>
      </c>
      <c r="M483" s="12">
        <v>0.70399999999999996</v>
      </c>
      <c r="N483" s="12">
        <v>0.21299999999999999</v>
      </c>
      <c r="O483" s="12">
        <v>0.71499999999999997</v>
      </c>
      <c r="P483" s="12">
        <v>0.63700000000000001</v>
      </c>
      <c r="Q483" s="12">
        <v>0.28000000000000003</v>
      </c>
      <c r="R483" s="12">
        <v>0.72099999999999997</v>
      </c>
      <c r="S483" s="12">
        <v>0.18</v>
      </c>
      <c r="T483" s="12">
        <v>0.12</v>
      </c>
      <c r="U483" s="12">
        <v>0.16300000000000001</v>
      </c>
      <c r="V483" s="12">
        <v>0.92600000000000005</v>
      </c>
      <c r="W483" s="12">
        <v>0.28399999999999997</v>
      </c>
      <c r="X483" s="12">
        <v>0.27600000000000002</v>
      </c>
      <c r="Y483" s="12">
        <v>0.373</v>
      </c>
      <c r="Z483" s="12">
        <v>0.22500000000000001</v>
      </c>
      <c r="AA483" s="12">
        <v>0.14699999999999999</v>
      </c>
      <c r="AB483" s="12">
        <v>0.251</v>
      </c>
      <c r="AC483" s="12">
        <v>0.17599999999999999</v>
      </c>
      <c r="AD483" s="12">
        <v>0.17599999999999999</v>
      </c>
      <c r="AE483" s="12">
        <v>0</v>
      </c>
      <c r="AF483" s="12">
        <v>0.46800000000000003</v>
      </c>
      <c r="AG483" s="12">
        <v>0.19</v>
      </c>
      <c r="AH483" s="12">
        <v>0.23100000000000001</v>
      </c>
      <c r="AI483" s="12">
        <v>0.13700000000000001</v>
      </c>
      <c r="AJ483" s="12">
        <v>0.23499999999999999</v>
      </c>
      <c r="AK483" s="12">
        <v>0.23300000000000001</v>
      </c>
      <c r="AL483" s="12">
        <v>0.752</v>
      </c>
      <c r="AM483" s="12">
        <v>0.16600000000000001</v>
      </c>
      <c r="AN483" s="12">
        <v>6.0999999999999999E-2</v>
      </c>
      <c r="AO483" s="13">
        <f t="shared" si="146"/>
        <v>0.99750000000000005</v>
      </c>
      <c r="AP483" s="13">
        <f t="shared" si="147"/>
        <v>0.24</v>
      </c>
      <c r="AQ483" s="14">
        <f t="shared" si="157"/>
        <v>110.51805337519622</v>
      </c>
      <c r="AR483" s="14">
        <f t="shared" si="154"/>
        <v>24.060150375939848</v>
      </c>
      <c r="AS483" s="14">
        <f t="shared" si="155"/>
        <v>88.349514563106794</v>
      </c>
      <c r="AT483" s="14">
        <f t="shared" si="148"/>
        <v>145.36891679748823</v>
      </c>
      <c r="AU483" s="14">
        <f t="shared" si="158"/>
        <v>29.827315541601259</v>
      </c>
      <c r="AV483" s="14">
        <f t="shared" si="159"/>
        <v>30.669546436285096</v>
      </c>
      <c r="AW483" s="14">
        <f t="shared" si="149"/>
        <v>170.07299270072994</v>
      </c>
      <c r="AX483" s="14">
        <f t="shared" si="150"/>
        <v>211.93181818181822</v>
      </c>
      <c r="AY483" s="14">
        <f t="shared" si="156"/>
        <v>153.06122448979593</v>
      </c>
      <c r="AZ483" s="14">
        <f t="shared" si="160"/>
        <v>171.53284671532845</v>
      </c>
      <c r="BA483" s="14">
        <f t="shared" si="152"/>
        <v>60.321715817694376</v>
      </c>
      <c r="BB483" s="14">
        <f t="shared" si="153"/>
        <v>272.13114754098365</v>
      </c>
    </row>
    <row r="484" spans="1:54" x14ac:dyDescent="0.2">
      <c r="A484" s="9" t="s">
        <v>726</v>
      </c>
      <c r="B484" s="1" t="s">
        <v>727</v>
      </c>
      <c r="C484" s="11" t="s">
        <v>56</v>
      </c>
      <c r="D484" s="11" t="s">
        <v>57</v>
      </c>
      <c r="E484" s="11" t="s">
        <v>728</v>
      </c>
      <c r="F484" s="11" t="s">
        <v>4297</v>
      </c>
      <c r="G484" s="11" t="s">
        <v>3407</v>
      </c>
      <c r="H484" s="11" t="s">
        <v>185</v>
      </c>
      <c r="I484" s="20" t="s">
        <v>139</v>
      </c>
      <c r="J484" s="11" t="s">
        <v>90</v>
      </c>
      <c r="K484" s="24">
        <v>985</v>
      </c>
      <c r="L484" s="12">
        <v>1</v>
      </c>
      <c r="M484" s="12">
        <v>0.62</v>
      </c>
      <c r="N484" s="12">
        <v>0.29399999999999998</v>
      </c>
      <c r="O484" s="12">
        <v>0.79600000000000004</v>
      </c>
      <c r="P484" s="12">
        <v>0.74199999999999999</v>
      </c>
      <c r="Q484" s="12">
        <v>0.316</v>
      </c>
      <c r="R484" s="12">
        <v>0.8</v>
      </c>
      <c r="S484" s="12">
        <v>0.216</v>
      </c>
      <c r="T484" s="12">
        <v>0.17499999999999999</v>
      </c>
      <c r="U484" s="12">
        <v>0.184</v>
      </c>
      <c r="V484" s="12">
        <v>1.298</v>
      </c>
      <c r="W484" s="12">
        <v>0.32600000000000001</v>
      </c>
      <c r="X484" s="12">
        <v>0.374</v>
      </c>
      <c r="Y484" s="12">
        <v>0.44400000000000001</v>
      </c>
      <c r="Z484" s="12">
        <v>0.222</v>
      </c>
      <c r="AA484" s="12">
        <v>0.189</v>
      </c>
      <c r="AB484" s="12">
        <v>0.36599999999999999</v>
      </c>
      <c r="AC484" s="12">
        <v>0.20300000000000001</v>
      </c>
      <c r="AD484" s="12">
        <v>0.309</v>
      </c>
      <c r="AE484" s="12">
        <v>0</v>
      </c>
      <c r="AF484" s="12">
        <v>0.76100000000000001</v>
      </c>
      <c r="AG484" s="12">
        <v>0.33700000000000002</v>
      </c>
      <c r="AH484" s="12">
        <v>0.38</v>
      </c>
      <c r="AI484" s="12">
        <v>0.20599999999999999</v>
      </c>
      <c r="AJ484" s="12">
        <v>0.27400000000000002</v>
      </c>
      <c r="AK484" s="12">
        <v>0.40899999999999997</v>
      </c>
      <c r="AL484" s="12">
        <v>0.69299999999999995</v>
      </c>
      <c r="AM484" s="12">
        <v>0.14899999999999999</v>
      </c>
      <c r="AN484" s="12">
        <v>5.7000000000000002E-2</v>
      </c>
      <c r="AO484" s="13">
        <f t="shared" si="146"/>
        <v>1.1419999999999999</v>
      </c>
      <c r="AP484" s="13">
        <f t="shared" si="147"/>
        <v>0.30349999999999999</v>
      </c>
      <c r="AQ484" s="14">
        <f t="shared" si="157"/>
        <v>83.55795148247978</v>
      </c>
      <c r="AR484" s="14">
        <f t="shared" si="154"/>
        <v>26.576182136602455</v>
      </c>
      <c r="AS484" s="14">
        <f t="shared" si="155"/>
        <v>92.75</v>
      </c>
      <c r="AT484" s="14">
        <f t="shared" si="148"/>
        <v>174.93261455525609</v>
      </c>
      <c r="AU484" s="14">
        <f t="shared" si="158"/>
        <v>45.4177897574124</v>
      </c>
      <c r="AV484" s="14">
        <f t="shared" si="159"/>
        <v>25.115562403698</v>
      </c>
      <c r="AW484" s="14">
        <f t="shared" si="149"/>
        <v>198.54368932038835</v>
      </c>
      <c r="AX484" s="14">
        <f t="shared" si="150"/>
        <v>218.7192118226601</v>
      </c>
      <c r="AY484" s="14">
        <f t="shared" si="156"/>
        <v>117.46031746031747</v>
      </c>
      <c r="AZ484" s="14">
        <f t="shared" si="160"/>
        <v>133.00970873786409</v>
      </c>
      <c r="BA484" s="14">
        <f t="shared" si="152"/>
        <v>50</v>
      </c>
      <c r="BB484" s="14">
        <f t="shared" si="153"/>
        <v>261.40350877192981</v>
      </c>
    </row>
    <row r="485" spans="1:54" x14ac:dyDescent="0.2">
      <c r="A485" s="9" t="s">
        <v>4265</v>
      </c>
      <c r="B485" s="10" t="s">
        <v>729</v>
      </c>
      <c r="C485" s="11" t="s">
        <v>56</v>
      </c>
      <c r="D485" s="11" t="s">
        <v>57</v>
      </c>
      <c r="E485" s="11" t="s">
        <v>728</v>
      </c>
      <c r="F485" s="11" t="s">
        <v>71</v>
      </c>
      <c r="G485" s="11" t="s">
        <v>3407</v>
      </c>
      <c r="H485" s="11" t="s">
        <v>88</v>
      </c>
      <c r="I485" s="11" t="s">
        <v>139</v>
      </c>
      <c r="J485" s="11" t="s">
        <v>90</v>
      </c>
      <c r="K485" s="19" t="s">
        <v>730</v>
      </c>
      <c r="L485" s="12">
        <v>0</v>
      </c>
      <c r="M485" s="12">
        <v>0.42499999999999999</v>
      </c>
      <c r="N485" s="12">
        <v>0.17100000000000001</v>
      </c>
      <c r="O485" s="12">
        <v>0.47699999999999998</v>
      </c>
      <c r="P485" s="12">
        <v>0.439</v>
      </c>
      <c r="Q485" s="12">
        <v>0.218</v>
      </c>
      <c r="R485" s="12">
        <v>0.54600000000000004</v>
      </c>
      <c r="S485" s="12">
        <v>0.13600000000000001</v>
      </c>
      <c r="T485" s="12">
        <v>0.113</v>
      </c>
      <c r="U485" s="12">
        <v>0.13300000000000001</v>
      </c>
      <c r="V485" s="12">
        <v>0.63300000000000001</v>
      </c>
      <c r="W485" s="12">
        <v>0.22700000000000001</v>
      </c>
      <c r="X485" s="12">
        <v>0.21299999999999999</v>
      </c>
      <c r="Y485" s="12">
        <v>0.248</v>
      </c>
      <c r="Z485" s="12">
        <v>0.15</v>
      </c>
      <c r="AA485" s="12">
        <v>9.7000000000000003E-2</v>
      </c>
      <c r="AB485" s="12">
        <v>0.184</v>
      </c>
      <c r="AC485" s="12">
        <v>0.125</v>
      </c>
      <c r="AD485" s="12">
        <v>0.13800000000000001</v>
      </c>
      <c r="AE485" s="12">
        <v>0</v>
      </c>
      <c r="AF485" s="12">
        <v>0.30299999999999999</v>
      </c>
      <c r="AG485" s="12">
        <v>0.121</v>
      </c>
      <c r="AH485" s="12">
        <v>0.17899999999999999</v>
      </c>
      <c r="AI485" s="12">
        <v>0.108</v>
      </c>
      <c r="AJ485" s="12">
        <v>0.13700000000000001</v>
      </c>
      <c r="AK485" s="12">
        <v>0.2</v>
      </c>
      <c r="AL485" s="12">
        <v>0.41699999999999998</v>
      </c>
      <c r="AM485" s="12">
        <v>0.111</v>
      </c>
      <c r="AN485" s="12">
        <v>4.2000000000000003E-2</v>
      </c>
      <c r="AO485" s="13">
        <f t="shared" si="146"/>
        <v>0.71199999999999997</v>
      </c>
      <c r="AP485" s="13">
        <f t="shared" si="147"/>
        <v>0.1925</v>
      </c>
      <c r="AQ485" s="14">
        <f t="shared" si="157"/>
        <v>96.810933940774476</v>
      </c>
      <c r="AR485" s="14">
        <f t="shared" si="154"/>
        <v>27.036516853932586</v>
      </c>
      <c r="AS485" s="14">
        <f t="shared" si="155"/>
        <v>80.402930402930394</v>
      </c>
      <c r="AT485" s="14">
        <f t="shared" si="148"/>
        <v>144.19134396355352</v>
      </c>
      <c r="AU485" s="14">
        <f t="shared" si="158"/>
        <v>27.562642369020502</v>
      </c>
      <c r="AV485" s="14">
        <f t="shared" si="159"/>
        <v>35.8609794628752</v>
      </c>
      <c r="AW485" s="14">
        <f t="shared" si="149"/>
        <v>185.18518518518522</v>
      </c>
      <c r="AX485" s="14">
        <f t="shared" si="150"/>
        <v>198.4</v>
      </c>
      <c r="AY485" s="14">
        <f t="shared" si="156"/>
        <v>154.63917525773195</v>
      </c>
      <c r="AZ485" s="14">
        <f t="shared" si="160"/>
        <v>126.85185185185186</v>
      </c>
      <c r="BA485" s="14">
        <f t="shared" si="152"/>
        <v>60.483870967741936</v>
      </c>
      <c r="BB485" s="14">
        <f t="shared" si="153"/>
        <v>264.28571428571428</v>
      </c>
    </row>
    <row r="486" spans="1:54" x14ac:dyDescent="0.2">
      <c r="A486" s="9" t="s">
        <v>4266</v>
      </c>
      <c r="B486" s="10" t="s">
        <v>729</v>
      </c>
      <c r="C486" s="11" t="s">
        <v>56</v>
      </c>
      <c r="D486" s="11" t="s">
        <v>57</v>
      </c>
      <c r="E486" s="11" t="s">
        <v>728</v>
      </c>
      <c r="F486" s="11" t="s">
        <v>71</v>
      </c>
      <c r="G486" s="11" t="s">
        <v>3407</v>
      </c>
      <c r="H486" s="11" t="s">
        <v>88</v>
      </c>
      <c r="I486" s="11" t="s">
        <v>139</v>
      </c>
      <c r="J486" s="11" t="s">
        <v>90</v>
      </c>
      <c r="K486" s="19" t="s">
        <v>730</v>
      </c>
      <c r="L486" s="12">
        <v>0</v>
      </c>
      <c r="M486" s="12">
        <v>0.42399999999999999</v>
      </c>
      <c r="N486" s="12">
        <v>0.17</v>
      </c>
      <c r="O486" s="12">
        <v>0.46800000000000003</v>
      </c>
      <c r="P486" s="12">
        <v>0.41899999999999998</v>
      </c>
      <c r="Q486" s="12">
        <v>0.20100000000000001</v>
      </c>
      <c r="R486" s="12">
        <v>0.52900000000000003</v>
      </c>
      <c r="S486" s="12">
        <v>0.121</v>
      </c>
      <c r="T486" s="12">
        <v>0.10199999999999999</v>
      </c>
      <c r="U486" s="12">
        <v>0.11899999999999999</v>
      </c>
      <c r="V486" s="12">
        <v>0.58099999999999996</v>
      </c>
      <c r="W486" s="12">
        <v>0.21299999999999999</v>
      </c>
      <c r="X486" s="12">
        <v>0.20699999999999999</v>
      </c>
      <c r="Y486" s="12">
        <v>0.23899999999999999</v>
      </c>
      <c r="Z486" s="12">
        <v>0.161</v>
      </c>
      <c r="AA486" s="12">
        <v>9.4E-2</v>
      </c>
      <c r="AB486" s="12">
        <v>0.16500000000000001</v>
      </c>
      <c r="AC486" s="12">
        <v>0.114</v>
      </c>
      <c r="AD486" s="12">
        <v>0.13200000000000001</v>
      </c>
      <c r="AE486" s="12">
        <v>0</v>
      </c>
      <c r="AF486" s="12">
        <v>0.28199999999999997</v>
      </c>
      <c r="AG486" s="12">
        <v>0.108</v>
      </c>
      <c r="AH486" s="12">
        <v>0.16500000000000001</v>
      </c>
      <c r="AI486" s="12">
        <v>0.10100000000000001</v>
      </c>
      <c r="AJ486" s="12">
        <v>0.12</v>
      </c>
      <c r="AK486" s="12">
        <v>0.188</v>
      </c>
      <c r="AL486" s="12">
        <v>0.40699999999999997</v>
      </c>
      <c r="AM486" s="12">
        <v>9.8000000000000004E-2</v>
      </c>
      <c r="AN486" s="12">
        <v>2.8000000000000001E-2</v>
      </c>
      <c r="AO486" s="13">
        <f t="shared" si="146"/>
        <v>0.6835</v>
      </c>
      <c r="AP486" s="13">
        <f t="shared" si="147"/>
        <v>0.17199999999999999</v>
      </c>
      <c r="AQ486" s="14">
        <f t="shared" si="157"/>
        <v>101.19331742243436</v>
      </c>
      <c r="AR486" s="14">
        <f t="shared" si="154"/>
        <v>25.164594001463055</v>
      </c>
      <c r="AS486" s="14">
        <f t="shared" si="155"/>
        <v>79.206049149338369</v>
      </c>
      <c r="AT486" s="14">
        <f t="shared" si="148"/>
        <v>138.6634844868735</v>
      </c>
      <c r="AU486" s="14">
        <f t="shared" si="158"/>
        <v>25.775656324582343</v>
      </c>
      <c r="AV486" s="14">
        <f t="shared" si="159"/>
        <v>36.660929432013774</v>
      </c>
      <c r="AW486" s="14">
        <f t="shared" si="149"/>
        <v>186.13861386138612</v>
      </c>
      <c r="AX486" s="14">
        <f t="shared" si="150"/>
        <v>209.64912280701751</v>
      </c>
      <c r="AY486" s="14">
        <f t="shared" si="156"/>
        <v>171.27659574468086</v>
      </c>
      <c r="AZ486" s="14">
        <f t="shared" si="160"/>
        <v>118.8118811881188</v>
      </c>
      <c r="BA486" s="14">
        <f t="shared" si="152"/>
        <v>67.36401673640168</v>
      </c>
      <c r="BB486" s="14">
        <f t="shared" si="153"/>
        <v>350</v>
      </c>
    </row>
    <row r="487" spans="1:54" x14ac:dyDescent="0.2">
      <c r="A487" s="9" t="s">
        <v>731</v>
      </c>
      <c r="B487" s="1" t="s">
        <v>727</v>
      </c>
      <c r="C487" s="11" t="s">
        <v>56</v>
      </c>
      <c r="D487" s="11" t="s">
        <v>57</v>
      </c>
      <c r="E487" s="11" t="s">
        <v>728</v>
      </c>
      <c r="F487" s="11" t="s">
        <v>71</v>
      </c>
      <c r="G487" s="11" t="s">
        <v>3407</v>
      </c>
      <c r="H487" s="11" t="s">
        <v>185</v>
      </c>
      <c r="I487" s="20" t="s">
        <v>139</v>
      </c>
      <c r="J487" s="11" t="s">
        <v>90</v>
      </c>
      <c r="K487" s="24">
        <v>985</v>
      </c>
      <c r="L487" s="12">
        <v>0</v>
      </c>
      <c r="M487" s="12">
        <v>0.55500000000000005</v>
      </c>
      <c r="N487" s="12">
        <v>0.23499999999999999</v>
      </c>
      <c r="O487" s="12">
        <v>0.65500000000000003</v>
      </c>
      <c r="P487" s="12">
        <v>0.60199999999999998</v>
      </c>
      <c r="Q487" s="12">
        <v>0.28199999999999997</v>
      </c>
      <c r="R487" s="12">
        <v>0.71499999999999997</v>
      </c>
      <c r="S487" s="12">
        <v>0.157</v>
      </c>
      <c r="T487" s="12">
        <v>0.121</v>
      </c>
      <c r="U487" s="12">
        <v>0.16700000000000001</v>
      </c>
      <c r="V487" s="12">
        <v>0.85499999999999998</v>
      </c>
      <c r="W487" s="12">
        <v>0.318</v>
      </c>
      <c r="X487" s="12">
        <v>0.27200000000000002</v>
      </c>
      <c r="Y487" s="12">
        <v>0.35499999999999998</v>
      </c>
      <c r="Z487" s="12">
        <v>0.223</v>
      </c>
      <c r="AA487" s="12">
        <v>0.223</v>
      </c>
      <c r="AB487" s="12">
        <v>0.249</v>
      </c>
      <c r="AC487" s="12">
        <v>0.16900000000000001</v>
      </c>
      <c r="AD487" s="12">
        <v>0.20599999999999999</v>
      </c>
      <c r="AE487" s="12">
        <v>0</v>
      </c>
      <c r="AF487" s="12">
        <v>0.43099999999999999</v>
      </c>
      <c r="AG487" s="12">
        <v>0.158</v>
      </c>
      <c r="AH487" s="12">
        <v>0.26700000000000002</v>
      </c>
      <c r="AI487" s="12">
        <v>0.16300000000000001</v>
      </c>
      <c r="AJ487" s="12">
        <v>0.185</v>
      </c>
      <c r="AK487" s="12">
        <v>0.28599999999999998</v>
      </c>
      <c r="AL487" s="12">
        <v>0.57899999999999996</v>
      </c>
      <c r="AM487" s="12">
        <v>0.153</v>
      </c>
      <c r="AN487" s="12">
        <v>4.7E-2</v>
      </c>
      <c r="AO487" s="13">
        <f t="shared" si="146"/>
        <v>0.95950000000000002</v>
      </c>
      <c r="AP487" s="13">
        <f t="shared" si="147"/>
        <v>0.2175</v>
      </c>
      <c r="AQ487" s="14">
        <f t="shared" si="157"/>
        <v>92.192691029900345</v>
      </c>
      <c r="AR487" s="14">
        <f t="shared" si="154"/>
        <v>22.66805627931214</v>
      </c>
      <c r="AS487" s="14">
        <f t="shared" si="155"/>
        <v>84.195804195804186</v>
      </c>
      <c r="AT487" s="14">
        <f t="shared" si="148"/>
        <v>142.02657807308969</v>
      </c>
      <c r="AU487" s="14">
        <f t="shared" si="158"/>
        <v>26.245847176079735</v>
      </c>
      <c r="AV487" s="14">
        <f t="shared" si="159"/>
        <v>37.192982456140349</v>
      </c>
      <c r="AW487" s="14">
        <f t="shared" si="149"/>
        <v>175.46012269938649</v>
      </c>
      <c r="AX487" s="14">
        <f t="shared" si="150"/>
        <v>210.05917159763311</v>
      </c>
      <c r="AY487" s="14">
        <f t="shared" si="156"/>
        <v>100</v>
      </c>
      <c r="AZ487" s="14">
        <f t="shared" si="160"/>
        <v>113.49693251533741</v>
      </c>
      <c r="BA487" s="14">
        <f t="shared" si="152"/>
        <v>62.816901408450711</v>
      </c>
      <c r="BB487" s="14">
        <f t="shared" si="153"/>
        <v>325.531914893617</v>
      </c>
    </row>
    <row r="488" spans="1:54" x14ac:dyDescent="0.2">
      <c r="A488" s="9" t="s">
        <v>732</v>
      </c>
      <c r="B488" s="1" t="s">
        <v>727</v>
      </c>
      <c r="C488" s="11" t="s">
        <v>56</v>
      </c>
      <c r="D488" s="11" t="s">
        <v>57</v>
      </c>
      <c r="E488" s="11" t="s">
        <v>728</v>
      </c>
      <c r="F488" s="11" t="s">
        <v>71</v>
      </c>
      <c r="G488" s="11" t="s">
        <v>3407</v>
      </c>
      <c r="H488" s="11" t="s">
        <v>185</v>
      </c>
      <c r="I488" s="20" t="s">
        <v>139</v>
      </c>
      <c r="J488" s="11" t="s">
        <v>90</v>
      </c>
      <c r="K488" s="24">
        <v>985</v>
      </c>
      <c r="L488" s="12">
        <v>0</v>
      </c>
      <c r="M488" s="12">
        <v>0.53</v>
      </c>
      <c r="N488" s="12">
        <v>0.221</v>
      </c>
      <c r="O488" s="12">
        <v>0.59899999999999998</v>
      </c>
      <c r="P488" s="12">
        <v>0.53700000000000003</v>
      </c>
      <c r="Q488" s="12">
        <v>0.27100000000000002</v>
      </c>
      <c r="R488" s="12">
        <v>0.65800000000000003</v>
      </c>
      <c r="S488" s="12">
        <v>0.14799999999999999</v>
      </c>
      <c r="T488" s="12">
        <v>0.115</v>
      </c>
      <c r="U488" s="12">
        <v>0.14099999999999999</v>
      </c>
      <c r="V488" s="12">
        <v>0.76600000000000001</v>
      </c>
      <c r="W488" s="12">
        <v>0.26800000000000002</v>
      </c>
      <c r="X488" s="12">
        <v>0.245</v>
      </c>
      <c r="Y488" s="12">
        <v>0.317</v>
      </c>
      <c r="Z488" s="12">
        <v>0.16600000000000001</v>
      </c>
      <c r="AA488" s="12">
        <v>0.124</v>
      </c>
      <c r="AB488" s="12">
        <v>0.217</v>
      </c>
      <c r="AC488" s="12">
        <v>0.16200000000000001</v>
      </c>
      <c r="AD488" s="12">
        <v>0.159</v>
      </c>
      <c r="AE488" s="12">
        <v>0</v>
      </c>
      <c r="AF488" s="12">
        <v>0.38700000000000001</v>
      </c>
      <c r="AG488" s="12">
        <v>0.152</v>
      </c>
      <c r="AH488" s="12">
        <v>0.23499999999999999</v>
      </c>
      <c r="AI488" s="12">
        <v>0.13800000000000001</v>
      </c>
      <c r="AJ488" s="12">
        <v>0.16500000000000001</v>
      </c>
      <c r="AK488" s="12">
        <v>0.25700000000000001</v>
      </c>
      <c r="AL488" s="12">
        <v>0.52800000000000002</v>
      </c>
      <c r="AM488" s="12">
        <v>0.13900000000000001</v>
      </c>
      <c r="AN488" s="12">
        <v>4.3999999999999997E-2</v>
      </c>
      <c r="AO488" s="13">
        <f t="shared" si="146"/>
        <v>0.8660000000000001</v>
      </c>
      <c r="AP488" s="13">
        <f t="shared" si="147"/>
        <v>0.20549999999999999</v>
      </c>
      <c r="AQ488" s="14">
        <f t="shared" si="157"/>
        <v>98.696461824953445</v>
      </c>
      <c r="AR488" s="14">
        <f t="shared" si="154"/>
        <v>23.729792147806002</v>
      </c>
      <c r="AS488" s="14">
        <f t="shared" si="155"/>
        <v>81.610942249240125</v>
      </c>
      <c r="AT488" s="14">
        <f t="shared" si="148"/>
        <v>142.64432029795157</v>
      </c>
      <c r="AU488" s="14">
        <f t="shared" si="158"/>
        <v>28.305400372439475</v>
      </c>
      <c r="AV488" s="14">
        <f t="shared" si="159"/>
        <v>34.986945169712797</v>
      </c>
      <c r="AW488" s="14">
        <f t="shared" si="149"/>
        <v>186.231884057971</v>
      </c>
      <c r="AX488" s="14">
        <f t="shared" si="150"/>
        <v>195.67901234567901</v>
      </c>
      <c r="AY488" s="14">
        <f t="shared" si="156"/>
        <v>133.87096774193549</v>
      </c>
      <c r="AZ488" s="14">
        <f t="shared" si="160"/>
        <v>119.56521739130434</v>
      </c>
      <c r="BA488" s="14">
        <f t="shared" si="152"/>
        <v>52.365930599369094</v>
      </c>
      <c r="BB488" s="14">
        <f t="shared" si="153"/>
        <v>315.90909090909093</v>
      </c>
    </row>
    <row r="489" spans="1:54" x14ac:dyDescent="0.2">
      <c r="A489" s="9" t="s">
        <v>733</v>
      </c>
      <c r="B489" s="10" t="s">
        <v>734</v>
      </c>
      <c r="C489" s="11" t="s">
        <v>56</v>
      </c>
      <c r="D489" s="11" t="s">
        <v>57</v>
      </c>
      <c r="E489" s="11" t="s">
        <v>728</v>
      </c>
      <c r="F489" s="11" t="s">
        <v>71</v>
      </c>
      <c r="G489" s="11" t="s">
        <v>3407</v>
      </c>
      <c r="H489" s="11" t="s">
        <v>93</v>
      </c>
      <c r="I489" s="11" t="s">
        <v>139</v>
      </c>
      <c r="J489" s="11" t="s">
        <v>90</v>
      </c>
      <c r="K489" s="12" t="s">
        <v>735</v>
      </c>
      <c r="L489" s="12">
        <v>0</v>
      </c>
      <c r="M489" s="12">
        <v>0.51900000000000002</v>
      </c>
      <c r="N489" s="12">
        <v>0.23100000000000001</v>
      </c>
      <c r="O489" s="12">
        <v>0.61699999999999999</v>
      </c>
      <c r="P489" s="12">
        <v>0.56499999999999995</v>
      </c>
      <c r="Q489" s="12">
        <v>0.27800000000000002</v>
      </c>
      <c r="R489" s="12">
        <v>0.71299999999999997</v>
      </c>
      <c r="S489" s="12">
        <v>0.18</v>
      </c>
      <c r="T489" s="12">
        <v>0.121</v>
      </c>
      <c r="U489" s="12">
        <v>0.20799999999999999</v>
      </c>
      <c r="V489" s="12">
        <v>0.83299999999999996</v>
      </c>
      <c r="W489" s="12">
        <v>0.308</v>
      </c>
      <c r="X489" s="12">
        <v>0.29699999999999999</v>
      </c>
      <c r="Y489" s="12">
        <v>0.314</v>
      </c>
      <c r="Z489" s="12">
        <v>0.2</v>
      </c>
      <c r="AA489" s="12">
        <v>0.13</v>
      </c>
      <c r="AB489" s="12">
        <v>0.23599999999999999</v>
      </c>
      <c r="AC489" s="12">
        <v>0.153</v>
      </c>
      <c r="AD489" s="12">
        <v>0.189</v>
      </c>
      <c r="AE489" s="12">
        <v>0</v>
      </c>
      <c r="AF489" s="12">
        <v>0.40600000000000003</v>
      </c>
      <c r="AG489" s="12">
        <v>0.161</v>
      </c>
      <c r="AH489" s="12">
        <v>0.26</v>
      </c>
      <c r="AI489" s="12">
        <v>0.14899999999999999</v>
      </c>
      <c r="AJ489" s="12">
        <v>0.17899999999999999</v>
      </c>
      <c r="AK489" s="12">
        <v>0.26700000000000002</v>
      </c>
      <c r="AL489" s="12">
        <v>0.55000000000000004</v>
      </c>
      <c r="AM489" s="12">
        <v>0.14799999999999999</v>
      </c>
      <c r="AN489" s="12">
        <v>6.0999999999999999E-2</v>
      </c>
      <c r="AO489" s="13">
        <f t="shared" si="146"/>
        <v>0.92149999999999999</v>
      </c>
      <c r="AP489" s="13">
        <f t="shared" si="147"/>
        <v>0.24049999999999999</v>
      </c>
      <c r="AQ489" s="14">
        <f t="shared" si="157"/>
        <v>91.858407079646028</v>
      </c>
      <c r="AR489" s="14">
        <f t="shared" si="154"/>
        <v>26.09875203472599</v>
      </c>
      <c r="AS489" s="14">
        <f t="shared" si="155"/>
        <v>79.242636746143063</v>
      </c>
      <c r="AT489" s="14">
        <f t="shared" si="148"/>
        <v>147.43362831858408</v>
      </c>
      <c r="AU489" s="14">
        <f t="shared" si="158"/>
        <v>28.495575221238941</v>
      </c>
      <c r="AV489" s="14">
        <f t="shared" si="159"/>
        <v>36.97478991596639</v>
      </c>
      <c r="AW489" s="14">
        <f t="shared" si="149"/>
        <v>179.19463087248323</v>
      </c>
      <c r="AX489" s="14">
        <f t="shared" si="150"/>
        <v>205.22875816993468</v>
      </c>
      <c r="AY489" s="14">
        <f t="shared" si="156"/>
        <v>153.84615384615387</v>
      </c>
      <c r="AZ489" s="14">
        <f t="shared" si="160"/>
        <v>120.13422818791946</v>
      </c>
      <c r="BA489" s="14">
        <f t="shared" si="152"/>
        <v>63.694267515923578</v>
      </c>
      <c r="BB489" s="14">
        <f t="shared" si="153"/>
        <v>242.62295081967213</v>
      </c>
    </row>
    <row r="490" spans="1:54" x14ac:dyDescent="0.2">
      <c r="A490" s="9" t="s">
        <v>736</v>
      </c>
      <c r="B490" s="10" t="s">
        <v>734</v>
      </c>
      <c r="C490" s="11" t="s">
        <v>56</v>
      </c>
      <c r="D490" s="11" t="s">
        <v>57</v>
      </c>
      <c r="E490" s="11" t="s">
        <v>728</v>
      </c>
      <c r="F490" s="11" t="s">
        <v>71</v>
      </c>
      <c r="G490" s="11" t="s">
        <v>3407</v>
      </c>
      <c r="H490" s="11" t="s">
        <v>93</v>
      </c>
      <c r="I490" s="11" t="s">
        <v>139</v>
      </c>
      <c r="J490" s="11" t="s">
        <v>90</v>
      </c>
      <c r="K490" s="12" t="s">
        <v>735</v>
      </c>
      <c r="L490" s="12">
        <v>0</v>
      </c>
      <c r="M490" s="12">
        <v>0.53300000000000003</v>
      </c>
      <c r="N490" s="12">
        <v>0.22700000000000001</v>
      </c>
      <c r="O490" s="12">
        <v>0.624</v>
      </c>
      <c r="P490" s="12">
        <v>0.56699999999999995</v>
      </c>
      <c r="Q490" s="12">
        <v>0.27600000000000002</v>
      </c>
      <c r="R490" s="12">
        <v>0.7</v>
      </c>
      <c r="S490" s="12">
        <v>0.151</v>
      </c>
      <c r="T490" s="12">
        <v>0.129</v>
      </c>
      <c r="U490" s="12">
        <v>0.17299999999999999</v>
      </c>
      <c r="V490" s="12">
        <v>0.79</v>
      </c>
      <c r="W490" s="12">
        <v>0.307</v>
      </c>
      <c r="X490" s="12">
        <v>0.27700000000000002</v>
      </c>
      <c r="Y490" s="12">
        <v>0.34</v>
      </c>
      <c r="Z490" s="12">
        <v>0.19</v>
      </c>
      <c r="AA490" s="12">
        <v>0.13200000000000001</v>
      </c>
      <c r="AB490" s="12">
        <v>0.23499999999999999</v>
      </c>
      <c r="AC490" s="12">
        <v>0.13600000000000001</v>
      </c>
      <c r="AD490" s="12">
        <v>0.17199999999999999</v>
      </c>
      <c r="AE490" s="12">
        <v>0</v>
      </c>
      <c r="AF490" s="12">
        <v>0.39900000000000002</v>
      </c>
      <c r="AG490" s="12">
        <v>0.158</v>
      </c>
      <c r="AH490" s="12">
        <v>0.251</v>
      </c>
      <c r="AI490" s="12">
        <v>0.14299999999999999</v>
      </c>
      <c r="AJ490" s="12">
        <v>0.16800000000000001</v>
      </c>
      <c r="AK490" s="12">
        <v>0.27500000000000002</v>
      </c>
      <c r="AL490" s="12">
        <v>0.56699999999999995</v>
      </c>
      <c r="AM490" s="12">
        <v>0.14699999999999999</v>
      </c>
      <c r="AN490" s="12">
        <v>4.2999999999999997E-2</v>
      </c>
      <c r="AO490" s="13">
        <f t="shared" si="146"/>
        <v>0.91699999999999993</v>
      </c>
      <c r="AP490" s="13">
        <f t="shared" si="147"/>
        <v>0.2155</v>
      </c>
      <c r="AQ490" s="14">
        <f t="shared" si="157"/>
        <v>94.003527336860685</v>
      </c>
      <c r="AR490" s="14">
        <f t="shared" si="154"/>
        <v>23.500545256270449</v>
      </c>
      <c r="AS490" s="14">
        <f t="shared" si="155"/>
        <v>81</v>
      </c>
      <c r="AT490" s="14">
        <f t="shared" si="148"/>
        <v>139.32980599647269</v>
      </c>
      <c r="AU490" s="14">
        <f t="shared" si="158"/>
        <v>27.865961199294535</v>
      </c>
      <c r="AV490" s="14">
        <f t="shared" si="159"/>
        <v>38.860759493670884</v>
      </c>
      <c r="AW490" s="14">
        <f t="shared" si="149"/>
        <v>192.30769230769232</v>
      </c>
      <c r="AX490" s="14">
        <f t="shared" si="150"/>
        <v>250</v>
      </c>
      <c r="AY490" s="14">
        <f t="shared" ref="AY490:AY521" si="161">Z490/AA490*100</f>
        <v>143.93939393939394</v>
      </c>
      <c r="AZ490" s="14">
        <f t="shared" si="160"/>
        <v>117.48251748251749</v>
      </c>
      <c r="BA490" s="14">
        <f t="shared" si="152"/>
        <v>55.882352941176471</v>
      </c>
      <c r="BB490" s="14">
        <f t="shared" si="153"/>
        <v>341.8604651162791</v>
      </c>
    </row>
    <row r="491" spans="1:54" x14ac:dyDescent="0.2">
      <c r="A491" s="9" t="s">
        <v>737</v>
      </c>
      <c r="B491" s="10" t="s">
        <v>734</v>
      </c>
      <c r="C491" s="11" t="s">
        <v>56</v>
      </c>
      <c r="D491" s="11" t="s">
        <v>57</v>
      </c>
      <c r="E491" s="11" t="s">
        <v>728</v>
      </c>
      <c r="F491" s="11" t="s">
        <v>71</v>
      </c>
      <c r="G491" s="11" t="s">
        <v>3407</v>
      </c>
      <c r="H491" s="11" t="s">
        <v>93</v>
      </c>
      <c r="I491" s="11" t="s">
        <v>139</v>
      </c>
      <c r="J491" s="11" t="s">
        <v>90</v>
      </c>
      <c r="K491" s="12" t="s">
        <v>735</v>
      </c>
      <c r="L491" s="12">
        <v>0</v>
      </c>
      <c r="M491" s="12">
        <v>0.53200000000000003</v>
      </c>
      <c r="N491" s="12">
        <v>0.21199999999999999</v>
      </c>
      <c r="O491" s="12">
        <v>0.59899999999999998</v>
      </c>
      <c r="P491" s="12">
        <v>0.55600000000000005</v>
      </c>
      <c r="Q491" s="12">
        <v>0.25900000000000001</v>
      </c>
      <c r="R491" s="12">
        <v>0.67600000000000005</v>
      </c>
      <c r="S491" s="12">
        <v>0.158</v>
      </c>
      <c r="T491" s="12">
        <v>0.109</v>
      </c>
      <c r="U491" s="12">
        <v>0.159</v>
      </c>
      <c r="V491" s="12">
        <v>0.749</v>
      </c>
      <c r="W491" s="12">
        <v>0.29399999999999998</v>
      </c>
      <c r="X491" s="12">
        <v>0.221</v>
      </c>
      <c r="Y491" s="12">
        <v>0.30399999999999999</v>
      </c>
      <c r="Z491" s="12">
        <v>0.16400000000000001</v>
      </c>
      <c r="AA491" s="12">
        <v>0.129</v>
      </c>
      <c r="AB491" s="12">
        <v>0.224</v>
      </c>
      <c r="AC491" s="12">
        <v>0.14099999999999999</v>
      </c>
      <c r="AD491" s="12">
        <v>0.17699999999999999</v>
      </c>
      <c r="AE491" s="12">
        <v>0</v>
      </c>
      <c r="AF491" s="12">
        <v>0.38700000000000001</v>
      </c>
      <c r="AG491" s="12">
        <v>0.14199999999999999</v>
      </c>
      <c r="AH491" s="12">
        <v>0.245</v>
      </c>
      <c r="AI491" s="12">
        <v>0.13100000000000001</v>
      </c>
      <c r="AJ491" s="12">
        <v>0.159</v>
      </c>
      <c r="AK491" s="12">
        <v>0.252</v>
      </c>
      <c r="AL491" s="12">
        <v>0.54300000000000004</v>
      </c>
      <c r="AM491" s="12">
        <v>0.155</v>
      </c>
      <c r="AN491" s="12">
        <v>5.6000000000000001E-2</v>
      </c>
      <c r="AO491" s="13">
        <f t="shared" si="146"/>
        <v>0.89400000000000013</v>
      </c>
      <c r="AP491" s="13">
        <f t="shared" si="147"/>
        <v>0.21249999999999999</v>
      </c>
      <c r="AQ491" s="14">
        <f t="shared" ref="AQ491:AQ522" si="162">M491/P491*100</f>
        <v>95.683453237410063</v>
      </c>
      <c r="AR491" s="14">
        <f t="shared" si="154"/>
        <v>23.769574944071582</v>
      </c>
      <c r="AS491" s="14">
        <f t="shared" si="155"/>
        <v>82.248520710059168</v>
      </c>
      <c r="AT491" s="14">
        <f t="shared" si="148"/>
        <v>134.71223021582733</v>
      </c>
      <c r="AU491" s="14">
        <f t="shared" si="158"/>
        <v>25.539568345323737</v>
      </c>
      <c r="AV491" s="14">
        <f t="shared" si="159"/>
        <v>39.252336448598129</v>
      </c>
      <c r="AW491" s="14">
        <f t="shared" si="149"/>
        <v>192.36641221374043</v>
      </c>
      <c r="AX491" s="14">
        <f t="shared" si="150"/>
        <v>215.60283687943263</v>
      </c>
      <c r="AY491" s="14">
        <f t="shared" si="161"/>
        <v>127.13178294573643</v>
      </c>
      <c r="AZ491" s="14">
        <f t="shared" si="160"/>
        <v>121.37404580152671</v>
      </c>
      <c r="BA491" s="14">
        <f t="shared" si="152"/>
        <v>53.94736842105263</v>
      </c>
      <c r="BB491" s="14">
        <f t="shared" si="153"/>
        <v>276.78571428571428</v>
      </c>
    </row>
    <row r="492" spans="1:54" x14ac:dyDescent="0.2">
      <c r="A492" s="9" t="s">
        <v>4267</v>
      </c>
      <c r="B492" s="10" t="s">
        <v>738</v>
      </c>
      <c r="C492" s="11" t="s">
        <v>56</v>
      </c>
      <c r="D492" s="11" t="s">
        <v>57</v>
      </c>
      <c r="E492" s="11" t="s">
        <v>739</v>
      </c>
      <c r="F492" s="11" t="s">
        <v>138</v>
      </c>
      <c r="G492" s="11" t="s">
        <v>3407</v>
      </c>
      <c r="H492" s="11" t="s">
        <v>88</v>
      </c>
      <c r="I492" s="11" t="s">
        <v>83</v>
      </c>
      <c r="J492" s="11" t="s">
        <v>62</v>
      </c>
      <c r="K492" s="16" t="s">
        <v>223</v>
      </c>
      <c r="L492" s="12">
        <v>0</v>
      </c>
      <c r="M492" s="12">
        <v>0.41799999999999998</v>
      </c>
      <c r="N492" s="12">
        <v>0.14199999999999999</v>
      </c>
      <c r="O492" s="12">
        <v>0.53700000000000003</v>
      </c>
      <c r="P492" s="12">
        <v>0.47299999999999998</v>
      </c>
      <c r="Q492" s="12">
        <v>0.23400000000000001</v>
      </c>
      <c r="R492" s="12">
        <v>0.52900000000000003</v>
      </c>
      <c r="S492" s="12">
        <v>0.222</v>
      </c>
      <c r="T492" s="12">
        <v>0.17499999999999999</v>
      </c>
      <c r="U492" s="12">
        <v>5.0999999999999997E-2</v>
      </c>
      <c r="V492" s="12">
        <v>0.877</v>
      </c>
      <c r="W492" s="12" t="s">
        <v>140</v>
      </c>
      <c r="X492" s="12">
        <v>0.29499999999999998</v>
      </c>
      <c r="Y492" s="12">
        <v>0.28899999999999998</v>
      </c>
      <c r="Z492" s="12">
        <v>0.186</v>
      </c>
      <c r="AA492" s="12">
        <v>7.1999999999999995E-2</v>
      </c>
      <c r="AB492" s="12">
        <v>0.161</v>
      </c>
      <c r="AC492" s="12">
        <v>0.154</v>
      </c>
      <c r="AD492" s="12">
        <v>0.18099999999999999</v>
      </c>
      <c r="AE492" s="12">
        <v>0</v>
      </c>
      <c r="AF492" s="12">
        <v>0.55800000000000005</v>
      </c>
      <c r="AG492" s="12" t="s">
        <v>140</v>
      </c>
      <c r="AH492" s="12" t="s">
        <v>140</v>
      </c>
      <c r="AI492" s="12">
        <v>0.184</v>
      </c>
      <c r="AJ492" s="12">
        <v>0.219</v>
      </c>
      <c r="AK492" s="12">
        <v>0.27600000000000002</v>
      </c>
      <c r="AL492" s="12">
        <v>0.67900000000000005</v>
      </c>
      <c r="AM492" s="12">
        <v>8.4000000000000005E-2</v>
      </c>
      <c r="AN492" s="12">
        <v>5.2999999999999999E-2</v>
      </c>
      <c r="AO492" s="13">
        <f t="shared" si="146"/>
        <v>0.73750000000000004</v>
      </c>
      <c r="AP492" s="13">
        <f t="shared" si="147"/>
        <v>0.3095</v>
      </c>
      <c r="AQ492" s="14">
        <f t="shared" si="162"/>
        <v>88.372093023255815</v>
      </c>
      <c r="AR492" s="14">
        <f t="shared" si="154"/>
        <v>41.966101694915253</v>
      </c>
      <c r="AS492" s="14">
        <f t="shared" si="155"/>
        <v>89.413988657844982</v>
      </c>
      <c r="AT492" s="14">
        <f t="shared" si="148"/>
        <v>185.41226215644821</v>
      </c>
      <c r="AU492" s="14" t="s">
        <v>140</v>
      </c>
      <c r="AV492" s="14" t="s">
        <v>140</v>
      </c>
      <c r="AW492" s="14">
        <f t="shared" si="149"/>
        <v>150.00000000000003</v>
      </c>
      <c r="AX492" s="14">
        <f t="shared" si="150"/>
        <v>187.66233766233765</v>
      </c>
      <c r="AY492" s="14">
        <f t="shared" si="161"/>
        <v>258.33333333333337</v>
      </c>
      <c r="AZ492" s="14">
        <f t="shared" si="160"/>
        <v>119.0217391304348</v>
      </c>
      <c r="BA492" s="14">
        <f t="shared" si="152"/>
        <v>64.359861591695505</v>
      </c>
      <c r="BB492" s="14">
        <f t="shared" si="153"/>
        <v>158.49056603773585</v>
      </c>
    </row>
    <row r="493" spans="1:54" x14ac:dyDescent="0.2">
      <c r="A493" s="9" t="s">
        <v>740</v>
      </c>
      <c r="B493" s="10" t="s">
        <v>741</v>
      </c>
      <c r="C493" s="11" t="s">
        <v>56</v>
      </c>
      <c r="D493" s="11" t="s">
        <v>57</v>
      </c>
      <c r="E493" s="11" t="s">
        <v>739</v>
      </c>
      <c r="F493" s="11" t="s">
        <v>138</v>
      </c>
      <c r="G493" s="11" t="s">
        <v>3407</v>
      </c>
      <c r="H493" s="15" t="s">
        <v>132</v>
      </c>
      <c r="I493" s="11" t="s">
        <v>742</v>
      </c>
      <c r="J493" s="15" t="s">
        <v>743</v>
      </c>
      <c r="K493" s="12" t="s">
        <v>551</v>
      </c>
      <c r="L493" s="12">
        <v>0</v>
      </c>
      <c r="M493" s="12">
        <v>0.36799999999999999</v>
      </c>
      <c r="N493" s="12">
        <v>0.107</v>
      </c>
      <c r="O493" s="12">
        <v>0.51400000000000001</v>
      </c>
      <c r="P493" s="12">
        <v>0.45200000000000001</v>
      </c>
      <c r="Q493" s="12">
        <v>0.219</v>
      </c>
      <c r="R493" s="12">
        <v>0.503</v>
      </c>
      <c r="S493" s="12">
        <v>0.22800000000000001</v>
      </c>
      <c r="T493" s="12">
        <v>0.186</v>
      </c>
      <c r="U493" s="12">
        <v>3.3000000000000002E-2</v>
      </c>
      <c r="V493" s="12">
        <v>0.81</v>
      </c>
      <c r="W493" s="12" t="s">
        <v>140</v>
      </c>
      <c r="X493" s="12">
        <v>0.26800000000000002</v>
      </c>
      <c r="Y493" s="12">
        <v>0.27300000000000002</v>
      </c>
      <c r="Z493" s="12">
        <v>0.151</v>
      </c>
      <c r="AA493" s="12">
        <v>3.9E-2</v>
      </c>
      <c r="AB493" s="12">
        <v>0.13900000000000001</v>
      </c>
      <c r="AC493" s="12">
        <v>0.123</v>
      </c>
      <c r="AD493" s="12">
        <v>0.17</v>
      </c>
      <c r="AE493" s="12">
        <v>0</v>
      </c>
      <c r="AF493" s="12">
        <v>0.54200000000000004</v>
      </c>
      <c r="AG493" s="12" t="s">
        <v>140</v>
      </c>
      <c r="AH493" s="12" t="s">
        <v>140</v>
      </c>
      <c r="AI493" s="12">
        <v>0.13300000000000001</v>
      </c>
      <c r="AJ493" s="12">
        <v>0.16900000000000001</v>
      </c>
      <c r="AK493" s="12">
        <v>0.26</v>
      </c>
      <c r="AL493" s="12">
        <v>0.59599999999999997</v>
      </c>
      <c r="AM493" s="12">
        <v>0.09</v>
      </c>
      <c r="AN493" s="12">
        <v>4.3999999999999997E-2</v>
      </c>
      <c r="AO493" s="13">
        <f t="shared" si="146"/>
        <v>0.70350000000000001</v>
      </c>
      <c r="AP493" s="13">
        <f t="shared" si="147"/>
        <v>0.32100000000000001</v>
      </c>
      <c r="AQ493" s="14">
        <f t="shared" si="162"/>
        <v>81.415929203539818</v>
      </c>
      <c r="AR493" s="14">
        <f t="shared" si="154"/>
        <v>45.628997867803839</v>
      </c>
      <c r="AS493" s="14">
        <f t="shared" si="155"/>
        <v>89.860834990059644</v>
      </c>
      <c r="AT493" s="14">
        <f t="shared" si="148"/>
        <v>179.20353982300884</v>
      </c>
      <c r="AU493" s="14" t="s">
        <v>140</v>
      </c>
      <c r="AV493" s="14" t="s">
        <v>140</v>
      </c>
      <c r="AW493" s="14">
        <f t="shared" si="149"/>
        <v>195.48872180451127</v>
      </c>
      <c r="AX493" s="14">
        <f t="shared" si="150"/>
        <v>221.95121951219514</v>
      </c>
      <c r="AY493" s="14">
        <f t="shared" si="161"/>
        <v>387.17948717948718</v>
      </c>
      <c r="AZ493" s="14">
        <f t="shared" si="160"/>
        <v>127.06766917293233</v>
      </c>
      <c r="BA493" s="14">
        <f t="shared" si="152"/>
        <v>55.311355311355307</v>
      </c>
      <c r="BB493" s="14">
        <f t="shared" si="153"/>
        <v>204.54545454545453</v>
      </c>
    </row>
    <row r="494" spans="1:54" x14ac:dyDescent="0.2">
      <c r="A494" s="9" t="s">
        <v>744</v>
      </c>
      <c r="B494" s="10" t="s">
        <v>745</v>
      </c>
      <c r="C494" s="11" t="s">
        <v>56</v>
      </c>
      <c r="D494" s="11" t="s">
        <v>57</v>
      </c>
      <c r="E494" s="11" t="s">
        <v>739</v>
      </c>
      <c r="F494" s="11" t="s">
        <v>138</v>
      </c>
      <c r="G494" s="11" t="s">
        <v>3407</v>
      </c>
      <c r="H494" s="15" t="s">
        <v>132</v>
      </c>
      <c r="I494" s="15" t="s">
        <v>89</v>
      </c>
      <c r="J494" s="15" t="s">
        <v>90</v>
      </c>
      <c r="K494" s="12" t="s">
        <v>746</v>
      </c>
      <c r="L494" s="12">
        <v>0</v>
      </c>
      <c r="M494" s="12">
        <v>0.42099999999999999</v>
      </c>
      <c r="N494" s="12">
        <v>0.128</v>
      </c>
      <c r="O494" s="12">
        <v>0.505</v>
      </c>
      <c r="P494" s="12">
        <v>0.439</v>
      </c>
      <c r="Q494" s="12">
        <v>0.222</v>
      </c>
      <c r="R494" s="12">
        <v>0.51</v>
      </c>
      <c r="S494" s="12">
        <v>0.217</v>
      </c>
      <c r="T494" s="12">
        <v>0.191</v>
      </c>
      <c r="U494" s="12">
        <v>3.6999999999999998E-2</v>
      </c>
      <c r="V494" s="12">
        <v>0.83499999999999996</v>
      </c>
      <c r="W494" s="12" t="s">
        <v>140</v>
      </c>
      <c r="X494" s="12">
        <v>0.27800000000000002</v>
      </c>
      <c r="Y494" s="12">
        <v>0.28499999999999998</v>
      </c>
      <c r="Z494" s="12">
        <v>0.16500000000000001</v>
      </c>
      <c r="AA494" s="12">
        <v>5.6000000000000001E-2</v>
      </c>
      <c r="AB494" s="12">
        <v>0.13400000000000001</v>
      </c>
      <c r="AC494" s="12">
        <v>0.14399999999999999</v>
      </c>
      <c r="AD494" s="12">
        <v>0.17100000000000001</v>
      </c>
      <c r="AE494" s="12">
        <v>0</v>
      </c>
      <c r="AF494" s="12">
        <v>0.51100000000000001</v>
      </c>
      <c r="AG494" s="12" t="s">
        <v>140</v>
      </c>
      <c r="AH494" s="12" t="s">
        <v>140</v>
      </c>
      <c r="AI494" s="12">
        <v>0.13100000000000001</v>
      </c>
      <c r="AJ494" s="12">
        <v>0.157</v>
      </c>
      <c r="AK494" s="12">
        <v>0.248</v>
      </c>
      <c r="AL494" s="12">
        <v>0.628</v>
      </c>
      <c r="AM494" s="12">
        <v>7.5999999999999998E-2</v>
      </c>
      <c r="AN494" s="12">
        <v>4.7E-2</v>
      </c>
      <c r="AO494" s="13">
        <f t="shared" si="146"/>
        <v>0.69399999999999995</v>
      </c>
      <c r="AP494" s="13">
        <f t="shared" si="147"/>
        <v>0.3125</v>
      </c>
      <c r="AQ494" s="14">
        <f t="shared" si="162"/>
        <v>95.899772209567189</v>
      </c>
      <c r="AR494" s="14">
        <f t="shared" si="154"/>
        <v>45.028818443804035</v>
      </c>
      <c r="AS494" s="14">
        <f t="shared" si="155"/>
        <v>86.078431372549019</v>
      </c>
      <c r="AT494" s="14">
        <f t="shared" si="148"/>
        <v>190.20501138952164</v>
      </c>
      <c r="AU494" s="14" t="s">
        <v>140</v>
      </c>
      <c r="AV494" s="14" t="s">
        <v>140</v>
      </c>
      <c r="AW494" s="14">
        <f t="shared" si="149"/>
        <v>189.31297709923663</v>
      </c>
      <c r="AX494" s="14">
        <f t="shared" si="150"/>
        <v>197.91666666666669</v>
      </c>
      <c r="AY494" s="14">
        <f t="shared" si="161"/>
        <v>294.64285714285717</v>
      </c>
      <c r="AZ494" s="14">
        <f t="shared" si="160"/>
        <v>119.84732824427479</v>
      </c>
      <c r="BA494" s="14">
        <f t="shared" si="152"/>
        <v>57.894736842105267</v>
      </c>
      <c r="BB494" s="14">
        <f t="shared" si="153"/>
        <v>161.70212765957444</v>
      </c>
    </row>
    <row r="495" spans="1:54" x14ac:dyDescent="0.2">
      <c r="A495" s="9" t="s">
        <v>747</v>
      </c>
      <c r="B495" s="10" t="s">
        <v>748</v>
      </c>
      <c r="C495" s="11" t="s">
        <v>56</v>
      </c>
      <c r="D495" s="11" t="s">
        <v>57</v>
      </c>
      <c r="E495" s="11" t="s">
        <v>739</v>
      </c>
      <c r="F495" s="11" t="s">
        <v>4297</v>
      </c>
      <c r="G495" s="11" t="s">
        <v>3407</v>
      </c>
      <c r="H495" s="11" t="s">
        <v>749</v>
      </c>
      <c r="I495" s="11" t="s">
        <v>742</v>
      </c>
      <c r="J495" s="11" t="s">
        <v>743</v>
      </c>
      <c r="K495" s="12" t="s">
        <v>679</v>
      </c>
      <c r="L495" s="12">
        <v>0</v>
      </c>
      <c r="M495" s="12">
        <v>0.60299999999999998</v>
      </c>
      <c r="N495" s="12">
        <v>0.24199999999999999</v>
      </c>
      <c r="O495" s="12">
        <v>0.73199999999999998</v>
      </c>
      <c r="P495" s="12">
        <v>0.67300000000000004</v>
      </c>
      <c r="Q495" s="12">
        <v>0.29199999999999998</v>
      </c>
      <c r="R495" s="12">
        <v>0.76500000000000001</v>
      </c>
      <c r="S495" s="12">
        <v>0.22500000000000001</v>
      </c>
      <c r="T495" s="12">
        <v>0.16600000000000001</v>
      </c>
      <c r="U495" s="12">
        <v>0.16500000000000001</v>
      </c>
      <c r="V495" s="12">
        <v>1.1870000000000001</v>
      </c>
      <c r="W495" s="12">
        <v>0.32700000000000001</v>
      </c>
      <c r="X495" s="12">
        <v>0.378</v>
      </c>
      <c r="Y495" s="12">
        <v>0.39</v>
      </c>
      <c r="Z495" s="12">
        <v>0.20899999999999999</v>
      </c>
      <c r="AA495" s="12">
        <v>0.18099999999999999</v>
      </c>
      <c r="AB495" s="12">
        <v>0.32300000000000001</v>
      </c>
      <c r="AC495" s="12">
        <v>0.18</v>
      </c>
      <c r="AD495" s="12">
        <v>0.26900000000000002</v>
      </c>
      <c r="AE495" s="12">
        <v>0</v>
      </c>
      <c r="AF495" s="12">
        <v>0.67100000000000004</v>
      </c>
      <c r="AG495" s="12">
        <v>0.33900000000000002</v>
      </c>
      <c r="AH495" s="12">
        <v>0.34899999999999998</v>
      </c>
      <c r="AI495" s="12">
        <v>0.185</v>
      </c>
      <c r="AJ495" s="12">
        <v>0.30199999999999999</v>
      </c>
      <c r="AK495" s="12">
        <v>0.40300000000000002</v>
      </c>
      <c r="AL495" s="12">
        <v>0.71299999999999997</v>
      </c>
      <c r="AM495" s="12">
        <v>0.14599999999999999</v>
      </c>
      <c r="AN495" s="12">
        <v>5.0999999999999997E-2</v>
      </c>
      <c r="AO495" s="13">
        <f t="shared" si="146"/>
        <v>1.0555000000000001</v>
      </c>
      <c r="AP495" s="13">
        <f t="shared" si="147"/>
        <v>0.308</v>
      </c>
      <c r="AQ495" s="14">
        <f t="shared" si="162"/>
        <v>89.598811292719162</v>
      </c>
      <c r="AR495" s="14">
        <f t="shared" si="154"/>
        <v>29.180483183325435</v>
      </c>
      <c r="AS495" s="14">
        <f t="shared" si="155"/>
        <v>87.973856209150341</v>
      </c>
      <c r="AT495" s="14">
        <f t="shared" si="148"/>
        <v>176.37444279346209</v>
      </c>
      <c r="AU495" s="14">
        <f t="shared" ref="AU495:AU528" si="163">AG495/P495*100</f>
        <v>50.371471025260028</v>
      </c>
      <c r="AV495" s="14">
        <f t="shared" ref="AV495:AV528" si="164">W495/V495*100</f>
        <v>27.54844144903117</v>
      </c>
      <c r="AW495" s="14">
        <f t="shared" si="149"/>
        <v>217.83783783783784</v>
      </c>
      <c r="AX495" s="14">
        <f t="shared" si="150"/>
        <v>216.66666666666669</v>
      </c>
      <c r="AY495" s="14">
        <f t="shared" si="161"/>
        <v>115.46961325966851</v>
      </c>
      <c r="AZ495" s="14">
        <f t="shared" si="160"/>
        <v>163.24324324324323</v>
      </c>
      <c r="BA495" s="14">
        <f t="shared" si="152"/>
        <v>53.589743589743591</v>
      </c>
      <c r="BB495" s="14">
        <f t="shared" si="153"/>
        <v>286.27450980392155</v>
      </c>
    </row>
    <row r="496" spans="1:54" x14ac:dyDescent="0.2">
      <c r="A496" s="9" t="s">
        <v>4268</v>
      </c>
      <c r="B496" s="10" t="s">
        <v>750</v>
      </c>
      <c r="C496" s="11" t="s">
        <v>56</v>
      </c>
      <c r="D496" s="11" t="s">
        <v>57</v>
      </c>
      <c r="E496" s="11" t="s">
        <v>739</v>
      </c>
      <c r="F496" s="11" t="s">
        <v>4297</v>
      </c>
      <c r="G496" s="11" t="s">
        <v>3407</v>
      </c>
      <c r="H496" s="11" t="s">
        <v>88</v>
      </c>
      <c r="I496" s="11" t="s">
        <v>475</v>
      </c>
      <c r="J496" s="11" t="s">
        <v>207</v>
      </c>
      <c r="K496" s="12" t="s">
        <v>751</v>
      </c>
      <c r="L496" s="12">
        <v>0</v>
      </c>
      <c r="M496" s="12">
        <v>0.70299999999999996</v>
      </c>
      <c r="N496" s="12">
        <v>0.26500000000000001</v>
      </c>
      <c r="O496" s="12">
        <v>0.81200000000000006</v>
      </c>
      <c r="P496" s="12">
        <v>0.74099999999999999</v>
      </c>
      <c r="Q496" s="12">
        <v>0.33</v>
      </c>
      <c r="R496" s="12">
        <v>0.83799999999999997</v>
      </c>
      <c r="S496" s="12">
        <v>0.254</v>
      </c>
      <c r="T496" s="12">
        <v>0.19600000000000001</v>
      </c>
      <c r="U496" s="12">
        <v>0.17</v>
      </c>
      <c r="V496" s="12">
        <v>1.32</v>
      </c>
      <c r="W496" s="12">
        <v>0.40200000000000002</v>
      </c>
      <c r="X496" s="12">
        <v>0.379</v>
      </c>
      <c r="Y496" s="12">
        <v>0.42899999999999999</v>
      </c>
      <c r="Z496" s="12">
        <v>0.28799999999999998</v>
      </c>
      <c r="AA496" s="12">
        <v>0.19500000000000001</v>
      </c>
      <c r="AB496" s="12">
        <v>0.34200000000000003</v>
      </c>
      <c r="AC496" s="12">
        <v>0.224</v>
      </c>
      <c r="AD496" s="12">
        <v>0.29499999999999998</v>
      </c>
      <c r="AE496" s="12">
        <v>0</v>
      </c>
      <c r="AF496" s="12">
        <v>0.82</v>
      </c>
      <c r="AG496" s="12">
        <v>0.40799999999999997</v>
      </c>
      <c r="AH496" s="12">
        <v>0.40600000000000003</v>
      </c>
      <c r="AI496" s="12">
        <v>0.24299999999999999</v>
      </c>
      <c r="AJ496" s="12">
        <v>0.32300000000000001</v>
      </c>
      <c r="AK496" s="12">
        <v>0.40400000000000003</v>
      </c>
      <c r="AL496" s="12">
        <v>0.8</v>
      </c>
      <c r="AM496" s="12">
        <v>0.16800000000000001</v>
      </c>
      <c r="AN496" s="12">
        <v>5.6000000000000001E-2</v>
      </c>
      <c r="AO496" s="13">
        <f t="shared" si="146"/>
        <v>1.1599999999999999</v>
      </c>
      <c r="AP496" s="13">
        <f t="shared" si="147"/>
        <v>0.35199999999999998</v>
      </c>
      <c r="AQ496" s="14">
        <f t="shared" si="162"/>
        <v>94.871794871794862</v>
      </c>
      <c r="AR496" s="14">
        <f t="shared" si="154"/>
        <v>30.344827586206897</v>
      </c>
      <c r="AS496" s="14">
        <f t="shared" si="155"/>
        <v>88.424821002386636</v>
      </c>
      <c r="AT496" s="14">
        <f t="shared" si="148"/>
        <v>178.13765182186236</v>
      </c>
      <c r="AU496" s="14">
        <f t="shared" si="163"/>
        <v>55.060728744939269</v>
      </c>
      <c r="AV496" s="14">
        <f t="shared" si="164"/>
        <v>30.454545454545457</v>
      </c>
      <c r="AW496" s="14">
        <f t="shared" si="149"/>
        <v>166.25514403292183</v>
      </c>
      <c r="AX496" s="14">
        <f t="shared" si="150"/>
        <v>191.51785714285714</v>
      </c>
      <c r="AY496" s="14">
        <f t="shared" si="161"/>
        <v>147.69230769230768</v>
      </c>
      <c r="AZ496" s="14">
        <f t="shared" si="160"/>
        <v>132.92181069958849</v>
      </c>
      <c r="BA496" s="14">
        <f t="shared" si="152"/>
        <v>67.132867132867119</v>
      </c>
      <c r="BB496" s="14">
        <f t="shared" si="153"/>
        <v>300</v>
      </c>
    </row>
    <row r="497" spans="1:54" x14ac:dyDescent="0.2">
      <c r="A497" s="9" t="s">
        <v>752</v>
      </c>
      <c r="B497" s="10" t="s">
        <v>745</v>
      </c>
      <c r="C497" s="11" t="s">
        <v>56</v>
      </c>
      <c r="D497" s="11" t="s">
        <v>57</v>
      </c>
      <c r="E497" s="11" t="s">
        <v>739</v>
      </c>
      <c r="F497" s="11" t="s">
        <v>4297</v>
      </c>
      <c r="G497" s="11" t="s">
        <v>3407</v>
      </c>
      <c r="H497" s="15" t="s">
        <v>132</v>
      </c>
      <c r="I497" s="15" t="s">
        <v>89</v>
      </c>
      <c r="J497" s="15" t="s">
        <v>90</v>
      </c>
      <c r="K497" s="12" t="s">
        <v>746</v>
      </c>
      <c r="L497" s="12">
        <v>0</v>
      </c>
      <c r="M497" s="12">
        <v>0.627</v>
      </c>
      <c r="N497" s="12">
        <v>0.252</v>
      </c>
      <c r="O497" s="12">
        <v>0.80200000000000005</v>
      </c>
      <c r="P497" s="12">
        <v>0.752</v>
      </c>
      <c r="Q497" s="12">
        <v>0.29299999999999998</v>
      </c>
      <c r="R497" s="12">
        <v>0.78200000000000003</v>
      </c>
      <c r="S497" s="12">
        <v>0.252</v>
      </c>
      <c r="T497" s="12">
        <v>0.185</v>
      </c>
      <c r="U497" s="12">
        <v>0.17599999999999999</v>
      </c>
      <c r="V497" s="12">
        <v>1.2450000000000001</v>
      </c>
      <c r="W497" s="12">
        <v>0.307</v>
      </c>
      <c r="X497" s="12">
        <v>0.34499999999999997</v>
      </c>
      <c r="Y497" s="12">
        <v>0.44</v>
      </c>
      <c r="Z497" s="12">
        <v>0.23200000000000001</v>
      </c>
      <c r="AA497" s="12">
        <v>0.189</v>
      </c>
      <c r="AB497" s="12">
        <v>0.32900000000000001</v>
      </c>
      <c r="AC497" s="12">
        <v>0.215</v>
      </c>
      <c r="AD497" s="12">
        <v>0.30499999999999999</v>
      </c>
      <c r="AE497" s="12">
        <v>0</v>
      </c>
      <c r="AF497" s="12">
        <v>0.73299999999999998</v>
      </c>
      <c r="AG497" s="12">
        <v>0.35899999999999999</v>
      </c>
      <c r="AH497" s="12">
        <v>0.35399999999999998</v>
      </c>
      <c r="AI497" s="12">
        <v>0.20799999999999999</v>
      </c>
      <c r="AJ497" s="12">
        <v>0.29699999999999999</v>
      </c>
      <c r="AK497" s="12">
        <v>0.441</v>
      </c>
      <c r="AL497" s="12">
        <v>0.70599999999999996</v>
      </c>
      <c r="AM497" s="12">
        <v>0.156</v>
      </c>
      <c r="AN497" s="12">
        <v>5.8999999999999997E-2</v>
      </c>
      <c r="AO497" s="13">
        <f t="shared" si="146"/>
        <v>1.143</v>
      </c>
      <c r="AP497" s="13">
        <f t="shared" si="147"/>
        <v>0.34450000000000003</v>
      </c>
      <c r="AQ497" s="14">
        <f t="shared" si="162"/>
        <v>83.377659574468083</v>
      </c>
      <c r="AR497" s="14">
        <f t="shared" si="154"/>
        <v>30.13998250218723</v>
      </c>
      <c r="AS497" s="14">
        <f t="shared" si="155"/>
        <v>96.163682864450124</v>
      </c>
      <c r="AT497" s="14">
        <f t="shared" si="148"/>
        <v>165.55851063829789</v>
      </c>
      <c r="AU497" s="14">
        <f t="shared" si="163"/>
        <v>47.73936170212766</v>
      </c>
      <c r="AV497" s="14">
        <f t="shared" si="164"/>
        <v>24.658634538152608</v>
      </c>
      <c r="AW497" s="14">
        <f t="shared" si="149"/>
        <v>212.0192307692308</v>
      </c>
      <c r="AX497" s="14">
        <f t="shared" si="150"/>
        <v>204.6511627906977</v>
      </c>
      <c r="AY497" s="14">
        <f t="shared" si="161"/>
        <v>122.75132275132276</v>
      </c>
      <c r="AZ497" s="14">
        <f t="shared" si="160"/>
        <v>142.78846153846155</v>
      </c>
      <c r="BA497" s="14">
        <f t="shared" si="152"/>
        <v>52.727272727272734</v>
      </c>
      <c r="BB497" s="14">
        <f t="shared" si="153"/>
        <v>264.40677966101697</v>
      </c>
    </row>
    <row r="498" spans="1:54" x14ac:dyDescent="0.2">
      <c r="A498" s="9" t="s">
        <v>753</v>
      </c>
      <c r="B498" s="10" t="s">
        <v>754</v>
      </c>
      <c r="C498" s="11" t="s">
        <v>56</v>
      </c>
      <c r="D498" s="11" t="s">
        <v>57</v>
      </c>
      <c r="E498" s="11" t="s">
        <v>739</v>
      </c>
      <c r="F498" s="11" t="s">
        <v>71</v>
      </c>
      <c r="G498" s="11" t="s">
        <v>3407</v>
      </c>
      <c r="H498" s="11" t="s">
        <v>60</v>
      </c>
      <c r="I498" s="11" t="s">
        <v>692</v>
      </c>
      <c r="J498" s="11" t="s">
        <v>199</v>
      </c>
      <c r="K498" s="12" t="s">
        <v>693</v>
      </c>
      <c r="L498" s="12">
        <v>0</v>
      </c>
      <c r="M498" s="12">
        <v>0.64500000000000002</v>
      </c>
      <c r="N498" s="12">
        <v>0.19600000000000001</v>
      </c>
      <c r="O498" s="12">
        <v>0.65400000000000003</v>
      </c>
      <c r="P498" s="12">
        <v>0.59799999999999998</v>
      </c>
      <c r="Q498" s="12">
        <v>0.28999999999999998</v>
      </c>
      <c r="R498" s="12">
        <v>0.73699999999999999</v>
      </c>
      <c r="S498" s="12">
        <v>0.16800000000000001</v>
      </c>
      <c r="T498" s="12">
        <v>0.14399999999999999</v>
      </c>
      <c r="U498" s="12">
        <v>0.16400000000000001</v>
      </c>
      <c r="V498" s="12">
        <v>0.84899999999999998</v>
      </c>
      <c r="W498" s="12">
        <v>0.29499999999999998</v>
      </c>
      <c r="X498" s="12">
        <v>0.29799999999999999</v>
      </c>
      <c r="Y498" s="12">
        <v>0.35</v>
      </c>
      <c r="Z498" s="12">
        <v>0.24</v>
      </c>
      <c r="AA498" s="12">
        <v>0.14599999999999999</v>
      </c>
      <c r="AB498" s="12">
        <v>0.24399999999999999</v>
      </c>
      <c r="AC498" s="12">
        <v>0.13800000000000001</v>
      </c>
      <c r="AD498" s="12">
        <v>0.186</v>
      </c>
      <c r="AE498" s="12">
        <v>0</v>
      </c>
      <c r="AF498" s="12">
        <v>0.40600000000000003</v>
      </c>
      <c r="AG498" s="12">
        <v>0.14299999999999999</v>
      </c>
      <c r="AH498" s="12">
        <v>0.22800000000000001</v>
      </c>
      <c r="AI498" s="12">
        <v>0.14299999999999999</v>
      </c>
      <c r="AJ498" s="12">
        <v>0.26300000000000001</v>
      </c>
      <c r="AK498" s="12">
        <v>0.28899999999999998</v>
      </c>
      <c r="AL498" s="12">
        <v>0.73899999999999999</v>
      </c>
      <c r="AM498" s="12">
        <v>0.183</v>
      </c>
      <c r="AN498" s="12">
        <v>5.6000000000000001E-2</v>
      </c>
      <c r="AO498" s="13">
        <f t="shared" si="146"/>
        <v>0.96649999999999991</v>
      </c>
      <c r="AP498" s="13">
        <f t="shared" si="147"/>
        <v>0.24</v>
      </c>
      <c r="AQ498" s="14">
        <f t="shared" si="162"/>
        <v>107.85953177257525</v>
      </c>
      <c r="AR498" s="14">
        <f t="shared" si="154"/>
        <v>24.831867563372999</v>
      </c>
      <c r="AS498" s="14">
        <f t="shared" si="155"/>
        <v>81.139755766621434</v>
      </c>
      <c r="AT498" s="14">
        <f t="shared" si="148"/>
        <v>141.9732441471572</v>
      </c>
      <c r="AU498" s="14">
        <f t="shared" si="163"/>
        <v>23.913043478260867</v>
      </c>
      <c r="AV498" s="14">
        <f t="shared" si="164"/>
        <v>34.746760895170787</v>
      </c>
      <c r="AW498" s="14">
        <f t="shared" si="149"/>
        <v>202.09790209790208</v>
      </c>
      <c r="AX498" s="14">
        <f t="shared" si="150"/>
        <v>253.62318840579707</v>
      </c>
      <c r="AY498" s="14">
        <f t="shared" si="161"/>
        <v>164.38356164383563</v>
      </c>
      <c r="AZ498" s="14">
        <f t="shared" si="160"/>
        <v>183.91608391608395</v>
      </c>
      <c r="BA498" s="14">
        <f t="shared" si="152"/>
        <v>68.571428571428569</v>
      </c>
      <c r="BB498" s="14">
        <f t="shared" si="153"/>
        <v>326.78571428571428</v>
      </c>
    </row>
    <row r="499" spans="1:54" x14ac:dyDescent="0.2">
      <c r="A499" s="9" t="s">
        <v>755</v>
      </c>
      <c r="B499" s="10" t="s">
        <v>754</v>
      </c>
      <c r="C499" s="11" t="s">
        <v>56</v>
      </c>
      <c r="D499" s="11" t="s">
        <v>57</v>
      </c>
      <c r="E499" s="11" t="s">
        <v>739</v>
      </c>
      <c r="F499" s="11" t="s">
        <v>71</v>
      </c>
      <c r="G499" s="11" t="s">
        <v>3407</v>
      </c>
      <c r="H499" s="11" t="s">
        <v>60</v>
      </c>
      <c r="I499" s="11" t="s">
        <v>692</v>
      </c>
      <c r="J499" s="11" t="s">
        <v>199</v>
      </c>
      <c r="K499" s="12" t="s">
        <v>693</v>
      </c>
      <c r="L499" s="12">
        <v>0</v>
      </c>
      <c r="M499" s="12">
        <v>0.63200000000000001</v>
      </c>
      <c r="N499" s="12">
        <v>0.19900000000000001</v>
      </c>
      <c r="O499" s="12">
        <v>0.64200000000000002</v>
      </c>
      <c r="P499" s="12">
        <v>0.57999999999999996</v>
      </c>
      <c r="Q499" s="12">
        <v>0.28599999999999998</v>
      </c>
      <c r="R499" s="12">
        <v>0.73399999999999999</v>
      </c>
      <c r="S499" s="12">
        <v>0.17799999999999999</v>
      </c>
      <c r="T499" s="12">
        <v>0.128</v>
      </c>
      <c r="U499" s="12">
        <v>0.158</v>
      </c>
      <c r="V499" s="12">
        <v>0.85799999999999998</v>
      </c>
      <c r="W499" s="12">
        <v>0.26100000000000001</v>
      </c>
      <c r="X499" s="12">
        <v>0.27100000000000002</v>
      </c>
      <c r="Y499" s="12">
        <v>0.33400000000000002</v>
      </c>
      <c r="Z499" s="12">
        <v>0.182</v>
      </c>
      <c r="AA499" s="12">
        <v>0.154</v>
      </c>
      <c r="AB499" s="12">
        <v>0.27</v>
      </c>
      <c r="AC499" s="12">
        <v>0.15</v>
      </c>
      <c r="AD499" s="12">
        <v>0.17899999999999999</v>
      </c>
      <c r="AE499" s="12">
        <v>0</v>
      </c>
      <c r="AF499" s="12">
        <v>0.42099999999999999</v>
      </c>
      <c r="AG499" s="12">
        <v>0.15</v>
      </c>
      <c r="AH499" s="12">
        <v>0.22900000000000001</v>
      </c>
      <c r="AI499" s="12">
        <v>0.155</v>
      </c>
      <c r="AJ499" s="12">
        <v>0.26300000000000001</v>
      </c>
      <c r="AK499" s="12">
        <v>0.28899999999999998</v>
      </c>
      <c r="AL499" s="12">
        <v>0.71499999999999997</v>
      </c>
      <c r="AM499" s="12">
        <v>0.17799999999999999</v>
      </c>
      <c r="AN499" s="12">
        <v>5.8999999999999997E-2</v>
      </c>
      <c r="AO499" s="13">
        <f t="shared" si="146"/>
        <v>0.94699999999999995</v>
      </c>
      <c r="AP499" s="13">
        <f t="shared" si="147"/>
        <v>0.24199999999999999</v>
      </c>
      <c r="AQ499" s="14">
        <f t="shared" si="162"/>
        <v>108.96551724137933</v>
      </c>
      <c r="AR499" s="14">
        <f t="shared" si="154"/>
        <v>25.554382259767689</v>
      </c>
      <c r="AS499" s="14">
        <f t="shared" si="155"/>
        <v>79.019073569482288</v>
      </c>
      <c r="AT499" s="14">
        <f t="shared" si="148"/>
        <v>147.93103448275863</v>
      </c>
      <c r="AU499" s="14">
        <f t="shared" si="163"/>
        <v>25.862068965517242</v>
      </c>
      <c r="AV499" s="14">
        <f t="shared" si="164"/>
        <v>30.419580419580424</v>
      </c>
      <c r="AW499" s="14">
        <f t="shared" si="149"/>
        <v>186.45161290322579</v>
      </c>
      <c r="AX499" s="14">
        <f t="shared" si="150"/>
        <v>222.66666666666671</v>
      </c>
      <c r="AY499" s="14">
        <f t="shared" si="161"/>
        <v>118.18181818181819</v>
      </c>
      <c r="AZ499" s="14">
        <f t="shared" si="160"/>
        <v>169.67741935483872</v>
      </c>
      <c r="BA499" s="14">
        <f t="shared" si="152"/>
        <v>54.491017964071851</v>
      </c>
      <c r="BB499" s="14">
        <f t="shared" si="153"/>
        <v>301.69491525423729</v>
      </c>
    </row>
    <row r="500" spans="1:54" x14ac:dyDescent="0.2">
      <c r="A500" s="9" t="s">
        <v>756</v>
      </c>
      <c r="B500" s="10" t="s">
        <v>748</v>
      </c>
      <c r="C500" s="11" t="s">
        <v>56</v>
      </c>
      <c r="D500" s="11" t="s">
        <v>57</v>
      </c>
      <c r="E500" s="11" t="s">
        <v>739</v>
      </c>
      <c r="F500" s="11" t="s">
        <v>71</v>
      </c>
      <c r="G500" s="11" t="s">
        <v>3407</v>
      </c>
      <c r="H500" s="11" t="s">
        <v>60</v>
      </c>
      <c r="I500" s="11" t="s">
        <v>742</v>
      </c>
      <c r="J500" s="11" t="s">
        <v>743</v>
      </c>
      <c r="K500" s="12" t="s">
        <v>679</v>
      </c>
      <c r="L500" s="12">
        <v>0</v>
      </c>
      <c r="M500" s="12">
        <v>0.55200000000000005</v>
      </c>
      <c r="N500" s="12">
        <v>0.184</v>
      </c>
      <c r="O500" s="12">
        <v>0.56899999999999995</v>
      </c>
      <c r="P500" s="12">
        <v>0.52500000000000002</v>
      </c>
      <c r="Q500" s="12">
        <v>0.25700000000000001</v>
      </c>
      <c r="R500" s="12">
        <v>0.64600000000000002</v>
      </c>
      <c r="S500" s="12">
        <v>0.153</v>
      </c>
      <c r="T500" s="12">
        <v>0.12</v>
      </c>
      <c r="U500" s="12">
        <v>0.16800000000000001</v>
      </c>
      <c r="V500" s="12">
        <v>0.75800000000000001</v>
      </c>
      <c r="W500" s="12">
        <v>0.253</v>
      </c>
      <c r="X500" s="12">
        <v>0.255</v>
      </c>
      <c r="Y500" s="12">
        <v>0.30399999999999999</v>
      </c>
      <c r="Z500" s="12">
        <v>0.17299999999999999</v>
      </c>
      <c r="AA500" s="12">
        <v>0.11600000000000001</v>
      </c>
      <c r="AB500" s="12">
        <v>0.20399999999999999</v>
      </c>
      <c r="AC500" s="12">
        <v>0.12</v>
      </c>
      <c r="AD500" s="12">
        <v>0.14799999999999999</v>
      </c>
      <c r="AE500" s="12">
        <v>0</v>
      </c>
      <c r="AF500" s="12">
        <v>0.36099999999999999</v>
      </c>
      <c r="AG500" s="12">
        <v>0.11799999999999999</v>
      </c>
      <c r="AH500" s="12">
        <v>0.19900000000000001</v>
      </c>
      <c r="AI500" s="12">
        <v>0.124</v>
      </c>
      <c r="AJ500" s="12">
        <v>0.21199999999999999</v>
      </c>
      <c r="AK500" s="12">
        <v>0.246</v>
      </c>
      <c r="AL500" s="12">
        <v>0.59799999999999998</v>
      </c>
      <c r="AM500" s="12">
        <v>0.14699999999999999</v>
      </c>
      <c r="AN500" s="12">
        <v>5.0999999999999997E-2</v>
      </c>
      <c r="AO500" s="13">
        <f t="shared" si="146"/>
        <v>0.84800000000000009</v>
      </c>
      <c r="AP500" s="13">
        <f t="shared" si="147"/>
        <v>0.21299999999999999</v>
      </c>
      <c r="AQ500" s="14">
        <f t="shared" si="162"/>
        <v>105.14285714285714</v>
      </c>
      <c r="AR500" s="14">
        <f t="shared" si="154"/>
        <v>25.117924528301884</v>
      </c>
      <c r="AS500" s="14">
        <f t="shared" si="155"/>
        <v>81.269349845201248</v>
      </c>
      <c r="AT500" s="14">
        <f t="shared" si="148"/>
        <v>144.38095238095235</v>
      </c>
      <c r="AU500" s="14">
        <f t="shared" si="163"/>
        <v>22.476190476190474</v>
      </c>
      <c r="AV500" s="14">
        <f t="shared" si="164"/>
        <v>33.377308707124008</v>
      </c>
      <c r="AW500" s="14">
        <f t="shared" si="149"/>
        <v>198.38709677419354</v>
      </c>
      <c r="AX500" s="14">
        <f t="shared" si="150"/>
        <v>253.33333333333331</v>
      </c>
      <c r="AY500" s="14">
        <f t="shared" si="161"/>
        <v>149.13793103448273</v>
      </c>
      <c r="AZ500" s="14">
        <f t="shared" si="160"/>
        <v>170.96774193548387</v>
      </c>
      <c r="BA500" s="14">
        <f t="shared" si="152"/>
        <v>56.907894736842103</v>
      </c>
      <c r="BB500" s="14">
        <f t="shared" si="153"/>
        <v>288.23529411764707</v>
      </c>
    </row>
    <row r="501" spans="1:54" x14ac:dyDescent="0.2">
      <c r="A501" s="17" t="s">
        <v>757</v>
      </c>
      <c r="B501" s="28" t="s">
        <v>758</v>
      </c>
      <c r="C501" s="18" t="s">
        <v>56</v>
      </c>
      <c r="D501" s="18" t="s">
        <v>57</v>
      </c>
      <c r="E501" s="18" t="s">
        <v>739</v>
      </c>
      <c r="F501" s="18" t="s">
        <v>71</v>
      </c>
      <c r="G501" s="11" t="s">
        <v>3407</v>
      </c>
      <c r="H501" s="15" t="s">
        <v>96</v>
      </c>
      <c r="I501" s="15"/>
      <c r="J501" s="15" t="s">
        <v>344</v>
      </c>
      <c r="K501" s="16" t="s">
        <v>759</v>
      </c>
      <c r="L501" s="12">
        <v>0</v>
      </c>
      <c r="M501" s="12">
        <v>0.55100000000000005</v>
      </c>
      <c r="N501" s="12">
        <v>0.186</v>
      </c>
      <c r="O501" s="12">
        <v>0.59</v>
      </c>
      <c r="P501" s="12">
        <v>0.54500000000000004</v>
      </c>
      <c r="Q501" s="12">
        <v>0.26</v>
      </c>
      <c r="R501" s="12">
        <v>0.64400000000000002</v>
      </c>
      <c r="S501" s="12">
        <v>0.155</v>
      </c>
      <c r="T501" s="12">
        <v>0.11899999999999999</v>
      </c>
      <c r="U501" s="12">
        <v>0.156</v>
      </c>
      <c r="V501" s="12">
        <v>0.745</v>
      </c>
      <c r="W501" s="12">
        <v>0.251</v>
      </c>
      <c r="X501" s="12">
        <v>0.26800000000000002</v>
      </c>
      <c r="Y501" s="12">
        <v>0.30099999999999999</v>
      </c>
      <c r="Z501" s="12">
        <v>0.21</v>
      </c>
      <c r="AA501" s="12">
        <v>0.1</v>
      </c>
      <c r="AB501" s="12">
        <v>0.20100000000000001</v>
      </c>
      <c r="AC501" s="12">
        <v>0.121</v>
      </c>
      <c r="AD501" s="12">
        <v>0.16</v>
      </c>
      <c r="AE501" s="12">
        <v>0</v>
      </c>
      <c r="AF501" s="12">
        <v>0.372</v>
      </c>
      <c r="AG501" s="12">
        <v>0.11700000000000001</v>
      </c>
      <c r="AH501" s="12">
        <v>0.192</v>
      </c>
      <c r="AI501" s="12">
        <v>0.126</v>
      </c>
      <c r="AJ501" s="12">
        <v>0.217</v>
      </c>
      <c r="AK501" s="12">
        <v>0.252</v>
      </c>
      <c r="AL501" s="12">
        <v>0.59499999999999997</v>
      </c>
      <c r="AM501" s="12">
        <v>0.154</v>
      </c>
      <c r="AN501" s="12">
        <v>5.0999999999999997E-2</v>
      </c>
      <c r="AO501" s="13">
        <f t="shared" si="146"/>
        <v>0.86699999999999999</v>
      </c>
      <c r="AP501" s="13">
        <f t="shared" si="147"/>
        <v>0.2145</v>
      </c>
      <c r="AQ501" s="14">
        <f t="shared" si="162"/>
        <v>101.10091743119267</v>
      </c>
      <c r="AR501" s="14">
        <f t="shared" si="154"/>
        <v>24.740484429065742</v>
      </c>
      <c r="AS501" s="14">
        <f t="shared" si="155"/>
        <v>84.627329192546583</v>
      </c>
      <c r="AT501" s="14">
        <f t="shared" si="148"/>
        <v>136.69724770642199</v>
      </c>
      <c r="AU501" s="14">
        <f t="shared" si="163"/>
        <v>21.467889908256879</v>
      </c>
      <c r="AV501" s="14">
        <f t="shared" si="164"/>
        <v>33.691275167785236</v>
      </c>
      <c r="AW501" s="14">
        <f t="shared" si="149"/>
        <v>200</v>
      </c>
      <c r="AX501" s="14">
        <f t="shared" si="150"/>
        <v>248.7603305785124</v>
      </c>
      <c r="AY501" s="14">
        <f t="shared" si="161"/>
        <v>209.99999999999997</v>
      </c>
      <c r="AZ501" s="14">
        <f t="shared" si="160"/>
        <v>172.2222222222222</v>
      </c>
      <c r="BA501" s="14">
        <f t="shared" si="152"/>
        <v>69.767441860465112</v>
      </c>
      <c r="BB501" s="14">
        <f t="shared" si="153"/>
        <v>301.96078431372553</v>
      </c>
    </row>
    <row r="502" spans="1:54" x14ac:dyDescent="0.2">
      <c r="A502" s="17" t="s">
        <v>760</v>
      </c>
      <c r="B502" s="10" t="s">
        <v>761</v>
      </c>
      <c r="C502" s="18" t="s">
        <v>56</v>
      </c>
      <c r="D502" s="18" t="s">
        <v>57</v>
      </c>
      <c r="E502" s="18" t="s">
        <v>739</v>
      </c>
      <c r="F502" s="18" t="s">
        <v>71</v>
      </c>
      <c r="G502" s="11" t="s">
        <v>3407</v>
      </c>
      <c r="H502" s="15" t="s">
        <v>96</v>
      </c>
      <c r="I502" s="15" t="s">
        <v>762</v>
      </c>
      <c r="J502" s="15" t="s">
        <v>62</v>
      </c>
      <c r="K502" s="16">
        <v>200</v>
      </c>
      <c r="L502" s="12">
        <v>0</v>
      </c>
      <c r="M502" s="12">
        <v>0.70399999999999996</v>
      </c>
      <c r="N502" s="12">
        <v>0.22700000000000001</v>
      </c>
      <c r="O502" s="12">
        <v>0.71199999999999997</v>
      </c>
      <c r="P502" s="12">
        <v>0.65700000000000003</v>
      </c>
      <c r="Q502" s="12">
        <v>0.32200000000000001</v>
      </c>
      <c r="R502" s="12">
        <v>0.81</v>
      </c>
      <c r="S502" s="12">
        <v>0.19800000000000001</v>
      </c>
      <c r="T502" s="12">
        <v>0.14099999999999999</v>
      </c>
      <c r="U502" s="12">
        <v>0.18</v>
      </c>
      <c r="V502" s="12">
        <v>1.0029999999999999</v>
      </c>
      <c r="W502" s="12">
        <v>0.36799999999999999</v>
      </c>
      <c r="X502" s="12">
        <v>0.318</v>
      </c>
      <c r="Y502" s="12">
        <v>0.41699999999999998</v>
      </c>
      <c r="Z502" s="12">
        <v>0.23200000000000001</v>
      </c>
      <c r="AA502" s="12">
        <v>0.17399999999999999</v>
      </c>
      <c r="AB502" s="12">
        <v>0.27700000000000002</v>
      </c>
      <c r="AC502" s="12">
        <v>0.153</v>
      </c>
      <c r="AD502" s="12">
        <v>0.19900000000000001</v>
      </c>
      <c r="AE502" s="12">
        <v>0</v>
      </c>
      <c r="AF502" s="12">
        <v>0.47</v>
      </c>
      <c r="AG502" s="12">
        <v>0.161</v>
      </c>
      <c r="AH502" s="12">
        <v>0.27700000000000002</v>
      </c>
      <c r="AI502" s="12">
        <v>0.153</v>
      </c>
      <c r="AJ502" s="12">
        <v>0.29799999999999999</v>
      </c>
      <c r="AK502" s="12">
        <v>0.32</v>
      </c>
      <c r="AL502" s="12">
        <v>0.83699999999999997</v>
      </c>
      <c r="AM502" s="12">
        <v>0.20799999999999999</v>
      </c>
      <c r="AN502" s="12">
        <v>5.8000000000000003E-2</v>
      </c>
      <c r="AO502" s="13">
        <f t="shared" si="146"/>
        <v>1.0620000000000001</v>
      </c>
      <c r="AP502" s="13">
        <f t="shared" si="147"/>
        <v>0.26850000000000002</v>
      </c>
      <c r="AQ502" s="14">
        <f t="shared" si="162"/>
        <v>107.15372907153728</v>
      </c>
      <c r="AR502" s="14">
        <f t="shared" si="154"/>
        <v>25.282485875706218</v>
      </c>
      <c r="AS502" s="14">
        <f t="shared" si="155"/>
        <v>81.111111111111114</v>
      </c>
      <c r="AT502" s="14">
        <f t="shared" si="148"/>
        <v>152.6636225266362</v>
      </c>
      <c r="AU502" s="14">
        <f t="shared" si="163"/>
        <v>24.50532724505327</v>
      </c>
      <c r="AV502" s="14">
        <f t="shared" si="164"/>
        <v>36.689930209371887</v>
      </c>
      <c r="AW502" s="14">
        <f t="shared" si="149"/>
        <v>209.15032679738565</v>
      </c>
      <c r="AX502" s="14">
        <f t="shared" si="150"/>
        <v>272.54901960784315</v>
      </c>
      <c r="AY502" s="14">
        <f t="shared" si="161"/>
        <v>133.33333333333334</v>
      </c>
      <c r="AZ502" s="14">
        <f t="shared" si="160"/>
        <v>194.77124183006535</v>
      </c>
      <c r="BA502" s="14">
        <f t="shared" si="152"/>
        <v>55.635491606714638</v>
      </c>
      <c r="BB502" s="14">
        <f t="shared" si="153"/>
        <v>358.62068965517238</v>
      </c>
    </row>
    <row r="503" spans="1:54" x14ac:dyDescent="0.2">
      <c r="A503" s="17" t="s">
        <v>763</v>
      </c>
      <c r="B503" s="10" t="s">
        <v>764</v>
      </c>
      <c r="C503" s="18" t="s">
        <v>56</v>
      </c>
      <c r="D503" s="18" t="s">
        <v>57</v>
      </c>
      <c r="E503" s="18" t="s">
        <v>739</v>
      </c>
      <c r="F503" s="18" t="s">
        <v>71</v>
      </c>
      <c r="G503" s="11" t="s">
        <v>3407</v>
      </c>
      <c r="H503" s="15" t="s">
        <v>96</v>
      </c>
      <c r="I503" s="15" t="s">
        <v>83</v>
      </c>
      <c r="J503" s="15" t="s">
        <v>62</v>
      </c>
      <c r="K503" s="16" t="s">
        <v>223</v>
      </c>
      <c r="L503" s="12">
        <v>0</v>
      </c>
      <c r="M503" s="12">
        <v>0.59499999999999997</v>
      </c>
      <c r="N503" s="12">
        <v>0.21099999999999999</v>
      </c>
      <c r="O503" s="12">
        <v>0.64600000000000002</v>
      </c>
      <c r="P503" s="12">
        <v>0.59799999999999998</v>
      </c>
      <c r="Q503" s="12">
        <v>0.27400000000000002</v>
      </c>
      <c r="R503" s="12">
        <v>0.70299999999999996</v>
      </c>
      <c r="S503" s="12">
        <v>0.17100000000000001</v>
      </c>
      <c r="T503" s="12">
        <v>0.125</v>
      </c>
      <c r="U503" s="12">
        <v>0.16800000000000001</v>
      </c>
      <c r="V503" s="12">
        <v>0.81499999999999995</v>
      </c>
      <c r="W503" s="12">
        <v>0.36599999999999999</v>
      </c>
      <c r="X503" s="12">
        <v>0.29199999999999998</v>
      </c>
      <c r="Y503" s="12">
        <v>0.35899999999999999</v>
      </c>
      <c r="Z503" s="12">
        <v>0.23499999999999999</v>
      </c>
      <c r="AA503" s="12">
        <v>0.161</v>
      </c>
      <c r="AB503" s="12">
        <v>0.26300000000000001</v>
      </c>
      <c r="AC503" s="12">
        <v>0.16200000000000001</v>
      </c>
      <c r="AD503" s="12">
        <v>0.20599999999999999</v>
      </c>
      <c r="AE503" s="12">
        <v>0</v>
      </c>
      <c r="AF503" s="12">
        <v>0.42199999999999999</v>
      </c>
      <c r="AG503" s="12">
        <v>0.123</v>
      </c>
      <c r="AH503" s="12">
        <v>0.28899999999999998</v>
      </c>
      <c r="AI503" s="12">
        <v>0.16300000000000001</v>
      </c>
      <c r="AJ503" s="12">
        <v>0.26300000000000001</v>
      </c>
      <c r="AK503" s="12">
        <v>0.29199999999999998</v>
      </c>
      <c r="AL503" s="12">
        <v>0.64700000000000002</v>
      </c>
      <c r="AM503" s="12">
        <v>0.16400000000000001</v>
      </c>
      <c r="AN503" s="12">
        <v>5.8999999999999997E-2</v>
      </c>
      <c r="AO503" s="13">
        <f t="shared" si="146"/>
        <v>0.94950000000000001</v>
      </c>
      <c r="AP503" s="13">
        <f t="shared" si="147"/>
        <v>0.23350000000000001</v>
      </c>
      <c r="AQ503" s="14">
        <f t="shared" si="162"/>
        <v>99.498327759197323</v>
      </c>
      <c r="AR503" s="14">
        <f t="shared" si="154"/>
        <v>24.591890468667721</v>
      </c>
      <c r="AS503" s="14">
        <f t="shared" si="155"/>
        <v>85.064011379800846</v>
      </c>
      <c r="AT503" s="14">
        <f t="shared" si="148"/>
        <v>136.2876254180602</v>
      </c>
      <c r="AU503" s="14">
        <f t="shared" si="163"/>
        <v>20.568561872909701</v>
      </c>
      <c r="AV503" s="14">
        <f t="shared" si="164"/>
        <v>44.907975460122699</v>
      </c>
      <c r="AW503" s="14">
        <f t="shared" si="149"/>
        <v>179.14110429447851</v>
      </c>
      <c r="AX503" s="14">
        <f t="shared" si="150"/>
        <v>221.60493827160491</v>
      </c>
      <c r="AY503" s="14">
        <f t="shared" si="161"/>
        <v>145.96273291925465</v>
      </c>
      <c r="AZ503" s="14">
        <f t="shared" ref="AZ503:AZ528" si="165">AJ503/AI503 *100</f>
        <v>161.34969325153375</v>
      </c>
      <c r="BA503" s="14">
        <f t="shared" si="152"/>
        <v>65.459610027855149</v>
      </c>
      <c r="BB503" s="14">
        <f t="shared" si="153"/>
        <v>277.96610169491527</v>
      </c>
    </row>
    <row r="504" spans="1:54" x14ac:dyDescent="0.2">
      <c r="A504" s="17" t="s">
        <v>765</v>
      </c>
      <c r="B504" s="10" t="s">
        <v>766</v>
      </c>
      <c r="C504" s="18" t="s">
        <v>56</v>
      </c>
      <c r="D504" s="18" t="s">
        <v>57</v>
      </c>
      <c r="E504" s="18" t="s">
        <v>739</v>
      </c>
      <c r="F504" s="18" t="s">
        <v>71</v>
      </c>
      <c r="G504" s="11" t="s">
        <v>3407</v>
      </c>
      <c r="H504" s="15" t="s">
        <v>96</v>
      </c>
      <c r="I504" s="15" t="s">
        <v>767</v>
      </c>
      <c r="J504" s="15" t="s">
        <v>62</v>
      </c>
      <c r="K504" s="16">
        <v>750</v>
      </c>
      <c r="L504" s="12">
        <v>0</v>
      </c>
      <c r="M504" s="12">
        <v>0.60899999999999999</v>
      </c>
      <c r="N504" s="12">
        <v>0.23699999999999999</v>
      </c>
      <c r="O504" s="12">
        <v>0.69299999999999995</v>
      </c>
      <c r="P504" s="12">
        <v>0.63800000000000001</v>
      </c>
      <c r="Q504" s="12">
        <v>0.29099999999999998</v>
      </c>
      <c r="R504" s="12">
        <v>0.74099999999999999</v>
      </c>
      <c r="S504" s="12">
        <v>0.18099999999999999</v>
      </c>
      <c r="T504" s="12">
        <v>0.14099999999999999</v>
      </c>
      <c r="U504" s="12">
        <v>0.16600000000000001</v>
      </c>
      <c r="V504" s="12">
        <v>0.876</v>
      </c>
      <c r="W504" s="12">
        <v>0.30199999999999999</v>
      </c>
      <c r="X504" s="12">
        <v>0.3</v>
      </c>
      <c r="Y504" s="12">
        <v>0.378</v>
      </c>
      <c r="Z504" s="12">
        <v>0.2</v>
      </c>
      <c r="AA504" s="12">
        <v>0.13800000000000001</v>
      </c>
      <c r="AB504" s="12">
        <v>0.249</v>
      </c>
      <c r="AC504" s="12">
        <v>0.16600000000000001</v>
      </c>
      <c r="AD504" s="12">
        <v>0.20399999999999999</v>
      </c>
      <c r="AE504" s="12">
        <v>0</v>
      </c>
      <c r="AF504" s="12">
        <v>0.42799999999999999</v>
      </c>
      <c r="AG504" s="12">
        <v>0.153</v>
      </c>
      <c r="AH504" s="12">
        <v>0.27800000000000002</v>
      </c>
      <c r="AI504" s="12">
        <v>0.14699999999999999</v>
      </c>
      <c r="AJ504" s="12">
        <v>0.24199999999999999</v>
      </c>
      <c r="AK504" s="12">
        <v>0.28899999999999998</v>
      </c>
      <c r="AL504" s="12">
        <v>0.64100000000000001</v>
      </c>
      <c r="AM504" s="12">
        <v>0.16200000000000001</v>
      </c>
      <c r="AN504" s="12">
        <v>5.2999999999999999E-2</v>
      </c>
      <c r="AO504" s="13">
        <f t="shared" si="146"/>
        <v>1.0085</v>
      </c>
      <c r="AP504" s="13">
        <f t="shared" si="147"/>
        <v>0.2515</v>
      </c>
      <c r="AQ504" s="14">
        <f t="shared" si="162"/>
        <v>95.454545454545453</v>
      </c>
      <c r="AR504" s="14">
        <f t="shared" si="154"/>
        <v>24.938026772434309</v>
      </c>
      <c r="AS504" s="14">
        <f t="shared" si="155"/>
        <v>86.099865047233465</v>
      </c>
      <c r="AT504" s="14">
        <f t="shared" si="148"/>
        <v>137.30407523510974</v>
      </c>
      <c r="AU504" s="14">
        <f t="shared" si="163"/>
        <v>23.981191222570533</v>
      </c>
      <c r="AV504" s="14">
        <f t="shared" si="164"/>
        <v>34.474885844748862</v>
      </c>
      <c r="AW504" s="14">
        <f t="shared" si="149"/>
        <v>196.59863945578232</v>
      </c>
      <c r="AX504" s="14">
        <f t="shared" si="150"/>
        <v>227.71084337349396</v>
      </c>
      <c r="AY504" s="14">
        <f t="shared" si="161"/>
        <v>144.92753623188406</v>
      </c>
      <c r="AZ504" s="14">
        <f t="shared" si="165"/>
        <v>164.62585034013605</v>
      </c>
      <c r="BA504" s="14">
        <f t="shared" si="152"/>
        <v>52.910052910052904</v>
      </c>
      <c r="BB504" s="14">
        <f t="shared" si="153"/>
        <v>305.66037735849056</v>
      </c>
    </row>
    <row r="505" spans="1:54" x14ac:dyDescent="0.2">
      <c r="A505" s="9" t="s">
        <v>4269</v>
      </c>
      <c r="B505" s="10" t="s">
        <v>750</v>
      </c>
      <c r="C505" s="11" t="s">
        <v>56</v>
      </c>
      <c r="D505" s="11" t="s">
        <v>57</v>
      </c>
      <c r="E505" s="11" t="s">
        <v>739</v>
      </c>
      <c r="F505" s="11" t="s">
        <v>71</v>
      </c>
      <c r="G505" s="11" t="s">
        <v>3407</v>
      </c>
      <c r="H505" s="11" t="s">
        <v>88</v>
      </c>
      <c r="I505" s="11" t="s">
        <v>475</v>
      </c>
      <c r="J505" s="11" t="s">
        <v>207</v>
      </c>
      <c r="K505" s="12" t="s">
        <v>751</v>
      </c>
      <c r="L505" s="12">
        <v>0</v>
      </c>
      <c r="M505" s="12">
        <v>0.66600000000000004</v>
      </c>
      <c r="N505" s="12">
        <v>0.221</v>
      </c>
      <c r="O505" s="12">
        <v>0.67100000000000004</v>
      </c>
      <c r="P505" s="12">
        <v>0.622</v>
      </c>
      <c r="Q505" s="12">
        <v>0.313</v>
      </c>
      <c r="R505" s="12">
        <v>0.77300000000000002</v>
      </c>
      <c r="S505" s="12">
        <v>0.192</v>
      </c>
      <c r="T505" s="12">
        <v>0.14599999999999999</v>
      </c>
      <c r="U505" s="12">
        <v>0.17</v>
      </c>
      <c r="V505" s="12">
        <v>0.83299999999999996</v>
      </c>
      <c r="W505" s="12">
        <v>0.36299999999999999</v>
      </c>
      <c r="X505" s="12">
        <v>0.28999999999999998</v>
      </c>
      <c r="Y505" s="12">
        <v>0.36099999999999999</v>
      </c>
      <c r="Z505" s="12">
        <v>0.23899999999999999</v>
      </c>
      <c r="AA505" s="12">
        <v>0.155</v>
      </c>
      <c r="AB505" s="12">
        <v>0.26800000000000002</v>
      </c>
      <c r="AC505" s="12">
        <v>0.15</v>
      </c>
      <c r="AD505" s="12">
        <v>0.20200000000000001</v>
      </c>
      <c r="AE505" s="12">
        <v>0</v>
      </c>
      <c r="AF505" s="12">
        <v>0.46500000000000002</v>
      </c>
      <c r="AG505" s="12">
        <v>0.13800000000000001</v>
      </c>
      <c r="AH505" s="12">
        <v>0.27</v>
      </c>
      <c r="AI505" s="12">
        <v>0.155</v>
      </c>
      <c r="AJ505" s="12">
        <v>0.25</v>
      </c>
      <c r="AK505" s="12">
        <v>0.28399999999999997</v>
      </c>
      <c r="AL505" s="12">
        <v>0.74399999999999999</v>
      </c>
      <c r="AM505" s="12">
        <v>0.16800000000000001</v>
      </c>
      <c r="AN505" s="12">
        <v>5.6000000000000001E-2</v>
      </c>
      <c r="AO505" s="13">
        <f t="shared" si="146"/>
        <v>1.0085</v>
      </c>
      <c r="AP505" s="13">
        <f t="shared" si="147"/>
        <v>0.26500000000000001</v>
      </c>
      <c r="AQ505" s="14">
        <f t="shared" si="162"/>
        <v>107.07395498392283</v>
      </c>
      <c r="AR505" s="14">
        <f t="shared" si="154"/>
        <v>26.276648487853251</v>
      </c>
      <c r="AS505" s="14">
        <f t="shared" si="155"/>
        <v>80.465717981888744</v>
      </c>
      <c r="AT505" s="14">
        <f t="shared" si="148"/>
        <v>133.92282958199357</v>
      </c>
      <c r="AU505" s="14">
        <f t="shared" si="163"/>
        <v>22.186495176848879</v>
      </c>
      <c r="AV505" s="14">
        <f t="shared" si="164"/>
        <v>43.57743097238896</v>
      </c>
      <c r="AW505" s="14">
        <f t="shared" si="149"/>
        <v>183.22580645161287</v>
      </c>
      <c r="AX505" s="14">
        <f t="shared" si="150"/>
        <v>240.66666666666669</v>
      </c>
      <c r="AY505" s="14">
        <f t="shared" si="161"/>
        <v>154.19354838709677</v>
      </c>
      <c r="AZ505" s="14">
        <f t="shared" si="165"/>
        <v>161.29032258064518</v>
      </c>
      <c r="BA505" s="14">
        <f t="shared" si="152"/>
        <v>66.204986149584485</v>
      </c>
      <c r="BB505" s="14">
        <f t="shared" si="153"/>
        <v>300</v>
      </c>
    </row>
    <row r="506" spans="1:54" x14ac:dyDescent="0.2">
      <c r="A506" s="9" t="s">
        <v>4270</v>
      </c>
      <c r="B506" s="10" t="s">
        <v>768</v>
      </c>
      <c r="C506" s="11" t="s">
        <v>56</v>
      </c>
      <c r="D506" s="11" t="s">
        <v>57</v>
      </c>
      <c r="E506" s="11" t="s">
        <v>739</v>
      </c>
      <c r="F506" s="11" t="s">
        <v>71</v>
      </c>
      <c r="G506" s="11" t="s">
        <v>3407</v>
      </c>
      <c r="H506" s="11" t="s">
        <v>88</v>
      </c>
      <c r="I506" s="11" t="s">
        <v>601</v>
      </c>
      <c r="J506" s="11" t="s">
        <v>62</v>
      </c>
      <c r="K506" s="19" t="s">
        <v>602</v>
      </c>
      <c r="L506" s="12">
        <v>0</v>
      </c>
      <c r="M506" s="12">
        <v>0.59199999999999997</v>
      </c>
      <c r="N506" s="12">
        <v>0.20200000000000001</v>
      </c>
      <c r="O506" s="12">
        <v>0.63</v>
      </c>
      <c r="P506" s="12">
        <v>0.57899999999999996</v>
      </c>
      <c r="Q506" s="12">
        <v>0.26600000000000001</v>
      </c>
      <c r="R506" s="12">
        <v>0.69399999999999995</v>
      </c>
      <c r="S506" s="12">
        <v>0.16200000000000001</v>
      </c>
      <c r="T506" s="12">
        <v>0.11799999999999999</v>
      </c>
      <c r="U506" s="12">
        <v>0.156</v>
      </c>
      <c r="V506" s="12">
        <v>0.82799999999999996</v>
      </c>
      <c r="W506" s="12">
        <v>0.30499999999999999</v>
      </c>
      <c r="X506" s="12">
        <v>0.27100000000000002</v>
      </c>
      <c r="Y506" s="12">
        <v>0.32600000000000001</v>
      </c>
      <c r="Z506" s="12">
        <v>0.19600000000000001</v>
      </c>
      <c r="AA506" s="12">
        <v>0.14299999999999999</v>
      </c>
      <c r="AB506" s="12">
        <v>0.23899999999999999</v>
      </c>
      <c r="AC506" s="12">
        <v>0.13400000000000001</v>
      </c>
      <c r="AD506" s="12">
        <v>0.16900000000000001</v>
      </c>
      <c r="AE506" s="12">
        <v>0</v>
      </c>
      <c r="AF506" s="12">
        <v>0.42599999999999999</v>
      </c>
      <c r="AG506" s="12">
        <v>0.158</v>
      </c>
      <c r="AH506" s="12">
        <v>0.3</v>
      </c>
      <c r="AI506" s="12">
        <v>0.13900000000000001</v>
      </c>
      <c r="AJ506" s="12">
        <v>0.27200000000000002</v>
      </c>
      <c r="AK506" s="12">
        <v>0.28499999999999998</v>
      </c>
      <c r="AL506" s="12">
        <v>0.63500000000000001</v>
      </c>
      <c r="AM506" s="12">
        <v>0.17199999999999999</v>
      </c>
      <c r="AN506" s="12">
        <v>6.6000000000000003E-2</v>
      </c>
      <c r="AO506" s="13">
        <f t="shared" si="146"/>
        <v>0.92599999999999993</v>
      </c>
      <c r="AP506" s="13">
        <f t="shared" si="147"/>
        <v>0.221</v>
      </c>
      <c r="AQ506" s="14">
        <f t="shared" si="162"/>
        <v>102.24525043177893</v>
      </c>
      <c r="AR506" s="14">
        <f t="shared" si="154"/>
        <v>23.866090712742981</v>
      </c>
      <c r="AS506" s="14">
        <f t="shared" si="155"/>
        <v>83.429394812680115</v>
      </c>
      <c r="AT506" s="14">
        <f t="shared" si="148"/>
        <v>143.00518134715026</v>
      </c>
      <c r="AU506" s="14">
        <f t="shared" si="163"/>
        <v>27.288428324697755</v>
      </c>
      <c r="AV506" s="14">
        <f t="shared" si="164"/>
        <v>36.835748792270536</v>
      </c>
      <c r="AW506" s="14">
        <f t="shared" si="149"/>
        <v>205.03597122302156</v>
      </c>
      <c r="AX506" s="14">
        <f t="shared" si="150"/>
        <v>243.28358208955225</v>
      </c>
      <c r="AY506" s="14">
        <f t="shared" si="161"/>
        <v>137.0629370629371</v>
      </c>
      <c r="AZ506" s="14">
        <f t="shared" si="165"/>
        <v>195.68345323741008</v>
      </c>
      <c r="BA506" s="14">
        <f t="shared" si="152"/>
        <v>60.122699386503065</v>
      </c>
      <c r="BB506" s="14">
        <f t="shared" si="153"/>
        <v>260.60606060606057</v>
      </c>
    </row>
    <row r="507" spans="1:54" x14ac:dyDescent="0.2">
      <c r="A507" s="9" t="s">
        <v>3652</v>
      </c>
      <c r="B507" s="10" t="s">
        <v>769</v>
      </c>
      <c r="C507" s="11" t="s">
        <v>56</v>
      </c>
      <c r="D507" s="11" t="s">
        <v>57</v>
      </c>
      <c r="E507" s="11" t="s">
        <v>739</v>
      </c>
      <c r="F507" s="11" t="s">
        <v>71</v>
      </c>
      <c r="G507" s="11" t="s">
        <v>3407</v>
      </c>
      <c r="H507" s="11" t="s">
        <v>88</v>
      </c>
      <c r="I507" s="11" t="s">
        <v>61</v>
      </c>
      <c r="J507" s="11" t="s">
        <v>62</v>
      </c>
      <c r="K507" s="19">
        <v>2200</v>
      </c>
      <c r="L507" s="12">
        <v>0</v>
      </c>
      <c r="M507" s="12">
        <v>0.624</v>
      </c>
      <c r="N507" s="12">
        <v>0.223</v>
      </c>
      <c r="O507" s="12">
        <v>0.67100000000000004</v>
      </c>
      <c r="P507" s="12">
        <v>0.61599999999999999</v>
      </c>
      <c r="Q507" s="12">
        <v>0.28799999999999998</v>
      </c>
      <c r="R507" s="12">
        <v>0.746</v>
      </c>
      <c r="S507" s="12">
        <v>0.17599999999999999</v>
      </c>
      <c r="T507" s="12">
        <v>0.13600000000000001</v>
      </c>
      <c r="U507" s="12">
        <v>0.189</v>
      </c>
      <c r="V507" s="12">
        <v>0.84699999999999998</v>
      </c>
      <c r="W507" s="12">
        <v>0.29699999999999999</v>
      </c>
      <c r="X507" s="12">
        <v>0.29599999999999999</v>
      </c>
      <c r="Y507" s="12">
        <v>0.35199999999999998</v>
      </c>
      <c r="Z507" s="12">
        <v>0.217</v>
      </c>
      <c r="AA507" s="12">
        <v>0.13300000000000001</v>
      </c>
      <c r="AB507" s="12">
        <v>0.246</v>
      </c>
      <c r="AC507" s="12">
        <v>0.13800000000000001</v>
      </c>
      <c r="AD507" s="12">
        <v>0.17799999999999999</v>
      </c>
      <c r="AE507" s="12">
        <v>0</v>
      </c>
      <c r="AF507" s="12">
        <v>0.44</v>
      </c>
      <c r="AG507" s="12">
        <v>0.13300000000000001</v>
      </c>
      <c r="AH507" s="12">
        <v>0.23799999999999999</v>
      </c>
      <c r="AI507" s="12">
        <v>0.14899999999999999</v>
      </c>
      <c r="AJ507" s="12">
        <v>0.23899999999999999</v>
      </c>
      <c r="AK507" s="12">
        <v>0.27900000000000003</v>
      </c>
      <c r="AL507" s="12">
        <v>0.67</v>
      </c>
      <c r="AM507" s="12">
        <v>0.159</v>
      </c>
      <c r="AN507" s="12">
        <v>5.6000000000000001E-2</v>
      </c>
      <c r="AO507" s="13">
        <f t="shared" si="146"/>
        <v>0.98899999999999999</v>
      </c>
      <c r="AP507" s="13">
        <f t="shared" si="147"/>
        <v>0.24399999999999999</v>
      </c>
      <c r="AQ507" s="14">
        <f t="shared" si="162"/>
        <v>101.2987012987013</v>
      </c>
      <c r="AR507" s="14">
        <f t="shared" si="154"/>
        <v>24.671385237613752</v>
      </c>
      <c r="AS507" s="14">
        <f t="shared" si="155"/>
        <v>82.573726541554961</v>
      </c>
      <c r="AT507" s="14">
        <f t="shared" si="148"/>
        <v>137.5</v>
      </c>
      <c r="AU507" s="14">
        <f t="shared" si="163"/>
        <v>21.59090909090909</v>
      </c>
      <c r="AV507" s="14">
        <f t="shared" si="164"/>
        <v>35.064935064935064</v>
      </c>
      <c r="AW507" s="14">
        <f t="shared" si="149"/>
        <v>187.24832214765104</v>
      </c>
      <c r="AX507" s="14">
        <f t="shared" si="150"/>
        <v>255.07246376811591</v>
      </c>
      <c r="AY507" s="14">
        <f t="shared" si="161"/>
        <v>163.15789473684211</v>
      </c>
      <c r="AZ507" s="14">
        <f t="shared" si="165"/>
        <v>160.40268456375838</v>
      </c>
      <c r="BA507" s="14">
        <f t="shared" si="152"/>
        <v>61.647727272727273</v>
      </c>
      <c r="BB507" s="14">
        <f t="shared" si="153"/>
        <v>283.92857142857144</v>
      </c>
    </row>
    <row r="508" spans="1:54" x14ac:dyDescent="0.2">
      <c r="A508" s="9" t="s">
        <v>770</v>
      </c>
      <c r="B508" s="10" t="s">
        <v>771</v>
      </c>
      <c r="C508" s="11" t="s">
        <v>56</v>
      </c>
      <c r="D508" s="11" t="s">
        <v>57</v>
      </c>
      <c r="E508" s="11" t="s">
        <v>739</v>
      </c>
      <c r="F508" s="11" t="s">
        <v>71</v>
      </c>
      <c r="G508" s="11" t="s">
        <v>3407</v>
      </c>
      <c r="H508" s="15" t="s">
        <v>132</v>
      </c>
      <c r="I508" s="11" t="s">
        <v>772</v>
      </c>
      <c r="J508" s="15" t="s">
        <v>332</v>
      </c>
      <c r="K508" s="12" t="s">
        <v>679</v>
      </c>
      <c r="L508" s="12">
        <v>0</v>
      </c>
      <c r="M508" s="12">
        <v>0.52800000000000002</v>
      </c>
      <c r="N508" s="12">
        <v>0.20300000000000001</v>
      </c>
      <c r="O508" s="12">
        <v>0.59199999999999997</v>
      </c>
      <c r="P508" s="12">
        <v>0.52500000000000002</v>
      </c>
      <c r="Q508" s="12">
        <v>0.26300000000000001</v>
      </c>
      <c r="R508" s="12">
        <v>0.64700000000000002</v>
      </c>
      <c r="S508" s="12">
        <v>0.157</v>
      </c>
      <c r="T508" s="12">
        <v>0.11700000000000001</v>
      </c>
      <c r="U508" s="12">
        <v>0.13800000000000001</v>
      </c>
      <c r="V508" s="12">
        <v>0.755</v>
      </c>
      <c r="W508" s="12">
        <v>0.247</v>
      </c>
      <c r="X508" s="12">
        <v>0.255</v>
      </c>
      <c r="Y508" s="12">
        <v>0.312</v>
      </c>
      <c r="Z508" s="12">
        <v>0.16800000000000001</v>
      </c>
      <c r="AA508" s="12">
        <v>0.14399999999999999</v>
      </c>
      <c r="AB508" s="12">
        <v>0.23499999999999999</v>
      </c>
      <c r="AC508" s="12">
        <v>0.124</v>
      </c>
      <c r="AD508" s="12">
        <v>0.16900000000000001</v>
      </c>
      <c r="AE508" s="12">
        <v>0</v>
      </c>
      <c r="AF508" s="12">
        <v>0.38100000000000001</v>
      </c>
      <c r="AG508" s="12">
        <v>0.13800000000000001</v>
      </c>
      <c r="AH508" s="12">
        <v>0.17899999999999999</v>
      </c>
      <c r="AI508" s="12">
        <v>0.126</v>
      </c>
      <c r="AJ508" s="12">
        <v>0.219</v>
      </c>
      <c r="AK508" s="12">
        <v>0.27200000000000002</v>
      </c>
      <c r="AL508" s="12">
        <v>0.57399999999999995</v>
      </c>
      <c r="AM508" s="12">
        <v>0.13800000000000001</v>
      </c>
      <c r="AN508" s="12">
        <v>4.9000000000000002E-2</v>
      </c>
      <c r="AO508" s="13">
        <f t="shared" si="146"/>
        <v>0.84850000000000003</v>
      </c>
      <c r="AP508" s="13">
        <f t="shared" si="147"/>
        <v>0.2155</v>
      </c>
      <c r="AQ508" s="14">
        <f t="shared" si="162"/>
        <v>100.57142857142858</v>
      </c>
      <c r="AR508" s="14">
        <f t="shared" si="154"/>
        <v>25.397760754272241</v>
      </c>
      <c r="AS508" s="14">
        <f t="shared" si="155"/>
        <v>81.143740340030917</v>
      </c>
      <c r="AT508" s="14">
        <f t="shared" si="148"/>
        <v>143.8095238095238</v>
      </c>
      <c r="AU508" s="14">
        <f t="shared" si="163"/>
        <v>26.285714285714285</v>
      </c>
      <c r="AV508" s="14">
        <f t="shared" si="164"/>
        <v>32.715231788079471</v>
      </c>
      <c r="AW508" s="14">
        <f t="shared" si="149"/>
        <v>215.8730158730159</v>
      </c>
      <c r="AX508" s="14">
        <f t="shared" si="150"/>
        <v>251.61290322580646</v>
      </c>
      <c r="AY508" s="14">
        <f t="shared" si="161"/>
        <v>116.66666666666667</v>
      </c>
      <c r="AZ508" s="14">
        <f t="shared" si="165"/>
        <v>173.80952380952382</v>
      </c>
      <c r="BA508" s="14">
        <f t="shared" si="152"/>
        <v>53.846153846153854</v>
      </c>
      <c r="BB508" s="14">
        <f t="shared" si="153"/>
        <v>281.63265306122452</v>
      </c>
    </row>
    <row r="509" spans="1:54" x14ac:dyDescent="0.2">
      <c r="A509" s="17" t="s">
        <v>773</v>
      </c>
      <c r="B509" s="28" t="s">
        <v>774</v>
      </c>
      <c r="C509" s="18" t="s">
        <v>56</v>
      </c>
      <c r="D509" s="18" t="s">
        <v>57</v>
      </c>
      <c r="E509" s="18" t="s">
        <v>739</v>
      </c>
      <c r="F509" s="18" t="s">
        <v>71</v>
      </c>
      <c r="G509" s="11" t="s">
        <v>3407</v>
      </c>
      <c r="H509" s="15" t="s">
        <v>79</v>
      </c>
      <c r="I509" s="11" t="s">
        <v>89</v>
      </c>
      <c r="J509" s="11" t="s">
        <v>90</v>
      </c>
      <c r="K509" s="19" t="s">
        <v>104</v>
      </c>
      <c r="L509" s="12">
        <v>0</v>
      </c>
      <c r="M509" s="12">
        <v>0.57999999999999996</v>
      </c>
      <c r="N509" s="12">
        <v>0.20699999999999999</v>
      </c>
      <c r="O509" s="12">
        <v>0.64900000000000002</v>
      </c>
      <c r="P509" s="12">
        <v>0.59499999999999997</v>
      </c>
      <c r="Q509" s="12">
        <v>0.28799999999999998</v>
      </c>
      <c r="R509" s="12">
        <v>0.71299999999999997</v>
      </c>
      <c r="S509" s="12">
        <v>0.17</v>
      </c>
      <c r="T509" s="12">
        <v>0.123</v>
      </c>
      <c r="U509" s="12">
        <v>0.16600000000000001</v>
      </c>
      <c r="V509" s="12">
        <v>0.81499999999999995</v>
      </c>
      <c r="W509" s="12">
        <v>0.27200000000000002</v>
      </c>
      <c r="X509" s="12">
        <v>0.26500000000000001</v>
      </c>
      <c r="Y509" s="12">
        <v>0.32700000000000001</v>
      </c>
      <c r="Z509" s="12">
        <v>0.189</v>
      </c>
      <c r="AA509" s="12">
        <v>0.13300000000000001</v>
      </c>
      <c r="AB509" s="12">
        <v>0.22900000000000001</v>
      </c>
      <c r="AC509" s="12">
        <v>0.15</v>
      </c>
      <c r="AD509" s="12">
        <v>0.182</v>
      </c>
      <c r="AE509" s="12">
        <v>0</v>
      </c>
      <c r="AF509" s="12">
        <v>0.42</v>
      </c>
      <c r="AG509" s="12">
        <v>0.16700000000000001</v>
      </c>
      <c r="AH509" s="12">
        <v>0.26900000000000002</v>
      </c>
      <c r="AI509" s="12">
        <v>0.151</v>
      </c>
      <c r="AJ509" s="12">
        <v>0.248</v>
      </c>
      <c r="AK509" s="12">
        <v>0.29699999999999999</v>
      </c>
      <c r="AL509" s="12">
        <v>0.61499999999999999</v>
      </c>
      <c r="AM509" s="12">
        <v>0.161</v>
      </c>
      <c r="AN509" s="12">
        <v>5.3999999999999999E-2</v>
      </c>
      <c r="AO509" s="13">
        <f t="shared" si="146"/>
        <v>0.95150000000000001</v>
      </c>
      <c r="AP509" s="13">
        <f t="shared" si="147"/>
        <v>0.23150000000000001</v>
      </c>
      <c r="AQ509" s="14">
        <f t="shared" si="162"/>
        <v>97.47899159663865</v>
      </c>
      <c r="AR509" s="14">
        <f t="shared" si="154"/>
        <v>24.330005254860747</v>
      </c>
      <c r="AS509" s="14">
        <f t="shared" si="155"/>
        <v>83.450210378681618</v>
      </c>
      <c r="AT509" s="14">
        <f t="shared" si="148"/>
        <v>136.9747899159664</v>
      </c>
      <c r="AU509" s="14">
        <f t="shared" si="163"/>
        <v>28.067226890756302</v>
      </c>
      <c r="AV509" s="14">
        <f t="shared" si="164"/>
        <v>33.374233128834362</v>
      </c>
      <c r="AW509" s="14">
        <f t="shared" si="149"/>
        <v>196.68874172185431</v>
      </c>
      <c r="AX509" s="14">
        <f t="shared" si="150"/>
        <v>218.00000000000003</v>
      </c>
      <c r="AY509" s="14">
        <f t="shared" si="161"/>
        <v>142.10526315789474</v>
      </c>
      <c r="AZ509" s="14">
        <f t="shared" si="165"/>
        <v>164.23841059602648</v>
      </c>
      <c r="BA509" s="14">
        <f t="shared" si="152"/>
        <v>57.798165137614674</v>
      </c>
      <c r="BB509" s="14">
        <f t="shared" si="153"/>
        <v>298.14814814814815</v>
      </c>
    </row>
    <row r="510" spans="1:54" x14ac:dyDescent="0.2">
      <c r="A510" s="9" t="s">
        <v>775</v>
      </c>
      <c r="B510" s="10" t="s">
        <v>776</v>
      </c>
      <c r="C510" s="11" t="s">
        <v>56</v>
      </c>
      <c r="D510" s="11" t="s">
        <v>57</v>
      </c>
      <c r="E510" s="11" t="s">
        <v>739</v>
      </c>
      <c r="F510" s="11" t="s">
        <v>71</v>
      </c>
      <c r="G510" s="11" t="s">
        <v>3407</v>
      </c>
      <c r="H510" s="11" t="s">
        <v>777</v>
      </c>
      <c r="I510" s="11" t="s">
        <v>61</v>
      </c>
      <c r="J510" s="11" t="s">
        <v>62</v>
      </c>
      <c r="K510" s="12" t="s">
        <v>778</v>
      </c>
      <c r="L510" s="12">
        <v>0</v>
      </c>
      <c r="M510" s="12">
        <v>0.629</v>
      </c>
      <c r="N510" s="12">
        <v>0.222</v>
      </c>
      <c r="O510" s="12">
        <v>0.66</v>
      </c>
      <c r="P510" s="12">
        <v>0.61299999999999999</v>
      </c>
      <c r="Q510" s="12">
        <v>0.29599999999999999</v>
      </c>
      <c r="R510" s="12">
        <v>0.71599999999999997</v>
      </c>
      <c r="S510" s="12">
        <v>0.16800000000000001</v>
      </c>
      <c r="T510" s="12">
        <v>0.13100000000000001</v>
      </c>
      <c r="U510" s="12">
        <v>0.155</v>
      </c>
      <c r="V510" s="12">
        <v>0.84</v>
      </c>
      <c r="W510" s="12">
        <v>0.30499999999999999</v>
      </c>
      <c r="X510" s="12">
        <v>0.30299999999999999</v>
      </c>
      <c r="Y510" s="12">
        <v>0.36199999999999999</v>
      </c>
      <c r="Z510" s="12">
        <v>0.215</v>
      </c>
      <c r="AA510" s="12">
        <v>0.153</v>
      </c>
      <c r="AB510" s="12">
        <v>0.251</v>
      </c>
      <c r="AC510" s="12">
        <v>0.14699999999999999</v>
      </c>
      <c r="AD510" s="12">
        <v>0.17899999999999999</v>
      </c>
      <c r="AE510" s="12">
        <v>0</v>
      </c>
      <c r="AF510" s="12">
        <v>0.441</v>
      </c>
      <c r="AG510" s="12">
        <v>0.157</v>
      </c>
      <c r="AH510" s="12">
        <v>0.27200000000000002</v>
      </c>
      <c r="AI510" s="12">
        <v>0.13300000000000001</v>
      </c>
      <c r="AJ510" s="12">
        <v>0.27700000000000002</v>
      </c>
      <c r="AK510" s="12">
        <v>0.28599999999999998</v>
      </c>
      <c r="AL510" s="12">
        <v>0.66100000000000003</v>
      </c>
      <c r="AM510" s="12">
        <v>0.185</v>
      </c>
      <c r="AN510" s="12">
        <v>5.6000000000000001E-2</v>
      </c>
      <c r="AO510" s="13">
        <f t="shared" si="146"/>
        <v>0.97099999999999997</v>
      </c>
      <c r="AP510" s="13">
        <f t="shared" si="147"/>
        <v>0.23350000000000001</v>
      </c>
      <c r="AQ510" s="14">
        <f t="shared" si="162"/>
        <v>102.61011419249593</v>
      </c>
      <c r="AR510" s="14">
        <f t="shared" si="154"/>
        <v>24.047373841400621</v>
      </c>
      <c r="AS510" s="14">
        <f t="shared" si="155"/>
        <v>85.614525139664806</v>
      </c>
      <c r="AT510" s="14">
        <f t="shared" si="148"/>
        <v>137.0309951060359</v>
      </c>
      <c r="AU510" s="14">
        <f t="shared" si="163"/>
        <v>25.611745513866229</v>
      </c>
      <c r="AV510" s="14">
        <f t="shared" si="164"/>
        <v>36.30952380952381</v>
      </c>
      <c r="AW510" s="14">
        <f t="shared" si="149"/>
        <v>215.03759398496237</v>
      </c>
      <c r="AX510" s="14">
        <f t="shared" si="150"/>
        <v>246.25850340136054</v>
      </c>
      <c r="AY510" s="14">
        <f t="shared" si="161"/>
        <v>140.52287581699346</v>
      </c>
      <c r="AZ510" s="14">
        <f t="shared" si="165"/>
        <v>208.27067669172931</v>
      </c>
      <c r="BA510" s="14">
        <f t="shared" si="152"/>
        <v>59.392265193370164</v>
      </c>
      <c r="BB510" s="14">
        <f t="shared" si="153"/>
        <v>330.35714285714283</v>
      </c>
    </row>
    <row r="511" spans="1:54" x14ac:dyDescent="0.2">
      <c r="A511" s="10" t="s">
        <v>779</v>
      </c>
      <c r="B511" s="28" t="s">
        <v>745</v>
      </c>
      <c r="C511" s="18" t="s">
        <v>56</v>
      </c>
      <c r="D511" s="18" t="s">
        <v>57</v>
      </c>
      <c r="E511" s="18" t="s">
        <v>739</v>
      </c>
      <c r="F511" s="18" t="s">
        <v>71</v>
      </c>
      <c r="G511" s="11" t="s">
        <v>3407</v>
      </c>
      <c r="H511" s="15" t="s">
        <v>780</v>
      </c>
      <c r="I511" s="15" t="s">
        <v>89</v>
      </c>
      <c r="J511" s="15" t="s">
        <v>90</v>
      </c>
      <c r="K511" s="12" t="s">
        <v>746</v>
      </c>
      <c r="L511" s="12">
        <v>0</v>
      </c>
      <c r="M511" s="12">
        <v>0.59799999999999998</v>
      </c>
      <c r="N511" s="12">
        <v>0.22</v>
      </c>
      <c r="O511" s="12">
        <v>0.64700000000000002</v>
      </c>
      <c r="P511" s="12">
        <v>0.59399999999999997</v>
      </c>
      <c r="Q511" s="12">
        <v>0.29099999999999998</v>
      </c>
      <c r="R511" s="12">
        <v>0.72699999999999998</v>
      </c>
      <c r="S511" s="12">
        <v>0.17799999999999999</v>
      </c>
      <c r="T511" s="12">
        <v>0.127</v>
      </c>
      <c r="U511" s="12">
        <v>0.16800000000000001</v>
      </c>
      <c r="V511" s="12">
        <v>0.84499999999999997</v>
      </c>
      <c r="W511" s="12">
        <v>0.26100000000000001</v>
      </c>
      <c r="X511" s="12">
        <v>0.28499999999999998</v>
      </c>
      <c r="Y511" s="12">
        <v>0.33500000000000002</v>
      </c>
      <c r="Z511" s="12">
        <v>0.20899999999999999</v>
      </c>
      <c r="AA511" s="12">
        <v>0.13900000000000001</v>
      </c>
      <c r="AB511" s="12">
        <v>0.23400000000000001</v>
      </c>
      <c r="AC511" s="12">
        <v>0.14799999999999999</v>
      </c>
      <c r="AD511" s="12">
        <v>0.19</v>
      </c>
      <c r="AE511" s="12">
        <v>0</v>
      </c>
      <c r="AF511" s="12">
        <v>0.42899999999999999</v>
      </c>
      <c r="AG511" s="12">
        <v>0.16</v>
      </c>
      <c r="AH511" s="12">
        <v>0.24099999999999999</v>
      </c>
      <c r="AI511" s="12">
        <v>0.14299999999999999</v>
      </c>
      <c r="AJ511" s="12">
        <v>0.23300000000000001</v>
      </c>
      <c r="AK511" s="12">
        <v>0.30199999999999999</v>
      </c>
      <c r="AL511" s="12">
        <v>0.64200000000000002</v>
      </c>
      <c r="AM511" s="12">
        <v>0.159</v>
      </c>
      <c r="AN511" s="12">
        <v>5.0999999999999997E-2</v>
      </c>
      <c r="AO511" s="13">
        <f t="shared" ref="AO511:AO528" si="166">P511+R511/2</f>
        <v>0.95750000000000002</v>
      </c>
      <c r="AP511" s="13">
        <f t="shared" ref="AP511:AP528" si="167">S511+T511/2</f>
        <v>0.24149999999999999</v>
      </c>
      <c r="AQ511" s="14">
        <f t="shared" si="162"/>
        <v>100.67340067340066</v>
      </c>
      <c r="AR511" s="14">
        <f t="shared" si="154"/>
        <v>25.221932114882506</v>
      </c>
      <c r="AS511" s="14">
        <f t="shared" si="155"/>
        <v>81.705639614855571</v>
      </c>
      <c r="AT511" s="14">
        <f t="shared" ref="AT511:AT528" si="168">V511/P511*100</f>
        <v>142.25589225589226</v>
      </c>
      <c r="AU511" s="14">
        <f t="shared" si="163"/>
        <v>26.936026936026934</v>
      </c>
      <c r="AV511" s="14">
        <f t="shared" si="164"/>
        <v>30.887573964497044</v>
      </c>
      <c r="AW511" s="14">
        <f t="shared" ref="AW511:AW528" si="169">AK511/AI511*100</f>
        <v>211.1888111888112</v>
      </c>
      <c r="AX511" s="14">
        <f t="shared" ref="AX511:AX528" si="170">Y511/AC511*100</f>
        <v>226.35135135135135</v>
      </c>
      <c r="AY511" s="14">
        <f t="shared" si="161"/>
        <v>150.35971223021579</v>
      </c>
      <c r="AZ511" s="14">
        <f t="shared" si="165"/>
        <v>162.93706293706296</v>
      </c>
      <c r="BA511" s="14">
        <f t="shared" ref="BA511:BA528" si="171">Z511/Y511*100</f>
        <v>62.388059701492523</v>
      </c>
      <c r="BB511" s="14">
        <f t="shared" ref="BB511:BB528" si="172">AM511/AN511*100</f>
        <v>311.76470588235298</v>
      </c>
    </row>
    <row r="512" spans="1:54" x14ac:dyDescent="0.2">
      <c r="A512" s="17" t="s">
        <v>781</v>
      </c>
      <c r="B512" s="10" t="s">
        <v>782</v>
      </c>
      <c r="C512" s="18" t="s">
        <v>56</v>
      </c>
      <c r="D512" s="18" t="s">
        <v>57</v>
      </c>
      <c r="E512" s="18" t="s">
        <v>739</v>
      </c>
      <c r="F512" s="18" t="s">
        <v>71</v>
      </c>
      <c r="G512" s="11" t="s">
        <v>3407</v>
      </c>
      <c r="H512" s="15" t="s">
        <v>783</v>
      </c>
      <c r="I512" s="15" t="s">
        <v>513</v>
      </c>
      <c r="J512" s="15" t="s">
        <v>62</v>
      </c>
      <c r="K512" s="16" t="s">
        <v>784</v>
      </c>
      <c r="L512" s="12">
        <v>0</v>
      </c>
      <c r="M512" s="12">
        <v>0.64600000000000002</v>
      </c>
      <c r="N512" s="12">
        <v>0.19800000000000001</v>
      </c>
      <c r="O512" s="12">
        <v>0.64300000000000002</v>
      </c>
      <c r="P512" s="12">
        <v>0.6</v>
      </c>
      <c r="Q512" s="12">
        <v>0.28499999999999998</v>
      </c>
      <c r="R512" s="12">
        <v>0.71899999999999997</v>
      </c>
      <c r="S512" s="12">
        <v>0.16700000000000001</v>
      </c>
      <c r="T512" s="12">
        <v>0.13100000000000001</v>
      </c>
      <c r="U512" s="12">
        <v>0.16500000000000001</v>
      </c>
      <c r="V512" s="12">
        <v>0.873</v>
      </c>
      <c r="W512" s="12">
        <v>0.28899999999999998</v>
      </c>
      <c r="X512" s="12">
        <v>0.27200000000000002</v>
      </c>
      <c r="Y512" s="12">
        <v>0.374</v>
      </c>
      <c r="Z512" s="12">
        <v>0.20399999999999999</v>
      </c>
      <c r="AA512" s="12">
        <v>0.13900000000000001</v>
      </c>
      <c r="AB512" s="12">
        <v>0.23300000000000001</v>
      </c>
      <c r="AC512" s="12">
        <v>0.16200000000000001</v>
      </c>
      <c r="AD512" s="12">
        <v>0.20100000000000001</v>
      </c>
      <c r="AE512" s="12">
        <v>0</v>
      </c>
      <c r="AF512" s="12">
        <v>0.40200000000000002</v>
      </c>
      <c r="AG512" s="12">
        <v>0.13900000000000001</v>
      </c>
      <c r="AH512" s="12">
        <v>0.23899999999999999</v>
      </c>
      <c r="AI512" s="12">
        <v>0.14099999999999999</v>
      </c>
      <c r="AJ512" s="12">
        <v>0.26200000000000001</v>
      </c>
      <c r="AK512" s="12">
        <v>0.28699999999999998</v>
      </c>
      <c r="AL512" s="12">
        <v>0.73799999999999999</v>
      </c>
      <c r="AM512" s="12">
        <v>0.17499999999999999</v>
      </c>
      <c r="AN512" s="12">
        <v>5.2999999999999999E-2</v>
      </c>
      <c r="AO512" s="13">
        <f t="shared" si="166"/>
        <v>0.95950000000000002</v>
      </c>
      <c r="AP512" s="13">
        <f t="shared" si="167"/>
        <v>0.23250000000000001</v>
      </c>
      <c r="AQ512" s="14">
        <f t="shared" si="162"/>
        <v>107.66666666666667</v>
      </c>
      <c r="AR512" s="14">
        <f t="shared" si="154"/>
        <v>24.231370505471599</v>
      </c>
      <c r="AS512" s="14">
        <f t="shared" si="155"/>
        <v>83.449235048678716</v>
      </c>
      <c r="AT512" s="14">
        <f t="shared" si="168"/>
        <v>145.5</v>
      </c>
      <c r="AU512" s="14">
        <f t="shared" si="163"/>
        <v>23.166666666666668</v>
      </c>
      <c r="AV512" s="14">
        <f t="shared" si="164"/>
        <v>33.10423825887743</v>
      </c>
      <c r="AW512" s="14">
        <f t="shared" si="169"/>
        <v>203.54609929078015</v>
      </c>
      <c r="AX512" s="14">
        <f t="shared" si="170"/>
        <v>230.8641975308642</v>
      </c>
      <c r="AY512" s="14">
        <f t="shared" si="161"/>
        <v>146.76258992805754</v>
      </c>
      <c r="AZ512" s="14">
        <f t="shared" si="165"/>
        <v>185.81560283687946</v>
      </c>
      <c r="BA512" s="14">
        <f t="shared" si="171"/>
        <v>54.54545454545454</v>
      </c>
      <c r="BB512" s="14">
        <f t="shared" si="172"/>
        <v>330.18867924528303</v>
      </c>
    </row>
    <row r="513" spans="1:54" x14ac:dyDescent="0.2">
      <c r="A513" s="9" t="s">
        <v>4271</v>
      </c>
      <c r="B513" s="10" t="s">
        <v>85</v>
      </c>
      <c r="C513" s="11" t="s">
        <v>56</v>
      </c>
      <c r="D513" s="11" t="s">
        <v>57</v>
      </c>
      <c r="E513" s="11" t="s">
        <v>86</v>
      </c>
      <c r="F513" s="11" t="s">
        <v>4297</v>
      </c>
      <c r="G513" s="11" t="s">
        <v>87</v>
      </c>
      <c r="H513" s="11" t="s">
        <v>88</v>
      </c>
      <c r="I513" s="15" t="s">
        <v>89</v>
      </c>
      <c r="J513" s="15" t="s">
        <v>90</v>
      </c>
      <c r="K513" s="16">
        <v>250</v>
      </c>
      <c r="L513" s="12">
        <v>0</v>
      </c>
      <c r="M513" s="12">
        <v>0.437</v>
      </c>
      <c r="N513" s="12">
        <v>0.20200000000000001</v>
      </c>
      <c r="O513" s="12">
        <v>0.59599999999999997</v>
      </c>
      <c r="P513" s="12">
        <v>0.54100000000000004</v>
      </c>
      <c r="Q513" s="12">
        <v>0.214</v>
      </c>
      <c r="R513" s="12">
        <v>0.59899999999999998</v>
      </c>
      <c r="S513" s="12">
        <v>0.189</v>
      </c>
      <c r="T513" s="12">
        <v>0.154</v>
      </c>
      <c r="U513" s="12">
        <v>0.108</v>
      </c>
      <c r="V513" s="12">
        <v>0.96899999999999997</v>
      </c>
      <c r="W513" s="12">
        <v>0.20699999999999999</v>
      </c>
      <c r="X513" s="12">
        <v>0.249</v>
      </c>
      <c r="Y513" s="12">
        <v>0.31900000000000001</v>
      </c>
      <c r="Z513" s="12">
        <v>0.16500000000000001</v>
      </c>
      <c r="AA513" s="12">
        <v>0.13300000000000001</v>
      </c>
      <c r="AB513" s="12">
        <v>0.247</v>
      </c>
      <c r="AC513" s="12">
        <v>0.16300000000000001</v>
      </c>
      <c r="AD513" s="12">
        <v>0.22500000000000001</v>
      </c>
      <c r="AE513" s="12">
        <v>0</v>
      </c>
      <c r="AF513" s="12">
        <v>0.57499999999999996</v>
      </c>
      <c r="AG513" s="12">
        <v>0.28799999999999998</v>
      </c>
      <c r="AH513" s="12">
        <v>0.26800000000000002</v>
      </c>
      <c r="AI513" s="12">
        <v>0.161</v>
      </c>
      <c r="AJ513" s="12">
        <v>0.217</v>
      </c>
      <c r="AK513" s="12">
        <v>0.34599999999999997</v>
      </c>
      <c r="AL513" s="12">
        <v>0.46600000000000003</v>
      </c>
      <c r="AM513" s="12">
        <v>0.124</v>
      </c>
      <c r="AN513" s="12">
        <v>4.3999999999999997E-2</v>
      </c>
      <c r="AO513" s="13">
        <f t="shared" si="166"/>
        <v>0.84050000000000002</v>
      </c>
      <c r="AP513" s="13">
        <f t="shared" si="167"/>
        <v>0.26600000000000001</v>
      </c>
      <c r="AQ513" s="14">
        <f t="shared" si="162"/>
        <v>80.776340110905721</v>
      </c>
      <c r="AR513" s="14">
        <f t="shared" si="154"/>
        <v>31.647828673408686</v>
      </c>
      <c r="AS513" s="14">
        <f t="shared" si="155"/>
        <v>90.317195325542571</v>
      </c>
      <c r="AT513" s="14">
        <f t="shared" si="168"/>
        <v>179.11275415896486</v>
      </c>
      <c r="AU513" s="14">
        <f t="shared" si="163"/>
        <v>53.234750462107208</v>
      </c>
      <c r="AV513" s="14">
        <f t="shared" si="164"/>
        <v>21.362229102167181</v>
      </c>
      <c r="AW513" s="14">
        <f t="shared" si="169"/>
        <v>214.90683229813664</v>
      </c>
      <c r="AX513" s="14">
        <f t="shared" si="170"/>
        <v>195.70552147239263</v>
      </c>
      <c r="AY513" s="14">
        <f t="shared" si="161"/>
        <v>124.06015037593986</v>
      </c>
      <c r="AZ513" s="14">
        <f t="shared" si="165"/>
        <v>134.78260869565219</v>
      </c>
      <c r="BA513" s="14">
        <f t="shared" si="171"/>
        <v>51.724137931034484</v>
      </c>
      <c r="BB513" s="14">
        <f t="shared" si="172"/>
        <v>281.81818181818181</v>
      </c>
    </row>
    <row r="514" spans="1:54" x14ac:dyDescent="0.2">
      <c r="A514" s="9" t="s">
        <v>91</v>
      </c>
      <c r="B514" s="10" t="s">
        <v>92</v>
      </c>
      <c r="C514" s="11" t="s">
        <v>56</v>
      </c>
      <c r="D514" s="11" t="s">
        <v>57</v>
      </c>
      <c r="E514" s="11" t="s">
        <v>86</v>
      </c>
      <c r="F514" s="11" t="s">
        <v>4297</v>
      </c>
      <c r="G514" s="11" t="s">
        <v>87</v>
      </c>
      <c r="H514" s="11" t="s">
        <v>93</v>
      </c>
      <c r="I514" s="11" t="s">
        <v>94</v>
      </c>
      <c r="J514" s="11" t="s">
        <v>62</v>
      </c>
      <c r="L514" s="12">
        <v>0</v>
      </c>
      <c r="M514" s="12">
        <v>0.437</v>
      </c>
      <c r="N514" s="12">
        <v>0.19</v>
      </c>
      <c r="O514" s="12">
        <v>0.60499999999999998</v>
      </c>
      <c r="P514" s="12">
        <v>0.55400000000000005</v>
      </c>
      <c r="Q514" s="12">
        <v>0.221</v>
      </c>
      <c r="R514" s="12">
        <v>0.61299999999999999</v>
      </c>
      <c r="S514" s="12">
        <v>0.20899999999999999</v>
      </c>
      <c r="T514" s="12">
        <v>0.154</v>
      </c>
      <c r="U514" s="12">
        <v>0.112</v>
      </c>
      <c r="V514" s="12">
        <v>0.98899999999999999</v>
      </c>
      <c r="W514" s="12">
        <v>0.191</v>
      </c>
      <c r="X514" s="12">
        <v>0.26600000000000001</v>
      </c>
      <c r="Y514" s="12">
        <v>0.31</v>
      </c>
      <c r="Z514" s="12">
        <v>0.152</v>
      </c>
      <c r="AA514" s="12">
        <v>0.115</v>
      </c>
      <c r="AB514" s="12">
        <v>0.26800000000000002</v>
      </c>
      <c r="AC514" s="12">
        <v>0.21099999999999999</v>
      </c>
      <c r="AD514" s="12">
        <v>0.24199999999999999</v>
      </c>
      <c r="AE514" s="12">
        <v>0</v>
      </c>
      <c r="AF514" s="12">
        <v>0.60099999999999998</v>
      </c>
      <c r="AG514" s="12">
        <v>0.30599999999999999</v>
      </c>
      <c r="AH514" s="12">
        <v>0.25700000000000001</v>
      </c>
      <c r="AI514" s="12">
        <v>0.20200000000000001</v>
      </c>
      <c r="AJ514" s="12">
        <v>0.216</v>
      </c>
      <c r="AK514" s="12">
        <v>0.33900000000000002</v>
      </c>
      <c r="AL514" s="12">
        <v>0.48199999999999998</v>
      </c>
      <c r="AM514" s="12">
        <v>9.9000000000000005E-2</v>
      </c>
      <c r="AN514" s="12">
        <v>4.2999999999999997E-2</v>
      </c>
      <c r="AO514" s="13">
        <f t="shared" si="166"/>
        <v>0.86050000000000004</v>
      </c>
      <c r="AP514" s="13">
        <f t="shared" si="167"/>
        <v>0.28599999999999998</v>
      </c>
      <c r="AQ514" s="14">
        <f t="shared" si="162"/>
        <v>78.880866425992764</v>
      </c>
      <c r="AR514" s="14">
        <f t="shared" ref="AR514:AR528" si="173">AP514/AO514*100</f>
        <v>33.236490412550843</v>
      </c>
      <c r="AS514" s="14">
        <f t="shared" ref="AS514:AS528" si="174">P514/R514*100</f>
        <v>90.375203915171298</v>
      </c>
      <c r="AT514" s="14">
        <f t="shared" si="168"/>
        <v>178.51985559566785</v>
      </c>
      <c r="AU514" s="14">
        <f t="shared" si="163"/>
        <v>55.234657039711188</v>
      </c>
      <c r="AV514" s="14">
        <f t="shared" si="164"/>
        <v>19.312436804853387</v>
      </c>
      <c r="AW514" s="14">
        <f t="shared" si="169"/>
        <v>167.8217821782178</v>
      </c>
      <c r="AX514" s="14">
        <f t="shared" si="170"/>
        <v>146.91943127962085</v>
      </c>
      <c r="AY514" s="14">
        <f t="shared" si="161"/>
        <v>132.17391304347825</v>
      </c>
      <c r="AZ514" s="14">
        <f t="shared" si="165"/>
        <v>106.93069306930691</v>
      </c>
      <c r="BA514" s="14">
        <f t="shared" si="171"/>
        <v>49.032258064516128</v>
      </c>
      <c r="BB514" s="14">
        <f t="shared" si="172"/>
        <v>230.23255813953489</v>
      </c>
    </row>
    <row r="515" spans="1:54" x14ac:dyDescent="0.2">
      <c r="A515" s="17" t="s">
        <v>95</v>
      </c>
      <c r="B515" s="10" t="s">
        <v>85</v>
      </c>
      <c r="C515" s="18" t="s">
        <v>56</v>
      </c>
      <c r="D515" s="18" t="s">
        <v>57</v>
      </c>
      <c r="E515" s="18" t="s">
        <v>86</v>
      </c>
      <c r="F515" s="18" t="s">
        <v>71</v>
      </c>
      <c r="G515" s="11" t="s">
        <v>87</v>
      </c>
      <c r="H515" s="15" t="s">
        <v>96</v>
      </c>
      <c r="I515" s="15" t="s">
        <v>89</v>
      </c>
      <c r="J515" s="15" t="s">
        <v>90</v>
      </c>
      <c r="K515" s="16">
        <v>250</v>
      </c>
      <c r="L515" s="12">
        <v>0</v>
      </c>
      <c r="M515" s="12">
        <v>0.373</v>
      </c>
      <c r="N515" s="12">
        <v>0.156</v>
      </c>
      <c r="O515" s="12">
        <v>0.44</v>
      </c>
      <c r="P515" s="12">
        <v>0.40200000000000002</v>
      </c>
      <c r="Q515" s="12">
        <v>0.22500000000000001</v>
      </c>
      <c r="R515" s="12">
        <v>0.53</v>
      </c>
      <c r="S515" s="12">
        <v>0.10299999999999999</v>
      </c>
      <c r="T515" s="12">
        <v>8.2000000000000003E-2</v>
      </c>
      <c r="U515" s="12">
        <v>0.107</v>
      </c>
      <c r="V515" s="12">
        <v>0.56999999999999995</v>
      </c>
      <c r="W515" s="12">
        <v>0.13600000000000001</v>
      </c>
      <c r="X515" s="12">
        <v>0.18099999999999999</v>
      </c>
      <c r="Y515" s="12">
        <v>0.216</v>
      </c>
      <c r="Z515" s="12">
        <v>0.10100000000000001</v>
      </c>
      <c r="AA515" s="12">
        <v>0.10299999999999999</v>
      </c>
      <c r="AB515" s="12">
        <v>0.20200000000000001</v>
      </c>
      <c r="AC515" s="12">
        <v>0.14199999999999999</v>
      </c>
      <c r="AD515" s="12">
        <v>0.16600000000000001</v>
      </c>
      <c r="AE515" s="12">
        <v>0</v>
      </c>
      <c r="AF515" s="12">
        <v>0.29399999999999998</v>
      </c>
      <c r="AG515" s="12">
        <v>0.13700000000000001</v>
      </c>
      <c r="AH515" s="12">
        <v>0.16600000000000001</v>
      </c>
      <c r="AI515" s="12">
        <v>0.11799999999999999</v>
      </c>
      <c r="AJ515" s="12">
        <v>0.152</v>
      </c>
      <c r="AK515" s="12">
        <v>0.24</v>
      </c>
      <c r="AL515" s="12">
        <v>0.373</v>
      </c>
      <c r="AM515" s="12">
        <v>0.113</v>
      </c>
      <c r="AN515" s="12">
        <v>3.9E-2</v>
      </c>
      <c r="AO515" s="13">
        <f t="shared" si="166"/>
        <v>0.66700000000000004</v>
      </c>
      <c r="AP515" s="13">
        <f t="shared" si="167"/>
        <v>0.14399999999999999</v>
      </c>
      <c r="AQ515" s="14">
        <f t="shared" si="162"/>
        <v>92.786069651741286</v>
      </c>
      <c r="AR515" s="14">
        <f t="shared" si="173"/>
        <v>21.589205397301349</v>
      </c>
      <c r="AS515" s="14">
        <f t="shared" si="174"/>
        <v>75.84905660377359</v>
      </c>
      <c r="AT515" s="14">
        <f t="shared" si="168"/>
        <v>141.79104477611938</v>
      </c>
      <c r="AU515" s="14">
        <f t="shared" si="163"/>
        <v>34.079601990049753</v>
      </c>
      <c r="AV515" s="14">
        <f t="shared" si="164"/>
        <v>23.859649122807021</v>
      </c>
      <c r="AW515" s="14">
        <f t="shared" si="169"/>
        <v>203.38983050847457</v>
      </c>
      <c r="AX515" s="14">
        <f t="shared" si="170"/>
        <v>152.11267605633805</v>
      </c>
      <c r="AY515" s="14">
        <f t="shared" si="161"/>
        <v>98.058252427184485</v>
      </c>
      <c r="AZ515" s="14">
        <f t="shared" si="165"/>
        <v>128.81355932203391</v>
      </c>
      <c r="BA515" s="14">
        <f t="shared" si="171"/>
        <v>46.75925925925926</v>
      </c>
      <c r="BB515" s="14">
        <f t="shared" si="172"/>
        <v>289.74358974358972</v>
      </c>
    </row>
    <row r="516" spans="1:54" x14ac:dyDescent="0.2">
      <c r="A516" s="17" t="s">
        <v>97</v>
      </c>
      <c r="B516" s="10" t="s">
        <v>85</v>
      </c>
      <c r="C516" s="18" t="s">
        <v>56</v>
      </c>
      <c r="D516" s="18" t="s">
        <v>57</v>
      </c>
      <c r="E516" s="18" t="s">
        <v>86</v>
      </c>
      <c r="F516" s="18" t="s">
        <v>71</v>
      </c>
      <c r="G516" s="11" t="s">
        <v>87</v>
      </c>
      <c r="H516" s="15" t="s">
        <v>96</v>
      </c>
      <c r="I516" s="15" t="s">
        <v>89</v>
      </c>
      <c r="J516" s="15" t="s">
        <v>90</v>
      </c>
      <c r="K516" s="16">
        <v>250</v>
      </c>
      <c r="L516" s="12">
        <v>0</v>
      </c>
      <c r="M516" s="12">
        <v>0.38700000000000001</v>
      </c>
      <c r="N516" s="12">
        <v>0.156</v>
      </c>
      <c r="O516" s="12">
        <v>0.442</v>
      </c>
      <c r="P516" s="12">
        <v>0.41699999999999998</v>
      </c>
      <c r="Q516" s="12">
        <v>0.216</v>
      </c>
      <c r="R516" s="12">
        <v>0.53</v>
      </c>
      <c r="S516" s="12">
        <v>0.11600000000000001</v>
      </c>
      <c r="T516" s="12">
        <v>8.4000000000000005E-2</v>
      </c>
      <c r="U516" s="12">
        <v>0.104</v>
      </c>
      <c r="V516" s="12">
        <v>0.56899999999999995</v>
      </c>
      <c r="W516" s="12">
        <v>0.128</v>
      </c>
      <c r="X516" s="12">
        <v>0.189</v>
      </c>
      <c r="Y516" s="12">
        <v>0.216</v>
      </c>
      <c r="Z516" s="12">
        <v>0.129</v>
      </c>
      <c r="AA516" s="12">
        <v>0.10100000000000001</v>
      </c>
      <c r="AB516" s="12">
        <v>0.192</v>
      </c>
      <c r="AC516" s="12">
        <v>0.151</v>
      </c>
      <c r="AD516" s="12">
        <v>0.14599999999999999</v>
      </c>
      <c r="AE516" s="12">
        <v>0</v>
      </c>
      <c r="AF516" s="12">
        <v>0.28199999999999997</v>
      </c>
      <c r="AG516" s="12">
        <v>0.127</v>
      </c>
      <c r="AH516" s="12">
        <v>0.161</v>
      </c>
      <c r="AI516" s="12">
        <v>0.115</v>
      </c>
      <c r="AJ516" s="12">
        <v>0.151</v>
      </c>
      <c r="AK516" s="12">
        <v>0.24299999999999999</v>
      </c>
      <c r="AL516" s="12">
        <v>0.36399999999999999</v>
      </c>
      <c r="AM516" s="12">
        <v>0.11799999999999999</v>
      </c>
      <c r="AN516" s="12">
        <v>4.5999999999999999E-2</v>
      </c>
      <c r="AO516" s="13">
        <f t="shared" si="166"/>
        <v>0.68199999999999994</v>
      </c>
      <c r="AP516" s="13">
        <f t="shared" si="167"/>
        <v>0.158</v>
      </c>
      <c r="AQ516" s="14">
        <f t="shared" si="162"/>
        <v>92.805755395683462</v>
      </c>
      <c r="AR516" s="14">
        <f t="shared" si="173"/>
        <v>23.167155425219942</v>
      </c>
      <c r="AS516" s="14">
        <f t="shared" si="174"/>
        <v>78.679245283018858</v>
      </c>
      <c r="AT516" s="14">
        <f t="shared" si="168"/>
        <v>136.45083932853717</v>
      </c>
      <c r="AU516" s="14">
        <f t="shared" si="163"/>
        <v>30.455635491606714</v>
      </c>
      <c r="AV516" s="14">
        <f t="shared" si="164"/>
        <v>22.495606326889281</v>
      </c>
      <c r="AW516" s="14">
        <f t="shared" si="169"/>
        <v>211.30434782608694</v>
      </c>
      <c r="AX516" s="14">
        <f t="shared" si="170"/>
        <v>143.04635761589404</v>
      </c>
      <c r="AY516" s="14">
        <f t="shared" si="161"/>
        <v>127.72277227722772</v>
      </c>
      <c r="AZ516" s="14">
        <f t="shared" si="165"/>
        <v>131.30434782608694</v>
      </c>
      <c r="BA516" s="14">
        <f t="shared" si="171"/>
        <v>59.722222222222221</v>
      </c>
      <c r="BB516" s="14">
        <f t="shared" si="172"/>
        <v>256.52173913043475</v>
      </c>
    </row>
    <row r="517" spans="1:54" x14ac:dyDescent="0.2">
      <c r="A517" s="17" t="s">
        <v>98</v>
      </c>
      <c r="B517" s="10" t="s">
        <v>85</v>
      </c>
      <c r="C517" s="18" t="s">
        <v>56</v>
      </c>
      <c r="D517" s="18" t="s">
        <v>57</v>
      </c>
      <c r="E517" s="18" t="s">
        <v>86</v>
      </c>
      <c r="F517" s="18" t="s">
        <v>71</v>
      </c>
      <c r="G517" s="11" t="s">
        <v>87</v>
      </c>
      <c r="H517" s="15" t="s">
        <v>96</v>
      </c>
      <c r="I517" s="15" t="s">
        <v>89</v>
      </c>
      <c r="J517" s="15" t="s">
        <v>90</v>
      </c>
      <c r="K517" s="16">
        <v>250</v>
      </c>
      <c r="L517" s="12">
        <v>0</v>
      </c>
      <c r="M517" s="12">
        <v>0.38200000000000001</v>
      </c>
      <c r="N517" s="12">
        <v>0.153</v>
      </c>
      <c r="O517" s="12">
        <v>0.45200000000000001</v>
      </c>
      <c r="P517" s="12">
        <v>0.42099999999999999</v>
      </c>
      <c r="Q517" s="12">
        <v>0.23100000000000001</v>
      </c>
      <c r="R517" s="12">
        <v>0.54500000000000004</v>
      </c>
      <c r="S517" s="12">
        <v>0.10199999999999999</v>
      </c>
      <c r="T517" s="12">
        <v>8.5000000000000006E-2</v>
      </c>
      <c r="U517" s="12">
        <v>0.11600000000000001</v>
      </c>
      <c r="V517" s="12">
        <v>0.57399999999999995</v>
      </c>
      <c r="W517" s="12">
        <v>0.155</v>
      </c>
      <c r="X517" s="12">
        <v>0.20399999999999999</v>
      </c>
      <c r="Y517" s="12">
        <v>0.217</v>
      </c>
      <c r="Z517" s="12">
        <v>0.11799999999999999</v>
      </c>
      <c r="AA517" s="12">
        <v>9.7000000000000003E-2</v>
      </c>
      <c r="AB517" s="12">
        <v>0.188</v>
      </c>
      <c r="AC517" s="12">
        <v>0.14699999999999999</v>
      </c>
      <c r="AD517" s="12">
        <v>0.17599999999999999</v>
      </c>
      <c r="AE517" s="12">
        <v>0</v>
      </c>
      <c r="AF517" s="12">
        <v>0.312</v>
      </c>
      <c r="AG517" s="12">
        <v>0.14399999999999999</v>
      </c>
      <c r="AH517" s="12">
        <v>0.16600000000000001</v>
      </c>
      <c r="AI517" s="12">
        <v>0.11700000000000001</v>
      </c>
      <c r="AJ517" s="12">
        <v>0.157</v>
      </c>
      <c r="AK517" s="12">
        <v>0.252</v>
      </c>
      <c r="AL517" s="12">
        <v>0.34899999999999998</v>
      </c>
      <c r="AM517" s="12">
        <v>0.11600000000000001</v>
      </c>
      <c r="AN517" s="12">
        <v>3.9E-2</v>
      </c>
      <c r="AO517" s="13">
        <f t="shared" si="166"/>
        <v>0.69350000000000001</v>
      </c>
      <c r="AP517" s="13">
        <f t="shared" si="167"/>
        <v>0.14449999999999999</v>
      </c>
      <c r="AQ517" s="14">
        <f t="shared" si="162"/>
        <v>90.736342042755354</v>
      </c>
      <c r="AR517" s="14">
        <f t="shared" si="173"/>
        <v>20.836337418889688</v>
      </c>
      <c r="AS517" s="14">
        <f t="shared" si="174"/>
        <v>77.247706422018339</v>
      </c>
      <c r="AT517" s="14">
        <f t="shared" si="168"/>
        <v>136.34204275534441</v>
      </c>
      <c r="AU517" s="14">
        <f t="shared" si="163"/>
        <v>34.204275534441805</v>
      </c>
      <c r="AV517" s="14">
        <f t="shared" si="164"/>
        <v>27.00348432055749</v>
      </c>
      <c r="AW517" s="14">
        <f t="shared" si="169"/>
        <v>215.38461538461539</v>
      </c>
      <c r="AX517" s="14">
        <f t="shared" si="170"/>
        <v>147.61904761904762</v>
      </c>
      <c r="AY517" s="14">
        <f t="shared" si="161"/>
        <v>121.64948453608247</v>
      </c>
      <c r="AZ517" s="14">
        <f t="shared" si="165"/>
        <v>134.18803418803418</v>
      </c>
      <c r="BA517" s="14">
        <f t="shared" si="171"/>
        <v>54.377880184331794</v>
      </c>
      <c r="BB517" s="14">
        <f t="shared" si="172"/>
        <v>297.43589743589746</v>
      </c>
    </row>
    <row r="518" spans="1:54" x14ac:dyDescent="0.2">
      <c r="A518" s="9" t="s">
        <v>4272</v>
      </c>
      <c r="B518" s="10" t="s">
        <v>85</v>
      </c>
      <c r="C518" s="11" t="s">
        <v>56</v>
      </c>
      <c r="D518" s="11" t="s">
        <v>57</v>
      </c>
      <c r="E518" s="11" t="s">
        <v>86</v>
      </c>
      <c r="F518" s="11" t="s">
        <v>71</v>
      </c>
      <c r="G518" s="11" t="s">
        <v>87</v>
      </c>
      <c r="H518" s="11" t="s">
        <v>88</v>
      </c>
      <c r="I518" s="15" t="s">
        <v>89</v>
      </c>
      <c r="J518" s="15" t="s">
        <v>90</v>
      </c>
      <c r="K518" s="16">
        <v>250</v>
      </c>
      <c r="L518" s="12">
        <v>0</v>
      </c>
      <c r="M518" s="12">
        <v>0.39100000000000001</v>
      </c>
      <c r="N518" s="12">
        <v>0.156</v>
      </c>
      <c r="O518" s="12">
        <v>0.46800000000000003</v>
      </c>
      <c r="P518" s="12">
        <v>0.42299999999999999</v>
      </c>
      <c r="Q518" s="12">
        <v>0.218</v>
      </c>
      <c r="R518" s="12">
        <v>0.54100000000000004</v>
      </c>
      <c r="S518" s="12">
        <v>0.126</v>
      </c>
      <c r="T518" s="12">
        <v>0.09</v>
      </c>
      <c r="U518" s="12">
        <v>0.104</v>
      </c>
      <c r="V518" s="12">
        <v>0.58599999999999997</v>
      </c>
      <c r="W518" s="12">
        <v>0.16300000000000001</v>
      </c>
      <c r="X518" s="12">
        <v>0.184</v>
      </c>
      <c r="Y518" s="12">
        <v>0.223</v>
      </c>
      <c r="Z518" s="12">
        <v>0.109</v>
      </c>
      <c r="AA518" s="12">
        <v>0.10199999999999999</v>
      </c>
      <c r="AB518" s="12">
        <v>0.2</v>
      </c>
      <c r="AC518" s="12">
        <v>0.158</v>
      </c>
      <c r="AD518" s="12">
        <v>0.154</v>
      </c>
      <c r="AE518" s="12">
        <v>0</v>
      </c>
      <c r="AF518" s="12">
        <v>0.3</v>
      </c>
      <c r="AG518" s="12">
        <v>0.154</v>
      </c>
      <c r="AH518" s="12">
        <v>0.17699999999999999</v>
      </c>
      <c r="AI518" s="12">
        <v>0.13900000000000001</v>
      </c>
      <c r="AJ518" s="12">
        <v>0.159</v>
      </c>
      <c r="AK518" s="12">
        <v>0.26200000000000001</v>
      </c>
      <c r="AL518" s="12">
        <v>0.35799999999999998</v>
      </c>
      <c r="AM518" s="12">
        <v>0.11700000000000001</v>
      </c>
      <c r="AN518" s="12">
        <v>0.05</v>
      </c>
      <c r="AO518" s="13">
        <f t="shared" si="166"/>
        <v>0.69350000000000001</v>
      </c>
      <c r="AP518" s="13">
        <f t="shared" si="167"/>
        <v>0.17099999999999999</v>
      </c>
      <c r="AQ518" s="14">
        <f t="shared" si="162"/>
        <v>92.434988179669048</v>
      </c>
      <c r="AR518" s="14">
        <f t="shared" si="173"/>
        <v>24.657534246575342</v>
      </c>
      <c r="AS518" s="14">
        <f t="shared" si="174"/>
        <v>78.188539741219955</v>
      </c>
      <c r="AT518" s="14">
        <f t="shared" si="168"/>
        <v>138.53427895981088</v>
      </c>
      <c r="AU518" s="14">
        <f t="shared" si="163"/>
        <v>36.406619385342793</v>
      </c>
      <c r="AV518" s="14">
        <f t="shared" si="164"/>
        <v>27.815699658703075</v>
      </c>
      <c r="AW518" s="14">
        <f t="shared" si="169"/>
        <v>188.48920863309351</v>
      </c>
      <c r="AX518" s="14">
        <f t="shared" si="170"/>
        <v>141.13924050632912</v>
      </c>
      <c r="AY518" s="14">
        <f t="shared" si="161"/>
        <v>106.86274509803921</v>
      </c>
      <c r="AZ518" s="14">
        <f t="shared" si="165"/>
        <v>114.38848920863309</v>
      </c>
      <c r="BA518" s="14">
        <f t="shared" si="171"/>
        <v>48.878923766816143</v>
      </c>
      <c r="BB518" s="14">
        <f t="shared" si="172"/>
        <v>234</v>
      </c>
    </row>
    <row r="519" spans="1:54" x14ac:dyDescent="0.2">
      <c r="A519" s="9" t="s">
        <v>4273</v>
      </c>
      <c r="B519" s="10" t="s">
        <v>85</v>
      </c>
      <c r="C519" s="11" t="s">
        <v>56</v>
      </c>
      <c r="D519" s="11" t="s">
        <v>57</v>
      </c>
      <c r="E519" s="11" t="s">
        <v>86</v>
      </c>
      <c r="F519" s="11" t="s">
        <v>71</v>
      </c>
      <c r="G519" s="11" t="s">
        <v>87</v>
      </c>
      <c r="H519" s="11" t="s">
        <v>88</v>
      </c>
      <c r="I519" s="15" t="s">
        <v>89</v>
      </c>
      <c r="J519" s="15" t="s">
        <v>90</v>
      </c>
      <c r="K519" s="16">
        <v>250</v>
      </c>
      <c r="L519" s="12">
        <v>0</v>
      </c>
      <c r="M519" s="12">
        <v>0.36</v>
      </c>
      <c r="N519" s="12">
        <v>0.14399999999999999</v>
      </c>
      <c r="O519" s="12">
        <v>0.442</v>
      </c>
      <c r="P519" s="12">
        <v>0.41399999999999998</v>
      </c>
      <c r="Q519" s="12">
        <v>0.20799999999999999</v>
      </c>
      <c r="R519" s="12">
        <v>0.52200000000000002</v>
      </c>
      <c r="S519" s="12">
        <v>0.112</v>
      </c>
      <c r="T519" s="12">
        <v>9.2999999999999999E-2</v>
      </c>
      <c r="U519" s="12">
        <v>0.109</v>
      </c>
      <c r="V519" s="12">
        <v>0.55900000000000005</v>
      </c>
      <c r="W519" s="12">
        <v>0.14199999999999999</v>
      </c>
      <c r="X519" s="12">
        <v>0.18099999999999999</v>
      </c>
      <c r="Y519" s="12">
        <v>0.21099999999999999</v>
      </c>
      <c r="Z519" s="12">
        <v>0.108</v>
      </c>
      <c r="AA519" s="12">
        <v>9.1999999999999998E-2</v>
      </c>
      <c r="AB519" s="12">
        <v>0.19700000000000001</v>
      </c>
      <c r="AC519" s="12">
        <v>0.14000000000000001</v>
      </c>
      <c r="AD519" s="12">
        <v>0.16500000000000001</v>
      </c>
      <c r="AE519" s="12">
        <v>0</v>
      </c>
      <c r="AF519" s="12">
        <v>0.29599999999999999</v>
      </c>
      <c r="AG519" s="12">
        <v>0.14000000000000001</v>
      </c>
      <c r="AH519" s="12">
        <v>0.17299999999999999</v>
      </c>
      <c r="AI519" s="12">
        <v>0.123</v>
      </c>
      <c r="AJ519" s="12">
        <v>0.161</v>
      </c>
      <c r="AK519" s="12">
        <v>0.251</v>
      </c>
      <c r="AL519" s="12">
        <v>0.33300000000000002</v>
      </c>
      <c r="AM519" s="12">
        <v>0.114</v>
      </c>
      <c r="AN519" s="12">
        <v>3.7999999999999999E-2</v>
      </c>
      <c r="AO519" s="13">
        <f t="shared" si="166"/>
        <v>0.67500000000000004</v>
      </c>
      <c r="AP519" s="13">
        <f t="shared" si="167"/>
        <v>0.1585</v>
      </c>
      <c r="AQ519" s="14">
        <f t="shared" si="162"/>
        <v>86.956521739130437</v>
      </c>
      <c r="AR519" s="14">
        <f t="shared" si="173"/>
        <v>23.481481481481481</v>
      </c>
      <c r="AS519" s="14">
        <f t="shared" si="174"/>
        <v>79.310344827586192</v>
      </c>
      <c r="AT519" s="14">
        <f t="shared" si="168"/>
        <v>135.02415458937202</v>
      </c>
      <c r="AU519" s="14">
        <f t="shared" si="163"/>
        <v>33.816425120772955</v>
      </c>
      <c r="AV519" s="14">
        <f t="shared" si="164"/>
        <v>25.402504472271907</v>
      </c>
      <c r="AW519" s="14">
        <f t="shared" si="169"/>
        <v>204.0650406504065</v>
      </c>
      <c r="AX519" s="14">
        <f t="shared" si="170"/>
        <v>150.71428571428569</v>
      </c>
      <c r="AY519" s="14">
        <f t="shared" si="161"/>
        <v>117.39130434782609</v>
      </c>
      <c r="AZ519" s="14">
        <f t="shared" si="165"/>
        <v>130.89430894308944</v>
      </c>
      <c r="BA519" s="14">
        <f t="shared" si="171"/>
        <v>51.184834123222743</v>
      </c>
      <c r="BB519" s="14">
        <f t="shared" si="172"/>
        <v>300</v>
      </c>
    </row>
    <row r="520" spans="1:54" x14ac:dyDescent="0.2">
      <c r="A520" s="9" t="s">
        <v>4274</v>
      </c>
      <c r="B520" s="10" t="s">
        <v>85</v>
      </c>
      <c r="C520" s="11" t="s">
        <v>56</v>
      </c>
      <c r="D520" s="11" t="s">
        <v>57</v>
      </c>
      <c r="E520" s="11" t="s">
        <v>86</v>
      </c>
      <c r="F520" s="11" t="s">
        <v>71</v>
      </c>
      <c r="G520" s="11" t="s">
        <v>87</v>
      </c>
      <c r="H520" s="11" t="s">
        <v>88</v>
      </c>
      <c r="I520" s="15" t="s">
        <v>89</v>
      </c>
      <c r="J520" s="15" t="s">
        <v>90</v>
      </c>
      <c r="K520" s="16">
        <v>250</v>
      </c>
      <c r="L520" s="12">
        <v>0</v>
      </c>
      <c r="M520" s="12">
        <v>0.34899999999999998</v>
      </c>
      <c r="N520" s="12">
        <v>0.13800000000000001</v>
      </c>
      <c r="O520" s="12">
        <v>0.42899999999999999</v>
      </c>
      <c r="P520" s="12">
        <v>0.39500000000000002</v>
      </c>
      <c r="Q520" s="12">
        <v>0.219</v>
      </c>
      <c r="R520" s="12">
        <v>0.51200000000000001</v>
      </c>
      <c r="S520" s="12">
        <v>0.10199999999999999</v>
      </c>
      <c r="T520" s="12">
        <v>0.08</v>
      </c>
      <c r="U520" s="12">
        <v>0.11</v>
      </c>
      <c r="V520" s="12">
        <v>0.53900000000000003</v>
      </c>
      <c r="W520" s="12">
        <v>0.128</v>
      </c>
      <c r="X520" s="12">
        <v>0.191</v>
      </c>
      <c r="Y520" s="12">
        <v>0.218</v>
      </c>
      <c r="Z520" s="12">
        <v>0.111</v>
      </c>
      <c r="AA520" s="12">
        <v>0.106</v>
      </c>
      <c r="AB520" s="12">
        <v>0.186</v>
      </c>
      <c r="AC520" s="12">
        <v>0.16</v>
      </c>
      <c r="AD520" s="12">
        <v>0.16400000000000001</v>
      </c>
      <c r="AE520" s="12">
        <v>0</v>
      </c>
      <c r="AF520" s="12">
        <v>0.27800000000000002</v>
      </c>
      <c r="AG520" s="12">
        <v>0.128</v>
      </c>
      <c r="AH520" s="12">
        <v>0.14000000000000001</v>
      </c>
      <c r="AI520" s="12">
        <v>0.113</v>
      </c>
      <c r="AJ520" s="12">
        <v>0.14599999999999999</v>
      </c>
      <c r="AK520" s="12">
        <v>0.24199999999999999</v>
      </c>
      <c r="AL520" s="12">
        <v>0.33800000000000002</v>
      </c>
      <c r="AM520" s="12">
        <v>0.108</v>
      </c>
      <c r="AN520" s="12">
        <v>4.8000000000000001E-2</v>
      </c>
      <c r="AO520" s="13">
        <f t="shared" si="166"/>
        <v>0.65100000000000002</v>
      </c>
      <c r="AP520" s="13">
        <f t="shared" si="167"/>
        <v>0.14199999999999999</v>
      </c>
      <c r="AQ520" s="14">
        <f t="shared" si="162"/>
        <v>88.35443037974683</v>
      </c>
      <c r="AR520" s="14">
        <f t="shared" si="173"/>
        <v>21.812596006144393</v>
      </c>
      <c r="AS520" s="14">
        <f t="shared" si="174"/>
        <v>77.1484375</v>
      </c>
      <c r="AT520" s="14">
        <f t="shared" si="168"/>
        <v>136.45569620253164</v>
      </c>
      <c r="AU520" s="14">
        <f t="shared" si="163"/>
        <v>32.405063291139243</v>
      </c>
      <c r="AV520" s="14">
        <f t="shared" si="164"/>
        <v>23.747680890538032</v>
      </c>
      <c r="AW520" s="14">
        <f t="shared" si="169"/>
        <v>214.15929203539821</v>
      </c>
      <c r="AX520" s="14">
        <f t="shared" si="170"/>
        <v>136.25</v>
      </c>
      <c r="AY520" s="14">
        <f t="shared" si="161"/>
        <v>104.71698113207549</v>
      </c>
      <c r="AZ520" s="14">
        <f t="shared" si="165"/>
        <v>129.20353982300884</v>
      </c>
      <c r="BA520" s="14">
        <f t="shared" si="171"/>
        <v>50.917431192660558</v>
      </c>
      <c r="BB520" s="14">
        <f t="shared" si="172"/>
        <v>225</v>
      </c>
    </row>
    <row r="521" spans="1:54" x14ac:dyDescent="0.2">
      <c r="A521" s="9" t="s">
        <v>99</v>
      </c>
      <c r="B521" s="10" t="s">
        <v>100</v>
      </c>
      <c r="C521" s="11" t="s">
        <v>56</v>
      </c>
      <c r="D521" s="11" t="s">
        <v>57</v>
      </c>
      <c r="E521" s="11" t="s">
        <v>86</v>
      </c>
      <c r="F521" s="11" t="s">
        <v>71</v>
      </c>
      <c r="G521" s="11" t="s">
        <v>87</v>
      </c>
      <c r="H521" s="11" t="s">
        <v>79</v>
      </c>
      <c r="I521" s="11" t="s">
        <v>89</v>
      </c>
      <c r="J521" s="11" t="s">
        <v>90</v>
      </c>
      <c r="K521" s="12" t="s">
        <v>101</v>
      </c>
      <c r="L521" s="12">
        <v>0</v>
      </c>
      <c r="M521" s="12">
        <v>0.35399999999999998</v>
      </c>
      <c r="N521" s="12">
        <v>0.16500000000000001</v>
      </c>
      <c r="O521" s="12">
        <v>0.46400000000000002</v>
      </c>
      <c r="P521" s="12">
        <v>0.42899999999999999</v>
      </c>
      <c r="Q521" s="12">
        <v>0.217</v>
      </c>
      <c r="R521" s="12">
        <v>0.52100000000000002</v>
      </c>
      <c r="S521" s="12">
        <v>0.121</v>
      </c>
      <c r="T521" s="12">
        <v>8.5999999999999993E-2</v>
      </c>
      <c r="U521" s="12">
        <v>0.108</v>
      </c>
      <c r="V521" s="12">
        <v>0.58199999999999996</v>
      </c>
      <c r="W521" s="12">
        <v>0.151</v>
      </c>
      <c r="X521" s="12">
        <v>0.19600000000000001</v>
      </c>
      <c r="Y521" s="12">
        <v>0.22900000000000001</v>
      </c>
      <c r="Z521" s="12">
        <v>0.125</v>
      </c>
      <c r="AA521" s="12">
        <v>9.7000000000000003E-2</v>
      </c>
      <c r="AB521" s="12">
        <v>0.193</v>
      </c>
      <c r="AC521" s="12">
        <v>0.14899999999999999</v>
      </c>
      <c r="AD521" s="12">
        <v>0.15</v>
      </c>
      <c r="AE521" s="12">
        <v>0</v>
      </c>
      <c r="AF521" s="12">
        <v>0.29599999999999999</v>
      </c>
      <c r="AG521" s="12">
        <v>0.128</v>
      </c>
      <c r="AH521" s="12">
        <v>0.154</v>
      </c>
      <c r="AI521" s="12">
        <v>0.14000000000000001</v>
      </c>
      <c r="AJ521" s="12">
        <v>0.156</v>
      </c>
      <c r="AK521" s="12">
        <v>0.252</v>
      </c>
      <c r="AL521" s="12">
        <v>0.33800000000000002</v>
      </c>
      <c r="AM521" s="12">
        <v>0.111</v>
      </c>
      <c r="AN521" s="12">
        <v>4.2000000000000003E-2</v>
      </c>
      <c r="AO521" s="13">
        <f t="shared" si="166"/>
        <v>0.6895</v>
      </c>
      <c r="AP521" s="13">
        <f t="shared" si="167"/>
        <v>0.16399999999999998</v>
      </c>
      <c r="AQ521" s="14">
        <f t="shared" si="162"/>
        <v>82.517482517482506</v>
      </c>
      <c r="AR521" s="14">
        <f t="shared" si="173"/>
        <v>23.785351704133426</v>
      </c>
      <c r="AS521" s="14">
        <f t="shared" si="174"/>
        <v>82.341650671785033</v>
      </c>
      <c r="AT521" s="14">
        <f t="shared" si="168"/>
        <v>135.66433566433568</v>
      </c>
      <c r="AU521" s="14">
        <f t="shared" si="163"/>
        <v>29.836829836829835</v>
      </c>
      <c r="AV521" s="14">
        <f t="shared" si="164"/>
        <v>25.945017182130588</v>
      </c>
      <c r="AW521" s="14">
        <f t="shared" si="169"/>
        <v>179.99999999999997</v>
      </c>
      <c r="AX521" s="14">
        <f t="shared" si="170"/>
        <v>153.69127516778525</v>
      </c>
      <c r="AY521" s="14">
        <f t="shared" si="161"/>
        <v>128.86597938144328</v>
      </c>
      <c r="AZ521" s="14">
        <f t="shared" si="165"/>
        <v>111.42857142857142</v>
      </c>
      <c r="BA521" s="14">
        <f t="shared" si="171"/>
        <v>54.585152838427945</v>
      </c>
      <c r="BB521" s="14">
        <f t="shared" si="172"/>
        <v>264.28571428571428</v>
      </c>
    </row>
    <row r="522" spans="1:54" x14ac:dyDescent="0.2">
      <c r="A522" s="9" t="s">
        <v>102</v>
      </c>
      <c r="B522" s="10" t="s">
        <v>103</v>
      </c>
      <c r="C522" s="11" t="s">
        <v>56</v>
      </c>
      <c r="D522" s="11" t="s">
        <v>57</v>
      </c>
      <c r="E522" s="11" t="s">
        <v>86</v>
      </c>
      <c r="F522" s="11" t="s">
        <v>71</v>
      </c>
      <c r="G522" s="11" t="s">
        <v>87</v>
      </c>
      <c r="H522" s="11" t="s">
        <v>93</v>
      </c>
      <c r="I522" s="11" t="s">
        <v>89</v>
      </c>
      <c r="J522" s="11" t="s">
        <v>90</v>
      </c>
      <c r="K522" s="19" t="s">
        <v>104</v>
      </c>
      <c r="L522" s="12">
        <v>0</v>
      </c>
      <c r="M522" s="12">
        <v>0.35699999999999998</v>
      </c>
      <c r="N522" s="12">
        <v>0.13300000000000001</v>
      </c>
      <c r="O522" s="12">
        <v>0.42499999999999999</v>
      </c>
      <c r="P522" s="12">
        <v>0.39700000000000002</v>
      </c>
      <c r="Q522" s="12">
        <v>0.20799999999999999</v>
      </c>
      <c r="R522" s="12">
        <v>0.51100000000000001</v>
      </c>
      <c r="S522" s="12">
        <v>0.108</v>
      </c>
      <c r="T522" s="12">
        <v>8.4000000000000005E-2</v>
      </c>
      <c r="U522" s="12">
        <v>0.114</v>
      </c>
      <c r="V522" s="12">
        <v>0.54</v>
      </c>
      <c r="W522" s="12">
        <v>0.13600000000000001</v>
      </c>
      <c r="X522" s="12">
        <v>0.187</v>
      </c>
      <c r="Y522" s="12">
        <v>0.217</v>
      </c>
      <c r="Z522" s="12">
        <v>0.11799999999999999</v>
      </c>
      <c r="AA522" s="12">
        <v>0.08</v>
      </c>
      <c r="AB522" s="12">
        <v>0.159</v>
      </c>
      <c r="AC522" s="12">
        <v>0.14499999999999999</v>
      </c>
      <c r="AD522" s="12">
        <v>0.153</v>
      </c>
      <c r="AE522" s="12">
        <v>0</v>
      </c>
      <c r="AF522" s="12">
        <v>0.27400000000000002</v>
      </c>
      <c r="AG522" s="12">
        <v>0.129</v>
      </c>
      <c r="AH522" s="12">
        <v>0.14199999999999999</v>
      </c>
      <c r="AI522" s="12">
        <v>0.126</v>
      </c>
      <c r="AJ522" s="12">
        <v>0.13400000000000001</v>
      </c>
      <c r="AK522" s="12">
        <v>0.23699999999999999</v>
      </c>
      <c r="AL522" s="12">
        <v>0.311</v>
      </c>
      <c r="AM522" s="12">
        <v>0.10199999999999999</v>
      </c>
      <c r="AN522" s="12">
        <v>4.2000000000000003E-2</v>
      </c>
      <c r="AO522" s="13">
        <f t="shared" si="166"/>
        <v>0.65250000000000008</v>
      </c>
      <c r="AP522" s="13">
        <f t="shared" si="167"/>
        <v>0.15</v>
      </c>
      <c r="AQ522" s="14">
        <f t="shared" si="162"/>
        <v>89.924433249370267</v>
      </c>
      <c r="AR522" s="14">
        <f t="shared" si="173"/>
        <v>22.988505747126435</v>
      </c>
      <c r="AS522" s="14">
        <f t="shared" si="174"/>
        <v>77.690802348336589</v>
      </c>
      <c r="AT522" s="14">
        <f t="shared" si="168"/>
        <v>136.02015113350126</v>
      </c>
      <c r="AU522" s="14">
        <f t="shared" si="163"/>
        <v>32.493702770780857</v>
      </c>
      <c r="AV522" s="14">
        <f t="shared" si="164"/>
        <v>25.185185185185183</v>
      </c>
      <c r="AW522" s="14">
        <f t="shared" si="169"/>
        <v>188.0952380952381</v>
      </c>
      <c r="AX522" s="14">
        <f t="shared" si="170"/>
        <v>149.65517241379311</v>
      </c>
      <c r="AY522" s="14">
        <f t="shared" ref="AY522:AY528" si="175">Z522/AA522*100</f>
        <v>147.5</v>
      </c>
      <c r="AZ522" s="14">
        <f t="shared" si="165"/>
        <v>106.34920634920636</v>
      </c>
      <c r="BA522" s="14">
        <f t="shared" si="171"/>
        <v>54.377880184331794</v>
      </c>
      <c r="BB522" s="14">
        <f t="shared" si="172"/>
        <v>242.85714285714283</v>
      </c>
    </row>
    <row r="523" spans="1:54" x14ac:dyDescent="0.2">
      <c r="A523" s="9" t="s">
        <v>105</v>
      </c>
      <c r="B523" s="10" t="s">
        <v>92</v>
      </c>
      <c r="C523" s="11" t="s">
        <v>56</v>
      </c>
      <c r="D523" s="11" t="s">
        <v>57</v>
      </c>
      <c r="E523" s="11" t="s">
        <v>86</v>
      </c>
      <c r="F523" s="11" t="s">
        <v>71</v>
      </c>
      <c r="G523" s="11" t="s">
        <v>87</v>
      </c>
      <c r="H523" s="11" t="s">
        <v>93</v>
      </c>
      <c r="I523" s="11" t="s">
        <v>94</v>
      </c>
      <c r="J523" s="11" t="s">
        <v>62</v>
      </c>
      <c r="L523" s="12">
        <v>0</v>
      </c>
      <c r="M523" s="12">
        <v>0.39600000000000002</v>
      </c>
      <c r="N523" s="12">
        <v>0.16200000000000001</v>
      </c>
      <c r="O523" s="12">
        <v>0.47</v>
      </c>
      <c r="P523" s="12">
        <v>0.42599999999999999</v>
      </c>
      <c r="Q523" s="12">
        <v>0.214</v>
      </c>
      <c r="R523" s="12">
        <v>0.53900000000000003</v>
      </c>
      <c r="S523" s="12">
        <v>0.127</v>
      </c>
      <c r="T523" s="12">
        <v>0.10100000000000001</v>
      </c>
      <c r="U523" s="12">
        <v>0.109</v>
      </c>
      <c r="V523" s="12">
        <v>0.60899999999999999</v>
      </c>
      <c r="W523" s="12">
        <v>0.13900000000000001</v>
      </c>
      <c r="X523" s="12">
        <v>0.193</v>
      </c>
      <c r="Y523" s="12">
        <v>0.22</v>
      </c>
      <c r="Z523" s="12">
        <v>0.13400000000000001</v>
      </c>
      <c r="AA523" s="12">
        <v>0.10299999999999999</v>
      </c>
      <c r="AB523" s="12">
        <v>0.21299999999999999</v>
      </c>
      <c r="AC523" s="12">
        <v>0.17899999999999999</v>
      </c>
      <c r="AD523" s="12">
        <v>0.14499999999999999</v>
      </c>
      <c r="AE523" s="12">
        <v>0</v>
      </c>
      <c r="AF523" s="12">
        <v>0.312</v>
      </c>
      <c r="AG523" s="12">
        <v>0.14699999999999999</v>
      </c>
      <c r="AH523" s="12">
        <v>0.17499999999999999</v>
      </c>
      <c r="AI523" s="12">
        <v>0.13700000000000001</v>
      </c>
      <c r="AJ523" s="12">
        <v>0.15</v>
      </c>
      <c r="AK523" s="12">
        <v>0.252</v>
      </c>
      <c r="AL523" s="12">
        <v>0.36699999999999999</v>
      </c>
      <c r="AM523" s="12">
        <v>0.122</v>
      </c>
      <c r="AN523" s="12">
        <v>4.2999999999999997E-2</v>
      </c>
      <c r="AO523" s="13">
        <f t="shared" si="166"/>
        <v>0.69550000000000001</v>
      </c>
      <c r="AP523" s="13">
        <f t="shared" si="167"/>
        <v>0.17749999999999999</v>
      </c>
      <c r="AQ523" s="14">
        <f t="shared" ref="AQ523:AQ528" si="176">M523/P523*100</f>
        <v>92.957746478873247</v>
      </c>
      <c r="AR523" s="14">
        <f t="shared" si="173"/>
        <v>25.521207764198415</v>
      </c>
      <c r="AS523" s="14">
        <f t="shared" si="174"/>
        <v>79.035250463821882</v>
      </c>
      <c r="AT523" s="14">
        <f t="shared" si="168"/>
        <v>142.95774647887325</v>
      </c>
      <c r="AU523" s="14">
        <f t="shared" si="163"/>
        <v>34.507042253521128</v>
      </c>
      <c r="AV523" s="14">
        <f t="shared" si="164"/>
        <v>22.824302134646963</v>
      </c>
      <c r="AW523" s="14">
        <f t="shared" si="169"/>
        <v>183.94160583941607</v>
      </c>
      <c r="AX523" s="14">
        <f t="shared" si="170"/>
        <v>122.90502793296089</v>
      </c>
      <c r="AY523" s="14">
        <f t="shared" si="175"/>
        <v>130.09708737864079</v>
      </c>
      <c r="AZ523" s="14">
        <f t="shared" si="165"/>
        <v>109.48905109489048</v>
      </c>
      <c r="BA523" s="14">
        <f t="shared" si="171"/>
        <v>60.909090909090914</v>
      </c>
      <c r="BB523" s="14">
        <f t="shared" si="172"/>
        <v>283.72093023255815</v>
      </c>
    </row>
    <row r="524" spans="1:54" x14ac:dyDescent="0.2">
      <c r="A524" s="9" t="s">
        <v>106</v>
      </c>
      <c r="B524" s="10" t="s">
        <v>92</v>
      </c>
      <c r="C524" s="11" t="s">
        <v>56</v>
      </c>
      <c r="D524" s="11" t="s">
        <v>57</v>
      </c>
      <c r="E524" s="11" t="s">
        <v>86</v>
      </c>
      <c r="F524" s="11" t="s">
        <v>71</v>
      </c>
      <c r="G524" s="11" t="s">
        <v>87</v>
      </c>
      <c r="H524" s="11" t="s">
        <v>93</v>
      </c>
      <c r="I524" s="11" t="s">
        <v>94</v>
      </c>
      <c r="J524" s="11" t="s">
        <v>62</v>
      </c>
      <c r="L524" s="12">
        <v>0</v>
      </c>
      <c r="M524" s="12">
        <v>0.38600000000000001</v>
      </c>
      <c r="N524" s="12">
        <v>0.154</v>
      </c>
      <c r="O524" s="12">
        <v>0.48199999999999998</v>
      </c>
      <c r="P524" s="12">
        <v>0.45700000000000002</v>
      </c>
      <c r="Q524" s="12">
        <v>0.23300000000000001</v>
      </c>
      <c r="R524" s="12">
        <v>0.56100000000000005</v>
      </c>
      <c r="S524" s="12">
        <v>0.13100000000000001</v>
      </c>
      <c r="T524" s="12">
        <v>8.8999999999999996E-2</v>
      </c>
      <c r="U524" s="12">
        <v>0.11700000000000001</v>
      </c>
      <c r="V524" s="12">
        <v>0.63400000000000001</v>
      </c>
      <c r="W524" s="12">
        <v>0.14899999999999999</v>
      </c>
      <c r="X524" s="12">
        <v>0.20100000000000001</v>
      </c>
      <c r="Y524" s="12">
        <v>0.248</v>
      </c>
      <c r="Z524" s="12">
        <v>0.11799999999999999</v>
      </c>
      <c r="AA524" s="12">
        <v>0.11</v>
      </c>
      <c r="AB524" s="12">
        <v>0.224</v>
      </c>
      <c r="AC524" s="12">
        <v>0.154</v>
      </c>
      <c r="AD524" s="12">
        <v>0.192</v>
      </c>
      <c r="AE524" s="12">
        <v>0</v>
      </c>
      <c r="AF524" s="12">
        <v>0.312</v>
      </c>
      <c r="AG524" s="12">
        <v>0.153</v>
      </c>
      <c r="AH524" s="12">
        <v>0.18</v>
      </c>
      <c r="AI524" s="12">
        <v>0.14299999999999999</v>
      </c>
      <c r="AJ524" s="12">
        <v>0.157</v>
      </c>
      <c r="AK524" s="12">
        <v>0.27600000000000002</v>
      </c>
      <c r="AL524" s="12">
        <v>0.40300000000000002</v>
      </c>
      <c r="AM524" s="12">
        <v>0.129</v>
      </c>
      <c r="AN524" s="12">
        <v>4.9000000000000002E-2</v>
      </c>
      <c r="AO524" s="13">
        <f t="shared" si="166"/>
        <v>0.73750000000000004</v>
      </c>
      <c r="AP524" s="13">
        <f t="shared" si="167"/>
        <v>0.17549999999999999</v>
      </c>
      <c r="AQ524" s="14">
        <f t="shared" si="176"/>
        <v>84.463894967177239</v>
      </c>
      <c r="AR524" s="14">
        <f t="shared" si="173"/>
        <v>23.796610169491522</v>
      </c>
      <c r="AS524" s="14">
        <f t="shared" si="174"/>
        <v>81.46167557932263</v>
      </c>
      <c r="AT524" s="14">
        <f t="shared" si="168"/>
        <v>138.73085339168489</v>
      </c>
      <c r="AU524" s="14">
        <f t="shared" si="163"/>
        <v>33.479212253829324</v>
      </c>
      <c r="AV524" s="14">
        <f t="shared" si="164"/>
        <v>23.501577287066244</v>
      </c>
      <c r="AW524" s="14">
        <f t="shared" si="169"/>
        <v>193.00699300699304</v>
      </c>
      <c r="AX524" s="14">
        <f t="shared" si="170"/>
        <v>161.03896103896105</v>
      </c>
      <c r="AY524" s="14">
        <f t="shared" si="175"/>
        <v>107.27272727272728</v>
      </c>
      <c r="AZ524" s="14">
        <f t="shared" si="165"/>
        <v>109.79020979020979</v>
      </c>
      <c r="BA524" s="14">
        <f t="shared" si="171"/>
        <v>47.58064516129032</v>
      </c>
      <c r="BB524" s="14">
        <f t="shared" si="172"/>
        <v>263.26530612244898</v>
      </c>
    </row>
    <row r="525" spans="1:54" x14ac:dyDescent="0.2">
      <c r="A525" s="9" t="s">
        <v>107</v>
      </c>
      <c r="B525" s="10" t="s">
        <v>92</v>
      </c>
      <c r="C525" s="11" t="s">
        <v>56</v>
      </c>
      <c r="D525" s="11" t="s">
        <v>57</v>
      </c>
      <c r="E525" s="11" t="s">
        <v>86</v>
      </c>
      <c r="F525" s="11" t="s">
        <v>71</v>
      </c>
      <c r="G525" s="11" t="s">
        <v>87</v>
      </c>
      <c r="H525" s="11" t="s">
        <v>93</v>
      </c>
      <c r="I525" s="11" t="s">
        <v>94</v>
      </c>
      <c r="J525" s="11" t="s">
        <v>62</v>
      </c>
      <c r="L525" s="12">
        <v>0</v>
      </c>
      <c r="M525" s="12">
        <v>0.40300000000000002</v>
      </c>
      <c r="N525" s="12">
        <v>0.156</v>
      </c>
      <c r="O525" s="12">
        <v>0.46899999999999997</v>
      </c>
      <c r="P525" s="12">
        <v>0.439</v>
      </c>
      <c r="Q525" s="12">
        <v>0.22600000000000001</v>
      </c>
      <c r="R525" s="12">
        <v>0.55000000000000004</v>
      </c>
      <c r="S525" s="12">
        <v>0.126</v>
      </c>
      <c r="T525" s="12">
        <v>9.1999999999999998E-2</v>
      </c>
      <c r="U525" s="12">
        <v>0.123</v>
      </c>
      <c r="V525" s="12">
        <v>0.61199999999999999</v>
      </c>
      <c r="W525" s="12">
        <v>0.13100000000000001</v>
      </c>
      <c r="X525" s="12">
        <v>0.20699999999999999</v>
      </c>
      <c r="Y525" s="12">
        <v>0.23899999999999999</v>
      </c>
      <c r="Z525" s="12">
        <v>0.125</v>
      </c>
      <c r="AA525" s="12">
        <v>0.108</v>
      </c>
      <c r="AB525" s="12">
        <v>0.21</v>
      </c>
      <c r="AC525" s="12">
        <v>0.161</v>
      </c>
      <c r="AD525" s="12">
        <v>0.17599999999999999</v>
      </c>
      <c r="AE525" s="12">
        <v>0</v>
      </c>
      <c r="AF525" s="12">
        <v>0.30199999999999999</v>
      </c>
      <c r="AG525" s="12">
        <v>0.14799999999999999</v>
      </c>
      <c r="AH525" s="12">
        <v>0.16700000000000001</v>
      </c>
      <c r="AI525" s="12">
        <v>0.13800000000000001</v>
      </c>
      <c r="AJ525" s="12">
        <v>0.16300000000000001</v>
      </c>
      <c r="AK525" s="12">
        <v>0.27100000000000002</v>
      </c>
      <c r="AL525" s="12">
        <v>0.39500000000000002</v>
      </c>
      <c r="AM525" s="12">
        <v>0.115</v>
      </c>
      <c r="AN525" s="12">
        <v>4.7E-2</v>
      </c>
      <c r="AO525" s="13">
        <f t="shared" si="166"/>
        <v>0.71399999999999997</v>
      </c>
      <c r="AP525" s="13">
        <f t="shared" si="167"/>
        <v>0.17199999999999999</v>
      </c>
      <c r="AQ525" s="14">
        <f t="shared" si="176"/>
        <v>91.799544419134406</v>
      </c>
      <c r="AR525" s="14">
        <f t="shared" si="173"/>
        <v>24.089635854341736</v>
      </c>
      <c r="AS525" s="14">
        <f t="shared" si="174"/>
        <v>79.818181818181813</v>
      </c>
      <c r="AT525" s="14">
        <f t="shared" si="168"/>
        <v>139.40774487471526</v>
      </c>
      <c r="AU525" s="14">
        <f t="shared" si="163"/>
        <v>33.712984054669704</v>
      </c>
      <c r="AV525" s="14">
        <f t="shared" si="164"/>
        <v>21.405228758169937</v>
      </c>
      <c r="AW525" s="14">
        <f t="shared" si="169"/>
        <v>196.37681159420291</v>
      </c>
      <c r="AX525" s="14">
        <f t="shared" si="170"/>
        <v>148.44720496894408</v>
      </c>
      <c r="AY525" s="14">
        <f t="shared" si="175"/>
        <v>115.74074074074075</v>
      </c>
      <c r="AZ525" s="14">
        <f t="shared" si="165"/>
        <v>118.1159420289855</v>
      </c>
      <c r="BA525" s="14">
        <f t="shared" si="171"/>
        <v>52.30125523012552</v>
      </c>
      <c r="BB525" s="14">
        <f t="shared" si="172"/>
        <v>244.68085106382981</v>
      </c>
    </row>
    <row r="526" spans="1:54" x14ac:dyDescent="0.2">
      <c r="A526" s="9" t="s">
        <v>108</v>
      </c>
      <c r="B526" s="10" t="s">
        <v>92</v>
      </c>
      <c r="C526" s="11" t="s">
        <v>56</v>
      </c>
      <c r="D526" s="11" t="s">
        <v>57</v>
      </c>
      <c r="E526" s="11" t="s">
        <v>86</v>
      </c>
      <c r="F526" s="11" t="s">
        <v>71</v>
      </c>
      <c r="G526" s="11" t="s">
        <v>87</v>
      </c>
      <c r="H526" s="11" t="s">
        <v>93</v>
      </c>
      <c r="I526" s="11" t="s">
        <v>94</v>
      </c>
      <c r="J526" s="11" t="s">
        <v>62</v>
      </c>
      <c r="L526" s="12">
        <v>0</v>
      </c>
      <c r="M526" s="12">
        <v>0.38600000000000001</v>
      </c>
      <c r="N526" s="12">
        <v>0.153</v>
      </c>
      <c r="O526" s="12">
        <v>0.47599999999999998</v>
      </c>
      <c r="P526" s="12">
        <v>0.438</v>
      </c>
      <c r="Q526" s="12">
        <v>0.215</v>
      </c>
      <c r="R526" s="12">
        <v>0.54500000000000004</v>
      </c>
      <c r="S526" s="12">
        <v>0.129</v>
      </c>
      <c r="T526" s="12">
        <v>9.0999999999999998E-2</v>
      </c>
      <c r="U526" s="12">
        <v>0.11899999999999999</v>
      </c>
      <c r="V526" s="12">
        <v>0.60299999999999998</v>
      </c>
      <c r="W526" s="12">
        <v>0.14899999999999999</v>
      </c>
      <c r="X526" s="12">
        <v>0.2</v>
      </c>
      <c r="Y526" s="12">
        <v>0.22500000000000001</v>
      </c>
      <c r="Z526" s="12">
        <v>0.123</v>
      </c>
      <c r="AA526" s="12">
        <v>9.2999999999999999E-2</v>
      </c>
      <c r="AB526" s="12">
        <v>0.20100000000000001</v>
      </c>
      <c r="AC526" s="12">
        <v>0.16200000000000001</v>
      </c>
      <c r="AD526" s="12">
        <v>0.16</v>
      </c>
      <c r="AE526" s="12">
        <v>0</v>
      </c>
      <c r="AF526" s="12">
        <v>0.314</v>
      </c>
      <c r="AG526" s="12">
        <v>0.14799999999999999</v>
      </c>
      <c r="AH526" s="12">
        <v>0.17</v>
      </c>
      <c r="AI526" s="12">
        <v>0.13300000000000001</v>
      </c>
      <c r="AJ526" s="12">
        <v>0.157</v>
      </c>
      <c r="AK526" s="12">
        <v>0.26200000000000001</v>
      </c>
      <c r="AL526" s="12">
        <v>0.40500000000000003</v>
      </c>
      <c r="AM526" s="12">
        <v>0.122</v>
      </c>
      <c r="AN526" s="12">
        <v>4.1000000000000002E-2</v>
      </c>
      <c r="AO526" s="13">
        <f t="shared" si="166"/>
        <v>0.71050000000000002</v>
      </c>
      <c r="AP526" s="13">
        <f t="shared" si="167"/>
        <v>0.17449999999999999</v>
      </c>
      <c r="AQ526" s="14">
        <f t="shared" si="176"/>
        <v>88.12785388127854</v>
      </c>
      <c r="AR526" s="14">
        <f t="shared" si="173"/>
        <v>24.560168895144262</v>
      </c>
      <c r="AS526" s="14">
        <f t="shared" si="174"/>
        <v>80.366972477064209</v>
      </c>
      <c r="AT526" s="14">
        <f t="shared" si="168"/>
        <v>137.67123287671234</v>
      </c>
      <c r="AU526" s="14">
        <f t="shared" si="163"/>
        <v>33.789954337899545</v>
      </c>
      <c r="AV526" s="14">
        <f t="shared" si="164"/>
        <v>24.709784411276946</v>
      </c>
      <c r="AW526" s="14">
        <f t="shared" si="169"/>
        <v>196.99248120300751</v>
      </c>
      <c r="AX526" s="14">
        <f t="shared" si="170"/>
        <v>138.88888888888889</v>
      </c>
      <c r="AY526" s="14">
        <f t="shared" si="175"/>
        <v>132.25806451612902</v>
      </c>
      <c r="AZ526" s="14">
        <f t="shared" si="165"/>
        <v>118.04511278195488</v>
      </c>
      <c r="BA526" s="14">
        <f t="shared" si="171"/>
        <v>54.666666666666664</v>
      </c>
      <c r="BB526" s="14">
        <f t="shared" si="172"/>
        <v>297.5609756097561</v>
      </c>
    </row>
    <row r="527" spans="1:54" x14ac:dyDescent="0.2">
      <c r="A527" s="9" t="s">
        <v>109</v>
      </c>
      <c r="B527" s="10" t="s">
        <v>92</v>
      </c>
      <c r="C527" s="11" t="s">
        <v>56</v>
      </c>
      <c r="D527" s="11" t="s">
        <v>57</v>
      </c>
      <c r="E527" s="11" t="s">
        <v>86</v>
      </c>
      <c r="F527" s="11" t="s">
        <v>71</v>
      </c>
      <c r="G527" s="11" t="s">
        <v>87</v>
      </c>
      <c r="H527" s="11" t="s">
        <v>93</v>
      </c>
      <c r="I527" s="11" t="s">
        <v>94</v>
      </c>
      <c r="J527" s="11" t="s">
        <v>62</v>
      </c>
      <c r="L527" s="12">
        <v>0</v>
      </c>
      <c r="M527" s="12">
        <v>0.39600000000000002</v>
      </c>
      <c r="N527" s="12">
        <v>0.14699999999999999</v>
      </c>
      <c r="O527" s="12">
        <v>0.48199999999999998</v>
      </c>
      <c r="P527" s="12">
        <v>0.44500000000000001</v>
      </c>
      <c r="Q527" s="12">
        <v>0.218</v>
      </c>
      <c r="R527" s="12">
        <v>0.55600000000000005</v>
      </c>
      <c r="S527" s="12">
        <v>0.124</v>
      </c>
      <c r="T527" s="12">
        <v>9.7000000000000003E-2</v>
      </c>
      <c r="U527" s="12">
        <v>0.11899999999999999</v>
      </c>
      <c r="V527" s="12">
        <v>0.626</v>
      </c>
      <c r="W527" s="12">
        <v>0.15</v>
      </c>
      <c r="X527" s="12">
        <v>0.222</v>
      </c>
      <c r="Y527" s="12">
        <v>0.26500000000000001</v>
      </c>
      <c r="Z527" s="12">
        <v>0.115</v>
      </c>
      <c r="AA527" s="12">
        <v>0.11</v>
      </c>
      <c r="AB527" s="12">
        <v>0.21</v>
      </c>
      <c r="AC527" s="12">
        <v>0.18</v>
      </c>
      <c r="AD527" s="12">
        <v>0.16800000000000001</v>
      </c>
      <c r="AE527" s="12">
        <v>0</v>
      </c>
      <c r="AF527" s="12">
        <v>0.31</v>
      </c>
      <c r="AG527" s="12">
        <v>0.14299999999999999</v>
      </c>
      <c r="AH527" s="12">
        <v>0.17899999999999999</v>
      </c>
      <c r="AI527" s="12">
        <v>0.14599999999999999</v>
      </c>
      <c r="AJ527" s="12">
        <v>0.17100000000000001</v>
      </c>
      <c r="AK527" s="12">
        <v>0.28399999999999997</v>
      </c>
      <c r="AL527" s="12">
        <v>0.39100000000000001</v>
      </c>
      <c r="AM527" s="12">
        <v>0.122</v>
      </c>
      <c r="AN527" s="12">
        <v>4.9000000000000002E-2</v>
      </c>
      <c r="AO527" s="13">
        <f t="shared" si="166"/>
        <v>0.72300000000000009</v>
      </c>
      <c r="AP527" s="13">
        <f t="shared" si="167"/>
        <v>0.17249999999999999</v>
      </c>
      <c r="AQ527" s="14">
        <f t="shared" si="176"/>
        <v>88.988764044943821</v>
      </c>
      <c r="AR527" s="14">
        <f t="shared" si="173"/>
        <v>23.858921161825723</v>
      </c>
      <c r="AS527" s="14">
        <f t="shared" si="174"/>
        <v>80.035971223021576</v>
      </c>
      <c r="AT527" s="14">
        <f t="shared" si="168"/>
        <v>140.67415730337078</v>
      </c>
      <c r="AU527" s="14">
        <f t="shared" si="163"/>
        <v>32.13483146067415</v>
      </c>
      <c r="AV527" s="14">
        <f t="shared" si="164"/>
        <v>23.961661341853034</v>
      </c>
      <c r="AW527" s="14">
        <f t="shared" si="169"/>
        <v>194.52054794520549</v>
      </c>
      <c r="AX527" s="14">
        <f t="shared" si="170"/>
        <v>147.22222222222223</v>
      </c>
      <c r="AY527" s="14">
        <f t="shared" si="175"/>
        <v>104.54545454545455</v>
      </c>
      <c r="AZ527" s="14">
        <f t="shared" si="165"/>
        <v>117.1232876712329</v>
      </c>
      <c r="BA527" s="14">
        <f t="shared" si="171"/>
        <v>43.39622641509434</v>
      </c>
      <c r="BB527" s="14">
        <f t="shared" si="172"/>
        <v>248.97959183673467</v>
      </c>
    </row>
    <row r="528" spans="1:54" x14ac:dyDescent="0.2">
      <c r="A528" s="9" t="s">
        <v>110</v>
      </c>
      <c r="B528" s="10" t="s">
        <v>85</v>
      </c>
      <c r="C528" s="11" t="s">
        <v>56</v>
      </c>
      <c r="D528" s="11" t="s">
        <v>57</v>
      </c>
      <c r="E528" s="11" t="s">
        <v>86</v>
      </c>
      <c r="F528" s="11" t="s">
        <v>71</v>
      </c>
      <c r="G528" s="11" t="s">
        <v>87</v>
      </c>
      <c r="H528" s="11" t="s">
        <v>93</v>
      </c>
      <c r="I528" s="15" t="s">
        <v>89</v>
      </c>
      <c r="J528" s="15" t="s">
        <v>90</v>
      </c>
      <c r="K528" s="16">
        <v>250</v>
      </c>
      <c r="L528" s="12">
        <v>0</v>
      </c>
      <c r="M528" s="12">
        <v>0.373</v>
      </c>
      <c r="N528" s="12">
        <v>0.158</v>
      </c>
      <c r="O528" s="12">
        <v>0.44900000000000001</v>
      </c>
      <c r="P528" s="12">
        <v>0.41799999999999998</v>
      </c>
      <c r="Q528" s="12">
        <v>0.221</v>
      </c>
      <c r="R528" s="12">
        <v>0.54700000000000004</v>
      </c>
      <c r="S528" s="12">
        <v>0.114</v>
      </c>
      <c r="T528" s="12">
        <v>8.5000000000000006E-2</v>
      </c>
      <c r="U528" s="12">
        <v>0.114</v>
      </c>
      <c r="V528" s="12">
        <v>0.59799999999999998</v>
      </c>
      <c r="W528" s="12">
        <v>0.14199999999999999</v>
      </c>
      <c r="X528" s="12">
        <v>0.17699999999999999</v>
      </c>
      <c r="Y528" s="12">
        <v>0.24199999999999999</v>
      </c>
      <c r="Z528" s="12">
        <v>0.11600000000000001</v>
      </c>
      <c r="AA528" s="12">
        <v>0.10100000000000001</v>
      </c>
      <c r="AB528" s="12">
        <v>0.19700000000000001</v>
      </c>
      <c r="AC528" s="12">
        <v>0.15</v>
      </c>
      <c r="AD528" s="12">
        <v>0.156</v>
      </c>
      <c r="AE528" s="12">
        <v>0</v>
      </c>
      <c r="AF528" s="12">
        <v>0.28299999999999997</v>
      </c>
      <c r="AG528" s="12">
        <v>0.14199999999999999</v>
      </c>
      <c r="AH528" s="12">
        <v>0.16400000000000001</v>
      </c>
      <c r="AI528" s="12">
        <v>0.13</v>
      </c>
      <c r="AJ528" s="12">
        <v>0.14699999999999999</v>
      </c>
      <c r="AK528" s="12">
        <v>0.25600000000000001</v>
      </c>
      <c r="AL528" s="12">
        <v>0.34699999999999998</v>
      </c>
      <c r="AM528" s="12">
        <v>0.11899999999999999</v>
      </c>
      <c r="AN528" s="12">
        <v>0.04</v>
      </c>
      <c r="AO528" s="13">
        <f t="shared" si="166"/>
        <v>0.6915</v>
      </c>
      <c r="AP528" s="13">
        <f t="shared" si="167"/>
        <v>0.1565</v>
      </c>
      <c r="AQ528" s="14">
        <f t="shared" si="176"/>
        <v>89.234449760765557</v>
      </c>
      <c r="AR528" s="14">
        <f t="shared" si="173"/>
        <v>22.631959508315255</v>
      </c>
      <c r="AS528" s="14">
        <f t="shared" si="174"/>
        <v>76.416819012797063</v>
      </c>
      <c r="AT528" s="14">
        <f t="shared" si="168"/>
        <v>143.0622009569378</v>
      </c>
      <c r="AU528" s="14">
        <f t="shared" si="163"/>
        <v>33.971291866028707</v>
      </c>
      <c r="AV528" s="14">
        <f t="shared" si="164"/>
        <v>23.745819397993309</v>
      </c>
      <c r="AW528" s="14">
        <f t="shared" si="169"/>
        <v>196.92307692307691</v>
      </c>
      <c r="AX528" s="14">
        <f t="shared" si="170"/>
        <v>161.33333333333331</v>
      </c>
      <c r="AY528" s="14">
        <f t="shared" si="175"/>
        <v>114.85148514851484</v>
      </c>
      <c r="AZ528" s="14">
        <f t="shared" si="165"/>
        <v>113.07692307692308</v>
      </c>
      <c r="BA528" s="14">
        <f t="shared" si="171"/>
        <v>47.933884297520663</v>
      </c>
      <c r="BB528" s="14">
        <f t="shared" si="172"/>
        <v>297.49999999999994</v>
      </c>
    </row>
  </sheetData>
  <sortState xmlns:xlrd2="http://schemas.microsoft.com/office/spreadsheetml/2017/richdata2" ref="A2:BB528">
    <sortCondition ref="G2:G528"/>
    <sortCondition ref="E2:E528"/>
  </sortState>
  <phoneticPr fontId="14"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C1BA-B3F4-6140-899B-2857E5784BB3}">
  <dimension ref="A1:II1376"/>
  <sheetViews>
    <sheetView workbookViewId="0">
      <pane xSplit="2" ySplit="1" topLeftCell="C651" activePane="bottomRight" state="frozen"/>
      <selection pane="topRight" activeCell="C1" sqref="C1"/>
      <selection pane="bottomLeft" activeCell="A2" sqref="A2"/>
      <selection pane="bottomRight" activeCell="A669" sqref="A669"/>
    </sheetView>
  </sheetViews>
  <sheetFormatPr baseColWidth="10" defaultColWidth="28.5" defaultRowHeight="16" x14ac:dyDescent="0.2"/>
  <cols>
    <col min="1" max="2" width="28.5" style="1"/>
    <col min="3" max="27" width="28.5" style="42"/>
    <col min="28" max="29" width="28.5" style="45"/>
    <col min="30" max="16384" width="28.5" style="42"/>
  </cols>
  <sheetData>
    <row r="1" spans="1:234" s="36" customFormat="1" ht="14" customHeight="1" x14ac:dyDescent="0.2">
      <c r="A1" s="1" t="s">
        <v>0</v>
      </c>
      <c r="B1" s="1" t="s">
        <v>1</v>
      </c>
      <c r="C1" s="1" t="s">
        <v>2</v>
      </c>
      <c r="D1" s="1" t="s">
        <v>3</v>
      </c>
      <c r="E1" s="1" t="s">
        <v>4</v>
      </c>
      <c r="F1" s="1" t="s">
        <v>1071</v>
      </c>
      <c r="G1" s="1" t="s">
        <v>5</v>
      </c>
      <c r="H1" s="1" t="s">
        <v>1072</v>
      </c>
      <c r="I1" s="1" t="s">
        <v>6</v>
      </c>
      <c r="J1" s="1" t="s">
        <v>1073</v>
      </c>
      <c r="K1" s="1" t="s">
        <v>1074</v>
      </c>
      <c r="L1" s="1" t="s">
        <v>7</v>
      </c>
      <c r="M1" s="1" t="s">
        <v>1075</v>
      </c>
      <c r="N1" s="1" t="s">
        <v>1076</v>
      </c>
      <c r="O1" s="34" t="s">
        <v>1077</v>
      </c>
      <c r="P1" s="1" t="s">
        <v>1078</v>
      </c>
      <c r="Q1" s="34" t="s">
        <v>1079</v>
      </c>
      <c r="R1" s="34" t="s">
        <v>1080</v>
      </c>
      <c r="S1" s="1" t="s">
        <v>1081</v>
      </c>
      <c r="T1" s="1" t="s">
        <v>1082</v>
      </c>
      <c r="U1" s="1" t="s">
        <v>1083</v>
      </c>
      <c r="V1" s="1" t="s">
        <v>1084</v>
      </c>
      <c r="W1" s="1" t="s">
        <v>1085</v>
      </c>
      <c r="X1" s="1" t="s">
        <v>1086</v>
      </c>
      <c r="Y1" s="1" t="s">
        <v>8</v>
      </c>
      <c r="Z1" s="1" t="s">
        <v>9</v>
      </c>
      <c r="AA1" s="1" t="s">
        <v>10</v>
      </c>
      <c r="AB1" s="35" t="s">
        <v>1087</v>
      </c>
      <c r="AC1" s="35" t="s">
        <v>1088</v>
      </c>
      <c r="AD1" s="1" t="s">
        <v>1089</v>
      </c>
      <c r="AE1" s="1" t="s">
        <v>1090</v>
      </c>
      <c r="AF1" s="1" t="s">
        <v>1091</v>
      </c>
      <c r="AG1" s="1" t="s">
        <v>1092</v>
      </c>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row>
    <row r="2" spans="1:234" ht="14" customHeight="1" x14ac:dyDescent="0.2">
      <c r="A2" s="1" t="s">
        <v>73</v>
      </c>
      <c r="B2" s="1" t="s">
        <v>55</v>
      </c>
      <c r="C2" s="42" t="s">
        <v>56</v>
      </c>
      <c r="D2" s="42" t="s">
        <v>57</v>
      </c>
      <c r="E2" s="42" t="s">
        <v>58</v>
      </c>
      <c r="G2" s="42" t="s">
        <v>1093</v>
      </c>
      <c r="H2" s="42" t="s">
        <v>1094</v>
      </c>
      <c r="I2" s="42" t="s">
        <v>59</v>
      </c>
      <c r="K2" s="42" t="s">
        <v>185</v>
      </c>
      <c r="L2" s="42" t="s">
        <v>342</v>
      </c>
      <c r="M2" s="42" t="s">
        <v>1095</v>
      </c>
      <c r="N2" s="42" t="s">
        <v>1096</v>
      </c>
      <c r="O2" s="44">
        <v>44197</v>
      </c>
      <c r="P2" s="42" t="s">
        <v>1097</v>
      </c>
      <c r="Q2" s="44">
        <v>39587</v>
      </c>
      <c r="R2" s="44"/>
      <c r="S2" s="42" t="s">
        <v>1098</v>
      </c>
      <c r="T2" s="42" t="s">
        <v>1099</v>
      </c>
      <c r="U2" s="42" t="s">
        <v>1100</v>
      </c>
      <c r="V2" s="42" t="s">
        <v>1101</v>
      </c>
      <c r="W2" s="42" t="s">
        <v>1102</v>
      </c>
      <c r="Y2" s="42" t="s">
        <v>61</v>
      </c>
      <c r="Z2" s="42" t="s">
        <v>62</v>
      </c>
      <c r="AA2" s="42" t="s">
        <v>63</v>
      </c>
      <c r="AB2" s="45">
        <v>15.721959999999999</v>
      </c>
      <c r="AC2" s="45">
        <v>-92.950370000000007</v>
      </c>
      <c r="AD2" s="42" t="s">
        <v>887</v>
      </c>
      <c r="AE2" s="42" t="s">
        <v>1103</v>
      </c>
    </row>
    <row r="3" spans="1:234" s="43" customFormat="1" ht="14" customHeight="1" x14ac:dyDescent="0.2">
      <c r="A3" s="1" t="s">
        <v>54</v>
      </c>
      <c r="B3" s="1" t="s">
        <v>55</v>
      </c>
      <c r="C3" s="42" t="s">
        <v>56</v>
      </c>
      <c r="D3" s="42" t="s">
        <v>57</v>
      </c>
      <c r="E3" s="42" t="s">
        <v>58</v>
      </c>
      <c r="F3" s="42"/>
      <c r="G3" s="42" t="s">
        <v>4298</v>
      </c>
      <c r="H3" s="42" t="s">
        <v>1094</v>
      </c>
      <c r="I3" s="42" t="s">
        <v>59</v>
      </c>
      <c r="J3" s="42"/>
      <c r="K3" s="42" t="s">
        <v>185</v>
      </c>
      <c r="L3" s="42" t="s">
        <v>342</v>
      </c>
      <c r="M3" s="42" t="s">
        <v>1104</v>
      </c>
      <c r="N3" s="42" t="s">
        <v>1096</v>
      </c>
      <c r="O3" s="44">
        <v>44197</v>
      </c>
      <c r="P3" s="42" t="s">
        <v>1097</v>
      </c>
      <c r="Q3" s="44">
        <v>39587</v>
      </c>
      <c r="R3" s="44"/>
      <c r="S3" s="42" t="s">
        <v>1098</v>
      </c>
      <c r="T3" s="42" t="s">
        <v>1099</v>
      </c>
      <c r="U3" s="42" t="s">
        <v>1100</v>
      </c>
      <c r="V3" s="42" t="s">
        <v>1101</v>
      </c>
      <c r="W3" s="42" t="s">
        <v>1102</v>
      </c>
      <c r="X3" s="42"/>
      <c r="Y3" s="42" t="s">
        <v>61</v>
      </c>
      <c r="Z3" s="42" t="s">
        <v>62</v>
      </c>
      <c r="AA3" s="42" t="s">
        <v>63</v>
      </c>
      <c r="AB3" s="45">
        <v>15.721959999999999</v>
      </c>
      <c r="AC3" s="45">
        <v>-92.950370000000007</v>
      </c>
      <c r="AD3" s="42" t="s">
        <v>887</v>
      </c>
      <c r="AE3" s="42" t="s">
        <v>1103</v>
      </c>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row>
    <row r="4" spans="1:234" ht="14" customHeight="1" x14ac:dyDescent="0.2">
      <c r="A4" s="1" t="s">
        <v>74</v>
      </c>
      <c r="B4" s="1" t="s">
        <v>65</v>
      </c>
      <c r="C4" s="42" t="s">
        <v>56</v>
      </c>
      <c r="D4" s="42" t="s">
        <v>57</v>
      </c>
      <c r="E4" s="42" t="s">
        <v>58</v>
      </c>
      <c r="G4" s="42" t="s">
        <v>1093</v>
      </c>
      <c r="H4" s="42" t="s">
        <v>1094</v>
      </c>
      <c r="I4" s="42" t="s">
        <v>59</v>
      </c>
      <c r="K4" s="42" t="s">
        <v>185</v>
      </c>
      <c r="L4" s="42" t="s">
        <v>88</v>
      </c>
      <c r="M4" s="42" t="s">
        <v>1104</v>
      </c>
      <c r="N4" s="42" t="s">
        <v>1096</v>
      </c>
      <c r="O4" s="44">
        <v>44197</v>
      </c>
      <c r="P4" s="42" t="s">
        <v>1097</v>
      </c>
      <c r="Q4" s="44">
        <v>39587</v>
      </c>
      <c r="R4" s="44"/>
      <c r="S4" s="42" t="s">
        <v>1098</v>
      </c>
      <c r="T4" s="42" t="s">
        <v>1099</v>
      </c>
      <c r="U4" s="42" t="s">
        <v>1105</v>
      </c>
      <c r="V4" s="42" t="s">
        <v>1106</v>
      </c>
      <c r="W4" s="42" t="s">
        <v>1102</v>
      </c>
      <c r="Y4" s="42" t="s">
        <v>61</v>
      </c>
      <c r="Z4" s="42" t="s">
        <v>62</v>
      </c>
      <c r="AA4" s="42" t="s">
        <v>63</v>
      </c>
      <c r="AB4" s="45">
        <v>15.721959999999999</v>
      </c>
      <c r="AC4" s="45">
        <v>-92.950370000000007</v>
      </c>
      <c r="AD4" s="42" t="s">
        <v>887</v>
      </c>
      <c r="AE4" s="42" t="s">
        <v>1103</v>
      </c>
    </row>
    <row r="5" spans="1:234" ht="14" customHeight="1" x14ac:dyDescent="0.2">
      <c r="A5" s="1" t="s">
        <v>64</v>
      </c>
      <c r="B5" s="1" t="s">
        <v>65</v>
      </c>
      <c r="C5" s="42" t="s">
        <v>56</v>
      </c>
      <c r="D5" s="42" t="s">
        <v>57</v>
      </c>
      <c r="E5" s="42" t="s">
        <v>58</v>
      </c>
      <c r="G5" s="42" t="s">
        <v>4298</v>
      </c>
      <c r="H5" s="42" t="s">
        <v>1094</v>
      </c>
      <c r="I5" s="42" t="s">
        <v>59</v>
      </c>
      <c r="K5" s="42" t="s">
        <v>185</v>
      </c>
      <c r="L5" s="42" t="s">
        <v>88</v>
      </c>
      <c r="M5" s="42" t="s">
        <v>1104</v>
      </c>
      <c r="N5" s="42" t="s">
        <v>1096</v>
      </c>
      <c r="O5" s="44">
        <v>44197</v>
      </c>
      <c r="P5" s="42" t="s">
        <v>1097</v>
      </c>
      <c r="Q5" s="44">
        <v>39587</v>
      </c>
      <c r="R5" s="44"/>
      <c r="S5" s="42" t="s">
        <v>1098</v>
      </c>
      <c r="T5" s="42" t="s">
        <v>1099</v>
      </c>
      <c r="U5" s="42" t="s">
        <v>1105</v>
      </c>
      <c r="V5" s="42" t="s">
        <v>1106</v>
      </c>
      <c r="W5" s="42" t="s">
        <v>1102</v>
      </c>
      <c r="Y5" s="42" t="s">
        <v>61</v>
      </c>
      <c r="Z5" s="42" t="s">
        <v>62</v>
      </c>
      <c r="AA5" s="42" t="s">
        <v>63</v>
      </c>
      <c r="AB5" s="45">
        <v>15.721959999999999</v>
      </c>
      <c r="AC5" s="45">
        <v>-92.950370000000007</v>
      </c>
      <c r="AD5" s="42" t="s">
        <v>887</v>
      </c>
      <c r="AE5" s="42" t="s">
        <v>1103</v>
      </c>
    </row>
    <row r="6" spans="1:234" ht="14" customHeight="1" x14ac:dyDescent="0.2">
      <c r="A6" s="1" t="s">
        <v>1107</v>
      </c>
      <c r="B6" s="1" t="s">
        <v>65</v>
      </c>
      <c r="C6" s="42" t="s">
        <v>56</v>
      </c>
      <c r="D6" s="42" t="s">
        <v>57</v>
      </c>
      <c r="E6" s="42" t="s">
        <v>58</v>
      </c>
      <c r="G6" s="42" t="s">
        <v>1093</v>
      </c>
      <c r="H6" s="42" t="s">
        <v>1094</v>
      </c>
      <c r="I6" s="42" t="s">
        <v>59</v>
      </c>
      <c r="K6" s="42" t="s">
        <v>185</v>
      </c>
      <c r="L6" s="42" t="s">
        <v>96</v>
      </c>
      <c r="M6" s="42" t="s">
        <v>1104</v>
      </c>
      <c r="N6" s="42" t="s">
        <v>1096</v>
      </c>
      <c r="O6" s="44">
        <v>44197</v>
      </c>
      <c r="P6" s="42" t="s">
        <v>1097</v>
      </c>
      <c r="Q6" s="44">
        <v>39587</v>
      </c>
      <c r="R6" s="44"/>
      <c r="S6" s="42" t="s">
        <v>1098</v>
      </c>
      <c r="T6" s="42" t="s">
        <v>1099</v>
      </c>
      <c r="U6" s="42" t="s">
        <v>1105</v>
      </c>
      <c r="V6" s="42" t="s">
        <v>1106</v>
      </c>
      <c r="W6" s="42" t="s">
        <v>1102</v>
      </c>
      <c r="Y6" s="42" t="s">
        <v>61</v>
      </c>
      <c r="Z6" s="42" t="s">
        <v>62</v>
      </c>
      <c r="AA6" s="42" t="s">
        <v>63</v>
      </c>
      <c r="AB6" s="45">
        <v>15.721959999999999</v>
      </c>
      <c r="AC6" s="45">
        <v>-92.950370000000007</v>
      </c>
      <c r="AD6" s="42" t="s">
        <v>887</v>
      </c>
      <c r="AE6" s="42" t="s">
        <v>1103</v>
      </c>
    </row>
    <row r="7" spans="1:234" ht="14" customHeight="1" x14ac:dyDescent="0.2">
      <c r="A7" s="1" t="s">
        <v>75</v>
      </c>
      <c r="B7" s="1" t="s">
        <v>76</v>
      </c>
      <c r="C7" s="42" t="s">
        <v>56</v>
      </c>
      <c r="D7" s="42" t="s">
        <v>57</v>
      </c>
      <c r="E7" s="42" t="s">
        <v>58</v>
      </c>
      <c r="G7" s="42" t="s">
        <v>1093</v>
      </c>
      <c r="H7" s="42" t="s">
        <v>1094</v>
      </c>
      <c r="I7" s="42" t="s">
        <v>59</v>
      </c>
      <c r="K7" s="42" t="s">
        <v>185</v>
      </c>
      <c r="L7" s="42" t="s">
        <v>93</v>
      </c>
      <c r="M7" s="42" t="s">
        <v>1104</v>
      </c>
      <c r="N7" s="42" t="s">
        <v>1096</v>
      </c>
      <c r="O7" s="44">
        <v>44197</v>
      </c>
      <c r="P7" s="42" t="s">
        <v>1097</v>
      </c>
      <c r="Q7" s="44">
        <v>39587</v>
      </c>
      <c r="R7" s="44"/>
      <c r="S7" s="42" t="s">
        <v>1098</v>
      </c>
      <c r="T7" s="42" t="s">
        <v>1099</v>
      </c>
      <c r="U7" s="42" t="s">
        <v>1108</v>
      </c>
      <c r="W7" s="42" t="s">
        <v>1102</v>
      </c>
      <c r="Y7" s="42" t="s">
        <v>61</v>
      </c>
      <c r="Z7" s="42" t="s">
        <v>62</v>
      </c>
      <c r="AA7" s="42" t="s">
        <v>63</v>
      </c>
      <c r="AB7" s="45">
        <v>15.721959999999999</v>
      </c>
      <c r="AC7" s="45">
        <v>-92.950370000000007</v>
      </c>
      <c r="AD7" s="42" t="s">
        <v>887</v>
      </c>
      <c r="AE7" s="42" t="s">
        <v>1103</v>
      </c>
    </row>
    <row r="8" spans="1:234" ht="14" customHeight="1" x14ac:dyDescent="0.2">
      <c r="A8" s="1" t="s">
        <v>69</v>
      </c>
      <c r="B8" s="1" t="s">
        <v>70</v>
      </c>
      <c r="C8" s="42" t="s">
        <v>56</v>
      </c>
      <c r="D8" s="42" t="s">
        <v>57</v>
      </c>
      <c r="E8" s="42" t="s">
        <v>58</v>
      </c>
      <c r="G8" s="42" t="s">
        <v>1093</v>
      </c>
      <c r="H8" s="42" t="s">
        <v>1094</v>
      </c>
      <c r="I8" s="42" t="s">
        <v>59</v>
      </c>
      <c r="J8" s="42" t="s">
        <v>1109</v>
      </c>
      <c r="K8" s="42" t="s">
        <v>185</v>
      </c>
      <c r="L8" s="42" t="s">
        <v>79</v>
      </c>
      <c r="N8" s="42" t="s">
        <v>1096</v>
      </c>
      <c r="O8" s="44">
        <v>44197</v>
      </c>
      <c r="P8" s="42" t="s">
        <v>1110</v>
      </c>
      <c r="Q8" s="44">
        <v>39582</v>
      </c>
      <c r="R8" s="44"/>
      <c r="S8" s="42" t="s">
        <v>1098</v>
      </c>
      <c r="V8" s="42" t="s">
        <v>1111</v>
      </c>
      <c r="W8" s="42" t="s">
        <v>1112</v>
      </c>
      <c r="Y8" s="42" t="s">
        <v>61</v>
      </c>
      <c r="Z8" s="42" t="s">
        <v>62</v>
      </c>
      <c r="AA8" s="42" t="s">
        <v>72</v>
      </c>
      <c r="AB8" s="45">
        <v>16.134620000000002</v>
      </c>
      <c r="AC8" s="45">
        <v>-93.600800000000007</v>
      </c>
      <c r="AD8" s="42" t="s">
        <v>778</v>
      </c>
      <c r="AE8" s="42" t="s">
        <v>1103</v>
      </c>
    </row>
    <row r="9" spans="1:234" ht="14" customHeight="1" x14ac:dyDescent="0.2">
      <c r="A9" s="1" t="s">
        <v>77</v>
      </c>
      <c r="B9" s="1" t="s">
        <v>78</v>
      </c>
      <c r="C9" s="42" t="s">
        <v>56</v>
      </c>
      <c r="D9" s="42" t="s">
        <v>57</v>
      </c>
      <c r="E9" s="42" t="s">
        <v>58</v>
      </c>
      <c r="G9" s="42" t="s">
        <v>1093</v>
      </c>
      <c r="H9" s="42" t="s">
        <v>1094</v>
      </c>
      <c r="I9" s="42" t="s">
        <v>59</v>
      </c>
      <c r="K9" s="42" t="s">
        <v>185</v>
      </c>
      <c r="L9" s="42" t="s">
        <v>79</v>
      </c>
      <c r="N9" s="42" t="s">
        <v>1096</v>
      </c>
      <c r="O9" s="44">
        <v>44197</v>
      </c>
      <c r="P9" s="42" t="s">
        <v>1113</v>
      </c>
      <c r="Q9" s="44">
        <v>39593</v>
      </c>
      <c r="R9" s="44">
        <v>39593</v>
      </c>
      <c r="S9" s="42" t="s">
        <v>1114</v>
      </c>
      <c r="T9" s="42" t="s">
        <v>1115</v>
      </c>
      <c r="U9" s="42" t="s">
        <v>1116</v>
      </c>
      <c r="W9" s="42" t="s">
        <v>1117</v>
      </c>
      <c r="Y9" s="42" t="s">
        <v>61</v>
      </c>
      <c r="Z9" s="42" t="s">
        <v>62</v>
      </c>
      <c r="AA9" s="42" t="s">
        <v>68</v>
      </c>
      <c r="AB9" s="45">
        <v>17.183299999999999</v>
      </c>
      <c r="AC9" s="45">
        <v>-93.152090000000001</v>
      </c>
      <c r="AD9" s="42" t="s">
        <v>1118</v>
      </c>
      <c r="AE9" s="42" t="s">
        <v>1103</v>
      </c>
    </row>
    <row r="10" spans="1:234" ht="14" customHeight="1" x14ac:dyDescent="0.2">
      <c r="A10" s="1" t="s">
        <v>66</v>
      </c>
      <c r="B10" s="1" t="s">
        <v>67</v>
      </c>
      <c r="C10" s="42" t="s">
        <v>56</v>
      </c>
      <c r="D10" s="42" t="s">
        <v>57</v>
      </c>
      <c r="E10" s="42" t="s">
        <v>58</v>
      </c>
      <c r="G10" s="42" t="s">
        <v>4298</v>
      </c>
      <c r="H10" s="42" t="s">
        <v>1094</v>
      </c>
      <c r="I10" s="42" t="s">
        <v>59</v>
      </c>
      <c r="K10" s="42" t="s">
        <v>185</v>
      </c>
      <c r="L10" s="42" t="s">
        <v>93</v>
      </c>
      <c r="N10" s="42" t="s">
        <v>1096</v>
      </c>
      <c r="O10" s="44">
        <v>44197</v>
      </c>
      <c r="P10" s="42" t="s">
        <v>1113</v>
      </c>
      <c r="Q10" s="44">
        <v>39593</v>
      </c>
      <c r="R10" s="44"/>
      <c r="S10" s="42" t="s">
        <v>1114</v>
      </c>
      <c r="T10" s="42" t="s">
        <v>1115</v>
      </c>
      <c r="U10" s="42" t="s">
        <v>1116</v>
      </c>
      <c r="V10" s="42" t="s">
        <v>1119</v>
      </c>
      <c r="W10" s="42" t="s">
        <v>1117</v>
      </c>
      <c r="Y10" s="42" t="s">
        <v>61</v>
      </c>
      <c r="Z10" s="42" t="s">
        <v>62</v>
      </c>
      <c r="AA10" s="42" t="s">
        <v>68</v>
      </c>
      <c r="AB10" s="45">
        <v>17.182759999999998</v>
      </c>
      <c r="AC10" s="45">
        <v>-93.151870000000002</v>
      </c>
      <c r="AD10" s="42" t="s">
        <v>887</v>
      </c>
      <c r="AE10" s="42" t="s">
        <v>1103</v>
      </c>
    </row>
    <row r="11" spans="1:234" ht="14" customHeight="1" x14ac:dyDescent="0.2">
      <c r="A11" s="1" t="s">
        <v>80</v>
      </c>
      <c r="B11" s="1" t="s">
        <v>81</v>
      </c>
      <c r="C11" s="42" t="s">
        <v>56</v>
      </c>
      <c r="D11" s="42" t="s">
        <v>57</v>
      </c>
      <c r="E11" s="42" t="s">
        <v>82</v>
      </c>
      <c r="G11" s="42" t="s">
        <v>1093</v>
      </c>
      <c r="H11" s="42" t="s">
        <v>1094</v>
      </c>
      <c r="I11" s="42" t="s">
        <v>59</v>
      </c>
      <c r="J11" s="42" t="s">
        <v>1120</v>
      </c>
      <c r="K11" s="42" t="s">
        <v>185</v>
      </c>
      <c r="L11" s="42" t="s">
        <v>342</v>
      </c>
      <c r="M11" s="42" t="s">
        <v>1121</v>
      </c>
      <c r="N11" s="42" t="s">
        <v>1096</v>
      </c>
      <c r="O11" s="44">
        <v>44197</v>
      </c>
      <c r="P11" s="42" t="s">
        <v>1122</v>
      </c>
      <c r="Q11" s="68">
        <v>42524</v>
      </c>
      <c r="S11" s="42" t="s">
        <v>1123</v>
      </c>
      <c r="T11" s="42" t="s">
        <v>1124</v>
      </c>
      <c r="U11" s="42" t="s">
        <v>1116</v>
      </c>
      <c r="W11" s="42" t="s">
        <v>1125</v>
      </c>
      <c r="Y11" s="42" t="s">
        <v>83</v>
      </c>
      <c r="Z11" s="42" t="s">
        <v>62</v>
      </c>
      <c r="AA11" s="42" t="s">
        <v>84</v>
      </c>
      <c r="AB11" s="45">
        <v>18.531939999999999</v>
      </c>
      <c r="AC11" s="45">
        <v>-95.143020000000007</v>
      </c>
      <c r="AD11" s="42" t="s">
        <v>679</v>
      </c>
      <c r="AE11" s="42" t="s">
        <v>1103</v>
      </c>
    </row>
    <row r="12" spans="1:234" ht="14" customHeight="1" x14ac:dyDescent="0.2">
      <c r="A12" s="1" t="s">
        <v>1126</v>
      </c>
      <c r="B12" s="1" t="s">
        <v>171</v>
      </c>
      <c r="C12" s="42" t="s">
        <v>56</v>
      </c>
      <c r="D12" s="42" t="s">
        <v>57</v>
      </c>
      <c r="E12" s="42" t="s">
        <v>166</v>
      </c>
      <c r="G12" s="42" t="s">
        <v>1093</v>
      </c>
      <c r="H12" s="42" t="s">
        <v>1094</v>
      </c>
      <c r="I12" s="42" t="s">
        <v>1127</v>
      </c>
      <c r="K12" s="42" t="s">
        <v>185</v>
      </c>
      <c r="L12" s="42" t="s">
        <v>342</v>
      </c>
      <c r="M12" s="42" t="s">
        <v>1128</v>
      </c>
      <c r="N12" s="42" t="s">
        <v>1096</v>
      </c>
      <c r="O12" s="44">
        <v>44197</v>
      </c>
      <c r="P12" s="42" t="s">
        <v>1097</v>
      </c>
      <c r="Q12" s="44">
        <v>39587</v>
      </c>
      <c r="R12" s="44"/>
      <c r="S12" s="42" t="s">
        <v>1098</v>
      </c>
      <c r="T12" s="42" t="s">
        <v>1099</v>
      </c>
      <c r="U12" s="42" t="s">
        <v>1105</v>
      </c>
      <c r="V12" s="42" t="s">
        <v>1106</v>
      </c>
      <c r="W12" s="42" t="s">
        <v>1102</v>
      </c>
      <c r="Y12" s="42" t="s">
        <v>61</v>
      </c>
      <c r="Z12" s="42" t="s">
        <v>62</v>
      </c>
      <c r="AA12" s="42" t="s">
        <v>63</v>
      </c>
      <c r="AB12" s="45">
        <v>15.721959999999999</v>
      </c>
      <c r="AC12" s="45">
        <v>-92.950370000000007</v>
      </c>
      <c r="AD12" s="42" t="s">
        <v>887</v>
      </c>
      <c r="AE12" s="42" t="s">
        <v>1103</v>
      </c>
    </row>
    <row r="13" spans="1:234" ht="14" customHeight="1" x14ac:dyDescent="0.2">
      <c r="A13" s="1" t="s">
        <v>1129</v>
      </c>
      <c r="B13" s="1" t="s">
        <v>171</v>
      </c>
      <c r="C13" s="42" t="s">
        <v>56</v>
      </c>
      <c r="D13" s="42" t="s">
        <v>57</v>
      </c>
      <c r="E13" s="42" t="s">
        <v>166</v>
      </c>
      <c r="G13" s="42" t="s">
        <v>1093</v>
      </c>
      <c r="H13" s="42" t="s">
        <v>1094</v>
      </c>
      <c r="I13" s="42" t="s">
        <v>1127</v>
      </c>
      <c r="K13" s="42" t="s">
        <v>185</v>
      </c>
      <c r="L13" s="42" t="s">
        <v>88</v>
      </c>
      <c r="M13" s="42" t="s">
        <v>1130</v>
      </c>
      <c r="N13" s="42" t="s">
        <v>1096</v>
      </c>
      <c r="O13" s="44">
        <v>44197</v>
      </c>
      <c r="P13" s="42" t="s">
        <v>1097</v>
      </c>
      <c r="Q13" s="44">
        <v>39587</v>
      </c>
      <c r="R13" s="44"/>
      <c r="S13" s="42" t="s">
        <v>1098</v>
      </c>
      <c r="T13" s="42" t="s">
        <v>1099</v>
      </c>
      <c r="U13" s="42" t="s">
        <v>1105</v>
      </c>
      <c r="V13" s="42" t="s">
        <v>1106</v>
      </c>
      <c r="W13" s="42" t="s">
        <v>1102</v>
      </c>
      <c r="Y13" s="42" t="s">
        <v>61</v>
      </c>
      <c r="Z13" s="42" t="s">
        <v>62</v>
      </c>
      <c r="AA13" s="42" t="s">
        <v>63</v>
      </c>
      <c r="AB13" s="45">
        <v>15.721959999999999</v>
      </c>
      <c r="AC13" s="45">
        <v>-92.950370000000007</v>
      </c>
      <c r="AD13" s="42" t="s">
        <v>887</v>
      </c>
      <c r="AE13" s="42" t="s">
        <v>1103</v>
      </c>
    </row>
    <row r="14" spans="1:234" ht="14" customHeight="1" x14ac:dyDescent="0.2">
      <c r="A14" s="1" t="s">
        <v>1131</v>
      </c>
      <c r="B14" s="1" t="s">
        <v>171</v>
      </c>
      <c r="C14" s="42" t="s">
        <v>56</v>
      </c>
      <c r="D14" s="42" t="s">
        <v>57</v>
      </c>
      <c r="E14" s="42" t="s">
        <v>166</v>
      </c>
      <c r="G14" s="42" t="s">
        <v>1093</v>
      </c>
      <c r="H14" s="42" t="s">
        <v>1094</v>
      </c>
      <c r="I14" s="42" t="s">
        <v>1127</v>
      </c>
      <c r="K14" s="42" t="s">
        <v>185</v>
      </c>
      <c r="L14" s="42" t="s">
        <v>93</v>
      </c>
      <c r="M14" s="42" t="s">
        <v>1130</v>
      </c>
      <c r="N14" s="42" t="s">
        <v>1096</v>
      </c>
      <c r="O14" s="44">
        <v>44197</v>
      </c>
      <c r="P14" s="42" t="s">
        <v>1097</v>
      </c>
      <c r="Q14" s="44">
        <v>39587</v>
      </c>
      <c r="R14" s="44"/>
      <c r="S14" s="42" t="s">
        <v>1098</v>
      </c>
      <c r="T14" s="42" t="s">
        <v>1099</v>
      </c>
      <c r="U14" s="42" t="s">
        <v>1105</v>
      </c>
      <c r="V14" s="42" t="s">
        <v>1106</v>
      </c>
      <c r="W14" s="42" t="s">
        <v>1102</v>
      </c>
      <c r="Y14" s="42" t="s">
        <v>61</v>
      </c>
      <c r="Z14" s="42" t="s">
        <v>62</v>
      </c>
      <c r="AA14" s="42" t="s">
        <v>63</v>
      </c>
      <c r="AB14" s="45">
        <v>15.721959999999999</v>
      </c>
      <c r="AC14" s="45">
        <v>-92.950370000000007</v>
      </c>
      <c r="AD14" s="42" t="s">
        <v>887</v>
      </c>
      <c r="AE14" s="42" t="s">
        <v>1103</v>
      </c>
    </row>
    <row r="15" spans="1:234" ht="14" customHeight="1" x14ac:dyDescent="0.2">
      <c r="A15" s="1" t="s">
        <v>170</v>
      </c>
      <c r="B15" s="1" t="s">
        <v>171</v>
      </c>
      <c r="C15" s="42" t="s">
        <v>56</v>
      </c>
      <c r="D15" s="42" t="s">
        <v>57</v>
      </c>
      <c r="E15" s="42" t="s">
        <v>166</v>
      </c>
      <c r="G15" s="42" t="s">
        <v>1093</v>
      </c>
      <c r="H15" s="42" t="s">
        <v>1094</v>
      </c>
      <c r="I15" s="42" t="s">
        <v>1127</v>
      </c>
      <c r="K15" s="42" t="s">
        <v>185</v>
      </c>
      <c r="L15" s="42" t="s">
        <v>1132</v>
      </c>
      <c r="M15" s="42" t="s">
        <v>1130</v>
      </c>
      <c r="N15" s="42" t="s">
        <v>1096</v>
      </c>
      <c r="O15" s="44">
        <v>44197</v>
      </c>
      <c r="P15" s="42" t="s">
        <v>1097</v>
      </c>
      <c r="Q15" s="44">
        <v>39587</v>
      </c>
      <c r="R15" s="44"/>
      <c r="S15" s="42" t="s">
        <v>1098</v>
      </c>
      <c r="T15" s="42" t="s">
        <v>1099</v>
      </c>
      <c r="U15" s="42" t="s">
        <v>1105</v>
      </c>
      <c r="V15" s="42" t="s">
        <v>1106</v>
      </c>
      <c r="W15" s="42" t="s">
        <v>1102</v>
      </c>
      <c r="Y15" s="42" t="s">
        <v>61</v>
      </c>
      <c r="Z15" s="42" t="s">
        <v>62</v>
      </c>
      <c r="AA15" s="42" t="s">
        <v>63</v>
      </c>
      <c r="AB15" s="45">
        <v>15.721959999999999</v>
      </c>
      <c r="AC15" s="45">
        <v>-92.950370000000007</v>
      </c>
      <c r="AD15" s="42" t="s">
        <v>887</v>
      </c>
      <c r="AE15" s="42" t="s">
        <v>1103</v>
      </c>
    </row>
    <row r="16" spans="1:234" ht="14" customHeight="1" x14ac:dyDescent="0.2">
      <c r="A16" s="1" t="s">
        <v>1133</v>
      </c>
      <c r="B16" s="1" t="s">
        <v>171</v>
      </c>
      <c r="C16" s="42" t="s">
        <v>56</v>
      </c>
      <c r="D16" s="42" t="s">
        <v>57</v>
      </c>
      <c r="E16" s="42" t="s">
        <v>166</v>
      </c>
      <c r="G16" s="42" t="s">
        <v>1093</v>
      </c>
      <c r="H16" s="42" t="s">
        <v>1094</v>
      </c>
      <c r="I16" s="42" t="s">
        <v>1127</v>
      </c>
      <c r="K16" s="42" t="s">
        <v>185</v>
      </c>
      <c r="L16" s="42" t="s">
        <v>96</v>
      </c>
      <c r="M16" s="42" t="s">
        <v>1130</v>
      </c>
      <c r="N16" s="42" t="s">
        <v>1096</v>
      </c>
      <c r="O16" s="44">
        <v>44197</v>
      </c>
      <c r="P16" s="42" t="s">
        <v>1097</v>
      </c>
      <c r="Q16" s="44">
        <v>39587</v>
      </c>
      <c r="R16" s="44"/>
      <c r="S16" s="42" t="s">
        <v>1098</v>
      </c>
      <c r="T16" s="42" t="s">
        <v>1099</v>
      </c>
      <c r="U16" s="42" t="s">
        <v>1105</v>
      </c>
      <c r="V16" s="42" t="s">
        <v>1106</v>
      </c>
      <c r="W16" s="42" t="s">
        <v>1102</v>
      </c>
      <c r="Y16" s="42" t="s">
        <v>61</v>
      </c>
      <c r="Z16" s="42" t="s">
        <v>62</v>
      </c>
      <c r="AA16" s="42" t="s">
        <v>63</v>
      </c>
      <c r="AB16" s="45">
        <v>15.721959999999999</v>
      </c>
      <c r="AC16" s="45">
        <v>-92.950370000000007</v>
      </c>
      <c r="AD16" s="42" t="s">
        <v>887</v>
      </c>
      <c r="AE16" s="42" t="s">
        <v>1103</v>
      </c>
    </row>
    <row r="17" spans="1:33" ht="14" customHeight="1" x14ac:dyDescent="0.2">
      <c r="A17" s="1" t="s">
        <v>1134</v>
      </c>
      <c r="B17" s="1" t="s">
        <v>171</v>
      </c>
      <c r="C17" s="42" t="s">
        <v>56</v>
      </c>
      <c r="D17" s="42" t="s">
        <v>57</v>
      </c>
      <c r="E17" s="42" t="s">
        <v>166</v>
      </c>
      <c r="G17" s="42" t="s">
        <v>1093</v>
      </c>
      <c r="H17" s="42" t="s">
        <v>1094</v>
      </c>
      <c r="I17" s="42" t="s">
        <v>1127</v>
      </c>
      <c r="K17" s="42" t="s">
        <v>185</v>
      </c>
      <c r="L17" s="42" t="s">
        <v>1135</v>
      </c>
      <c r="M17" s="42" t="s">
        <v>1130</v>
      </c>
      <c r="N17" s="42" t="s">
        <v>1096</v>
      </c>
      <c r="O17" s="44">
        <v>44197</v>
      </c>
      <c r="P17" s="42" t="s">
        <v>1097</v>
      </c>
      <c r="Q17" s="44">
        <v>39587</v>
      </c>
      <c r="R17" s="44"/>
      <c r="S17" s="42" t="s">
        <v>1098</v>
      </c>
      <c r="T17" s="42" t="s">
        <v>1099</v>
      </c>
      <c r="U17" s="42" t="s">
        <v>1105</v>
      </c>
      <c r="V17" s="42" t="s">
        <v>1106</v>
      </c>
      <c r="W17" s="42" t="s">
        <v>1102</v>
      </c>
      <c r="Y17" s="42" t="s">
        <v>61</v>
      </c>
      <c r="Z17" s="42" t="s">
        <v>62</v>
      </c>
      <c r="AA17" s="42" t="s">
        <v>63</v>
      </c>
      <c r="AB17" s="45">
        <v>15.721959999999999</v>
      </c>
      <c r="AC17" s="45">
        <v>-92.950370000000007</v>
      </c>
      <c r="AD17" s="42" t="s">
        <v>887</v>
      </c>
      <c r="AE17" s="42" t="s">
        <v>1103</v>
      </c>
    </row>
    <row r="18" spans="1:33" ht="14" customHeight="1" x14ac:dyDescent="0.2">
      <c r="A18" s="1" t="s">
        <v>1136</v>
      </c>
      <c r="B18" s="1" t="s">
        <v>171</v>
      </c>
      <c r="C18" s="42" t="s">
        <v>56</v>
      </c>
      <c r="D18" s="42" t="s">
        <v>57</v>
      </c>
      <c r="E18" s="42" t="s">
        <v>166</v>
      </c>
      <c r="G18" s="42" t="s">
        <v>1093</v>
      </c>
      <c r="H18" s="42" t="s">
        <v>1094</v>
      </c>
      <c r="I18" s="42" t="s">
        <v>1127</v>
      </c>
      <c r="K18" s="42" t="s">
        <v>185</v>
      </c>
      <c r="L18" s="42" t="s">
        <v>79</v>
      </c>
      <c r="M18" s="42" t="s">
        <v>1130</v>
      </c>
      <c r="N18" s="42" t="s">
        <v>1096</v>
      </c>
      <c r="O18" s="44">
        <v>44197</v>
      </c>
      <c r="P18" s="42" t="s">
        <v>1097</v>
      </c>
      <c r="Q18" s="44">
        <v>39587</v>
      </c>
      <c r="R18" s="44"/>
      <c r="S18" s="42" t="s">
        <v>1098</v>
      </c>
      <c r="T18" s="42" t="s">
        <v>1099</v>
      </c>
      <c r="U18" s="42" t="s">
        <v>1105</v>
      </c>
      <c r="V18" s="42" t="s">
        <v>1106</v>
      </c>
      <c r="W18" s="42" t="s">
        <v>1102</v>
      </c>
      <c r="Y18" s="42" t="s">
        <v>61</v>
      </c>
      <c r="Z18" s="42" t="s">
        <v>62</v>
      </c>
      <c r="AA18" s="42" t="s">
        <v>63</v>
      </c>
      <c r="AB18" s="45">
        <v>15.721959999999999</v>
      </c>
      <c r="AC18" s="45">
        <v>-92.950370000000007</v>
      </c>
      <c r="AD18" s="42" t="s">
        <v>887</v>
      </c>
      <c r="AE18" s="42" t="s">
        <v>1103</v>
      </c>
    </row>
    <row r="19" spans="1:33" ht="14" customHeight="1" x14ac:dyDescent="0.2">
      <c r="A19" s="1" t="s">
        <v>1137</v>
      </c>
      <c r="B19" s="1" t="s">
        <v>171</v>
      </c>
      <c r="C19" s="42" t="s">
        <v>56</v>
      </c>
      <c r="D19" s="42" t="s">
        <v>57</v>
      </c>
      <c r="E19" s="42" t="s">
        <v>166</v>
      </c>
      <c r="G19" s="42" t="s">
        <v>1093</v>
      </c>
      <c r="H19" s="42" t="s">
        <v>1094</v>
      </c>
      <c r="I19" s="42" t="s">
        <v>1127</v>
      </c>
      <c r="K19" s="42" t="s">
        <v>185</v>
      </c>
      <c r="L19" s="42" t="s">
        <v>1138</v>
      </c>
      <c r="M19" s="42" t="s">
        <v>1130</v>
      </c>
      <c r="N19" s="42" t="s">
        <v>1096</v>
      </c>
      <c r="O19" s="44">
        <v>44197</v>
      </c>
      <c r="P19" s="42" t="s">
        <v>1097</v>
      </c>
      <c r="Q19" s="44">
        <v>39587</v>
      </c>
      <c r="R19" s="44"/>
      <c r="S19" s="42" t="s">
        <v>1098</v>
      </c>
      <c r="T19" s="42" t="s">
        <v>1099</v>
      </c>
      <c r="U19" s="42" t="s">
        <v>1105</v>
      </c>
      <c r="V19" s="42" t="s">
        <v>1106</v>
      </c>
      <c r="W19" s="42" t="s">
        <v>1102</v>
      </c>
      <c r="Y19" s="42" t="s">
        <v>61</v>
      </c>
      <c r="Z19" s="42" t="s">
        <v>62</v>
      </c>
      <c r="AA19" s="42" t="s">
        <v>63</v>
      </c>
      <c r="AB19" s="45">
        <v>15.721959999999999</v>
      </c>
      <c r="AC19" s="45">
        <v>-92.950370000000007</v>
      </c>
      <c r="AD19" s="42" t="s">
        <v>887</v>
      </c>
      <c r="AE19" s="42" t="s">
        <v>1103</v>
      </c>
    </row>
    <row r="20" spans="1:33" ht="14" customHeight="1" x14ac:dyDescent="0.2">
      <c r="A20" s="1" t="s">
        <v>1139</v>
      </c>
      <c r="B20" s="1" t="s">
        <v>171</v>
      </c>
      <c r="C20" s="42" t="s">
        <v>56</v>
      </c>
      <c r="D20" s="42" t="s">
        <v>57</v>
      </c>
      <c r="E20" s="42" t="s">
        <v>166</v>
      </c>
      <c r="G20" s="42" t="s">
        <v>1093</v>
      </c>
      <c r="H20" s="42" t="s">
        <v>1094</v>
      </c>
      <c r="I20" s="42" t="s">
        <v>1127</v>
      </c>
      <c r="K20" s="42" t="s">
        <v>185</v>
      </c>
      <c r="L20" s="42" t="s">
        <v>1140</v>
      </c>
      <c r="M20" s="42" t="s">
        <v>1130</v>
      </c>
      <c r="N20" s="42" t="s">
        <v>1096</v>
      </c>
      <c r="O20" s="44">
        <v>44197</v>
      </c>
      <c r="P20" s="42" t="s">
        <v>1097</v>
      </c>
      <c r="Q20" s="44">
        <v>39587</v>
      </c>
      <c r="R20" s="44"/>
      <c r="S20" s="42" t="s">
        <v>1098</v>
      </c>
      <c r="T20" s="42" t="s">
        <v>1099</v>
      </c>
      <c r="U20" s="42" t="s">
        <v>1105</v>
      </c>
      <c r="V20" s="42" t="s">
        <v>1106</v>
      </c>
      <c r="W20" s="42" t="s">
        <v>1102</v>
      </c>
      <c r="Y20" s="42" t="s">
        <v>61</v>
      </c>
      <c r="Z20" s="42" t="s">
        <v>62</v>
      </c>
      <c r="AA20" s="42" t="s">
        <v>63</v>
      </c>
      <c r="AB20" s="45">
        <v>15.721959999999999</v>
      </c>
      <c r="AC20" s="45">
        <v>-92.950370000000007</v>
      </c>
      <c r="AD20" s="42" t="s">
        <v>887</v>
      </c>
      <c r="AE20" s="42" t="s">
        <v>1103</v>
      </c>
    </row>
    <row r="21" spans="1:33" ht="14" customHeight="1" x14ac:dyDescent="0.2">
      <c r="A21" s="1" t="s">
        <v>1141</v>
      </c>
      <c r="B21" s="1" t="s">
        <v>171</v>
      </c>
      <c r="C21" s="42" t="s">
        <v>56</v>
      </c>
      <c r="D21" s="42" t="s">
        <v>57</v>
      </c>
      <c r="E21" s="42" t="s">
        <v>166</v>
      </c>
      <c r="G21" s="42" t="s">
        <v>1093</v>
      </c>
      <c r="H21" s="42" t="s">
        <v>1094</v>
      </c>
      <c r="I21" s="42" t="s">
        <v>1127</v>
      </c>
      <c r="K21" s="42" t="s">
        <v>185</v>
      </c>
      <c r="L21" s="42" t="s">
        <v>1142</v>
      </c>
      <c r="M21" s="42" t="s">
        <v>1130</v>
      </c>
      <c r="N21" s="42" t="s">
        <v>1096</v>
      </c>
      <c r="O21" s="44">
        <v>44197</v>
      </c>
      <c r="P21" s="42" t="s">
        <v>1097</v>
      </c>
      <c r="Q21" s="44">
        <v>39587</v>
      </c>
      <c r="R21" s="44"/>
      <c r="S21" s="42" t="s">
        <v>1098</v>
      </c>
      <c r="T21" s="42" t="s">
        <v>1099</v>
      </c>
      <c r="U21" s="42" t="s">
        <v>1105</v>
      </c>
      <c r="V21" s="42" t="s">
        <v>1106</v>
      </c>
      <c r="W21" s="42" t="s">
        <v>1102</v>
      </c>
      <c r="Y21" s="42" t="s">
        <v>61</v>
      </c>
      <c r="Z21" s="42" t="s">
        <v>62</v>
      </c>
      <c r="AA21" s="42" t="s">
        <v>63</v>
      </c>
      <c r="AB21" s="45">
        <v>15.721959999999999</v>
      </c>
      <c r="AC21" s="45">
        <v>-92.950370000000007</v>
      </c>
      <c r="AD21" s="42" t="s">
        <v>887</v>
      </c>
      <c r="AE21" s="42" t="s">
        <v>1103</v>
      </c>
    </row>
    <row r="22" spans="1:33" ht="14" customHeight="1" x14ac:dyDescent="0.2">
      <c r="A22" s="1" t="s">
        <v>1143</v>
      </c>
      <c r="B22" s="1" t="s">
        <v>171</v>
      </c>
      <c r="C22" s="42" t="s">
        <v>56</v>
      </c>
      <c r="D22" s="42" t="s">
        <v>57</v>
      </c>
      <c r="E22" s="42" t="s">
        <v>166</v>
      </c>
      <c r="G22" s="42" t="s">
        <v>1093</v>
      </c>
      <c r="H22" s="42" t="s">
        <v>1094</v>
      </c>
      <c r="I22" s="42" t="s">
        <v>1127</v>
      </c>
      <c r="K22" s="42" t="s">
        <v>185</v>
      </c>
      <c r="L22" s="42" t="s">
        <v>342</v>
      </c>
      <c r="M22" s="42" t="s">
        <v>1130</v>
      </c>
      <c r="N22" s="42" t="s">
        <v>1096</v>
      </c>
      <c r="O22" s="44">
        <v>44197</v>
      </c>
      <c r="P22" s="42" t="s">
        <v>1097</v>
      </c>
      <c r="Q22" s="44">
        <v>39587</v>
      </c>
      <c r="R22" s="44"/>
      <c r="S22" s="42" t="s">
        <v>1098</v>
      </c>
      <c r="T22" s="42" t="s">
        <v>1099</v>
      </c>
      <c r="U22" s="42" t="s">
        <v>1105</v>
      </c>
      <c r="V22" s="42" t="s">
        <v>1106</v>
      </c>
      <c r="W22" s="42" t="s">
        <v>1102</v>
      </c>
      <c r="Y22" s="42" t="s">
        <v>61</v>
      </c>
      <c r="Z22" s="42" t="s">
        <v>62</v>
      </c>
      <c r="AA22" s="42" t="s">
        <v>63</v>
      </c>
      <c r="AB22" s="45">
        <v>15.721959999999999</v>
      </c>
      <c r="AC22" s="45">
        <v>-92.950370000000007</v>
      </c>
      <c r="AD22" s="42" t="s">
        <v>887</v>
      </c>
      <c r="AE22" s="42" t="s">
        <v>1103</v>
      </c>
    </row>
    <row r="23" spans="1:33" ht="14" customHeight="1" x14ac:dyDescent="0.2">
      <c r="A23" s="1" t="s">
        <v>1144</v>
      </c>
      <c r="B23" s="1" t="s">
        <v>171</v>
      </c>
      <c r="C23" s="42" t="s">
        <v>56</v>
      </c>
      <c r="D23" s="42" t="s">
        <v>57</v>
      </c>
      <c r="E23" s="42" t="s">
        <v>166</v>
      </c>
      <c r="G23" s="42" t="s">
        <v>1093</v>
      </c>
      <c r="H23" s="42" t="s">
        <v>1094</v>
      </c>
      <c r="I23" s="42" t="s">
        <v>1127</v>
      </c>
      <c r="K23" s="42" t="s">
        <v>185</v>
      </c>
      <c r="L23" s="42" t="s">
        <v>96</v>
      </c>
      <c r="M23" s="42" t="s">
        <v>1130</v>
      </c>
      <c r="N23" s="42" t="s">
        <v>1096</v>
      </c>
      <c r="O23" s="44">
        <v>44197</v>
      </c>
      <c r="P23" s="42" t="s">
        <v>1097</v>
      </c>
      <c r="Q23" s="44">
        <v>39587</v>
      </c>
      <c r="R23" s="44"/>
      <c r="S23" s="42" t="s">
        <v>1098</v>
      </c>
      <c r="T23" s="42" t="s">
        <v>1099</v>
      </c>
      <c r="U23" s="42" t="s">
        <v>1105</v>
      </c>
      <c r="V23" s="42" t="s">
        <v>1106</v>
      </c>
      <c r="W23" s="42" t="s">
        <v>1102</v>
      </c>
      <c r="Y23" s="42" t="s">
        <v>61</v>
      </c>
      <c r="Z23" s="42" t="s">
        <v>62</v>
      </c>
      <c r="AA23" s="42" t="s">
        <v>63</v>
      </c>
      <c r="AB23" s="45">
        <v>15.721959999999999</v>
      </c>
      <c r="AC23" s="45">
        <v>-92.950370000000007</v>
      </c>
      <c r="AD23" s="42" t="s">
        <v>887</v>
      </c>
      <c r="AE23" s="42" t="s">
        <v>1103</v>
      </c>
    </row>
    <row r="24" spans="1:33" ht="14" customHeight="1" x14ac:dyDescent="0.2">
      <c r="A24" s="1" t="s">
        <v>1145</v>
      </c>
      <c r="B24" s="1" t="s">
        <v>65</v>
      </c>
      <c r="C24" s="42" t="s">
        <v>56</v>
      </c>
      <c r="D24" s="42" t="s">
        <v>57</v>
      </c>
      <c r="E24" s="42" t="s">
        <v>166</v>
      </c>
      <c r="G24" s="42" t="s">
        <v>1093</v>
      </c>
      <c r="H24" s="42" t="s">
        <v>1094</v>
      </c>
      <c r="I24" s="42" t="s">
        <v>1127</v>
      </c>
      <c r="K24" s="42" t="s">
        <v>185</v>
      </c>
      <c r="L24" s="42" t="s">
        <v>1135</v>
      </c>
      <c r="M24" s="42" t="s">
        <v>1130</v>
      </c>
      <c r="N24" s="42" t="s">
        <v>1096</v>
      </c>
      <c r="O24" s="44">
        <v>44197</v>
      </c>
      <c r="P24" s="42" t="s">
        <v>1097</v>
      </c>
      <c r="Q24" s="44">
        <v>39587</v>
      </c>
      <c r="R24" s="44"/>
      <c r="S24" s="42" t="s">
        <v>1098</v>
      </c>
      <c r="T24" s="42" t="s">
        <v>1099</v>
      </c>
      <c r="U24" s="42" t="s">
        <v>1105</v>
      </c>
      <c r="V24" s="42" t="s">
        <v>1106</v>
      </c>
      <c r="W24" s="42" t="s">
        <v>1102</v>
      </c>
      <c r="Y24" s="42" t="s">
        <v>61</v>
      </c>
      <c r="Z24" s="42" t="s">
        <v>62</v>
      </c>
      <c r="AA24" s="42" t="s">
        <v>63</v>
      </c>
      <c r="AB24" s="45">
        <v>15.721959999999999</v>
      </c>
      <c r="AC24" s="45">
        <v>-92.950370000000007</v>
      </c>
      <c r="AD24" s="42" t="s">
        <v>887</v>
      </c>
      <c r="AE24" s="42" t="s">
        <v>1103</v>
      </c>
    </row>
    <row r="25" spans="1:33" ht="14" customHeight="1" x14ac:dyDescent="0.2">
      <c r="A25" s="1" t="s">
        <v>172</v>
      </c>
      <c r="B25" s="1" t="s">
        <v>173</v>
      </c>
      <c r="C25" s="42" t="s">
        <v>56</v>
      </c>
      <c r="D25" s="42" t="s">
        <v>57</v>
      </c>
      <c r="E25" s="42" t="s">
        <v>166</v>
      </c>
      <c r="G25" s="42" t="s">
        <v>1093</v>
      </c>
      <c r="H25" s="42" t="s">
        <v>1094</v>
      </c>
      <c r="I25" s="42" t="s">
        <v>1127</v>
      </c>
      <c r="J25" s="42" t="s">
        <v>1146</v>
      </c>
      <c r="K25" s="42" t="s">
        <v>185</v>
      </c>
      <c r="L25" s="42" t="s">
        <v>79</v>
      </c>
      <c r="N25" s="42" t="s">
        <v>1096</v>
      </c>
      <c r="O25" s="44">
        <v>44197</v>
      </c>
      <c r="P25" s="42" t="s">
        <v>1147</v>
      </c>
      <c r="Q25" s="44">
        <v>39589</v>
      </c>
      <c r="R25" s="44">
        <v>39589</v>
      </c>
      <c r="S25" s="42" t="s">
        <v>1098</v>
      </c>
      <c r="W25" s="42" t="s">
        <v>1148</v>
      </c>
      <c r="Y25" s="42" t="s">
        <v>61</v>
      </c>
      <c r="Z25" s="42" t="s">
        <v>62</v>
      </c>
      <c r="AA25" s="42" t="s">
        <v>175</v>
      </c>
      <c r="AB25" s="45">
        <v>15.720649999999999</v>
      </c>
      <c r="AC25" s="45">
        <v>-92.940079999999995</v>
      </c>
      <c r="AD25" s="42" t="s">
        <v>1118</v>
      </c>
      <c r="AE25" s="42" t="s">
        <v>1103</v>
      </c>
    </row>
    <row r="26" spans="1:33" ht="14" customHeight="1" x14ac:dyDescent="0.2">
      <c r="A26" s="1" t="s">
        <v>164</v>
      </c>
      <c r="B26" s="1" t="s">
        <v>165</v>
      </c>
      <c r="C26" s="42" t="s">
        <v>56</v>
      </c>
      <c r="D26" s="42" t="s">
        <v>57</v>
      </c>
      <c r="E26" s="42" t="s">
        <v>166</v>
      </c>
      <c r="G26" s="42" t="s">
        <v>1093</v>
      </c>
      <c r="H26" s="42" t="s">
        <v>1094</v>
      </c>
      <c r="I26" s="42" t="s">
        <v>1127</v>
      </c>
      <c r="J26" s="42" t="s">
        <v>1149</v>
      </c>
      <c r="K26" s="42" t="s">
        <v>185</v>
      </c>
      <c r="L26" s="42" t="s">
        <v>60</v>
      </c>
      <c r="N26" s="42" t="s">
        <v>1096</v>
      </c>
      <c r="O26" s="44">
        <v>44197</v>
      </c>
      <c r="P26" s="42" t="s">
        <v>1113</v>
      </c>
      <c r="Q26" s="44">
        <v>40315</v>
      </c>
      <c r="R26" s="44">
        <v>40315</v>
      </c>
      <c r="S26" s="42" t="s">
        <v>1150</v>
      </c>
      <c r="T26" s="42" t="s">
        <v>1151</v>
      </c>
      <c r="U26" s="42" t="s">
        <v>1152</v>
      </c>
      <c r="W26" s="42" t="s">
        <v>1153</v>
      </c>
      <c r="Y26" s="42" t="s">
        <v>167</v>
      </c>
      <c r="Z26" s="42" t="s">
        <v>168</v>
      </c>
      <c r="AA26" s="42" t="s">
        <v>169</v>
      </c>
      <c r="AB26" s="45">
        <v>14.44412</v>
      </c>
      <c r="AC26" s="45">
        <v>-87.554289999999995</v>
      </c>
      <c r="AD26" s="42" t="s">
        <v>778</v>
      </c>
      <c r="AE26" s="42" t="s">
        <v>1103</v>
      </c>
    </row>
    <row r="27" spans="1:33" ht="14" customHeight="1" x14ac:dyDescent="0.2">
      <c r="A27" s="1" t="s">
        <v>440</v>
      </c>
      <c r="B27" s="1" t="s">
        <v>441</v>
      </c>
      <c r="C27" s="42" t="s">
        <v>56</v>
      </c>
      <c r="D27" s="42" t="s">
        <v>57</v>
      </c>
      <c r="E27" s="42" t="s">
        <v>442</v>
      </c>
      <c r="G27" s="42" t="s">
        <v>1093</v>
      </c>
      <c r="H27" s="42" t="s">
        <v>1094</v>
      </c>
      <c r="I27" s="42" t="s">
        <v>443</v>
      </c>
      <c r="J27" s="42" t="s">
        <v>1154</v>
      </c>
      <c r="K27" s="42" t="s">
        <v>185</v>
      </c>
      <c r="L27" s="42" t="s">
        <v>342</v>
      </c>
      <c r="M27" s="42" t="s">
        <v>1155</v>
      </c>
      <c r="N27" s="42" t="s">
        <v>1096</v>
      </c>
      <c r="O27" s="44">
        <v>44197</v>
      </c>
      <c r="P27" s="42" t="s">
        <v>1113</v>
      </c>
      <c r="Q27" s="44">
        <v>40330</v>
      </c>
      <c r="R27" s="44">
        <v>40330</v>
      </c>
      <c r="S27" s="42" t="s">
        <v>1150</v>
      </c>
      <c r="T27" s="42" t="s">
        <v>1156</v>
      </c>
      <c r="U27" s="42" t="s">
        <v>1152</v>
      </c>
      <c r="V27" s="42" t="s">
        <v>1157</v>
      </c>
      <c r="W27" s="42" t="s">
        <v>1158</v>
      </c>
      <c r="Y27" s="42" t="s">
        <v>265</v>
      </c>
      <c r="Z27" s="42" t="s">
        <v>168</v>
      </c>
      <c r="AA27" s="42" t="s">
        <v>444</v>
      </c>
      <c r="AB27" s="45">
        <v>15.488960000000001</v>
      </c>
      <c r="AC27" s="45">
        <v>-88.234390000000005</v>
      </c>
      <c r="AD27" s="42" t="s">
        <v>830</v>
      </c>
      <c r="AE27" s="42" t="s">
        <v>1103</v>
      </c>
    </row>
    <row r="28" spans="1:33" ht="14" customHeight="1" x14ac:dyDescent="0.2">
      <c r="A28" s="1" t="s">
        <v>1159</v>
      </c>
      <c r="B28" s="1" t="s">
        <v>111</v>
      </c>
      <c r="C28" s="42" t="s">
        <v>56</v>
      </c>
      <c r="D28" s="42" t="s">
        <v>57</v>
      </c>
      <c r="E28" s="42" t="s">
        <v>112</v>
      </c>
      <c r="G28" s="42" t="s">
        <v>1160</v>
      </c>
      <c r="H28" s="42" t="s">
        <v>1094</v>
      </c>
      <c r="I28" s="42" t="s">
        <v>113</v>
      </c>
      <c r="K28" s="42" t="s">
        <v>185</v>
      </c>
      <c r="L28" s="42" t="s">
        <v>88</v>
      </c>
      <c r="M28" s="42" t="s">
        <v>1161</v>
      </c>
      <c r="N28" s="42" t="s">
        <v>1162</v>
      </c>
      <c r="O28" s="42">
        <v>1978</v>
      </c>
      <c r="P28" s="42" t="s">
        <v>1163</v>
      </c>
      <c r="Q28" s="44">
        <v>10770</v>
      </c>
      <c r="R28" s="44"/>
      <c r="U28" s="42" t="s">
        <v>1164</v>
      </c>
      <c r="W28" s="42" t="s">
        <v>1165</v>
      </c>
      <c r="Y28" s="42" t="s">
        <v>114</v>
      </c>
      <c r="Z28" s="42" t="s">
        <v>62</v>
      </c>
      <c r="AA28" s="47" t="s">
        <v>115</v>
      </c>
      <c r="AB28" s="45">
        <v>18.921147999999999</v>
      </c>
      <c r="AC28" s="45">
        <v>-99.221838000000005</v>
      </c>
      <c r="AD28" s="42" t="s">
        <v>1166</v>
      </c>
      <c r="AE28" s="42" t="s">
        <v>1103</v>
      </c>
      <c r="AF28" s="42" t="s">
        <v>1167</v>
      </c>
      <c r="AG28" s="42" t="s">
        <v>689</v>
      </c>
    </row>
    <row r="29" spans="1:33" ht="14" customHeight="1" x14ac:dyDescent="0.2">
      <c r="A29" s="1" t="s">
        <v>1168</v>
      </c>
      <c r="B29" s="1" t="s">
        <v>111</v>
      </c>
      <c r="C29" s="42" t="s">
        <v>56</v>
      </c>
      <c r="D29" s="42" t="s">
        <v>57</v>
      </c>
      <c r="E29" s="42" t="s">
        <v>112</v>
      </c>
      <c r="G29" s="42" t="s">
        <v>1160</v>
      </c>
      <c r="H29" s="42" t="s">
        <v>1094</v>
      </c>
      <c r="I29" s="42" t="s">
        <v>113</v>
      </c>
      <c r="K29" s="42" t="s">
        <v>185</v>
      </c>
      <c r="L29" s="42" t="s">
        <v>88</v>
      </c>
      <c r="M29" s="42" t="s">
        <v>1169</v>
      </c>
      <c r="N29" s="42" t="s">
        <v>1162</v>
      </c>
      <c r="O29" s="42">
        <v>1978</v>
      </c>
      <c r="P29" s="42" t="s">
        <v>1163</v>
      </c>
      <c r="Q29" s="44">
        <v>10770</v>
      </c>
      <c r="R29" s="44"/>
      <c r="U29" s="42" t="s">
        <v>1164</v>
      </c>
      <c r="W29" s="42" t="s">
        <v>1165</v>
      </c>
      <c r="Y29" s="42" t="s">
        <v>114</v>
      </c>
      <c r="Z29" s="42" t="s">
        <v>62</v>
      </c>
      <c r="AA29" s="47" t="s">
        <v>115</v>
      </c>
      <c r="AB29" s="45">
        <v>18.921147999999999</v>
      </c>
      <c r="AC29" s="45">
        <v>-99.221838000000005</v>
      </c>
      <c r="AD29" s="42" t="s">
        <v>1166</v>
      </c>
      <c r="AE29" s="42" t="s">
        <v>1103</v>
      </c>
      <c r="AF29" s="42" t="s">
        <v>1167</v>
      </c>
      <c r="AG29" s="42" t="s">
        <v>689</v>
      </c>
    </row>
    <row r="30" spans="1:33" ht="14" customHeight="1" x14ac:dyDescent="0.2">
      <c r="A30" s="1" t="s">
        <v>134</v>
      </c>
      <c r="B30" s="1" t="s">
        <v>130</v>
      </c>
      <c r="C30" s="42" t="s">
        <v>56</v>
      </c>
      <c r="D30" s="42" t="s">
        <v>57</v>
      </c>
      <c r="E30" s="42" t="s">
        <v>131</v>
      </c>
      <c r="G30" s="42" t="s">
        <v>1093</v>
      </c>
      <c r="H30" s="42" t="s">
        <v>1094</v>
      </c>
      <c r="I30" s="42" t="s">
        <v>113</v>
      </c>
      <c r="J30" s="42" t="s">
        <v>1170</v>
      </c>
      <c r="K30" s="42" t="s">
        <v>185</v>
      </c>
      <c r="L30" s="42" t="s">
        <v>79</v>
      </c>
      <c r="M30" s="42" t="s">
        <v>1171</v>
      </c>
      <c r="N30" s="42" t="s">
        <v>1096</v>
      </c>
      <c r="O30" s="44">
        <v>44197</v>
      </c>
      <c r="P30" s="42" t="s">
        <v>1172</v>
      </c>
      <c r="Q30" s="44">
        <v>41719</v>
      </c>
      <c r="R30" s="44">
        <v>41719</v>
      </c>
      <c r="S30" s="42" t="s">
        <v>1173</v>
      </c>
      <c r="T30" s="42" t="s">
        <v>1174</v>
      </c>
      <c r="U30" s="42" t="s">
        <v>1175</v>
      </c>
      <c r="V30" s="42" t="s">
        <v>1176</v>
      </c>
      <c r="W30" s="42" t="s">
        <v>1177</v>
      </c>
      <c r="Y30" s="42" t="s">
        <v>119</v>
      </c>
      <c r="Z30" s="42" t="s">
        <v>62</v>
      </c>
      <c r="AA30" s="42" t="s">
        <v>133</v>
      </c>
      <c r="AB30" s="45">
        <v>23.574999999999999</v>
      </c>
      <c r="AC30" s="45">
        <v>-110.0916667</v>
      </c>
      <c r="AD30" s="42" t="s">
        <v>1118</v>
      </c>
      <c r="AE30" s="42" t="s">
        <v>1178</v>
      </c>
    </row>
    <row r="31" spans="1:33" ht="14" customHeight="1" x14ac:dyDescent="0.2">
      <c r="A31" s="1" t="s">
        <v>129</v>
      </c>
      <c r="B31" s="1" t="s">
        <v>130</v>
      </c>
      <c r="C31" s="42" t="s">
        <v>56</v>
      </c>
      <c r="D31" s="42" t="s">
        <v>57</v>
      </c>
      <c r="E31" s="42" t="s">
        <v>131</v>
      </c>
      <c r="G31" s="42" t="s">
        <v>1093</v>
      </c>
      <c r="H31" s="42" t="s">
        <v>1094</v>
      </c>
      <c r="I31" s="42" t="s">
        <v>113</v>
      </c>
      <c r="K31" s="42" t="s">
        <v>185</v>
      </c>
      <c r="L31" s="42" t="s">
        <v>342</v>
      </c>
      <c r="M31" s="42" t="s">
        <v>1179</v>
      </c>
      <c r="N31" s="42" t="s">
        <v>1096</v>
      </c>
      <c r="O31" s="44">
        <v>44197</v>
      </c>
      <c r="P31" s="42" t="s">
        <v>1172</v>
      </c>
      <c r="Q31" s="44">
        <v>41719</v>
      </c>
      <c r="R31" s="44">
        <v>41719</v>
      </c>
      <c r="S31" s="42" t="s">
        <v>1173</v>
      </c>
      <c r="T31" s="42" t="s">
        <v>1174</v>
      </c>
      <c r="U31" s="42" t="s">
        <v>1175</v>
      </c>
      <c r="V31" s="42" t="s">
        <v>1176</v>
      </c>
      <c r="W31" s="42" t="s">
        <v>1177</v>
      </c>
      <c r="Y31" s="42" t="s">
        <v>119</v>
      </c>
      <c r="Z31" s="42" t="s">
        <v>62</v>
      </c>
      <c r="AA31" s="42" t="s">
        <v>133</v>
      </c>
      <c r="AB31" s="45">
        <v>23.574999999999999</v>
      </c>
      <c r="AC31" s="45">
        <v>-110.0916667</v>
      </c>
      <c r="AD31" s="42" t="s">
        <v>1118</v>
      </c>
      <c r="AE31" s="42" t="s">
        <v>1178</v>
      </c>
    </row>
    <row r="32" spans="1:33" ht="14" customHeight="1" x14ac:dyDescent="0.2">
      <c r="A32" s="1" t="s">
        <v>1180</v>
      </c>
      <c r="B32" s="1" t="s">
        <v>130</v>
      </c>
      <c r="C32" s="42" t="s">
        <v>56</v>
      </c>
      <c r="D32" s="42" t="s">
        <v>57</v>
      </c>
      <c r="E32" s="42" t="s">
        <v>131</v>
      </c>
      <c r="G32" s="42" t="s">
        <v>1160</v>
      </c>
      <c r="H32" s="42" t="s">
        <v>1094</v>
      </c>
      <c r="I32" s="42" t="s">
        <v>113</v>
      </c>
      <c r="K32" s="42" t="s">
        <v>185</v>
      </c>
      <c r="L32" s="42" t="s">
        <v>1135</v>
      </c>
      <c r="M32" s="42" t="s">
        <v>1171</v>
      </c>
      <c r="N32" s="42" t="s">
        <v>1096</v>
      </c>
      <c r="O32" s="44">
        <v>44197</v>
      </c>
      <c r="P32" s="42" t="s">
        <v>1172</v>
      </c>
      <c r="Q32" s="44">
        <v>41719</v>
      </c>
      <c r="R32" s="44">
        <v>41719</v>
      </c>
      <c r="S32" s="42" t="s">
        <v>1173</v>
      </c>
      <c r="T32" s="42" t="s">
        <v>1174</v>
      </c>
      <c r="U32" s="42" t="s">
        <v>1175</v>
      </c>
      <c r="V32" s="42" t="s">
        <v>1176</v>
      </c>
      <c r="W32" s="42" t="s">
        <v>1181</v>
      </c>
      <c r="Y32" s="42" t="s">
        <v>119</v>
      </c>
      <c r="Z32" s="42" t="s">
        <v>62</v>
      </c>
      <c r="AA32" s="42" t="s">
        <v>1182</v>
      </c>
      <c r="AB32" s="42">
        <v>23.574999999999999</v>
      </c>
      <c r="AC32" s="42">
        <v>-110.0916667</v>
      </c>
      <c r="AE32" s="42" t="s">
        <v>1178</v>
      </c>
    </row>
    <row r="33" spans="1:33" ht="14" customHeight="1" x14ac:dyDescent="0.2">
      <c r="A33" s="1" t="s">
        <v>1183</v>
      </c>
      <c r="B33" s="1" t="s">
        <v>130</v>
      </c>
      <c r="C33" s="42" t="s">
        <v>56</v>
      </c>
      <c r="D33" s="42" t="s">
        <v>57</v>
      </c>
      <c r="E33" s="42" t="s">
        <v>131</v>
      </c>
      <c r="G33" s="42" t="s">
        <v>1160</v>
      </c>
      <c r="H33" s="42" t="s">
        <v>1094</v>
      </c>
      <c r="I33" s="42" t="s">
        <v>113</v>
      </c>
      <c r="K33" s="42" t="s">
        <v>185</v>
      </c>
      <c r="L33" s="42" t="s">
        <v>1184</v>
      </c>
      <c r="M33" s="42" t="s">
        <v>1171</v>
      </c>
      <c r="N33" s="42" t="s">
        <v>1096</v>
      </c>
      <c r="O33" s="44">
        <v>44197</v>
      </c>
      <c r="P33" s="42" t="s">
        <v>1172</v>
      </c>
      <c r="Q33" s="44">
        <v>41719</v>
      </c>
      <c r="R33" s="44">
        <v>41719</v>
      </c>
      <c r="S33" s="42" t="s">
        <v>1173</v>
      </c>
      <c r="T33" s="42" t="s">
        <v>1174</v>
      </c>
      <c r="U33" s="42" t="s">
        <v>1175</v>
      </c>
      <c r="V33" s="42" t="s">
        <v>1176</v>
      </c>
      <c r="W33" s="42" t="s">
        <v>1181</v>
      </c>
      <c r="Y33" s="42" t="s">
        <v>119</v>
      </c>
      <c r="Z33" s="42" t="s">
        <v>62</v>
      </c>
      <c r="AA33" s="42" t="s">
        <v>1182</v>
      </c>
      <c r="AB33" s="42">
        <v>23.574999999999999</v>
      </c>
      <c r="AC33" s="42">
        <v>-110.0916667</v>
      </c>
      <c r="AE33" s="42" t="s">
        <v>1178</v>
      </c>
    </row>
    <row r="34" spans="1:33" ht="14" customHeight="1" x14ac:dyDescent="0.2">
      <c r="A34" s="37" t="s">
        <v>1185</v>
      </c>
      <c r="B34" s="1" t="s">
        <v>117</v>
      </c>
      <c r="C34" s="42" t="s">
        <v>56</v>
      </c>
      <c r="D34" s="42" t="s">
        <v>57</v>
      </c>
      <c r="E34" s="42" t="s">
        <v>118</v>
      </c>
      <c r="F34" s="43"/>
      <c r="G34" s="42" t="s">
        <v>1186</v>
      </c>
      <c r="H34" s="42" t="s">
        <v>1094</v>
      </c>
      <c r="I34" s="42" t="s">
        <v>113</v>
      </c>
      <c r="K34" s="42" t="s">
        <v>185</v>
      </c>
      <c r="L34" s="42" t="s">
        <v>96</v>
      </c>
      <c r="M34" s="42" t="s">
        <v>1187</v>
      </c>
      <c r="N34" s="42" t="s">
        <v>1096</v>
      </c>
      <c r="O34" s="44">
        <v>44197</v>
      </c>
      <c r="P34" s="42" t="s">
        <v>1188</v>
      </c>
      <c r="Q34" s="44">
        <v>25506</v>
      </c>
      <c r="R34" s="44"/>
      <c r="U34" s="42" t="s">
        <v>1189</v>
      </c>
      <c r="W34" s="42" t="s">
        <v>1190</v>
      </c>
      <c r="Y34" s="42" t="s">
        <v>119</v>
      </c>
      <c r="Z34" s="42" t="s">
        <v>62</v>
      </c>
      <c r="AA34" s="48" t="s">
        <v>120</v>
      </c>
      <c r="AB34" s="45">
        <v>23.439685999999998</v>
      </c>
      <c r="AC34" s="45">
        <v>-109.807891</v>
      </c>
      <c r="AD34" s="48" t="s">
        <v>778</v>
      </c>
      <c r="AE34" s="42" t="s">
        <v>1178</v>
      </c>
      <c r="AF34" s="42" t="s">
        <v>1167</v>
      </c>
      <c r="AG34" s="48" t="s">
        <v>602</v>
      </c>
    </row>
    <row r="35" spans="1:33" ht="14" customHeight="1" x14ac:dyDescent="0.2">
      <c r="A35" s="37" t="s">
        <v>1191</v>
      </c>
      <c r="B35" s="1" t="s">
        <v>117</v>
      </c>
      <c r="C35" s="42" t="s">
        <v>56</v>
      </c>
      <c r="D35" s="42" t="s">
        <v>57</v>
      </c>
      <c r="E35" s="42" t="s">
        <v>118</v>
      </c>
      <c r="F35" s="43"/>
      <c r="G35" s="42" t="s">
        <v>1186</v>
      </c>
      <c r="H35" s="42" t="s">
        <v>1094</v>
      </c>
      <c r="I35" s="42" t="s">
        <v>113</v>
      </c>
      <c r="J35" s="42" t="s">
        <v>1192</v>
      </c>
      <c r="K35" s="42" t="s">
        <v>185</v>
      </c>
      <c r="L35" s="42" t="s">
        <v>96</v>
      </c>
      <c r="M35" s="42" t="s">
        <v>1187</v>
      </c>
      <c r="N35" s="42" t="s">
        <v>1096</v>
      </c>
      <c r="O35" s="44">
        <v>44197</v>
      </c>
      <c r="P35" s="42" t="s">
        <v>1188</v>
      </c>
      <c r="Q35" s="44">
        <v>25506</v>
      </c>
      <c r="R35" s="44"/>
      <c r="U35" s="42" t="s">
        <v>1189</v>
      </c>
      <c r="W35" s="42" t="s">
        <v>1190</v>
      </c>
      <c r="Y35" s="42" t="s">
        <v>119</v>
      </c>
      <c r="Z35" s="42" t="s">
        <v>62</v>
      </c>
      <c r="AA35" s="48" t="s">
        <v>120</v>
      </c>
      <c r="AB35" s="45">
        <v>23.439685999999998</v>
      </c>
      <c r="AC35" s="45">
        <v>-109.807891</v>
      </c>
      <c r="AD35" s="48" t="s">
        <v>778</v>
      </c>
      <c r="AE35" s="42" t="s">
        <v>1178</v>
      </c>
      <c r="AF35" s="42" t="s">
        <v>1167</v>
      </c>
      <c r="AG35" s="48" t="s">
        <v>602</v>
      </c>
    </row>
    <row r="36" spans="1:33" ht="14" customHeight="1" x14ac:dyDescent="0.2">
      <c r="A36" s="37" t="s">
        <v>1193</v>
      </c>
      <c r="B36" s="1" t="s">
        <v>117</v>
      </c>
      <c r="C36" s="42" t="s">
        <v>56</v>
      </c>
      <c r="D36" s="42" t="s">
        <v>57</v>
      </c>
      <c r="E36" s="42" t="s">
        <v>118</v>
      </c>
      <c r="F36" s="43"/>
      <c r="G36" s="42" t="s">
        <v>4299</v>
      </c>
      <c r="H36" s="42" t="s">
        <v>1094</v>
      </c>
      <c r="I36" s="42" t="s">
        <v>113</v>
      </c>
      <c r="J36" s="42" t="s">
        <v>1194</v>
      </c>
      <c r="K36" s="42" t="s">
        <v>185</v>
      </c>
      <c r="L36" s="42" t="s">
        <v>96</v>
      </c>
      <c r="M36" s="42" t="s">
        <v>1195</v>
      </c>
      <c r="N36" s="42" t="s">
        <v>1096</v>
      </c>
      <c r="O36" s="44">
        <v>44197</v>
      </c>
      <c r="P36" s="42" t="s">
        <v>1188</v>
      </c>
      <c r="Q36" s="44">
        <v>25506</v>
      </c>
      <c r="R36" s="44"/>
      <c r="U36" s="42" t="s">
        <v>1189</v>
      </c>
      <c r="W36" s="42" t="s">
        <v>1190</v>
      </c>
      <c r="Y36" s="42" t="s">
        <v>119</v>
      </c>
      <c r="Z36" s="42" t="s">
        <v>62</v>
      </c>
      <c r="AA36" s="48" t="s">
        <v>120</v>
      </c>
      <c r="AB36" s="45">
        <v>23.439685999999998</v>
      </c>
      <c r="AC36" s="45">
        <v>-109.807891</v>
      </c>
      <c r="AD36" s="48" t="s">
        <v>778</v>
      </c>
      <c r="AE36" s="42" t="s">
        <v>1178</v>
      </c>
      <c r="AF36" s="42" t="s">
        <v>1167</v>
      </c>
      <c r="AG36" s="48" t="s">
        <v>602</v>
      </c>
    </row>
    <row r="37" spans="1:33" ht="14" customHeight="1" x14ac:dyDescent="0.2">
      <c r="A37" s="1" t="s">
        <v>1196</v>
      </c>
      <c r="B37" s="1" t="s">
        <v>159</v>
      </c>
      <c r="C37" s="42" t="s">
        <v>56</v>
      </c>
      <c r="D37" s="42" t="s">
        <v>57</v>
      </c>
      <c r="E37" s="42" t="s">
        <v>158</v>
      </c>
      <c r="G37" s="42" t="s">
        <v>1160</v>
      </c>
      <c r="H37" s="42" t="s">
        <v>1094</v>
      </c>
      <c r="I37" s="42" t="s">
        <v>113</v>
      </c>
      <c r="J37" s="42" t="s">
        <v>1197</v>
      </c>
      <c r="K37" s="42" t="s">
        <v>185</v>
      </c>
      <c r="L37" s="42" t="s">
        <v>79</v>
      </c>
      <c r="M37" s="42" t="s">
        <v>1198</v>
      </c>
      <c r="N37" s="42" t="s">
        <v>1096</v>
      </c>
      <c r="O37" s="44">
        <v>44197</v>
      </c>
      <c r="P37" s="42" t="s">
        <v>1172</v>
      </c>
      <c r="Q37" s="44">
        <v>34385</v>
      </c>
      <c r="R37" s="44"/>
      <c r="T37" s="42" t="s">
        <v>1199</v>
      </c>
      <c r="U37" s="42" t="s">
        <v>1200</v>
      </c>
      <c r="W37" s="42" t="s">
        <v>1201</v>
      </c>
      <c r="Y37" s="42" t="s">
        <v>119</v>
      </c>
      <c r="Z37" s="42" t="s">
        <v>62</v>
      </c>
      <c r="AA37" s="47">
        <v>1100</v>
      </c>
      <c r="AB37" s="45">
        <v>27.6</v>
      </c>
      <c r="AC37" s="45">
        <v>-113.016667</v>
      </c>
      <c r="AD37" s="42" t="s">
        <v>1118</v>
      </c>
      <c r="AE37" s="42" t="s">
        <v>1178</v>
      </c>
    </row>
    <row r="38" spans="1:33" ht="14" customHeight="1" x14ac:dyDescent="0.2">
      <c r="A38" s="1" t="s">
        <v>1202</v>
      </c>
      <c r="B38" s="1" t="s">
        <v>159</v>
      </c>
      <c r="C38" s="42" t="s">
        <v>56</v>
      </c>
      <c r="D38" s="42" t="s">
        <v>57</v>
      </c>
      <c r="E38" s="42" t="s">
        <v>158</v>
      </c>
      <c r="G38" s="42" t="s">
        <v>1160</v>
      </c>
      <c r="H38" s="42" t="s">
        <v>1094</v>
      </c>
      <c r="I38" s="42" t="s">
        <v>113</v>
      </c>
      <c r="K38" s="42" t="s">
        <v>185</v>
      </c>
      <c r="L38" s="42" t="s">
        <v>342</v>
      </c>
      <c r="M38" s="42" t="s">
        <v>1203</v>
      </c>
      <c r="N38" s="42" t="s">
        <v>1096</v>
      </c>
      <c r="O38" s="44">
        <v>44197</v>
      </c>
      <c r="P38" s="42" t="s">
        <v>1172</v>
      </c>
      <c r="Q38" s="44">
        <v>34385</v>
      </c>
      <c r="R38" s="44"/>
      <c r="T38" s="42" t="s">
        <v>1199</v>
      </c>
      <c r="U38" s="42" t="s">
        <v>1200</v>
      </c>
      <c r="W38" s="42" t="s">
        <v>1201</v>
      </c>
      <c r="Y38" s="42" t="s">
        <v>119</v>
      </c>
      <c r="Z38" s="42" t="s">
        <v>62</v>
      </c>
      <c r="AA38" s="47">
        <v>1100</v>
      </c>
      <c r="AB38" s="45">
        <v>27.6</v>
      </c>
      <c r="AC38" s="45">
        <v>-113.016667</v>
      </c>
      <c r="AD38" s="42" t="s">
        <v>1118</v>
      </c>
      <c r="AE38" s="42" t="s">
        <v>1178</v>
      </c>
    </row>
    <row r="39" spans="1:33" ht="14" customHeight="1" x14ac:dyDescent="0.2">
      <c r="A39" s="37" t="s">
        <v>1204</v>
      </c>
      <c r="B39" s="1" t="s">
        <v>157</v>
      </c>
      <c r="C39" s="42" t="s">
        <v>56</v>
      </c>
      <c r="D39" s="42" t="s">
        <v>57</v>
      </c>
      <c r="E39" s="42" t="s">
        <v>158</v>
      </c>
      <c r="F39" s="43"/>
      <c r="G39" s="42" t="s">
        <v>1093</v>
      </c>
      <c r="H39" s="42" t="s">
        <v>1094</v>
      </c>
      <c r="I39" s="42" t="s">
        <v>113</v>
      </c>
      <c r="K39" s="42" t="s">
        <v>185</v>
      </c>
      <c r="L39" s="42" t="s">
        <v>96</v>
      </c>
      <c r="N39" s="42" t="s">
        <v>1096</v>
      </c>
      <c r="O39" s="44">
        <v>44197</v>
      </c>
      <c r="P39" s="42" t="s">
        <v>1205</v>
      </c>
      <c r="Q39" s="44">
        <v>25516</v>
      </c>
      <c r="R39" s="44"/>
      <c r="W39" s="42" t="s">
        <v>1206</v>
      </c>
      <c r="Y39" s="42" t="s">
        <v>119</v>
      </c>
      <c r="Z39" s="42" t="s">
        <v>62</v>
      </c>
      <c r="AA39" s="48">
        <v>390</v>
      </c>
      <c r="AB39" s="45">
        <v>25.84</v>
      </c>
      <c r="AC39" s="45">
        <v>-111.55</v>
      </c>
      <c r="AD39" s="48">
        <v>1000</v>
      </c>
      <c r="AE39" s="42" t="s">
        <v>1178</v>
      </c>
      <c r="AG39" s="48">
        <v>100</v>
      </c>
    </row>
    <row r="40" spans="1:33" ht="14" customHeight="1" x14ac:dyDescent="0.2">
      <c r="A40" s="37" t="s">
        <v>1207</v>
      </c>
      <c r="B40" s="1" t="s">
        <v>157</v>
      </c>
      <c r="C40" s="42" t="s">
        <v>56</v>
      </c>
      <c r="D40" s="42" t="s">
        <v>57</v>
      </c>
      <c r="E40" s="42" t="s">
        <v>158</v>
      </c>
      <c r="F40" s="43"/>
      <c r="G40" s="42" t="s">
        <v>1093</v>
      </c>
      <c r="H40" s="42" t="s">
        <v>1094</v>
      </c>
      <c r="I40" s="42" t="s">
        <v>113</v>
      </c>
      <c r="K40" s="42" t="s">
        <v>185</v>
      </c>
      <c r="L40" s="42" t="s">
        <v>96</v>
      </c>
      <c r="N40" s="42" t="s">
        <v>1096</v>
      </c>
      <c r="O40" s="44">
        <v>44197</v>
      </c>
      <c r="P40" s="42" t="s">
        <v>1205</v>
      </c>
      <c r="Q40" s="44">
        <v>25516</v>
      </c>
      <c r="R40" s="44"/>
      <c r="W40" s="42" t="s">
        <v>1206</v>
      </c>
      <c r="Y40" s="42" t="s">
        <v>119</v>
      </c>
      <c r="Z40" s="42" t="s">
        <v>62</v>
      </c>
      <c r="AA40" s="48">
        <v>390</v>
      </c>
      <c r="AB40" s="45">
        <v>25.84</v>
      </c>
      <c r="AC40" s="45">
        <v>-111.55</v>
      </c>
      <c r="AD40" s="48">
        <v>1000</v>
      </c>
      <c r="AE40" s="42" t="s">
        <v>1178</v>
      </c>
      <c r="AG40" s="48">
        <v>100</v>
      </c>
    </row>
    <row r="41" spans="1:33" ht="14" customHeight="1" x14ac:dyDescent="0.2">
      <c r="A41" s="1" t="s">
        <v>1208</v>
      </c>
      <c r="B41" s="1" t="s">
        <v>159</v>
      </c>
      <c r="C41" s="42" t="s">
        <v>56</v>
      </c>
      <c r="D41" s="42" t="s">
        <v>57</v>
      </c>
      <c r="E41" s="42" t="s">
        <v>158</v>
      </c>
      <c r="G41" s="42" t="s">
        <v>1186</v>
      </c>
      <c r="H41" s="42" t="s">
        <v>1094</v>
      </c>
      <c r="I41" s="42" t="s">
        <v>113</v>
      </c>
      <c r="K41" s="42" t="s">
        <v>185</v>
      </c>
      <c r="L41" s="42" t="s">
        <v>88</v>
      </c>
      <c r="M41" s="42" t="s">
        <v>1198</v>
      </c>
      <c r="N41" s="42" t="s">
        <v>1096</v>
      </c>
      <c r="O41" s="44">
        <v>44197</v>
      </c>
      <c r="P41" s="42" t="s">
        <v>1172</v>
      </c>
      <c r="Q41" s="44">
        <v>34385</v>
      </c>
      <c r="R41" s="44"/>
      <c r="T41" s="42" t="s">
        <v>1199</v>
      </c>
      <c r="U41" s="42" t="s">
        <v>1200</v>
      </c>
      <c r="W41" s="42" t="s">
        <v>1201</v>
      </c>
      <c r="Y41" s="42" t="s">
        <v>119</v>
      </c>
      <c r="Z41" s="42" t="s">
        <v>62</v>
      </c>
      <c r="AA41" s="47">
        <v>1100</v>
      </c>
      <c r="AB41" s="45">
        <v>27.6</v>
      </c>
      <c r="AC41" s="45">
        <v>-113.016667</v>
      </c>
      <c r="AD41" s="42" t="s">
        <v>1118</v>
      </c>
      <c r="AE41" s="42" t="s">
        <v>1178</v>
      </c>
    </row>
    <row r="42" spans="1:33" ht="14" customHeight="1" x14ac:dyDescent="0.2">
      <c r="A42" s="1" t="s">
        <v>1209</v>
      </c>
      <c r="B42" s="1" t="s">
        <v>159</v>
      </c>
      <c r="C42" s="42" t="s">
        <v>56</v>
      </c>
      <c r="D42" s="42" t="s">
        <v>57</v>
      </c>
      <c r="E42" s="42" t="s">
        <v>158</v>
      </c>
      <c r="G42" s="42" t="s">
        <v>1186</v>
      </c>
      <c r="H42" s="42" t="s">
        <v>1094</v>
      </c>
      <c r="I42" s="42" t="s">
        <v>113</v>
      </c>
      <c r="K42" s="42" t="s">
        <v>185</v>
      </c>
      <c r="L42" s="42" t="s">
        <v>1184</v>
      </c>
      <c r="M42" s="42" t="s">
        <v>1198</v>
      </c>
      <c r="N42" s="42" t="s">
        <v>1096</v>
      </c>
      <c r="O42" s="44">
        <v>44197</v>
      </c>
      <c r="P42" s="42" t="s">
        <v>1172</v>
      </c>
      <c r="Q42" s="44">
        <v>34385</v>
      </c>
      <c r="R42" s="44"/>
      <c r="T42" s="42" t="s">
        <v>1199</v>
      </c>
      <c r="U42" s="42" t="s">
        <v>1200</v>
      </c>
      <c r="W42" s="42" t="s">
        <v>1201</v>
      </c>
      <c r="Y42" s="42" t="s">
        <v>119</v>
      </c>
      <c r="Z42" s="42" t="s">
        <v>62</v>
      </c>
      <c r="AA42" s="47">
        <v>1100</v>
      </c>
      <c r="AB42" s="45">
        <v>27.6</v>
      </c>
      <c r="AC42" s="45">
        <v>-113.016667</v>
      </c>
      <c r="AD42" s="42" t="s">
        <v>1118</v>
      </c>
      <c r="AE42" s="42" t="s">
        <v>1178</v>
      </c>
    </row>
    <row r="43" spans="1:33" ht="14" customHeight="1" x14ac:dyDescent="0.2">
      <c r="A43" s="1" t="s">
        <v>1210</v>
      </c>
      <c r="B43" s="1" t="s">
        <v>159</v>
      </c>
      <c r="C43" s="42" t="s">
        <v>56</v>
      </c>
      <c r="D43" s="42" t="s">
        <v>57</v>
      </c>
      <c r="E43" s="42" t="s">
        <v>158</v>
      </c>
      <c r="G43" s="42" t="s">
        <v>1186</v>
      </c>
      <c r="H43" s="42" t="s">
        <v>1094</v>
      </c>
      <c r="I43" s="42" t="s">
        <v>113</v>
      </c>
      <c r="K43" s="42" t="s">
        <v>185</v>
      </c>
      <c r="L43" s="42" t="s">
        <v>1184</v>
      </c>
      <c r="M43" s="42" t="s">
        <v>1198</v>
      </c>
      <c r="N43" s="42" t="s">
        <v>1096</v>
      </c>
      <c r="O43" s="44">
        <v>44197</v>
      </c>
      <c r="P43" s="42" t="s">
        <v>1172</v>
      </c>
      <c r="Q43" s="44">
        <v>34385</v>
      </c>
      <c r="R43" s="44"/>
      <c r="T43" s="42" t="s">
        <v>1199</v>
      </c>
      <c r="U43" s="42" t="s">
        <v>1200</v>
      </c>
      <c r="W43" s="42" t="s">
        <v>1201</v>
      </c>
      <c r="Y43" s="42" t="s">
        <v>119</v>
      </c>
      <c r="Z43" s="42" t="s">
        <v>62</v>
      </c>
      <c r="AA43" s="47">
        <v>1100</v>
      </c>
      <c r="AB43" s="45">
        <v>27.6</v>
      </c>
      <c r="AC43" s="45">
        <v>-113.016667</v>
      </c>
      <c r="AD43" s="42" t="s">
        <v>1118</v>
      </c>
      <c r="AE43" s="42" t="s">
        <v>1178</v>
      </c>
    </row>
    <row r="44" spans="1:33" ht="14" customHeight="1" x14ac:dyDescent="0.2">
      <c r="A44" s="1" t="s">
        <v>1211</v>
      </c>
      <c r="B44" s="1" t="s">
        <v>159</v>
      </c>
      <c r="C44" s="42" t="s">
        <v>56</v>
      </c>
      <c r="D44" s="42" t="s">
        <v>57</v>
      </c>
      <c r="E44" s="42" t="s">
        <v>158</v>
      </c>
      <c r="G44" s="42" t="s">
        <v>1186</v>
      </c>
      <c r="H44" s="42" t="s">
        <v>1094</v>
      </c>
      <c r="I44" s="42" t="s">
        <v>113</v>
      </c>
      <c r="K44" s="42" t="s">
        <v>185</v>
      </c>
      <c r="L44" s="42" t="s">
        <v>1184</v>
      </c>
      <c r="M44" s="42" t="s">
        <v>1198</v>
      </c>
      <c r="N44" s="42" t="s">
        <v>1096</v>
      </c>
      <c r="O44" s="44">
        <v>44197</v>
      </c>
      <c r="P44" s="42" t="s">
        <v>1172</v>
      </c>
      <c r="Q44" s="44">
        <v>34385</v>
      </c>
      <c r="R44" s="44"/>
      <c r="T44" s="42" t="s">
        <v>1199</v>
      </c>
      <c r="U44" s="42" t="s">
        <v>1200</v>
      </c>
      <c r="W44" s="42" t="s">
        <v>1201</v>
      </c>
      <c r="Y44" s="42" t="s">
        <v>119</v>
      </c>
      <c r="Z44" s="42" t="s">
        <v>62</v>
      </c>
      <c r="AA44" s="47">
        <v>1100</v>
      </c>
      <c r="AB44" s="45">
        <v>27.6</v>
      </c>
      <c r="AC44" s="45">
        <v>-113.016667</v>
      </c>
      <c r="AD44" s="42" t="s">
        <v>1118</v>
      </c>
      <c r="AE44" s="42" t="s">
        <v>1178</v>
      </c>
    </row>
    <row r="45" spans="1:33" ht="14" customHeight="1" x14ac:dyDescent="0.2">
      <c r="A45" s="1" t="s">
        <v>1212</v>
      </c>
      <c r="B45" s="1" t="s">
        <v>159</v>
      </c>
      <c r="C45" s="42" t="s">
        <v>56</v>
      </c>
      <c r="D45" s="42" t="s">
        <v>57</v>
      </c>
      <c r="E45" s="42" t="s">
        <v>158</v>
      </c>
      <c r="G45" s="42" t="s">
        <v>1186</v>
      </c>
      <c r="H45" s="42" t="s">
        <v>1094</v>
      </c>
      <c r="I45" s="42" t="s">
        <v>113</v>
      </c>
      <c r="K45" s="42" t="s">
        <v>185</v>
      </c>
      <c r="L45" s="42" t="s">
        <v>1184</v>
      </c>
      <c r="M45" s="42" t="s">
        <v>1198</v>
      </c>
      <c r="N45" s="42" t="s">
        <v>1096</v>
      </c>
      <c r="O45" s="44">
        <v>44197</v>
      </c>
      <c r="P45" s="42" t="s">
        <v>1172</v>
      </c>
      <c r="Q45" s="44">
        <v>34385</v>
      </c>
      <c r="R45" s="44"/>
      <c r="T45" s="42" t="s">
        <v>1199</v>
      </c>
      <c r="U45" s="42" t="s">
        <v>1200</v>
      </c>
      <c r="W45" s="42" t="s">
        <v>1201</v>
      </c>
      <c r="Y45" s="42" t="s">
        <v>119</v>
      </c>
      <c r="Z45" s="42" t="s">
        <v>62</v>
      </c>
      <c r="AA45" s="47">
        <v>1100</v>
      </c>
      <c r="AB45" s="45">
        <v>27.6</v>
      </c>
      <c r="AC45" s="45">
        <v>-113.016667</v>
      </c>
      <c r="AD45" s="42" t="s">
        <v>1118</v>
      </c>
      <c r="AE45" s="42" t="s">
        <v>1178</v>
      </c>
    </row>
    <row r="46" spans="1:33" ht="14" customHeight="1" x14ac:dyDescent="0.2">
      <c r="A46" s="1" t="s">
        <v>1213</v>
      </c>
      <c r="B46" s="1" t="s">
        <v>159</v>
      </c>
      <c r="C46" s="42" t="s">
        <v>56</v>
      </c>
      <c r="D46" s="42" t="s">
        <v>57</v>
      </c>
      <c r="E46" s="42" t="s">
        <v>158</v>
      </c>
      <c r="G46" s="42" t="s">
        <v>1186</v>
      </c>
      <c r="H46" s="42" t="s">
        <v>1094</v>
      </c>
      <c r="I46" s="42" t="s">
        <v>113</v>
      </c>
      <c r="K46" s="42" t="s">
        <v>185</v>
      </c>
      <c r="L46" s="42" t="s">
        <v>1184</v>
      </c>
      <c r="M46" s="42" t="s">
        <v>1198</v>
      </c>
      <c r="N46" s="42" t="s">
        <v>1096</v>
      </c>
      <c r="O46" s="44">
        <v>44197</v>
      </c>
      <c r="P46" s="42" t="s">
        <v>1172</v>
      </c>
      <c r="Q46" s="44">
        <v>34385</v>
      </c>
      <c r="R46" s="44"/>
      <c r="T46" s="42" t="s">
        <v>1199</v>
      </c>
      <c r="U46" s="42" t="s">
        <v>1200</v>
      </c>
      <c r="W46" s="42" t="s">
        <v>1201</v>
      </c>
      <c r="Y46" s="42" t="s">
        <v>119</v>
      </c>
      <c r="Z46" s="42" t="s">
        <v>62</v>
      </c>
      <c r="AA46" s="47">
        <v>1100</v>
      </c>
      <c r="AB46" s="45">
        <v>27.6</v>
      </c>
      <c r="AC46" s="45">
        <v>-113.016667</v>
      </c>
      <c r="AD46" s="42" t="s">
        <v>1118</v>
      </c>
      <c r="AE46" s="42" t="s">
        <v>1178</v>
      </c>
    </row>
    <row r="47" spans="1:33" ht="14" customHeight="1" x14ac:dyDescent="0.2">
      <c r="A47" s="1" t="s">
        <v>1214</v>
      </c>
      <c r="B47" s="1" t="s">
        <v>159</v>
      </c>
      <c r="C47" s="42" t="s">
        <v>56</v>
      </c>
      <c r="D47" s="42" t="s">
        <v>57</v>
      </c>
      <c r="E47" s="42" t="s">
        <v>158</v>
      </c>
      <c r="G47" s="42" t="s">
        <v>1186</v>
      </c>
      <c r="H47" s="42" t="s">
        <v>1094</v>
      </c>
      <c r="I47" s="42" t="s">
        <v>113</v>
      </c>
      <c r="K47" s="42" t="s">
        <v>185</v>
      </c>
      <c r="L47" s="42" t="s">
        <v>1184</v>
      </c>
      <c r="M47" s="42" t="s">
        <v>1198</v>
      </c>
      <c r="N47" s="42" t="s">
        <v>1096</v>
      </c>
      <c r="O47" s="44">
        <v>44197</v>
      </c>
      <c r="P47" s="42" t="s">
        <v>1172</v>
      </c>
      <c r="Q47" s="44">
        <v>34385</v>
      </c>
      <c r="R47" s="44"/>
      <c r="T47" s="42" t="s">
        <v>1199</v>
      </c>
      <c r="U47" s="42" t="s">
        <v>1200</v>
      </c>
      <c r="W47" s="42" t="s">
        <v>1201</v>
      </c>
      <c r="Y47" s="42" t="s">
        <v>119</v>
      </c>
      <c r="Z47" s="42" t="s">
        <v>62</v>
      </c>
      <c r="AA47" s="47">
        <v>1100</v>
      </c>
      <c r="AB47" s="45">
        <v>27.6</v>
      </c>
      <c r="AC47" s="45">
        <v>-113.016667</v>
      </c>
      <c r="AD47" s="42" t="s">
        <v>1118</v>
      </c>
      <c r="AE47" s="42" t="s">
        <v>1178</v>
      </c>
    </row>
    <row r="48" spans="1:33" ht="14" customHeight="1" x14ac:dyDescent="0.2">
      <c r="A48" s="1" t="s">
        <v>1215</v>
      </c>
      <c r="B48" s="1" t="s">
        <v>159</v>
      </c>
      <c r="C48" s="42" t="s">
        <v>56</v>
      </c>
      <c r="D48" s="42" t="s">
        <v>57</v>
      </c>
      <c r="E48" s="42" t="s">
        <v>158</v>
      </c>
      <c r="G48" s="42" t="s">
        <v>1186</v>
      </c>
      <c r="H48" s="42" t="s">
        <v>1094</v>
      </c>
      <c r="I48" s="42" t="s">
        <v>113</v>
      </c>
      <c r="K48" s="42" t="s">
        <v>185</v>
      </c>
      <c r="L48" s="42" t="s">
        <v>1184</v>
      </c>
      <c r="M48" s="42" t="s">
        <v>1198</v>
      </c>
      <c r="N48" s="42" t="s">
        <v>1096</v>
      </c>
      <c r="O48" s="44">
        <v>44197</v>
      </c>
      <c r="P48" s="42" t="s">
        <v>1172</v>
      </c>
      <c r="Q48" s="44">
        <v>34385</v>
      </c>
      <c r="R48" s="44"/>
      <c r="T48" s="42" t="s">
        <v>1199</v>
      </c>
      <c r="U48" s="42" t="s">
        <v>1200</v>
      </c>
      <c r="W48" s="42" t="s">
        <v>1201</v>
      </c>
      <c r="Y48" s="42" t="s">
        <v>119</v>
      </c>
      <c r="Z48" s="42" t="s">
        <v>62</v>
      </c>
      <c r="AA48" s="47">
        <v>1100</v>
      </c>
      <c r="AB48" s="45">
        <v>27.6</v>
      </c>
      <c r="AC48" s="45">
        <v>-113.016667</v>
      </c>
      <c r="AD48" s="42" t="s">
        <v>1118</v>
      </c>
      <c r="AE48" s="42" t="s">
        <v>1178</v>
      </c>
    </row>
    <row r="49" spans="1:31" ht="14" customHeight="1" x14ac:dyDescent="0.2">
      <c r="A49" s="1" t="s">
        <v>1216</v>
      </c>
      <c r="B49" s="1" t="s">
        <v>159</v>
      </c>
      <c r="C49" s="42" t="s">
        <v>56</v>
      </c>
      <c r="D49" s="42" t="s">
        <v>57</v>
      </c>
      <c r="E49" s="42" t="s">
        <v>158</v>
      </c>
      <c r="G49" s="42" t="s">
        <v>1186</v>
      </c>
      <c r="H49" s="42" t="s">
        <v>1094</v>
      </c>
      <c r="I49" s="42" t="s">
        <v>113</v>
      </c>
      <c r="K49" s="42" t="s">
        <v>185</v>
      </c>
      <c r="L49" s="42" t="s">
        <v>1184</v>
      </c>
      <c r="M49" s="42" t="s">
        <v>1198</v>
      </c>
      <c r="N49" s="42" t="s">
        <v>1096</v>
      </c>
      <c r="O49" s="44">
        <v>44197</v>
      </c>
      <c r="P49" s="42" t="s">
        <v>1172</v>
      </c>
      <c r="Q49" s="44">
        <v>34385</v>
      </c>
      <c r="R49" s="44"/>
      <c r="T49" s="42" t="s">
        <v>1199</v>
      </c>
      <c r="U49" s="42" t="s">
        <v>1200</v>
      </c>
      <c r="W49" s="42" t="s">
        <v>1201</v>
      </c>
      <c r="Y49" s="42" t="s">
        <v>119</v>
      </c>
      <c r="Z49" s="42" t="s">
        <v>62</v>
      </c>
      <c r="AA49" s="47">
        <v>1100</v>
      </c>
      <c r="AB49" s="45">
        <v>27.6</v>
      </c>
      <c r="AC49" s="45">
        <v>-113.016667</v>
      </c>
      <c r="AD49" s="42" t="s">
        <v>1118</v>
      </c>
      <c r="AE49" s="42" t="s">
        <v>1178</v>
      </c>
    </row>
    <row r="50" spans="1:31" ht="14" customHeight="1" x14ac:dyDescent="0.2">
      <c r="A50" s="1" t="s">
        <v>1217</v>
      </c>
      <c r="B50" s="1" t="s">
        <v>159</v>
      </c>
      <c r="C50" s="42" t="s">
        <v>56</v>
      </c>
      <c r="D50" s="42" t="s">
        <v>57</v>
      </c>
      <c r="E50" s="42" t="s">
        <v>158</v>
      </c>
      <c r="G50" s="42" t="s">
        <v>1186</v>
      </c>
      <c r="H50" s="42" t="s">
        <v>1094</v>
      </c>
      <c r="I50" s="42" t="s">
        <v>113</v>
      </c>
      <c r="K50" s="42" t="s">
        <v>185</v>
      </c>
      <c r="L50" s="42" t="s">
        <v>1184</v>
      </c>
      <c r="M50" s="42" t="s">
        <v>1198</v>
      </c>
      <c r="N50" s="42" t="s">
        <v>1096</v>
      </c>
      <c r="O50" s="44">
        <v>44197</v>
      </c>
      <c r="P50" s="42" t="s">
        <v>1172</v>
      </c>
      <c r="Q50" s="44">
        <v>34385</v>
      </c>
      <c r="R50" s="44"/>
      <c r="T50" s="42" t="s">
        <v>1199</v>
      </c>
      <c r="U50" s="42" t="s">
        <v>1200</v>
      </c>
      <c r="W50" s="42" t="s">
        <v>1201</v>
      </c>
      <c r="Y50" s="42" t="s">
        <v>119</v>
      </c>
      <c r="Z50" s="42" t="s">
        <v>62</v>
      </c>
      <c r="AA50" s="47">
        <v>1100</v>
      </c>
      <c r="AB50" s="45">
        <v>27.6</v>
      </c>
      <c r="AC50" s="45">
        <v>-113.016667</v>
      </c>
      <c r="AD50" s="42" t="s">
        <v>1118</v>
      </c>
      <c r="AE50" s="42" t="s">
        <v>1178</v>
      </c>
    </row>
    <row r="51" spans="1:31" ht="14" customHeight="1" x14ac:dyDescent="0.2">
      <c r="A51" s="1" t="s">
        <v>1218</v>
      </c>
      <c r="B51" s="1" t="s">
        <v>159</v>
      </c>
      <c r="C51" s="42" t="s">
        <v>56</v>
      </c>
      <c r="D51" s="42" t="s">
        <v>57</v>
      </c>
      <c r="E51" s="42" t="s">
        <v>158</v>
      </c>
      <c r="G51" s="42" t="s">
        <v>1186</v>
      </c>
      <c r="H51" s="42" t="s">
        <v>1094</v>
      </c>
      <c r="I51" s="42" t="s">
        <v>113</v>
      </c>
      <c r="K51" s="42" t="s">
        <v>185</v>
      </c>
      <c r="L51" s="42" t="s">
        <v>1184</v>
      </c>
      <c r="M51" s="42" t="s">
        <v>1198</v>
      </c>
      <c r="N51" s="42" t="s">
        <v>1096</v>
      </c>
      <c r="O51" s="44">
        <v>44197</v>
      </c>
      <c r="P51" s="42" t="s">
        <v>1172</v>
      </c>
      <c r="Q51" s="44">
        <v>34385</v>
      </c>
      <c r="R51" s="44"/>
      <c r="T51" s="42" t="s">
        <v>1199</v>
      </c>
      <c r="U51" s="42" t="s">
        <v>1200</v>
      </c>
      <c r="W51" s="42" t="s">
        <v>1201</v>
      </c>
      <c r="Y51" s="42" t="s">
        <v>119</v>
      </c>
      <c r="Z51" s="42" t="s">
        <v>62</v>
      </c>
      <c r="AA51" s="47">
        <v>1100</v>
      </c>
      <c r="AB51" s="45">
        <v>27.6</v>
      </c>
      <c r="AC51" s="45">
        <v>-113.016667</v>
      </c>
      <c r="AD51" s="42" t="s">
        <v>1118</v>
      </c>
      <c r="AE51" s="42" t="s">
        <v>1178</v>
      </c>
    </row>
    <row r="52" spans="1:31" ht="14" customHeight="1" x14ac:dyDescent="0.2">
      <c r="A52" s="1" t="s">
        <v>1219</v>
      </c>
      <c r="B52" s="1" t="s">
        <v>159</v>
      </c>
      <c r="C52" s="42" t="s">
        <v>56</v>
      </c>
      <c r="D52" s="42" t="s">
        <v>57</v>
      </c>
      <c r="E52" s="42" t="s">
        <v>158</v>
      </c>
      <c r="G52" s="42" t="s">
        <v>1186</v>
      </c>
      <c r="H52" s="42" t="s">
        <v>1094</v>
      </c>
      <c r="I52" s="42" t="s">
        <v>113</v>
      </c>
      <c r="K52" s="42" t="s">
        <v>185</v>
      </c>
      <c r="L52" s="42" t="s">
        <v>1184</v>
      </c>
      <c r="M52" s="42" t="s">
        <v>1198</v>
      </c>
      <c r="N52" s="42" t="s">
        <v>1096</v>
      </c>
      <c r="O52" s="44">
        <v>44197</v>
      </c>
      <c r="P52" s="42" t="s">
        <v>1172</v>
      </c>
      <c r="Q52" s="44">
        <v>34385</v>
      </c>
      <c r="R52" s="44"/>
      <c r="T52" s="42" t="s">
        <v>1199</v>
      </c>
      <c r="U52" s="42" t="s">
        <v>1200</v>
      </c>
      <c r="W52" s="42" t="s">
        <v>1201</v>
      </c>
      <c r="Y52" s="42" t="s">
        <v>119</v>
      </c>
      <c r="Z52" s="42" t="s">
        <v>62</v>
      </c>
      <c r="AA52" s="47">
        <v>1100</v>
      </c>
      <c r="AB52" s="45">
        <v>27.6</v>
      </c>
      <c r="AC52" s="45">
        <v>-113.016667</v>
      </c>
      <c r="AD52" s="42" t="s">
        <v>1118</v>
      </c>
      <c r="AE52" s="42" t="s">
        <v>1178</v>
      </c>
    </row>
    <row r="53" spans="1:31" ht="14" customHeight="1" x14ac:dyDescent="0.2">
      <c r="A53" s="1" t="s">
        <v>1220</v>
      </c>
      <c r="B53" s="1" t="s">
        <v>159</v>
      </c>
      <c r="C53" s="42" t="s">
        <v>56</v>
      </c>
      <c r="D53" s="42" t="s">
        <v>57</v>
      </c>
      <c r="E53" s="42" t="s">
        <v>158</v>
      </c>
      <c r="G53" s="42" t="s">
        <v>1186</v>
      </c>
      <c r="H53" s="42" t="s">
        <v>1094</v>
      </c>
      <c r="I53" s="42" t="s">
        <v>113</v>
      </c>
      <c r="K53" s="42" t="s">
        <v>185</v>
      </c>
      <c r="L53" s="42" t="s">
        <v>1184</v>
      </c>
      <c r="M53" s="42" t="s">
        <v>1198</v>
      </c>
      <c r="N53" s="42" t="s">
        <v>1096</v>
      </c>
      <c r="O53" s="44">
        <v>44197</v>
      </c>
      <c r="P53" s="42" t="s">
        <v>1172</v>
      </c>
      <c r="Q53" s="44">
        <v>34385</v>
      </c>
      <c r="R53" s="44"/>
      <c r="T53" s="42" t="s">
        <v>1199</v>
      </c>
      <c r="U53" s="42" t="s">
        <v>1200</v>
      </c>
      <c r="W53" s="42" t="s">
        <v>1201</v>
      </c>
      <c r="Y53" s="42" t="s">
        <v>119</v>
      </c>
      <c r="Z53" s="42" t="s">
        <v>62</v>
      </c>
      <c r="AA53" s="47">
        <v>1100</v>
      </c>
      <c r="AB53" s="45">
        <v>27.6</v>
      </c>
      <c r="AC53" s="45">
        <v>-113.016667</v>
      </c>
      <c r="AD53" s="42" t="s">
        <v>1118</v>
      </c>
      <c r="AE53" s="42" t="s">
        <v>1178</v>
      </c>
    </row>
    <row r="54" spans="1:31" ht="14" customHeight="1" x14ac:dyDescent="0.2">
      <c r="A54" s="1" t="s">
        <v>1221</v>
      </c>
      <c r="B54" s="1" t="s">
        <v>159</v>
      </c>
      <c r="C54" s="42" t="s">
        <v>56</v>
      </c>
      <c r="D54" s="42" t="s">
        <v>57</v>
      </c>
      <c r="E54" s="42" t="s">
        <v>158</v>
      </c>
      <c r="G54" s="42" t="s">
        <v>1186</v>
      </c>
      <c r="H54" s="42" t="s">
        <v>1094</v>
      </c>
      <c r="I54" s="42" t="s">
        <v>113</v>
      </c>
      <c r="K54" s="42" t="s">
        <v>185</v>
      </c>
      <c r="L54" s="42" t="s">
        <v>1184</v>
      </c>
      <c r="M54" s="42" t="s">
        <v>1198</v>
      </c>
      <c r="N54" s="42" t="s">
        <v>1096</v>
      </c>
      <c r="O54" s="44">
        <v>44197</v>
      </c>
      <c r="P54" s="42" t="s">
        <v>1172</v>
      </c>
      <c r="Q54" s="44">
        <v>34385</v>
      </c>
      <c r="R54" s="44"/>
      <c r="T54" s="42" t="s">
        <v>1199</v>
      </c>
      <c r="U54" s="42" t="s">
        <v>1200</v>
      </c>
      <c r="W54" s="42" t="s">
        <v>1201</v>
      </c>
      <c r="Y54" s="42" t="s">
        <v>119</v>
      </c>
      <c r="Z54" s="42" t="s">
        <v>62</v>
      </c>
      <c r="AA54" s="47">
        <v>1100</v>
      </c>
      <c r="AB54" s="45">
        <v>27.6</v>
      </c>
      <c r="AC54" s="45">
        <v>-113.016667</v>
      </c>
      <c r="AD54" s="42" t="s">
        <v>1118</v>
      </c>
      <c r="AE54" s="42" t="s">
        <v>1178</v>
      </c>
    </row>
    <row r="55" spans="1:31" ht="14" customHeight="1" x14ac:dyDescent="0.2">
      <c r="A55" s="1" t="s">
        <v>1222</v>
      </c>
      <c r="B55" s="1" t="s">
        <v>159</v>
      </c>
      <c r="C55" s="42" t="s">
        <v>56</v>
      </c>
      <c r="D55" s="42" t="s">
        <v>57</v>
      </c>
      <c r="E55" s="42" t="s">
        <v>158</v>
      </c>
      <c r="G55" s="42" t="s">
        <v>1186</v>
      </c>
      <c r="H55" s="42" t="s">
        <v>1094</v>
      </c>
      <c r="I55" s="42" t="s">
        <v>113</v>
      </c>
      <c r="K55" s="42" t="s">
        <v>185</v>
      </c>
      <c r="L55" s="42" t="s">
        <v>1184</v>
      </c>
      <c r="M55" s="42" t="s">
        <v>1198</v>
      </c>
      <c r="N55" s="42" t="s">
        <v>1096</v>
      </c>
      <c r="O55" s="44">
        <v>44197</v>
      </c>
      <c r="P55" s="42" t="s">
        <v>1172</v>
      </c>
      <c r="Q55" s="44">
        <v>34385</v>
      </c>
      <c r="R55" s="44"/>
      <c r="T55" s="42" t="s">
        <v>1199</v>
      </c>
      <c r="U55" s="42" t="s">
        <v>1200</v>
      </c>
      <c r="W55" s="42" t="s">
        <v>1201</v>
      </c>
      <c r="Y55" s="42" t="s">
        <v>119</v>
      </c>
      <c r="Z55" s="42" t="s">
        <v>62</v>
      </c>
      <c r="AA55" s="47">
        <v>1100</v>
      </c>
      <c r="AB55" s="45">
        <v>27.6</v>
      </c>
      <c r="AC55" s="45">
        <v>-113.016667</v>
      </c>
      <c r="AD55" s="42" t="s">
        <v>1118</v>
      </c>
      <c r="AE55" s="42" t="s">
        <v>1178</v>
      </c>
    </row>
    <row r="56" spans="1:31" ht="14" customHeight="1" x14ac:dyDescent="0.2">
      <c r="A56" s="1" t="s">
        <v>1223</v>
      </c>
      <c r="B56" s="1" t="s">
        <v>159</v>
      </c>
      <c r="C56" s="42" t="s">
        <v>56</v>
      </c>
      <c r="D56" s="42" t="s">
        <v>57</v>
      </c>
      <c r="E56" s="42" t="s">
        <v>158</v>
      </c>
      <c r="G56" s="42" t="s">
        <v>1186</v>
      </c>
      <c r="H56" s="42" t="s">
        <v>1094</v>
      </c>
      <c r="I56" s="42" t="s">
        <v>113</v>
      </c>
      <c r="K56" s="42" t="s">
        <v>185</v>
      </c>
      <c r="L56" s="42" t="s">
        <v>1184</v>
      </c>
      <c r="M56" s="42" t="s">
        <v>1198</v>
      </c>
      <c r="N56" s="42" t="s">
        <v>1096</v>
      </c>
      <c r="O56" s="44">
        <v>44197</v>
      </c>
      <c r="P56" s="42" t="s">
        <v>1172</v>
      </c>
      <c r="Q56" s="44">
        <v>34385</v>
      </c>
      <c r="R56" s="44"/>
      <c r="T56" s="42" t="s">
        <v>1199</v>
      </c>
      <c r="U56" s="42" t="s">
        <v>1200</v>
      </c>
      <c r="W56" s="42" t="s">
        <v>1201</v>
      </c>
      <c r="Y56" s="42" t="s">
        <v>119</v>
      </c>
      <c r="Z56" s="42" t="s">
        <v>62</v>
      </c>
      <c r="AA56" s="47">
        <v>1100</v>
      </c>
      <c r="AB56" s="45">
        <v>27.6</v>
      </c>
      <c r="AC56" s="45">
        <v>-113.016667</v>
      </c>
      <c r="AD56" s="42" t="s">
        <v>1118</v>
      </c>
      <c r="AE56" s="42" t="s">
        <v>1178</v>
      </c>
    </row>
    <row r="57" spans="1:31" ht="14" customHeight="1" x14ac:dyDescent="0.2">
      <c r="A57" s="1" t="s">
        <v>1224</v>
      </c>
      <c r="B57" s="1" t="s">
        <v>159</v>
      </c>
      <c r="C57" s="42" t="s">
        <v>56</v>
      </c>
      <c r="D57" s="42" t="s">
        <v>57</v>
      </c>
      <c r="E57" s="42" t="s">
        <v>158</v>
      </c>
      <c r="G57" s="42" t="s">
        <v>1186</v>
      </c>
      <c r="H57" s="42" t="s">
        <v>1094</v>
      </c>
      <c r="I57" s="42" t="s">
        <v>113</v>
      </c>
      <c r="K57" s="42" t="s">
        <v>185</v>
      </c>
      <c r="L57" s="42" t="s">
        <v>1184</v>
      </c>
      <c r="M57" s="42" t="s">
        <v>1198</v>
      </c>
      <c r="N57" s="42" t="s">
        <v>1096</v>
      </c>
      <c r="O57" s="44">
        <v>44197</v>
      </c>
      <c r="P57" s="42" t="s">
        <v>1172</v>
      </c>
      <c r="Q57" s="44">
        <v>34385</v>
      </c>
      <c r="R57" s="44"/>
      <c r="T57" s="42" t="s">
        <v>1199</v>
      </c>
      <c r="U57" s="42" t="s">
        <v>1200</v>
      </c>
      <c r="W57" s="42" t="s">
        <v>1201</v>
      </c>
      <c r="Y57" s="42" t="s">
        <v>119</v>
      </c>
      <c r="Z57" s="42" t="s">
        <v>62</v>
      </c>
      <c r="AA57" s="47">
        <v>1100</v>
      </c>
      <c r="AB57" s="45">
        <v>27.6</v>
      </c>
      <c r="AC57" s="45">
        <v>-113.016667</v>
      </c>
      <c r="AD57" s="42" t="s">
        <v>1118</v>
      </c>
      <c r="AE57" s="42" t="s">
        <v>1178</v>
      </c>
    </row>
    <row r="58" spans="1:31" ht="14" customHeight="1" x14ac:dyDescent="0.2">
      <c r="A58" s="1" t="s">
        <v>1225</v>
      </c>
      <c r="B58" s="1" t="s">
        <v>159</v>
      </c>
      <c r="C58" s="42" t="s">
        <v>56</v>
      </c>
      <c r="D58" s="42" t="s">
        <v>57</v>
      </c>
      <c r="E58" s="42" t="s">
        <v>158</v>
      </c>
      <c r="G58" s="42" t="s">
        <v>1186</v>
      </c>
      <c r="H58" s="42" t="s">
        <v>1094</v>
      </c>
      <c r="I58" s="42" t="s">
        <v>113</v>
      </c>
      <c r="K58" s="42" t="s">
        <v>185</v>
      </c>
      <c r="L58" s="42" t="s">
        <v>1184</v>
      </c>
      <c r="M58" s="42" t="s">
        <v>1198</v>
      </c>
      <c r="N58" s="42" t="s">
        <v>1096</v>
      </c>
      <c r="O58" s="44">
        <v>44197</v>
      </c>
      <c r="P58" s="42" t="s">
        <v>1172</v>
      </c>
      <c r="Q58" s="44">
        <v>34385</v>
      </c>
      <c r="R58" s="44"/>
      <c r="T58" s="42" t="s">
        <v>1199</v>
      </c>
      <c r="U58" s="42" t="s">
        <v>1200</v>
      </c>
      <c r="W58" s="42" t="s">
        <v>1201</v>
      </c>
      <c r="Y58" s="42" t="s">
        <v>119</v>
      </c>
      <c r="Z58" s="42" t="s">
        <v>62</v>
      </c>
      <c r="AA58" s="47">
        <v>1100</v>
      </c>
      <c r="AB58" s="45">
        <v>27.6</v>
      </c>
      <c r="AC58" s="45">
        <v>-113.016667</v>
      </c>
      <c r="AD58" s="42" t="s">
        <v>1118</v>
      </c>
      <c r="AE58" s="42" t="s">
        <v>1178</v>
      </c>
    </row>
    <row r="59" spans="1:31" ht="14" customHeight="1" x14ac:dyDescent="0.2">
      <c r="A59" s="1" t="s">
        <v>1226</v>
      </c>
      <c r="B59" s="1" t="s">
        <v>159</v>
      </c>
      <c r="C59" s="42" t="s">
        <v>56</v>
      </c>
      <c r="D59" s="42" t="s">
        <v>57</v>
      </c>
      <c r="E59" s="42" t="s">
        <v>158</v>
      </c>
      <c r="G59" s="42" t="s">
        <v>1186</v>
      </c>
      <c r="H59" s="42" t="s">
        <v>1094</v>
      </c>
      <c r="I59" s="42" t="s">
        <v>113</v>
      </c>
      <c r="K59" s="42" t="s">
        <v>185</v>
      </c>
      <c r="L59" s="42" t="s">
        <v>1184</v>
      </c>
      <c r="M59" s="42" t="s">
        <v>1198</v>
      </c>
      <c r="N59" s="42" t="s">
        <v>1096</v>
      </c>
      <c r="O59" s="44">
        <v>44197</v>
      </c>
      <c r="P59" s="42" t="s">
        <v>1172</v>
      </c>
      <c r="Q59" s="44">
        <v>34385</v>
      </c>
      <c r="R59" s="44"/>
      <c r="T59" s="42" t="s">
        <v>1199</v>
      </c>
      <c r="U59" s="42" t="s">
        <v>1200</v>
      </c>
      <c r="W59" s="42" t="s">
        <v>1201</v>
      </c>
      <c r="Y59" s="42" t="s">
        <v>119</v>
      </c>
      <c r="Z59" s="42" t="s">
        <v>62</v>
      </c>
      <c r="AA59" s="47">
        <v>1100</v>
      </c>
      <c r="AB59" s="45">
        <v>27.6</v>
      </c>
      <c r="AC59" s="45">
        <v>-113.016667</v>
      </c>
      <c r="AD59" s="42" t="s">
        <v>1118</v>
      </c>
      <c r="AE59" s="42" t="s">
        <v>1178</v>
      </c>
    </row>
    <row r="60" spans="1:31" ht="14" customHeight="1" x14ac:dyDescent="0.2">
      <c r="A60" s="1" t="s">
        <v>1227</v>
      </c>
      <c r="B60" s="1" t="s">
        <v>159</v>
      </c>
      <c r="C60" s="42" t="s">
        <v>56</v>
      </c>
      <c r="D60" s="42" t="s">
        <v>57</v>
      </c>
      <c r="E60" s="42" t="s">
        <v>158</v>
      </c>
      <c r="G60" s="42" t="s">
        <v>1186</v>
      </c>
      <c r="H60" s="42" t="s">
        <v>1094</v>
      </c>
      <c r="I60" s="42" t="s">
        <v>113</v>
      </c>
      <c r="K60" s="42" t="s">
        <v>185</v>
      </c>
      <c r="L60" s="42" t="s">
        <v>1184</v>
      </c>
      <c r="M60" s="42" t="s">
        <v>1198</v>
      </c>
      <c r="N60" s="42" t="s">
        <v>1096</v>
      </c>
      <c r="O60" s="44">
        <v>44197</v>
      </c>
      <c r="P60" s="42" t="s">
        <v>1172</v>
      </c>
      <c r="Q60" s="44">
        <v>34385</v>
      </c>
      <c r="R60" s="44"/>
      <c r="T60" s="42" t="s">
        <v>1199</v>
      </c>
      <c r="U60" s="42" t="s">
        <v>1200</v>
      </c>
      <c r="W60" s="42" t="s">
        <v>1201</v>
      </c>
      <c r="Y60" s="42" t="s">
        <v>119</v>
      </c>
      <c r="Z60" s="42" t="s">
        <v>62</v>
      </c>
      <c r="AA60" s="47">
        <v>1100</v>
      </c>
      <c r="AB60" s="45">
        <v>27.6</v>
      </c>
      <c r="AC60" s="45">
        <v>-113.016667</v>
      </c>
      <c r="AD60" s="42" t="s">
        <v>1118</v>
      </c>
      <c r="AE60" s="42" t="s">
        <v>1178</v>
      </c>
    </row>
    <row r="61" spans="1:31" ht="14" customHeight="1" x14ac:dyDescent="0.2">
      <c r="A61" s="1" t="s">
        <v>1228</v>
      </c>
      <c r="B61" s="1" t="s">
        <v>159</v>
      </c>
      <c r="C61" s="42" t="s">
        <v>56</v>
      </c>
      <c r="D61" s="42" t="s">
        <v>57</v>
      </c>
      <c r="E61" s="42" t="s">
        <v>158</v>
      </c>
      <c r="G61" s="42" t="s">
        <v>1186</v>
      </c>
      <c r="H61" s="42" t="s">
        <v>1094</v>
      </c>
      <c r="I61" s="42" t="s">
        <v>113</v>
      </c>
      <c r="K61" s="42" t="s">
        <v>185</v>
      </c>
      <c r="L61" s="42" t="s">
        <v>1184</v>
      </c>
      <c r="M61" s="42" t="s">
        <v>1198</v>
      </c>
      <c r="N61" s="42" t="s">
        <v>1096</v>
      </c>
      <c r="O61" s="44">
        <v>44197</v>
      </c>
      <c r="P61" s="42" t="s">
        <v>1172</v>
      </c>
      <c r="Q61" s="44">
        <v>34385</v>
      </c>
      <c r="R61" s="44"/>
      <c r="T61" s="42" t="s">
        <v>1199</v>
      </c>
      <c r="U61" s="42" t="s">
        <v>1200</v>
      </c>
      <c r="W61" s="42" t="s">
        <v>1201</v>
      </c>
      <c r="Y61" s="42" t="s">
        <v>119</v>
      </c>
      <c r="Z61" s="42" t="s">
        <v>62</v>
      </c>
      <c r="AA61" s="47">
        <v>1100</v>
      </c>
      <c r="AB61" s="45">
        <v>27.6</v>
      </c>
      <c r="AC61" s="45">
        <v>-113.016667</v>
      </c>
      <c r="AD61" s="42" t="s">
        <v>1118</v>
      </c>
      <c r="AE61" s="42" t="s">
        <v>1178</v>
      </c>
    </row>
    <row r="62" spans="1:31" ht="14" customHeight="1" x14ac:dyDescent="0.2">
      <c r="A62" s="1" t="s">
        <v>1229</v>
      </c>
      <c r="B62" s="1" t="s">
        <v>159</v>
      </c>
      <c r="C62" s="42" t="s">
        <v>56</v>
      </c>
      <c r="D62" s="42" t="s">
        <v>57</v>
      </c>
      <c r="E62" s="42" t="s">
        <v>158</v>
      </c>
      <c r="G62" s="42" t="s">
        <v>1186</v>
      </c>
      <c r="H62" s="42" t="s">
        <v>1094</v>
      </c>
      <c r="I62" s="42" t="s">
        <v>113</v>
      </c>
      <c r="K62" s="42" t="s">
        <v>185</v>
      </c>
      <c r="L62" s="42" t="s">
        <v>1184</v>
      </c>
      <c r="M62" s="42" t="s">
        <v>1198</v>
      </c>
      <c r="N62" s="42" t="s">
        <v>1096</v>
      </c>
      <c r="O62" s="44">
        <v>44197</v>
      </c>
      <c r="P62" s="42" t="s">
        <v>1172</v>
      </c>
      <c r="Q62" s="44">
        <v>34385</v>
      </c>
      <c r="R62" s="44"/>
      <c r="T62" s="42" t="s">
        <v>1199</v>
      </c>
      <c r="U62" s="42" t="s">
        <v>1200</v>
      </c>
      <c r="W62" s="42" t="s">
        <v>1201</v>
      </c>
      <c r="Y62" s="42" t="s">
        <v>119</v>
      </c>
      <c r="Z62" s="42" t="s">
        <v>62</v>
      </c>
      <c r="AA62" s="47">
        <v>1100</v>
      </c>
      <c r="AB62" s="45">
        <v>27.6</v>
      </c>
      <c r="AC62" s="45">
        <v>-113.016667</v>
      </c>
      <c r="AD62" s="42" t="s">
        <v>1118</v>
      </c>
      <c r="AE62" s="42" t="s">
        <v>1178</v>
      </c>
    </row>
    <row r="63" spans="1:31" ht="14" customHeight="1" x14ac:dyDescent="0.2">
      <c r="A63" s="1" t="s">
        <v>1230</v>
      </c>
      <c r="B63" s="1" t="s">
        <v>159</v>
      </c>
      <c r="C63" s="42" t="s">
        <v>56</v>
      </c>
      <c r="D63" s="42" t="s">
        <v>57</v>
      </c>
      <c r="E63" s="42" t="s">
        <v>158</v>
      </c>
      <c r="G63" s="42" t="s">
        <v>1186</v>
      </c>
      <c r="H63" s="42" t="s">
        <v>1094</v>
      </c>
      <c r="I63" s="42" t="s">
        <v>113</v>
      </c>
      <c r="K63" s="42" t="s">
        <v>185</v>
      </c>
      <c r="L63" s="42" t="s">
        <v>1184</v>
      </c>
      <c r="M63" s="42" t="s">
        <v>1198</v>
      </c>
      <c r="N63" s="42" t="s">
        <v>1096</v>
      </c>
      <c r="O63" s="44">
        <v>44197</v>
      </c>
      <c r="P63" s="42" t="s">
        <v>1172</v>
      </c>
      <c r="Q63" s="44">
        <v>34385</v>
      </c>
      <c r="R63" s="44"/>
      <c r="T63" s="42" t="s">
        <v>1199</v>
      </c>
      <c r="U63" s="42" t="s">
        <v>1200</v>
      </c>
      <c r="W63" s="42" t="s">
        <v>1201</v>
      </c>
      <c r="Y63" s="42" t="s">
        <v>119</v>
      </c>
      <c r="Z63" s="42" t="s">
        <v>62</v>
      </c>
      <c r="AA63" s="47">
        <v>1100</v>
      </c>
      <c r="AB63" s="45">
        <v>27.6</v>
      </c>
      <c r="AC63" s="45">
        <v>-113.016667</v>
      </c>
      <c r="AD63" s="42" t="s">
        <v>1118</v>
      </c>
      <c r="AE63" s="42" t="s">
        <v>1178</v>
      </c>
    </row>
    <row r="64" spans="1:31" ht="14" customHeight="1" x14ac:dyDescent="0.2">
      <c r="A64" s="1" t="s">
        <v>1231</v>
      </c>
      <c r="B64" s="1" t="s">
        <v>159</v>
      </c>
      <c r="C64" s="42" t="s">
        <v>56</v>
      </c>
      <c r="D64" s="42" t="s">
        <v>57</v>
      </c>
      <c r="E64" s="42" t="s">
        <v>158</v>
      </c>
      <c r="G64" s="42" t="s">
        <v>1186</v>
      </c>
      <c r="H64" s="42" t="s">
        <v>1094</v>
      </c>
      <c r="I64" s="42" t="s">
        <v>113</v>
      </c>
      <c r="K64" s="42" t="s">
        <v>185</v>
      </c>
      <c r="L64" s="42" t="s">
        <v>1184</v>
      </c>
      <c r="M64" s="42" t="s">
        <v>1198</v>
      </c>
      <c r="N64" s="42" t="s">
        <v>1096</v>
      </c>
      <c r="O64" s="44">
        <v>44197</v>
      </c>
      <c r="P64" s="42" t="s">
        <v>1172</v>
      </c>
      <c r="Q64" s="44">
        <v>34385</v>
      </c>
      <c r="R64" s="44"/>
      <c r="T64" s="42" t="s">
        <v>1199</v>
      </c>
      <c r="U64" s="42" t="s">
        <v>1200</v>
      </c>
      <c r="W64" s="42" t="s">
        <v>1201</v>
      </c>
      <c r="Y64" s="42" t="s">
        <v>119</v>
      </c>
      <c r="Z64" s="42" t="s">
        <v>62</v>
      </c>
      <c r="AA64" s="47">
        <v>1100</v>
      </c>
      <c r="AB64" s="45">
        <v>27.6</v>
      </c>
      <c r="AC64" s="45">
        <v>-113.016667</v>
      </c>
      <c r="AD64" s="42" t="s">
        <v>1118</v>
      </c>
      <c r="AE64" s="42" t="s">
        <v>1178</v>
      </c>
    </row>
    <row r="65" spans="1:33" ht="14" customHeight="1" x14ac:dyDescent="0.2">
      <c r="A65" s="1" t="s">
        <v>1232</v>
      </c>
      <c r="B65" s="1" t="s">
        <v>159</v>
      </c>
      <c r="C65" s="42" t="s">
        <v>56</v>
      </c>
      <c r="D65" s="42" t="s">
        <v>57</v>
      </c>
      <c r="E65" s="42" t="s">
        <v>158</v>
      </c>
      <c r="G65" s="42" t="s">
        <v>1186</v>
      </c>
      <c r="H65" s="42" t="s">
        <v>1094</v>
      </c>
      <c r="I65" s="42" t="s">
        <v>113</v>
      </c>
      <c r="K65" s="42" t="s">
        <v>185</v>
      </c>
      <c r="L65" s="42" t="s">
        <v>1184</v>
      </c>
      <c r="M65" s="42" t="s">
        <v>1198</v>
      </c>
      <c r="N65" s="42" t="s">
        <v>1096</v>
      </c>
      <c r="O65" s="44">
        <v>44197</v>
      </c>
      <c r="P65" s="42" t="s">
        <v>1172</v>
      </c>
      <c r="Q65" s="44">
        <v>34385</v>
      </c>
      <c r="R65" s="44"/>
      <c r="T65" s="42" t="s">
        <v>1199</v>
      </c>
      <c r="U65" s="42" t="s">
        <v>1200</v>
      </c>
      <c r="W65" s="42" t="s">
        <v>1201</v>
      </c>
      <c r="Y65" s="42" t="s">
        <v>119</v>
      </c>
      <c r="Z65" s="42" t="s">
        <v>62</v>
      </c>
      <c r="AA65" s="47">
        <v>1100</v>
      </c>
      <c r="AB65" s="45">
        <v>27.6</v>
      </c>
      <c r="AC65" s="45">
        <v>-113.016667</v>
      </c>
      <c r="AD65" s="42" t="s">
        <v>1118</v>
      </c>
      <c r="AE65" s="42" t="s">
        <v>1178</v>
      </c>
    </row>
    <row r="66" spans="1:33" ht="14" customHeight="1" x14ac:dyDescent="0.2">
      <c r="A66" s="1" t="s">
        <v>1233</v>
      </c>
      <c r="B66" s="1" t="s">
        <v>159</v>
      </c>
      <c r="C66" s="42" t="s">
        <v>56</v>
      </c>
      <c r="D66" s="42" t="s">
        <v>57</v>
      </c>
      <c r="E66" s="42" t="s">
        <v>158</v>
      </c>
      <c r="G66" s="42" t="s">
        <v>1186</v>
      </c>
      <c r="H66" s="42" t="s">
        <v>1094</v>
      </c>
      <c r="I66" s="42" t="s">
        <v>113</v>
      </c>
      <c r="K66" s="42" t="s">
        <v>185</v>
      </c>
      <c r="L66" s="42" t="s">
        <v>1184</v>
      </c>
      <c r="M66" s="42" t="s">
        <v>1198</v>
      </c>
      <c r="N66" s="42" t="s">
        <v>1096</v>
      </c>
      <c r="O66" s="44">
        <v>44197</v>
      </c>
      <c r="P66" s="42" t="s">
        <v>1172</v>
      </c>
      <c r="Q66" s="44">
        <v>34385</v>
      </c>
      <c r="R66" s="44"/>
      <c r="T66" s="42" t="s">
        <v>1199</v>
      </c>
      <c r="U66" s="42" t="s">
        <v>1200</v>
      </c>
      <c r="W66" s="42" t="s">
        <v>1201</v>
      </c>
      <c r="Y66" s="42" t="s">
        <v>119</v>
      </c>
      <c r="Z66" s="42" t="s">
        <v>62</v>
      </c>
      <c r="AA66" s="47">
        <v>1100</v>
      </c>
      <c r="AB66" s="45">
        <v>27.6</v>
      </c>
      <c r="AC66" s="45">
        <v>-113.016667</v>
      </c>
      <c r="AD66" s="42" t="s">
        <v>1118</v>
      </c>
      <c r="AE66" s="42" t="s">
        <v>1178</v>
      </c>
    </row>
    <row r="67" spans="1:33" ht="14" customHeight="1" x14ac:dyDescent="0.2">
      <c r="A67" s="1" t="s">
        <v>1234</v>
      </c>
      <c r="B67" s="1" t="s">
        <v>159</v>
      </c>
      <c r="C67" s="42" t="s">
        <v>56</v>
      </c>
      <c r="D67" s="42" t="s">
        <v>57</v>
      </c>
      <c r="E67" s="42" t="s">
        <v>158</v>
      </c>
      <c r="G67" s="42" t="s">
        <v>1186</v>
      </c>
      <c r="H67" s="42" t="s">
        <v>1094</v>
      </c>
      <c r="I67" s="42" t="s">
        <v>113</v>
      </c>
      <c r="K67" s="42" t="s">
        <v>185</v>
      </c>
      <c r="L67" s="42" t="s">
        <v>1184</v>
      </c>
      <c r="M67" s="42" t="s">
        <v>1198</v>
      </c>
      <c r="N67" s="42" t="s">
        <v>1096</v>
      </c>
      <c r="O67" s="44">
        <v>44197</v>
      </c>
      <c r="P67" s="42" t="s">
        <v>1172</v>
      </c>
      <c r="Q67" s="44">
        <v>34385</v>
      </c>
      <c r="R67" s="44"/>
      <c r="T67" s="42" t="s">
        <v>1199</v>
      </c>
      <c r="U67" s="42" t="s">
        <v>1200</v>
      </c>
      <c r="W67" s="42" t="s">
        <v>1201</v>
      </c>
      <c r="Y67" s="42" t="s">
        <v>119</v>
      </c>
      <c r="Z67" s="42" t="s">
        <v>62</v>
      </c>
      <c r="AA67" s="47">
        <v>1100</v>
      </c>
      <c r="AB67" s="45">
        <v>27.6</v>
      </c>
      <c r="AC67" s="45">
        <v>-113.016667</v>
      </c>
      <c r="AD67" s="42" t="s">
        <v>1118</v>
      </c>
      <c r="AE67" s="42" t="s">
        <v>1178</v>
      </c>
    </row>
    <row r="68" spans="1:33" ht="14" customHeight="1" x14ac:dyDescent="0.2">
      <c r="A68" s="1" t="s">
        <v>1235</v>
      </c>
      <c r="B68" s="1" t="s">
        <v>159</v>
      </c>
      <c r="C68" s="42" t="s">
        <v>56</v>
      </c>
      <c r="D68" s="42" t="s">
        <v>57</v>
      </c>
      <c r="E68" s="42" t="s">
        <v>158</v>
      </c>
      <c r="G68" s="42" t="s">
        <v>1186</v>
      </c>
      <c r="H68" s="42" t="s">
        <v>1094</v>
      </c>
      <c r="I68" s="42" t="s">
        <v>113</v>
      </c>
      <c r="K68" s="42" t="s">
        <v>185</v>
      </c>
      <c r="L68" s="42" t="s">
        <v>1184</v>
      </c>
      <c r="M68" s="42" t="s">
        <v>1198</v>
      </c>
      <c r="N68" s="42" t="s">
        <v>1096</v>
      </c>
      <c r="O68" s="44">
        <v>44197</v>
      </c>
      <c r="P68" s="42" t="s">
        <v>1172</v>
      </c>
      <c r="Q68" s="44">
        <v>34385</v>
      </c>
      <c r="R68" s="44"/>
      <c r="T68" s="42" t="s">
        <v>1199</v>
      </c>
      <c r="U68" s="42" t="s">
        <v>1200</v>
      </c>
      <c r="W68" s="42" t="s">
        <v>1201</v>
      </c>
      <c r="Y68" s="42" t="s">
        <v>119</v>
      </c>
      <c r="Z68" s="42" t="s">
        <v>62</v>
      </c>
      <c r="AA68" s="47">
        <v>1100</v>
      </c>
      <c r="AB68" s="45">
        <v>27.6</v>
      </c>
      <c r="AC68" s="45">
        <v>-113.016667</v>
      </c>
      <c r="AD68" s="42" t="s">
        <v>1118</v>
      </c>
      <c r="AE68" s="42" t="s">
        <v>1178</v>
      </c>
    </row>
    <row r="69" spans="1:33" ht="14" customHeight="1" x14ac:dyDescent="0.2">
      <c r="A69" s="1" t="s">
        <v>1236</v>
      </c>
      <c r="B69" s="1" t="s">
        <v>159</v>
      </c>
      <c r="C69" s="42" t="s">
        <v>56</v>
      </c>
      <c r="D69" s="42" t="s">
        <v>57</v>
      </c>
      <c r="E69" s="42" t="s">
        <v>158</v>
      </c>
      <c r="G69" s="42" t="s">
        <v>1186</v>
      </c>
      <c r="H69" s="42" t="s">
        <v>1094</v>
      </c>
      <c r="I69" s="42" t="s">
        <v>113</v>
      </c>
      <c r="K69" s="42" t="s">
        <v>185</v>
      </c>
      <c r="L69" s="42" t="s">
        <v>1184</v>
      </c>
      <c r="M69" s="42" t="s">
        <v>1198</v>
      </c>
      <c r="N69" s="42" t="s">
        <v>1096</v>
      </c>
      <c r="O69" s="44">
        <v>44197</v>
      </c>
      <c r="P69" s="42" t="s">
        <v>1172</v>
      </c>
      <c r="Q69" s="44">
        <v>34385</v>
      </c>
      <c r="R69" s="44"/>
      <c r="T69" s="42" t="s">
        <v>1199</v>
      </c>
      <c r="U69" s="42" t="s">
        <v>1200</v>
      </c>
      <c r="W69" s="42" t="s">
        <v>1201</v>
      </c>
      <c r="Y69" s="42" t="s">
        <v>119</v>
      </c>
      <c r="Z69" s="42" t="s">
        <v>62</v>
      </c>
      <c r="AA69" s="47">
        <v>1100</v>
      </c>
      <c r="AB69" s="45">
        <v>27.6</v>
      </c>
      <c r="AC69" s="45">
        <v>-113.016667</v>
      </c>
      <c r="AD69" s="42" t="s">
        <v>1118</v>
      </c>
      <c r="AE69" s="42" t="s">
        <v>1178</v>
      </c>
    </row>
    <row r="70" spans="1:33" ht="14" customHeight="1" x14ac:dyDescent="0.2">
      <c r="A70" s="1" t="s">
        <v>1237</v>
      </c>
      <c r="B70" s="1" t="s">
        <v>159</v>
      </c>
      <c r="C70" s="42" t="s">
        <v>56</v>
      </c>
      <c r="D70" s="42" t="s">
        <v>57</v>
      </c>
      <c r="E70" s="42" t="s">
        <v>158</v>
      </c>
      <c r="G70" s="42" t="s">
        <v>1186</v>
      </c>
      <c r="H70" s="42" t="s">
        <v>1094</v>
      </c>
      <c r="I70" s="42" t="s">
        <v>113</v>
      </c>
      <c r="K70" s="42" t="s">
        <v>185</v>
      </c>
      <c r="L70" s="42" t="s">
        <v>1184</v>
      </c>
      <c r="M70" s="42" t="s">
        <v>1198</v>
      </c>
      <c r="N70" s="42" t="s">
        <v>1096</v>
      </c>
      <c r="O70" s="44">
        <v>44197</v>
      </c>
      <c r="P70" s="42" t="s">
        <v>1172</v>
      </c>
      <c r="Q70" s="44">
        <v>34385</v>
      </c>
      <c r="R70" s="44"/>
      <c r="T70" s="42" t="s">
        <v>1199</v>
      </c>
      <c r="U70" s="42" t="s">
        <v>1200</v>
      </c>
      <c r="W70" s="42" t="s">
        <v>1201</v>
      </c>
      <c r="Y70" s="42" t="s">
        <v>119</v>
      </c>
      <c r="Z70" s="42" t="s">
        <v>62</v>
      </c>
      <c r="AA70" s="47">
        <v>1100</v>
      </c>
      <c r="AB70" s="45">
        <v>27.6</v>
      </c>
      <c r="AC70" s="45">
        <v>-113.016667</v>
      </c>
      <c r="AD70" s="42" t="s">
        <v>1118</v>
      </c>
      <c r="AE70" s="42" t="s">
        <v>1178</v>
      </c>
    </row>
    <row r="71" spans="1:33" ht="14" customHeight="1" x14ac:dyDescent="0.2">
      <c r="A71" s="1" t="s">
        <v>1238</v>
      </c>
      <c r="B71" s="1" t="s">
        <v>159</v>
      </c>
      <c r="C71" s="42" t="s">
        <v>56</v>
      </c>
      <c r="D71" s="42" t="s">
        <v>57</v>
      </c>
      <c r="E71" s="42" t="s">
        <v>158</v>
      </c>
      <c r="G71" s="42" t="s">
        <v>1186</v>
      </c>
      <c r="H71" s="42" t="s">
        <v>1094</v>
      </c>
      <c r="I71" s="42" t="s">
        <v>113</v>
      </c>
      <c r="K71" s="42" t="s">
        <v>185</v>
      </c>
      <c r="L71" s="42" t="s">
        <v>1184</v>
      </c>
      <c r="M71" s="42" t="s">
        <v>1198</v>
      </c>
      <c r="N71" s="42" t="s">
        <v>1096</v>
      </c>
      <c r="O71" s="44">
        <v>44197</v>
      </c>
      <c r="P71" s="42" t="s">
        <v>1172</v>
      </c>
      <c r="Q71" s="44">
        <v>34385</v>
      </c>
      <c r="R71" s="44"/>
      <c r="T71" s="42" t="s">
        <v>1199</v>
      </c>
      <c r="U71" s="42" t="s">
        <v>1200</v>
      </c>
      <c r="W71" s="42" t="s">
        <v>1201</v>
      </c>
      <c r="Y71" s="42" t="s">
        <v>119</v>
      </c>
      <c r="Z71" s="42" t="s">
        <v>62</v>
      </c>
      <c r="AA71" s="47">
        <v>1100</v>
      </c>
      <c r="AB71" s="45">
        <v>27.6</v>
      </c>
      <c r="AC71" s="45">
        <v>-113.016667</v>
      </c>
      <c r="AD71" s="42" t="s">
        <v>1118</v>
      </c>
      <c r="AE71" s="42" t="s">
        <v>1178</v>
      </c>
    </row>
    <row r="72" spans="1:33" ht="14" customHeight="1" x14ac:dyDescent="0.2">
      <c r="A72" s="1" t="s">
        <v>1239</v>
      </c>
      <c r="B72" s="1" t="s">
        <v>159</v>
      </c>
      <c r="C72" s="42" t="s">
        <v>56</v>
      </c>
      <c r="D72" s="42" t="s">
        <v>57</v>
      </c>
      <c r="E72" s="42" t="s">
        <v>158</v>
      </c>
      <c r="G72" s="42" t="s">
        <v>1186</v>
      </c>
      <c r="H72" s="42" t="s">
        <v>1094</v>
      </c>
      <c r="I72" s="42" t="s">
        <v>113</v>
      </c>
      <c r="K72" s="42" t="s">
        <v>185</v>
      </c>
      <c r="L72" s="42" t="s">
        <v>1184</v>
      </c>
      <c r="M72" s="42" t="s">
        <v>1198</v>
      </c>
      <c r="N72" s="42" t="s">
        <v>1096</v>
      </c>
      <c r="O72" s="44">
        <v>44197</v>
      </c>
      <c r="P72" s="42" t="s">
        <v>1172</v>
      </c>
      <c r="Q72" s="44">
        <v>34385</v>
      </c>
      <c r="R72" s="44"/>
      <c r="T72" s="42" t="s">
        <v>1199</v>
      </c>
      <c r="U72" s="42" t="s">
        <v>1200</v>
      </c>
      <c r="W72" s="42" t="s">
        <v>1201</v>
      </c>
      <c r="Y72" s="42" t="s">
        <v>119</v>
      </c>
      <c r="Z72" s="42" t="s">
        <v>62</v>
      </c>
      <c r="AA72" s="47">
        <v>1100</v>
      </c>
      <c r="AB72" s="45">
        <v>27.6</v>
      </c>
      <c r="AC72" s="45">
        <v>-113.016667</v>
      </c>
      <c r="AD72" s="42" t="s">
        <v>1118</v>
      </c>
      <c r="AE72" s="42" t="s">
        <v>1178</v>
      </c>
    </row>
    <row r="73" spans="1:33" ht="14" customHeight="1" x14ac:dyDescent="0.2">
      <c r="A73" s="1" t="s">
        <v>1240</v>
      </c>
      <c r="B73" s="1" t="s">
        <v>159</v>
      </c>
      <c r="C73" s="42" t="s">
        <v>56</v>
      </c>
      <c r="D73" s="42" t="s">
        <v>57</v>
      </c>
      <c r="E73" s="42" t="s">
        <v>158</v>
      </c>
      <c r="G73" s="42" t="s">
        <v>1186</v>
      </c>
      <c r="H73" s="42" t="s">
        <v>1094</v>
      </c>
      <c r="I73" s="42" t="s">
        <v>113</v>
      </c>
      <c r="K73" s="42" t="s">
        <v>185</v>
      </c>
      <c r="L73" s="42" t="s">
        <v>1184</v>
      </c>
      <c r="M73" s="42" t="s">
        <v>1198</v>
      </c>
      <c r="N73" s="42" t="s">
        <v>1096</v>
      </c>
      <c r="O73" s="44">
        <v>44197</v>
      </c>
      <c r="P73" s="42" t="s">
        <v>1172</v>
      </c>
      <c r="Q73" s="44">
        <v>34385</v>
      </c>
      <c r="R73" s="44"/>
      <c r="T73" s="42" t="s">
        <v>1199</v>
      </c>
      <c r="U73" s="42" t="s">
        <v>1200</v>
      </c>
      <c r="W73" s="42" t="s">
        <v>1201</v>
      </c>
      <c r="Y73" s="42" t="s">
        <v>119</v>
      </c>
      <c r="Z73" s="42" t="s">
        <v>62</v>
      </c>
      <c r="AA73" s="47">
        <v>1100</v>
      </c>
      <c r="AB73" s="45">
        <v>27.6</v>
      </c>
      <c r="AC73" s="45">
        <v>-113.016667</v>
      </c>
      <c r="AD73" s="42" t="s">
        <v>1118</v>
      </c>
      <c r="AE73" s="42" t="s">
        <v>1178</v>
      </c>
    </row>
    <row r="74" spans="1:33" ht="14" customHeight="1" x14ac:dyDescent="0.2">
      <c r="A74" s="1" t="s">
        <v>1241</v>
      </c>
      <c r="B74" s="1" t="s">
        <v>159</v>
      </c>
      <c r="C74" s="42" t="s">
        <v>56</v>
      </c>
      <c r="D74" s="42" t="s">
        <v>57</v>
      </c>
      <c r="E74" s="42" t="s">
        <v>158</v>
      </c>
      <c r="G74" s="42" t="s">
        <v>1186</v>
      </c>
      <c r="H74" s="42" t="s">
        <v>1094</v>
      </c>
      <c r="I74" s="42" t="s">
        <v>113</v>
      </c>
      <c r="K74" s="42" t="s">
        <v>185</v>
      </c>
      <c r="L74" s="42" t="s">
        <v>1184</v>
      </c>
      <c r="M74" s="42" t="s">
        <v>1198</v>
      </c>
      <c r="N74" s="42" t="s">
        <v>1096</v>
      </c>
      <c r="O74" s="44">
        <v>44197</v>
      </c>
      <c r="P74" s="42" t="s">
        <v>1172</v>
      </c>
      <c r="Q74" s="44">
        <v>34385</v>
      </c>
      <c r="R74" s="44"/>
      <c r="T74" s="42" t="s">
        <v>1199</v>
      </c>
      <c r="U74" s="42" t="s">
        <v>1200</v>
      </c>
      <c r="W74" s="42" t="s">
        <v>1201</v>
      </c>
      <c r="Y74" s="42" t="s">
        <v>119</v>
      </c>
      <c r="Z74" s="42" t="s">
        <v>62</v>
      </c>
      <c r="AA74" s="47">
        <v>1100</v>
      </c>
      <c r="AB74" s="45">
        <v>27.6</v>
      </c>
      <c r="AC74" s="45">
        <v>-113.016667</v>
      </c>
      <c r="AD74" s="42" t="s">
        <v>1118</v>
      </c>
      <c r="AE74" s="42" t="s">
        <v>1178</v>
      </c>
    </row>
    <row r="75" spans="1:33" ht="14" customHeight="1" x14ac:dyDescent="0.2">
      <c r="A75" s="1" t="s">
        <v>1242</v>
      </c>
      <c r="B75" s="1" t="s">
        <v>159</v>
      </c>
      <c r="C75" s="42" t="s">
        <v>56</v>
      </c>
      <c r="D75" s="42" t="s">
        <v>57</v>
      </c>
      <c r="E75" s="42" t="s">
        <v>158</v>
      </c>
      <c r="G75" s="42" t="s">
        <v>1093</v>
      </c>
      <c r="H75" s="42" t="s">
        <v>1094</v>
      </c>
      <c r="I75" s="42" t="s">
        <v>113</v>
      </c>
      <c r="K75" s="42" t="s">
        <v>185</v>
      </c>
      <c r="L75" s="42" t="s">
        <v>1184</v>
      </c>
      <c r="M75" s="42" t="s">
        <v>1198</v>
      </c>
      <c r="N75" s="42" t="s">
        <v>1096</v>
      </c>
      <c r="O75" s="44">
        <v>44197</v>
      </c>
      <c r="P75" s="42" t="s">
        <v>1172</v>
      </c>
      <c r="Q75" s="44">
        <v>34385</v>
      </c>
      <c r="R75" s="44"/>
      <c r="T75" s="42" t="s">
        <v>1199</v>
      </c>
      <c r="U75" s="42" t="s">
        <v>1200</v>
      </c>
      <c r="W75" s="42" t="s">
        <v>1201</v>
      </c>
      <c r="Y75" s="42" t="s">
        <v>119</v>
      </c>
      <c r="Z75" s="42" t="s">
        <v>62</v>
      </c>
      <c r="AA75" s="47">
        <v>1100</v>
      </c>
      <c r="AB75" s="45">
        <v>27.6</v>
      </c>
      <c r="AC75" s="45">
        <v>-113.016667</v>
      </c>
      <c r="AD75" s="42" t="s">
        <v>1118</v>
      </c>
      <c r="AE75" s="42" t="s">
        <v>1178</v>
      </c>
    </row>
    <row r="76" spans="1:33" ht="14" customHeight="1" x14ac:dyDescent="0.2">
      <c r="A76" s="1" t="s">
        <v>162</v>
      </c>
      <c r="B76" s="1" t="s">
        <v>159</v>
      </c>
      <c r="C76" s="42" t="s">
        <v>56</v>
      </c>
      <c r="D76" s="42" t="s">
        <v>57</v>
      </c>
      <c r="E76" s="42" t="s">
        <v>158</v>
      </c>
      <c r="G76" s="42" t="s">
        <v>4300</v>
      </c>
      <c r="H76" s="42" t="s">
        <v>1094</v>
      </c>
      <c r="I76" s="42" t="s">
        <v>113</v>
      </c>
      <c r="K76" s="42" t="s">
        <v>185</v>
      </c>
      <c r="L76" s="42" t="s">
        <v>342</v>
      </c>
      <c r="M76" s="42" t="s">
        <v>1198</v>
      </c>
      <c r="N76" s="42" t="s">
        <v>1096</v>
      </c>
      <c r="O76" s="44">
        <v>44197</v>
      </c>
      <c r="P76" s="42" t="s">
        <v>1172</v>
      </c>
      <c r="Q76" s="44">
        <v>34385</v>
      </c>
      <c r="R76" s="44"/>
      <c r="T76" s="42" t="s">
        <v>1199</v>
      </c>
      <c r="U76" s="42" t="s">
        <v>1200</v>
      </c>
      <c r="W76" s="42" t="s">
        <v>1201</v>
      </c>
      <c r="Y76" s="42" t="s">
        <v>119</v>
      </c>
      <c r="Z76" s="42" t="s">
        <v>62</v>
      </c>
      <c r="AA76" s="47">
        <v>1100</v>
      </c>
      <c r="AB76" s="45">
        <v>27.6</v>
      </c>
      <c r="AC76" s="45">
        <v>-113.016667</v>
      </c>
      <c r="AD76" s="42" t="s">
        <v>1118</v>
      </c>
      <c r="AE76" s="42" t="s">
        <v>1178</v>
      </c>
    </row>
    <row r="77" spans="1:33" ht="14" customHeight="1" x14ac:dyDescent="0.2">
      <c r="A77" s="1" t="s">
        <v>1243</v>
      </c>
      <c r="B77" s="1" t="s">
        <v>154</v>
      </c>
      <c r="C77" s="42" t="s">
        <v>56</v>
      </c>
      <c r="D77" s="42" t="s">
        <v>57</v>
      </c>
      <c r="E77" s="42" t="s">
        <v>137</v>
      </c>
      <c r="G77" s="42" t="s">
        <v>1186</v>
      </c>
      <c r="H77" s="42" t="s">
        <v>1094</v>
      </c>
      <c r="I77" s="42" t="s">
        <v>113</v>
      </c>
      <c r="K77" s="42" t="s">
        <v>185</v>
      </c>
      <c r="L77" s="42" t="s">
        <v>93</v>
      </c>
      <c r="N77" s="42" t="s">
        <v>1096</v>
      </c>
      <c r="O77" s="44">
        <v>44197</v>
      </c>
      <c r="P77" s="42" t="s">
        <v>1244</v>
      </c>
      <c r="Q77" s="44">
        <v>16850</v>
      </c>
      <c r="R77" s="44"/>
      <c r="U77" s="42" t="s">
        <v>1245</v>
      </c>
      <c r="W77" s="42" t="s">
        <v>1246</v>
      </c>
      <c r="X77" s="42" t="s">
        <v>1247</v>
      </c>
      <c r="Y77" s="42" t="s">
        <v>139</v>
      </c>
      <c r="Z77" s="42" t="s">
        <v>90</v>
      </c>
      <c r="AA77" s="42" t="s">
        <v>155</v>
      </c>
      <c r="AB77" s="45">
        <v>31.461085000000001</v>
      </c>
      <c r="AC77" s="45">
        <v>-111.237585</v>
      </c>
      <c r="AD77" s="42" t="s">
        <v>689</v>
      </c>
      <c r="AE77" s="42" t="s">
        <v>1178</v>
      </c>
      <c r="AF77" s="42" t="s">
        <v>1167</v>
      </c>
      <c r="AG77" s="42" t="s">
        <v>602</v>
      </c>
    </row>
    <row r="78" spans="1:33" ht="14" customHeight="1" x14ac:dyDescent="0.2">
      <c r="A78" s="1" t="s">
        <v>1248</v>
      </c>
      <c r="B78" s="1" t="s">
        <v>154</v>
      </c>
      <c r="C78" s="42" t="s">
        <v>56</v>
      </c>
      <c r="D78" s="42" t="s">
        <v>57</v>
      </c>
      <c r="E78" s="42" t="s">
        <v>137</v>
      </c>
      <c r="G78" s="42" t="s">
        <v>1186</v>
      </c>
      <c r="H78" s="42" t="s">
        <v>1094</v>
      </c>
      <c r="I78" s="42" t="s">
        <v>113</v>
      </c>
      <c r="K78" s="42" t="s">
        <v>185</v>
      </c>
      <c r="L78" s="42" t="s">
        <v>93</v>
      </c>
      <c r="N78" s="42" t="s">
        <v>1096</v>
      </c>
      <c r="O78" s="44">
        <v>44197</v>
      </c>
      <c r="P78" s="42" t="s">
        <v>1244</v>
      </c>
      <c r="Q78" s="44">
        <v>16850</v>
      </c>
      <c r="R78" s="44"/>
      <c r="U78" s="42" t="s">
        <v>1245</v>
      </c>
      <c r="W78" s="42" t="s">
        <v>1246</v>
      </c>
      <c r="X78" s="42" t="s">
        <v>1247</v>
      </c>
      <c r="Y78" s="42" t="s">
        <v>139</v>
      </c>
      <c r="Z78" s="42" t="s">
        <v>90</v>
      </c>
      <c r="AA78" s="42" t="s">
        <v>155</v>
      </c>
      <c r="AB78" s="45">
        <v>31.461085000000001</v>
      </c>
      <c r="AC78" s="45">
        <v>-111.237585</v>
      </c>
      <c r="AD78" s="42" t="s">
        <v>689</v>
      </c>
      <c r="AE78" s="42" t="s">
        <v>1178</v>
      </c>
      <c r="AF78" s="42" t="s">
        <v>1167</v>
      </c>
      <c r="AG78" s="42" t="s">
        <v>602</v>
      </c>
    </row>
    <row r="79" spans="1:33" ht="14" customHeight="1" x14ac:dyDescent="0.2">
      <c r="A79" s="1" t="s">
        <v>1249</v>
      </c>
      <c r="B79" s="1" t="s">
        <v>151</v>
      </c>
      <c r="C79" s="42" t="s">
        <v>56</v>
      </c>
      <c r="D79" s="42" t="s">
        <v>57</v>
      </c>
      <c r="E79" s="42" t="s">
        <v>137</v>
      </c>
      <c r="G79" s="42" t="s">
        <v>1160</v>
      </c>
      <c r="H79" s="42" t="s">
        <v>1094</v>
      </c>
      <c r="I79" s="42" t="s">
        <v>113</v>
      </c>
      <c r="J79" s="42" t="s">
        <v>1250</v>
      </c>
      <c r="K79" s="42" t="s">
        <v>185</v>
      </c>
      <c r="L79" s="42" t="s">
        <v>79</v>
      </c>
      <c r="N79" s="42" t="s">
        <v>1096</v>
      </c>
      <c r="O79" s="44">
        <v>44197</v>
      </c>
      <c r="P79" s="42" t="s">
        <v>1172</v>
      </c>
      <c r="Q79" s="44">
        <v>35891</v>
      </c>
      <c r="R79" s="44"/>
      <c r="S79" s="42" t="s">
        <v>1173</v>
      </c>
      <c r="T79" s="42" t="s">
        <v>1251</v>
      </c>
      <c r="U79" s="42" t="s">
        <v>1252</v>
      </c>
      <c r="W79" s="42" t="s">
        <v>1253</v>
      </c>
      <c r="X79" s="42" t="s">
        <v>1247</v>
      </c>
      <c r="Y79" s="42" t="s">
        <v>139</v>
      </c>
      <c r="Z79" s="42" t="s">
        <v>90</v>
      </c>
      <c r="AA79" s="42" t="s">
        <v>152</v>
      </c>
      <c r="AB79" s="45">
        <v>31.433333000000001</v>
      </c>
      <c r="AC79" s="45">
        <v>-111.15</v>
      </c>
      <c r="AD79" s="42" t="s">
        <v>1118</v>
      </c>
      <c r="AE79" s="42" t="s">
        <v>1178</v>
      </c>
    </row>
    <row r="80" spans="1:33" ht="14" customHeight="1" x14ac:dyDescent="0.2">
      <c r="A80" s="1" t="s">
        <v>1254</v>
      </c>
      <c r="B80" s="1" t="s">
        <v>151</v>
      </c>
      <c r="C80" s="42" t="s">
        <v>56</v>
      </c>
      <c r="D80" s="42" t="s">
        <v>57</v>
      </c>
      <c r="E80" s="42" t="s">
        <v>137</v>
      </c>
      <c r="G80" s="42" t="s">
        <v>4300</v>
      </c>
      <c r="H80" s="42" t="s">
        <v>1094</v>
      </c>
      <c r="I80" s="42" t="s">
        <v>113</v>
      </c>
      <c r="K80" s="42" t="s">
        <v>185</v>
      </c>
      <c r="L80" s="42" t="s">
        <v>1184</v>
      </c>
      <c r="N80" s="42" t="s">
        <v>1096</v>
      </c>
      <c r="O80" s="44">
        <v>44197</v>
      </c>
      <c r="P80" s="42" t="s">
        <v>1172</v>
      </c>
      <c r="Q80" s="44">
        <v>35891</v>
      </c>
      <c r="R80" s="44"/>
      <c r="S80" s="42" t="s">
        <v>1173</v>
      </c>
      <c r="T80" s="42" t="s">
        <v>1251</v>
      </c>
      <c r="U80" s="42" t="s">
        <v>1252</v>
      </c>
      <c r="W80" s="42" t="s">
        <v>1253</v>
      </c>
      <c r="X80" s="42" t="s">
        <v>1247</v>
      </c>
      <c r="Y80" s="42" t="s">
        <v>139</v>
      </c>
      <c r="Z80" s="42" t="s">
        <v>90</v>
      </c>
      <c r="AA80" s="42" t="s">
        <v>152</v>
      </c>
      <c r="AB80" s="45">
        <v>31.433333000000001</v>
      </c>
      <c r="AC80" s="45">
        <v>-111.15</v>
      </c>
      <c r="AD80" s="42" t="s">
        <v>1118</v>
      </c>
      <c r="AE80" s="42" t="s">
        <v>1178</v>
      </c>
    </row>
    <row r="81" spans="1:33" ht="14" customHeight="1" x14ac:dyDescent="0.2">
      <c r="A81" s="1" t="s">
        <v>1255</v>
      </c>
      <c r="B81" s="1" t="s">
        <v>151</v>
      </c>
      <c r="C81" s="42" t="s">
        <v>56</v>
      </c>
      <c r="D81" s="42" t="s">
        <v>57</v>
      </c>
      <c r="E81" s="42" t="s">
        <v>137</v>
      </c>
      <c r="G81" s="42" t="s">
        <v>1186</v>
      </c>
      <c r="H81" s="42" t="s">
        <v>1094</v>
      </c>
      <c r="I81" s="42" t="s">
        <v>113</v>
      </c>
      <c r="K81" s="42" t="s">
        <v>185</v>
      </c>
      <c r="L81" s="42" t="s">
        <v>1184</v>
      </c>
      <c r="N81" s="42" t="s">
        <v>1096</v>
      </c>
      <c r="O81" s="44">
        <v>44197</v>
      </c>
      <c r="P81" s="42" t="s">
        <v>1172</v>
      </c>
      <c r="Q81" s="44">
        <v>35891</v>
      </c>
      <c r="R81" s="44"/>
      <c r="S81" s="42" t="s">
        <v>1173</v>
      </c>
      <c r="T81" s="42" t="s">
        <v>1251</v>
      </c>
      <c r="U81" s="42" t="s">
        <v>1252</v>
      </c>
      <c r="W81" s="42" t="s">
        <v>1253</v>
      </c>
      <c r="X81" s="42" t="s">
        <v>1247</v>
      </c>
      <c r="Y81" s="42" t="s">
        <v>139</v>
      </c>
      <c r="Z81" s="42" t="s">
        <v>90</v>
      </c>
      <c r="AA81" s="42" t="s">
        <v>152</v>
      </c>
      <c r="AB81" s="45">
        <v>31.433333000000001</v>
      </c>
      <c r="AC81" s="45">
        <v>-111.15</v>
      </c>
      <c r="AD81" s="42" t="s">
        <v>1118</v>
      </c>
      <c r="AE81" s="42" t="s">
        <v>1178</v>
      </c>
    </row>
    <row r="82" spans="1:33" ht="14" customHeight="1" x14ac:dyDescent="0.2">
      <c r="A82" s="37" t="s">
        <v>1256</v>
      </c>
      <c r="B82" s="1" t="s">
        <v>144</v>
      </c>
      <c r="C82" s="42" t="s">
        <v>56</v>
      </c>
      <c r="D82" s="42" t="s">
        <v>57</v>
      </c>
      <c r="E82" s="42" t="s">
        <v>137</v>
      </c>
      <c r="F82" s="43"/>
      <c r="G82" s="42" t="s">
        <v>1186</v>
      </c>
      <c r="H82" s="42" t="s">
        <v>1094</v>
      </c>
      <c r="I82" s="42" t="s">
        <v>113</v>
      </c>
      <c r="K82" s="42" t="s">
        <v>185</v>
      </c>
      <c r="L82" s="42" t="s">
        <v>96</v>
      </c>
      <c r="N82" s="42" t="s">
        <v>1096</v>
      </c>
      <c r="O82" s="44">
        <v>44197</v>
      </c>
      <c r="P82" s="42" t="s">
        <v>1257</v>
      </c>
      <c r="Q82" s="44">
        <v>18872</v>
      </c>
      <c r="R82" s="44"/>
      <c r="U82" s="42" t="s">
        <v>1258</v>
      </c>
      <c r="W82" s="42" t="s">
        <v>1259</v>
      </c>
      <c r="X82" s="42" t="s">
        <v>1260</v>
      </c>
      <c r="Y82" s="42" t="s">
        <v>139</v>
      </c>
      <c r="Z82" s="42" t="s">
        <v>90</v>
      </c>
      <c r="AA82" s="48">
        <v>1280</v>
      </c>
      <c r="AB82" s="45">
        <v>31.78</v>
      </c>
      <c r="AC82" s="45">
        <v>-111.58</v>
      </c>
      <c r="AD82" s="48">
        <v>5000</v>
      </c>
      <c r="AE82" s="42" t="s">
        <v>1178</v>
      </c>
      <c r="AG82" s="48">
        <v>20</v>
      </c>
    </row>
    <row r="83" spans="1:33" ht="14" customHeight="1" x14ac:dyDescent="0.2">
      <c r="A83" s="37" t="s">
        <v>1261</v>
      </c>
      <c r="B83" s="1" t="s">
        <v>1262</v>
      </c>
      <c r="C83" s="42" t="s">
        <v>56</v>
      </c>
      <c r="D83" s="42" t="s">
        <v>57</v>
      </c>
      <c r="E83" s="42" t="s">
        <v>137</v>
      </c>
      <c r="F83" s="43"/>
      <c r="G83" s="42" t="s">
        <v>1186</v>
      </c>
      <c r="H83" s="42" t="s">
        <v>1094</v>
      </c>
      <c r="I83" s="42" t="s">
        <v>113</v>
      </c>
      <c r="K83" s="42" t="s">
        <v>1263</v>
      </c>
      <c r="L83" s="42" t="s">
        <v>1263</v>
      </c>
      <c r="N83" s="42" t="s">
        <v>1096</v>
      </c>
      <c r="O83" s="44">
        <v>44197</v>
      </c>
      <c r="P83" s="42" t="s">
        <v>1257</v>
      </c>
      <c r="Q83" s="44">
        <v>18872</v>
      </c>
      <c r="R83" s="44"/>
      <c r="U83" s="42" t="s">
        <v>1258</v>
      </c>
      <c r="W83" s="42" t="s">
        <v>1259</v>
      </c>
      <c r="X83" s="42" t="s">
        <v>1260</v>
      </c>
      <c r="Y83" s="42" t="s">
        <v>139</v>
      </c>
      <c r="Z83" s="42" t="s">
        <v>90</v>
      </c>
      <c r="AA83" s="48">
        <v>1280</v>
      </c>
      <c r="AB83" s="45">
        <v>31.78</v>
      </c>
      <c r="AC83" s="45">
        <v>-111.58</v>
      </c>
      <c r="AD83" s="48">
        <v>5000</v>
      </c>
      <c r="AE83" s="42" t="s">
        <v>1178</v>
      </c>
      <c r="AG83" s="48">
        <v>20</v>
      </c>
    </row>
    <row r="84" spans="1:33" ht="14" customHeight="1" x14ac:dyDescent="0.2">
      <c r="A84" s="37" t="s">
        <v>1264</v>
      </c>
      <c r="B84" s="1" t="s">
        <v>144</v>
      </c>
      <c r="C84" s="42" t="s">
        <v>56</v>
      </c>
      <c r="D84" s="42" t="s">
        <v>57</v>
      </c>
      <c r="E84" s="42" t="s">
        <v>137</v>
      </c>
      <c r="F84" s="43"/>
      <c r="G84" s="42" t="s">
        <v>1160</v>
      </c>
      <c r="H84" s="42" t="s">
        <v>1094</v>
      </c>
      <c r="I84" s="42" t="s">
        <v>113</v>
      </c>
      <c r="K84" s="42" t="s">
        <v>185</v>
      </c>
      <c r="L84" s="42" t="s">
        <v>1184</v>
      </c>
      <c r="N84" s="42" t="s">
        <v>1096</v>
      </c>
      <c r="O84" s="44">
        <v>44197</v>
      </c>
      <c r="P84" s="42" t="s">
        <v>1257</v>
      </c>
      <c r="Q84" s="44">
        <v>18872</v>
      </c>
      <c r="R84" s="44"/>
      <c r="U84" s="42" t="s">
        <v>1258</v>
      </c>
      <c r="W84" s="42" t="s">
        <v>1259</v>
      </c>
      <c r="X84" s="42" t="s">
        <v>1260</v>
      </c>
      <c r="Y84" s="42" t="s">
        <v>139</v>
      </c>
      <c r="Z84" s="42" t="s">
        <v>90</v>
      </c>
      <c r="AA84" s="48">
        <v>1280</v>
      </c>
      <c r="AB84" s="45">
        <v>31.78</v>
      </c>
      <c r="AC84" s="45">
        <v>-111.58</v>
      </c>
      <c r="AD84" s="48">
        <v>5000</v>
      </c>
      <c r="AE84" s="42" t="s">
        <v>1178</v>
      </c>
      <c r="AG84" s="48">
        <v>20</v>
      </c>
    </row>
    <row r="85" spans="1:33" ht="14" customHeight="1" x14ac:dyDescent="0.2">
      <c r="A85" s="37" t="s">
        <v>1265</v>
      </c>
      <c r="B85" s="1" t="s">
        <v>146</v>
      </c>
      <c r="C85" s="42" t="s">
        <v>56</v>
      </c>
      <c r="D85" s="42" t="s">
        <v>57</v>
      </c>
      <c r="E85" s="42" t="s">
        <v>137</v>
      </c>
      <c r="F85" s="43"/>
      <c r="G85" s="42" t="s">
        <v>1186</v>
      </c>
      <c r="H85" s="42" t="s">
        <v>1094</v>
      </c>
      <c r="I85" s="42" t="s">
        <v>113</v>
      </c>
      <c r="K85" s="42" t="s">
        <v>185</v>
      </c>
      <c r="L85" s="42" t="s">
        <v>96</v>
      </c>
      <c r="N85" s="42" t="s">
        <v>1096</v>
      </c>
      <c r="O85" s="44">
        <v>44197</v>
      </c>
      <c r="P85" s="42" t="s">
        <v>1257</v>
      </c>
      <c r="Q85" s="44">
        <v>18832</v>
      </c>
      <c r="R85" s="44"/>
      <c r="U85" s="42" t="s">
        <v>1258</v>
      </c>
      <c r="W85" s="42" t="s">
        <v>1266</v>
      </c>
      <c r="X85" s="42" t="s">
        <v>1260</v>
      </c>
      <c r="Y85" s="42" t="s">
        <v>139</v>
      </c>
      <c r="Z85" s="42" t="s">
        <v>90</v>
      </c>
      <c r="AA85" s="48">
        <v>1070</v>
      </c>
      <c r="AB85" s="45">
        <v>31.78</v>
      </c>
      <c r="AC85" s="45">
        <v>-111.58</v>
      </c>
      <c r="AD85" s="48">
        <v>5000</v>
      </c>
      <c r="AE85" s="42" t="s">
        <v>1178</v>
      </c>
      <c r="AG85" s="48">
        <v>20</v>
      </c>
    </row>
    <row r="86" spans="1:33" ht="14" customHeight="1" x14ac:dyDescent="0.2">
      <c r="A86" s="37" t="s">
        <v>1267</v>
      </c>
      <c r="B86" s="1" t="s">
        <v>1268</v>
      </c>
      <c r="C86" s="42" t="s">
        <v>56</v>
      </c>
      <c r="D86" s="42" t="s">
        <v>57</v>
      </c>
      <c r="E86" s="42" t="s">
        <v>137</v>
      </c>
      <c r="F86" s="43"/>
      <c r="G86" s="42" t="s">
        <v>4301</v>
      </c>
      <c r="H86" s="42" t="s">
        <v>1094</v>
      </c>
      <c r="I86" s="42" t="s">
        <v>113</v>
      </c>
      <c r="K86" s="42" t="s">
        <v>1263</v>
      </c>
      <c r="L86" s="42" t="s">
        <v>1263</v>
      </c>
      <c r="N86" s="42" t="s">
        <v>1096</v>
      </c>
      <c r="O86" s="44">
        <v>44197</v>
      </c>
      <c r="P86" s="42" t="s">
        <v>1257</v>
      </c>
      <c r="Q86" s="44">
        <v>18832</v>
      </c>
      <c r="R86" s="44"/>
      <c r="U86" s="42" t="s">
        <v>1258</v>
      </c>
      <c r="W86" s="42" t="s">
        <v>1266</v>
      </c>
      <c r="X86" s="42" t="s">
        <v>1260</v>
      </c>
      <c r="Y86" s="42" t="s">
        <v>139</v>
      </c>
      <c r="Z86" s="42" t="s">
        <v>90</v>
      </c>
      <c r="AA86" s="48">
        <v>1070</v>
      </c>
      <c r="AB86" s="45">
        <v>31.78</v>
      </c>
      <c r="AC86" s="45">
        <v>-111.58</v>
      </c>
      <c r="AD86" s="48">
        <v>5000</v>
      </c>
      <c r="AE86" s="42" t="s">
        <v>1178</v>
      </c>
      <c r="AG86" s="48">
        <v>20</v>
      </c>
    </row>
    <row r="87" spans="1:33" ht="14" customHeight="1" x14ac:dyDescent="0.2">
      <c r="A87" s="37" t="s">
        <v>1269</v>
      </c>
      <c r="B87" s="1" t="s">
        <v>148</v>
      </c>
      <c r="C87" s="42" t="s">
        <v>56</v>
      </c>
      <c r="D87" s="42" t="s">
        <v>57</v>
      </c>
      <c r="E87" s="42" t="s">
        <v>137</v>
      </c>
      <c r="F87" s="43"/>
      <c r="G87" s="42" t="s">
        <v>1186</v>
      </c>
      <c r="H87" s="42" t="s">
        <v>1094</v>
      </c>
      <c r="I87" s="42" t="s">
        <v>113</v>
      </c>
      <c r="K87" s="42" t="s">
        <v>185</v>
      </c>
      <c r="L87" s="42" t="s">
        <v>96</v>
      </c>
      <c r="N87" s="42" t="s">
        <v>1096</v>
      </c>
      <c r="O87" s="44">
        <v>44197</v>
      </c>
      <c r="P87" s="42" t="s">
        <v>1257</v>
      </c>
      <c r="Q87" s="44">
        <v>19303</v>
      </c>
      <c r="R87" s="44"/>
      <c r="U87" s="42" t="s">
        <v>1258</v>
      </c>
      <c r="W87" s="42" t="s">
        <v>1270</v>
      </c>
      <c r="X87" s="42" t="s">
        <v>1260</v>
      </c>
      <c r="Y87" s="42" t="s">
        <v>139</v>
      </c>
      <c r="Z87" s="42" t="s">
        <v>90</v>
      </c>
      <c r="AA87" s="48">
        <v>1250</v>
      </c>
      <c r="AB87" s="45">
        <v>31.78</v>
      </c>
      <c r="AC87" s="45">
        <v>-111.58</v>
      </c>
      <c r="AD87" s="48">
        <v>5000</v>
      </c>
      <c r="AE87" s="42" t="s">
        <v>1178</v>
      </c>
      <c r="AG87" s="48">
        <v>20</v>
      </c>
    </row>
    <row r="88" spans="1:33" ht="14" customHeight="1" x14ac:dyDescent="0.2">
      <c r="A88" s="37" t="s">
        <v>1271</v>
      </c>
      <c r="B88" s="1" t="s">
        <v>142</v>
      </c>
      <c r="C88" s="42" t="s">
        <v>56</v>
      </c>
      <c r="D88" s="42" t="s">
        <v>57</v>
      </c>
      <c r="E88" s="42" t="s">
        <v>137</v>
      </c>
      <c r="F88" s="43"/>
      <c r="G88" s="42" t="s">
        <v>4299</v>
      </c>
      <c r="H88" s="42" t="s">
        <v>1094</v>
      </c>
      <c r="I88" s="42" t="s">
        <v>113</v>
      </c>
      <c r="K88" s="42" t="s">
        <v>185</v>
      </c>
      <c r="L88" s="42" t="s">
        <v>96</v>
      </c>
      <c r="M88" s="42" t="s">
        <v>1272</v>
      </c>
      <c r="N88" s="42" t="s">
        <v>1096</v>
      </c>
      <c r="O88" s="44">
        <v>44197</v>
      </c>
      <c r="P88" s="42" t="s">
        <v>1257</v>
      </c>
      <c r="Q88" s="44">
        <v>18890</v>
      </c>
      <c r="R88" s="44"/>
      <c r="U88" s="42" t="s">
        <v>1258</v>
      </c>
      <c r="W88" s="42" t="s">
        <v>1273</v>
      </c>
      <c r="X88" s="42" t="s">
        <v>1260</v>
      </c>
      <c r="Y88" s="42" t="s">
        <v>139</v>
      </c>
      <c r="Z88" s="42" t="s">
        <v>90</v>
      </c>
      <c r="AA88" s="48">
        <v>1220</v>
      </c>
      <c r="AB88" s="45">
        <v>31.78</v>
      </c>
      <c r="AC88" s="45">
        <v>-111.58</v>
      </c>
      <c r="AD88" s="48">
        <v>5000</v>
      </c>
      <c r="AE88" s="42" t="s">
        <v>1178</v>
      </c>
      <c r="AG88" s="48">
        <v>20</v>
      </c>
    </row>
    <row r="89" spans="1:33" ht="14" customHeight="1" x14ac:dyDescent="0.2">
      <c r="A89" s="37" t="s">
        <v>1274</v>
      </c>
      <c r="B89" s="1" t="s">
        <v>142</v>
      </c>
      <c r="C89" s="42" t="s">
        <v>56</v>
      </c>
      <c r="D89" s="42" t="s">
        <v>57</v>
      </c>
      <c r="E89" s="42" t="s">
        <v>137</v>
      </c>
      <c r="F89" s="43"/>
      <c r="G89" s="42" t="s">
        <v>1275</v>
      </c>
      <c r="H89" s="42" t="s">
        <v>1094</v>
      </c>
      <c r="I89" s="42" t="s">
        <v>113</v>
      </c>
      <c r="K89" s="42" t="s">
        <v>185</v>
      </c>
      <c r="L89" s="42" t="s">
        <v>96</v>
      </c>
      <c r="M89" s="42" t="s">
        <v>1276</v>
      </c>
      <c r="N89" s="42" t="s">
        <v>1096</v>
      </c>
      <c r="O89" s="44">
        <v>44197</v>
      </c>
      <c r="P89" s="42" t="s">
        <v>1257</v>
      </c>
      <c r="Q89" s="44">
        <v>18890</v>
      </c>
      <c r="R89" s="44"/>
      <c r="U89" s="42" t="s">
        <v>1258</v>
      </c>
      <c r="W89" s="42" t="s">
        <v>1273</v>
      </c>
      <c r="X89" s="42" t="s">
        <v>1260</v>
      </c>
      <c r="Y89" s="42" t="s">
        <v>139</v>
      </c>
      <c r="Z89" s="42" t="s">
        <v>90</v>
      </c>
      <c r="AA89" s="48">
        <v>1220</v>
      </c>
      <c r="AB89" s="45">
        <v>31.78</v>
      </c>
      <c r="AC89" s="45">
        <v>-111.58</v>
      </c>
      <c r="AD89" s="48">
        <v>5000</v>
      </c>
      <c r="AE89" s="42" t="s">
        <v>1178</v>
      </c>
      <c r="AG89" s="48">
        <v>20</v>
      </c>
    </row>
    <row r="90" spans="1:33" ht="14" customHeight="1" x14ac:dyDescent="0.2">
      <c r="A90" s="37" t="s">
        <v>1277</v>
      </c>
      <c r="B90" s="1" t="s">
        <v>1278</v>
      </c>
      <c r="C90" s="42" t="s">
        <v>56</v>
      </c>
      <c r="D90" s="42" t="s">
        <v>57</v>
      </c>
      <c r="E90" s="42" t="s">
        <v>137</v>
      </c>
      <c r="F90" s="43"/>
      <c r="G90" s="42" t="s">
        <v>1186</v>
      </c>
      <c r="H90" s="42" t="s">
        <v>1094</v>
      </c>
      <c r="I90" s="42" t="s">
        <v>113</v>
      </c>
      <c r="K90" s="42" t="s">
        <v>1263</v>
      </c>
      <c r="L90" s="42" t="s">
        <v>1263</v>
      </c>
      <c r="M90" s="42" t="s">
        <v>1276</v>
      </c>
      <c r="N90" s="42" t="s">
        <v>1096</v>
      </c>
      <c r="O90" s="44">
        <v>44197</v>
      </c>
      <c r="P90" s="42" t="s">
        <v>1257</v>
      </c>
      <c r="Q90" s="44">
        <v>18890</v>
      </c>
      <c r="R90" s="44"/>
      <c r="U90" s="42" t="s">
        <v>1258</v>
      </c>
      <c r="W90" s="42" t="s">
        <v>1273</v>
      </c>
      <c r="X90" s="42" t="s">
        <v>1260</v>
      </c>
      <c r="Y90" s="42" t="s">
        <v>139</v>
      </c>
      <c r="Z90" s="42" t="s">
        <v>90</v>
      </c>
      <c r="AA90" s="48">
        <v>1220</v>
      </c>
      <c r="AB90" s="45">
        <v>31.78</v>
      </c>
      <c r="AC90" s="45">
        <v>-111.58</v>
      </c>
      <c r="AD90" s="48">
        <v>5000</v>
      </c>
      <c r="AE90" s="42" t="s">
        <v>1178</v>
      </c>
      <c r="AG90" s="48">
        <v>20</v>
      </c>
    </row>
    <row r="91" spans="1:33" ht="14" customHeight="1" x14ac:dyDescent="0.2">
      <c r="A91" s="37" t="s">
        <v>1279</v>
      </c>
      <c r="B91" s="1" t="s">
        <v>136</v>
      </c>
      <c r="C91" s="42" t="s">
        <v>56</v>
      </c>
      <c r="D91" s="42" t="s">
        <v>57</v>
      </c>
      <c r="E91" s="42" t="s">
        <v>137</v>
      </c>
      <c r="F91" s="43"/>
      <c r="G91" s="42" t="s">
        <v>1280</v>
      </c>
      <c r="H91" s="42" t="s">
        <v>1094</v>
      </c>
      <c r="I91" s="42" t="s">
        <v>113</v>
      </c>
      <c r="K91" s="42" t="s">
        <v>185</v>
      </c>
      <c r="L91" s="42" t="s">
        <v>96</v>
      </c>
      <c r="N91" s="42" t="s">
        <v>1096</v>
      </c>
      <c r="O91" s="44">
        <v>44197</v>
      </c>
      <c r="P91" s="42" t="s">
        <v>1257</v>
      </c>
      <c r="Q91" s="44">
        <v>18874</v>
      </c>
      <c r="R91" s="44"/>
      <c r="U91" s="42" t="s">
        <v>1258</v>
      </c>
      <c r="W91" s="42" t="s">
        <v>1273</v>
      </c>
      <c r="X91" s="42" t="s">
        <v>1260</v>
      </c>
      <c r="Y91" s="42" t="s">
        <v>139</v>
      </c>
      <c r="Z91" s="42" t="s">
        <v>90</v>
      </c>
      <c r="AA91" s="48">
        <v>1280</v>
      </c>
      <c r="AB91" s="45">
        <v>31.78</v>
      </c>
      <c r="AC91" s="45">
        <v>-111.58</v>
      </c>
      <c r="AD91" s="48">
        <v>5000</v>
      </c>
      <c r="AE91" s="42" t="s">
        <v>1178</v>
      </c>
      <c r="AG91" s="48">
        <v>20</v>
      </c>
    </row>
    <row r="92" spans="1:33" ht="14" customHeight="1" x14ac:dyDescent="0.2">
      <c r="A92" s="37" t="s">
        <v>1281</v>
      </c>
      <c r="B92" s="1" t="s">
        <v>1282</v>
      </c>
      <c r="C92" s="42" t="s">
        <v>56</v>
      </c>
      <c r="D92" s="42" t="s">
        <v>57</v>
      </c>
      <c r="E92" s="42" t="s">
        <v>137</v>
      </c>
      <c r="F92" s="43"/>
      <c r="G92" s="42" t="s">
        <v>1186</v>
      </c>
      <c r="H92" s="42" t="s">
        <v>1094</v>
      </c>
      <c r="I92" s="42" t="s">
        <v>113</v>
      </c>
      <c r="K92" s="42" t="s">
        <v>1263</v>
      </c>
      <c r="L92" s="42" t="s">
        <v>1263</v>
      </c>
      <c r="N92" s="42" t="s">
        <v>1096</v>
      </c>
      <c r="O92" s="44">
        <v>44197</v>
      </c>
      <c r="P92" s="42" t="s">
        <v>1257</v>
      </c>
      <c r="Q92" s="44">
        <v>18874</v>
      </c>
      <c r="R92" s="44"/>
      <c r="U92" s="42" t="s">
        <v>1258</v>
      </c>
      <c r="W92" s="42" t="s">
        <v>1273</v>
      </c>
      <c r="X92" s="42" t="s">
        <v>1260</v>
      </c>
      <c r="Y92" s="42" t="s">
        <v>139</v>
      </c>
      <c r="Z92" s="42" t="s">
        <v>90</v>
      </c>
      <c r="AA92" s="48">
        <v>1280</v>
      </c>
      <c r="AB92" s="45">
        <v>31.78</v>
      </c>
      <c r="AC92" s="45">
        <v>-111.58</v>
      </c>
      <c r="AD92" s="48">
        <v>5000</v>
      </c>
      <c r="AE92" s="42" t="s">
        <v>1178</v>
      </c>
      <c r="AG92" s="48">
        <v>20</v>
      </c>
    </row>
    <row r="93" spans="1:33" ht="14" customHeight="1" x14ac:dyDescent="0.2">
      <c r="A93" s="1" t="s">
        <v>1283</v>
      </c>
      <c r="B93" s="1" t="s">
        <v>146</v>
      </c>
      <c r="C93" s="42" t="s">
        <v>56</v>
      </c>
      <c r="D93" s="42" t="s">
        <v>57</v>
      </c>
      <c r="E93" s="42" t="s">
        <v>137</v>
      </c>
      <c r="G93" s="42" t="s">
        <v>1186</v>
      </c>
      <c r="H93" s="42" t="s">
        <v>1094</v>
      </c>
      <c r="I93" s="42" t="s">
        <v>113</v>
      </c>
      <c r="K93" s="42" t="s">
        <v>185</v>
      </c>
      <c r="L93" s="42" t="s">
        <v>88</v>
      </c>
      <c r="N93" s="42" t="s">
        <v>1096</v>
      </c>
      <c r="O93" s="44">
        <v>44197</v>
      </c>
      <c r="P93" s="42" t="s">
        <v>1257</v>
      </c>
      <c r="Q93" s="44">
        <v>18832</v>
      </c>
      <c r="R93" s="44"/>
      <c r="U93" s="42" t="s">
        <v>1284</v>
      </c>
      <c r="W93" s="42" t="s">
        <v>1285</v>
      </c>
      <c r="X93" s="42" t="s">
        <v>1260</v>
      </c>
      <c r="Y93" s="42" t="s">
        <v>139</v>
      </c>
      <c r="Z93" s="42" t="s">
        <v>90</v>
      </c>
      <c r="AA93" s="47">
        <v>1070</v>
      </c>
      <c r="AB93" s="45">
        <v>31.780937000000002</v>
      </c>
      <c r="AC93" s="45">
        <v>-111.631569</v>
      </c>
      <c r="AD93" s="42" t="s">
        <v>778</v>
      </c>
      <c r="AE93" s="42" t="s">
        <v>1178</v>
      </c>
      <c r="AF93" s="42" t="s">
        <v>1286</v>
      </c>
    </row>
    <row r="94" spans="1:33" ht="14" customHeight="1" x14ac:dyDescent="0.2">
      <c r="A94" s="1" t="s">
        <v>1287</v>
      </c>
      <c r="B94" s="1" t="s">
        <v>1288</v>
      </c>
      <c r="C94" s="42" t="s">
        <v>56</v>
      </c>
      <c r="D94" s="42" t="s">
        <v>57</v>
      </c>
      <c r="E94" s="42" t="s">
        <v>137</v>
      </c>
      <c r="G94" s="42" t="s">
        <v>1186</v>
      </c>
      <c r="H94" s="42" t="s">
        <v>1094</v>
      </c>
      <c r="I94" s="42" t="s">
        <v>113</v>
      </c>
      <c r="K94" s="42" t="s">
        <v>1263</v>
      </c>
      <c r="L94" s="42" t="s">
        <v>1263</v>
      </c>
      <c r="N94" s="42" t="s">
        <v>1096</v>
      </c>
      <c r="O94" s="44">
        <v>44197</v>
      </c>
      <c r="P94" s="42" t="s">
        <v>1257</v>
      </c>
      <c r="Q94" s="44">
        <v>18832</v>
      </c>
      <c r="R94" s="44"/>
      <c r="U94" s="42" t="s">
        <v>1284</v>
      </c>
      <c r="W94" s="42" t="s">
        <v>1285</v>
      </c>
      <c r="X94" s="42" t="s">
        <v>1260</v>
      </c>
      <c r="Y94" s="42" t="s">
        <v>139</v>
      </c>
      <c r="Z94" s="42" t="s">
        <v>90</v>
      </c>
      <c r="AA94" s="47">
        <v>1070</v>
      </c>
      <c r="AB94" s="45">
        <v>31.780937000000002</v>
      </c>
      <c r="AC94" s="45">
        <v>-111.631569</v>
      </c>
      <c r="AD94" s="42" t="s">
        <v>778</v>
      </c>
      <c r="AE94" s="42" t="s">
        <v>1178</v>
      </c>
      <c r="AF94" s="42" t="s">
        <v>1286</v>
      </c>
    </row>
    <row r="95" spans="1:33" ht="14" customHeight="1" x14ac:dyDescent="0.2">
      <c r="A95" s="1" t="s">
        <v>1289</v>
      </c>
      <c r="B95" s="1" t="s">
        <v>1290</v>
      </c>
      <c r="C95" s="42" t="s">
        <v>56</v>
      </c>
      <c r="D95" s="42" t="s">
        <v>57</v>
      </c>
      <c r="E95" s="42" t="s">
        <v>137</v>
      </c>
      <c r="G95" s="42" t="s">
        <v>4302</v>
      </c>
      <c r="H95" s="42" t="s">
        <v>1094</v>
      </c>
      <c r="I95" s="42" t="s">
        <v>113</v>
      </c>
      <c r="K95" s="42" t="s">
        <v>185</v>
      </c>
      <c r="L95" s="42" t="s">
        <v>1184</v>
      </c>
      <c r="N95" s="42" t="s">
        <v>1096</v>
      </c>
      <c r="O95" s="44">
        <v>44197</v>
      </c>
      <c r="P95" s="42" t="s">
        <v>1291</v>
      </c>
      <c r="Q95" s="44" t="s">
        <v>1292</v>
      </c>
      <c r="R95" s="44"/>
      <c r="T95" s="42" t="s">
        <v>1293</v>
      </c>
      <c r="W95" s="42" t="s">
        <v>1294</v>
      </c>
      <c r="Y95" s="42" t="s">
        <v>1295</v>
      </c>
      <c r="Z95" s="42" t="s">
        <v>62</v>
      </c>
      <c r="AA95" s="42" t="s">
        <v>557</v>
      </c>
      <c r="AB95" s="42">
        <v>29.928333333333331</v>
      </c>
      <c r="AC95" s="42">
        <v>-109.48166670000001</v>
      </c>
      <c r="AE95" s="42" t="s">
        <v>1178</v>
      </c>
    </row>
    <row r="96" spans="1:33" ht="14" customHeight="1" x14ac:dyDescent="0.2">
      <c r="A96" s="1" t="s">
        <v>1296</v>
      </c>
      <c r="B96" s="1" t="s">
        <v>1290</v>
      </c>
      <c r="C96" s="42" t="s">
        <v>56</v>
      </c>
      <c r="D96" s="42" t="s">
        <v>57</v>
      </c>
      <c r="E96" s="42" t="s">
        <v>137</v>
      </c>
      <c r="G96" s="42" t="s">
        <v>1186</v>
      </c>
      <c r="H96" s="42" t="s">
        <v>1094</v>
      </c>
      <c r="I96" s="42" t="s">
        <v>113</v>
      </c>
      <c r="K96" s="42" t="s">
        <v>185</v>
      </c>
      <c r="L96" s="42" t="s">
        <v>1184</v>
      </c>
      <c r="N96" s="42" t="s">
        <v>1096</v>
      </c>
      <c r="O96" s="44">
        <v>44197</v>
      </c>
      <c r="P96" s="42" t="s">
        <v>1291</v>
      </c>
      <c r="Q96" s="44" t="s">
        <v>1292</v>
      </c>
      <c r="R96" s="44"/>
      <c r="T96" s="42" t="s">
        <v>1293</v>
      </c>
      <c r="W96" s="42" t="s">
        <v>1294</v>
      </c>
      <c r="Y96" s="42" t="s">
        <v>1295</v>
      </c>
      <c r="Z96" s="42" t="s">
        <v>62</v>
      </c>
      <c r="AA96" s="42" t="s">
        <v>557</v>
      </c>
      <c r="AB96" s="42">
        <v>29.928333333333331</v>
      </c>
      <c r="AC96" s="42">
        <v>-109.48166670000001</v>
      </c>
      <c r="AE96" s="42" t="s">
        <v>1178</v>
      </c>
    </row>
    <row r="97" spans="1:33" s="49" customFormat="1" ht="14" customHeight="1" x14ac:dyDescent="0.2">
      <c r="A97" s="38" t="s">
        <v>1297</v>
      </c>
      <c r="B97" s="38" t="s">
        <v>1298</v>
      </c>
      <c r="C97" s="49" t="s">
        <v>56</v>
      </c>
      <c r="D97" s="49" t="s">
        <v>57</v>
      </c>
      <c r="E97" s="42" t="s">
        <v>137</v>
      </c>
      <c r="G97" s="49" t="s">
        <v>1093</v>
      </c>
      <c r="H97" s="42" t="s">
        <v>1094</v>
      </c>
      <c r="I97" s="42" t="s">
        <v>113</v>
      </c>
      <c r="K97" s="49" t="s">
        <v>185</v>
      </c>
      <c r="L97" s="50" t="s">
        <v>185</v>
      </c>
      <c r="N97" s="49" t="s">
        <v>1096</v>
      </c>
      <c r="O97" s="44">
        <v>44197</v>
      </c>
      <c r="P97" s="50" t="s">
        <v>1096</v>
      </c>
      <c r="Q97" s="51">
        <v>43778</v>
      </c>
      <c r="R97" s="51">
        <v>43778</v>
      </c>
      <c r="S97" s="49" t="s">
        <v>1173</v>
      </c>
      <c r="T97" s="49" t="s">
        <v>1299</v>
      </c>
      <c r="U97" s="49" t="s">
        <v>1300</v>
      </c>
      <c r="W97" s="49" t="s">
        <v>1301</v>
      </c>
      <c r="X97" s="49" t="s">
        <v>1260</v>
      </c>
      <c r="Y97" s="49" t="s">
        <v>139</v>
      </c>
      <c r="Z97" s="49" t="s">
        <v>90</v>
      </c>
      <c r="AA97" s="49" t="s">
        <v>1302</v>
      </c>
      <c r="AB97" s="49">
        <v>32.337510000000002</v>
      </c>
      <c r="AC97" s="49">
        <v>-110.69024</v>
      </c>
      <c r="AD97" s="49" t="s">
        <v>1303</v>
      </c>
      <c r="AE97" s="49" t="s">
        <v>1178</v>
      </c>
    </row>
    <row r="98" spans="1:33" s="49" customFormat="1" ht="14" customHeight="1" x14ac:dyDescent="0.2">
      <c r="A98" s="38" t="s">
        <v>1304</v>
      </c>
      <c r="B98" s="38" t="s">
        <v>1298</v>
      </c>
      <c r="C98" s="49" t="s">
        <v>56</v>
      </c>
      <c r="D98" s="49" t="s">
        <v>57</v>
      </c>
      <c r="E98" s="42" t="s">
        <v>137</v>
      </c>
      <c r="G98" s="49" t="s">
        <v>1093</v>
      </c>
      <c r="H98" s="42" t="s">
        <v>1094</v>
      </c>
      <c r="I98" s="42" t="s">
        <v>113</v>
      </c>
      <c r="K98" s="49" t="s">
        <v>185</v>
      </c>
      <c r="L98" s="50" t="s">
        <v>185</v>
      </c>
      <c r="N98" s="49" t="s">
        <v>1096</v>
      </c>
      <c r="O98" s="44">
        <v>44197</v>
      </c>
      <c r="P98" s="50" t="s">
        <v>1096</v>
      </c>
      <c r="Q98" s="51">
        <v>43778</v>
      </c>
      <c r="R98" s="51">
        <v>43778</v>
      </c>
      <c r="S98" s="49" t="s">
        <v>1173</v>
      </c>
      <c r="T98" s="49" t="s">
        <v>1299</v>
      </c>
      <c r="U98" s="49" t="s">
        <v>1300</v>
      </c>
      <c r="W98" s="49" t="s">
        <v>1301</v>
      </c>
      <c r="X98" s="49" t="s">
        <v>1260</v>
      </c>
      <c r="Y98" s="49" t="s">
        <v>139</v>
      </c>
      <c r="Z98" s="49" t="s">
        <v>90</v>
      </c>
      <c r="AA98" s="49" t="s">
        <v>1302</v>
      </c>
      <c r="AB98" s="49">
        <v>32.337510000000002</v>
      </c>
      <c r="AC98" s="49">
        <v>-110.69024</v>
      </c>
      <c r="AD98" s="49" t="s">
        <v>1303</v>
      </c>
      <c r="AE98" s="49" t="s">
        <v>1178</v>
      </c>
    </row>
    <row r="99" spans="1:33" s="49" customFormat="1" ht="14" customHeight="1" x14ac:dyDescent="0.2">
      <c r="A99" s="38" t="s">
        <v>1305</v>
      </c>
      <c r="B99" s="38" t="s">
        <v>1298</v>
      </c>
      <c r="C99" s="49" t="s">
        <v>56</v>
      </c>
      <c r="D99" s="49" t="s">
        <v>57</v>
      </c>
      <c r="E99" s="42" t="s">
        <v>137</v>
      </c>
      <c r="G99" s="49" t="s">
        <v>1093</v>
      </c>
      <c r="H99" s="42" t="s">
        <v>1094</v>
      </c>
      <c r="I99" s="42" t="s">
        <v>113</v>
      </c>
      <c r="K99" s="49" t="s">
        <v>185</v>
      </c>
      <c r="L99" s="50" t="s">
        <v>185</v>
      </c>
      <c r="N99" s="49" t="s">
        <v>1096</v>
      </c>
      <c r="O99" s="44">
        <v>44197</v>
      </c>
      <c r="P99" s="50" t="s">
        <v>1096</v>
      </c>
      <c r="Q99" s="51">
        <v>43778</v>
      </c>
      <c r="R99" s="51">
        <v>43778</v>
      </c>
      <c r="S99" s="49" t="s">
        <v>1173</v>
      </c>
      <c r="T99" s="49" t="s">
        <v>1299</v>
      </c>
      <c r="U99" s="49" t="s">
        <v>1300</v>
      </c>
      <c r="W99" s="49" t="s">
        <v>1301</v>
      </c>
      <c r="X99" s="49" t="s">
        <v>1260</v>
      </c>
      <c r="Y99" s="49" t="s">
        <v>139</v>
      </c>
      <c r="Z99" s="49" t="s">
        <v>90</v>
      </c>
      <c r="AA99" s="49" t="s">
        <v>1302</v>
      </c>
      <c r="AB99" s="49">
        <v>32.337510000000002</v>
      </c>
      <c r="AC99" s="49">
        <v>-110.69024</v>
      </c>
      <c r="AD99" s="49" t="s">
        <v>1303</v>
      </c>
      <c r="AE99" s="49" t="s">
        <v>1178</v>
      </c>
    </row>
    <row r="100" spans="1:33" ht="14" customHeight="1" x14ac:dyDescent="0.2">
      <c r="A100" s="1" t="s">
        <v>1306</v>
      </c>
      <c r="B100" s="1" t="s">
        <v>668</v>
      </c>
      <c r="C100" s="42" t="s">
        <v>56</v>
      </c>
      <c r="D100" s="42" t="s">
        <v>57</v>
      </c>
      <c r="E100" s="42" t="s">
        <v>669</v>
      </c>
      <c r="G100" s="42" t="s">
        <v>1160</v>
      </c>
      <c r="H100" s="42" t="s">
        <v>1094</v>
      </c>
      <c r="I100" s="42" t="s">
        <v>1307</v>
      </c>
      <c r="K100" s="42" t="s">
        <v>185</v>
      </c>
      <c r="L100" s="42" t="s">
        <v>88</v>
      </c>
      <c r="M100" s="42" t="s">
        <v>1308</v>
      </c>
      <c r="N100" s="42" t="s">
        <v>1162</v>
      </c>
      <c r="O100" s="42">
        <v>1978</v>
      </c>
      <c r="P100" s="42" t="s">
        <v>1309</v>
      </c>
      <c r="Q100" s="44"/>
      <c r="R100" s="44"/>
      <c r="U100" s="42" t="s">
        <v>1310</v>
      </c>
      <c r="W100" s="42" t="s">
        <v>1165</v>
      </c>
      <c r="Y100" s="42" t="s">
        <v>114</v>
      </c>
      <c r="Z100" s="42" t="s">
        <v>62</v>
      </c>
      <c r="AA100" s="47" t="s">
        <v>115</v>
      </c>
      <c r="AB100" s="45">
        <v>18.921147999999999</v>
      </c>
      <c r="AC100" s="45">
        <v>-99.221838000000005</v>
      </c>
      <c r="AD100" s="42" t="s">
        <v>1166</v>
      </c>
      <c r="AE100" s="42" t="s">
        <v>1178</v>
      </c>
      <c r="AF100" s="42" t="s">
        <v>1167</v>
      </c>
      <c r="AG100" s="42" t="s">
        <v>689</v>
      </c>
    </row>
    <row r="101" spans="1:33" ht="14" customHeight="1" x14ac:dyDescent="0.2">
      <c r="A101" s="1" t="s">
        <v>1311</v>
      </c>
      <c r="B101" s="1" t="s">
        <v>668</v>
      </c>
      <c r="C101" s="42" t="s">
        <v>56</v>
      </c>
      <c r="D101" s="42" t="s">
        <v>57</v>
      </c>
      <c r="E101" s="42" t="s">
        <v>669</v>
      </c>
      <c r="G101" s="42" t="s">
        <v>4298</v>
      </c>
      <c r="H101" s="42" t="s">
        <v>1094</v>
      </c>
      <c r="I101" s="42" t="s">
        <v>1307</v>
      </c>
      <c r="K101" s="42" t="s">
        <v>185</v>
      </c>
      <c r="L101" s="42" t="s">
        <v>88</v>
      </c>
      <c r="M101" s="42" t="s">
        <v>1312</v>
      </c>
      <c r="N101" s="42" t="s">
        <v>1162</v>
      </c>
      <c r="O101" s="42">
        <v>1978</v>
      </c>
      <c r="P101" s="42" t="s">
        <v>1309</v>
      </c>
      <c r="Q101" s="44"/>
      <c r="R101" s="44"/>
      <c r="U101" s="42" t="s">
        <v>1310</v>
      </c>
      <c r="W101" s="42" t="s">
        <v>1165</v>
      </c>
      <c r="Y101" s="42" t="s">
        <v>114</v>
      </c>
      <c r="Z101" s="42" t="s">
        <v>62</v>
      </c>
      <c r="AA101" s="47" t="s">
        <v>115</v>
      </c>
      <c r="AB101" s="45">
        <v>18.921147999999999</v>
      </c>
      <c r="AC101" s="45">
        <v>-99.221838000000005</v>
      </c>
      <c r="AD101" s="42" t="s">
        <v>1166</v>
      </c>
      <c r="AE101" s="42" t="s">
        <v>1178</v>
      </c>
      <c r="AF101" s="42" t="s">
        <v>1167</v>
      </c>
      <c r="AG101" s="42" t="s">
        <v>689</v>
      </c>
    </row>
    <row r="102" spans="1:33" ht="14" customHeight="1" x14ac:dyDescent="0.2">
      <c r="A102" s="1" t="s">
        <v>690</v>
      </c>
      <c r="B102" s="1" t="s">
        <v>691</v>
      </c>
      <c r="C102" s="42" t="s">
        <v>56</v>
      </c>
      <c r="D102" s="42" t="s">
        <v>57</v>
      </c>
      <c r="E102" s="42" t="s">
        <v>688</v>
      </c>
      <c r="G102" s="42" t="s">
        <v>1093</v>
      </c>
      <c r="H102" s="42" t="s">
        <v>1094</v>
      </c>
      <c r="I102" s="42" t="s">
        <v>1307</v>
      </c>
      <c r="K102" s="42" t="s">
        <v>185</v>
      </c>
      <c r="L102" s="42" t="s">
        <v>342</v>
      </c>
      <c r="M102" s="42" t="s">
        <v>1313</v>
      </c>
      <c r="N102" s="42" t="s">
        <v>1096</v>
      </c>
      <c r="O102" s="44">
        <v>44197</v>
      </c>
      <c r="P102" s="42" t="s">
        <v>1097</v>
      </c>
      <c r="Q102" s="44">
        <v>40658</v>
      </c>
      <c r="R102" s="44">
        <v>40658</v>
      </c>
      <c r="S102" s="42" t="s">
        <v>1098</v>
      </c>
      <c r="T102" s="42" t="s">
        <v>1314</v>
      </c>
      <c r="U102" s="42" t="s">
        <v>1315</v>
      </c>
      <c r="W102" s="42" t="s">
        <v>1316</v>
      </c>
      <c r="Y102" s="42" t="s">
        <v>692</v>
      </c>
      <c r="Z102" s="42" t="s">
        <v>199</v>
      </c>
      <c r="AA102" s="42" t="s">
        <v>693</v>
      </c>
      <c r="AB102" s="45">
        <v>13.240819999999999</v>
      </c>
      <c r="AC102" s="45">
        <v>-86.353070000000002</v>
      </c>
      <c r="AD102" s="42" t="s">
        <v>778</v>
      </c>
      <c r="AE102" s="42" t="s">
        <v>1103</v>
      </c>
    </row>
    <row r="103" spans="1:33" ht="14" customHeight="1" x14ac:dyDescent="0.2">
      <c r="A103" s="1" t="s">
        <v>698</v>
      </c>
      <c r="B103" s="1" t="s">
        <v>691</v>
      </c>
      <c r="C103" s="42" t="s">
        <v>56</v>
      </c>
      <c r="D103" s="42" t="s">
        <v>57</v>
      </c>
      <c r="E103" s="42" t="s">
        <v>688</v>
      </c>
      <c r="G103" s="42" t="s">
        <v>1093</v>
      </c>
      <c r="H103" s="42" t="s">
        <v>1094</v>
      </c>
      <c r="I103" s="42" t="s">
        <v>1307</v>
      </c>
      <c r="J103" s="42" t="s">
        <v>1317</v>
      </c>
      <c r="K103" s="42" t="s">
        <v>185</v>
      </c>
      <c r="L103" s="42" t="s">
        <v>79</v>
      </c>
      <c r="M103" s="42" t="s">
        <v>1318</v>
      </c>
      <c r="N103" s="42" t="s">
        <v>1096</v>
      </c>
      <c r="O103" s="44">
        <v>44197</v>
      </c>
      <c r="P103" s="42" t="s">
        <v>1097</v>
      </c>
      <c r="Q103" s="44">
        <v>40658</v>
      </c>
      <c r="R103" s="44">
        <v>40658</v>
      </c>
      <c r="S103" s="42" t="s">
        <v>1098</v>
      </c>
      <c r="T103" s="42" t="s">
        <v>1314</v>
      </c>
      <c r="U103" s="42" t="s">
        <v>1315</v>
      </c>
      <c r="W103" s="42" t="s">
        <v>1319</v>
      </c>
      <c r="Y103" s="42" t="s">
        <v>700</v>
      </c>
      <c r="Z103" s="42" t="s">
        <v>199</v>
      </c>
      <c r="AA103" s="42" t="s">
        <v>693</v>
      </c>
      <c r="AB103" s="45">
        <v>13.240819999999999</v>
      </c>
      <c r="AC103" s="45">
        <v>-86.353070000000002</v>
      </c>
      <c r="AD103" s="42" t="s">
        <v>1118</v>
      </c>
      <c r="AE103" s="42" t="s">
        <v>1103</v>
      </c>
    </row>
    <row r="104" spans="1:33" ht="14" customHeight="1" x14ac:dyDescent="0.2">
      <c r="A104" s="1" t="s">
        <v>1320</v>
      </c>
      <c r="B104" s="1" t="s">
        <v>1321</v>
      </c>
      <c r="C104" s="42" t="s">
        <v>56</v>
      </c>
      <c r="D104" s="42" t="s">
        <v>57</v>
      </c>
      <c r="E104" s="42" t="s">
        <v>688</v>
      </c>
      <c r="G104" s="42" t="s">
        <v>1093</v>
      </c>
      <c r="H104" s="42" t="s">
        <v>1094</v>
      </c>
      <c r="I104" s="42" t="s">
        <v>1307</v>
      </c>
      <c r="K104" s="42" t="s">
        <v>60</v>
      </c>
      <c r="L104" s="42" t="s">
        <v>60</v>
      </c>
      <c r="N104" s="42" t="s">
        <v>1096</v>
      </c>
      <c r="O104" s="44">
        <v>44197</v>
      </c>
      <c r="P104" s="42" t="s">
        <v>1322</v>
      </c>
      <c r="Q104" s="44">
        <v>41121</v>
      </c>
      <c r="R104" s="44"/>
      <c r="T104" s="42" t="s">
        <v>1323</v>
      </c>
      <c r="W104" s="42" t="s">
        <v>1324</v>
      </c>
      <c r="Y104" s="42" t="s">
        <v>1325</v>
      </c>
      <c r="Z104" s="42" t="s">
        <v>495</v>
      </c>
      <c r="AA104" s="42" t="s">
        <v>101</v>
      </c>
      <c r="AB104" s="45">
        <v>13.269</v>
      </c>
      <c r="AC104" s="45">
        <v>-88.849000000000004</v>
      </c>
      <c r="AD104" s="42" t="s">
        <v>1118</v>
      </c>
      <c r="AE104" s="42" t="s">
        <v>1103</v>
      </c>
      <c r="AF104" s="42" t="s">
        <v>1326</v>
      </c>
    </row>
    <row r="105" spans="1:33" ht="14" customHeight="1" x14ac:dyDescent="0.2">
      <c r="A105" s="1" t="s">
        <v>1327</v>
      </c>
      <c r="B105" s="1" t="s">
        <v>695</v>
      </c>
      <c r="C105" s="42" t="s">
        <v>56</v>
      </c>
      <c r="D105" s="42" t="s">
        <v>57</v>
      </c>
      <c r="E105" s="42" t="s">
        <v>688</v>
      </c>
      <c r="G105" s="42" t="s">
        <v>1093</v>
      </c>
      <c r="H105" s="42" t="s">
        <v>1094</v>
      </c>
      <c r="I105" s="42" t="s">
        <v>1307</v>
      </c>
      <c r="K105" s="42" t="s">
        <v>60</v>
      </c>
      <c r="L105" s="42" t="s">
        <v>60</v>
      </c>
      <c r="N105" s="42" t="s">
        <v>1096</v>
      </c>
      <c r="O105" s="44">
        <v>44197</v>
      </c>
      <c r="P105" s="42" t="s">
        <v>1322</v>
      </c>
      <c r="Q105" s="44">
        <v>41126</v>
      </c>
      <c r="R105" s="44"/>
      <c r="T105" s="42" t="s">
        <v>1328</v>
      </c>
      <c r="W105" s="42" t="s">
        <v>1329</v>
      </c>
      <c r="Y105" s="42" t="s">
        <v>696</v>
      </c>
      <c r="Z105" s="42" t="s">
        <v>495</v>
      </c>
      <c r="AA105" s="42" t="s">
        <v>697</v>
      </c>
      <c r="AB105" s="45">
        <v>13.669</v>
      </c>
      <c r="AC105" s="45">
        <v>-89.247</v>
      </c>
      <c r="AD105" s="42" t="s">
        <v>1118</v>
      </c>
      <c r="AE105" s="42" t="s">
        <v>1103</v>
      </c>
      <c r="AF105" s="42" t="s">
        <v>1326</v>
      </c>
    </row>
    <row r="106" spans="1:33" ht="14" customHeight="1" x14ac:dyDescent="0.2">
      <c r="A106" s="1" t="s">
        <v>686</v>
      </c>
      <c r="B106" s="1" t="s">
        <v>687</v>
      </c>
      <c r="C106" s="42" t="s">
        <v>56</v>
      </c>
      <c r="D106" s="42" t="s">
        <v>57</v>
      </c>
      <c r="E106" s="42" t="s">
        <v>688</v>
      </c>
      <c r="G106" s="42" t="s">
        <v>1093</v>
      </c>
      <c r="H106" s="42" t="s">
        <v>1094</v>
      </c>
      <c r="I106" s="42" t="s">
        <v>1307</v>
      </c>
      <c r="K106" s="42" t="s">
        <v>185</v>
      </c>
      <c r="L106" s="42" t="s">
        <v>342</v>
      </c>
      <c r="N106" s="42" t="s">
        <v>1096</v>
      </c>
      <c r="O106" s="44">
        <v>44197</v>
      </c>
      <c r="P106" s="42" t="s">
        <v>1330</v>
      </c>
      <c r="Q106" s="44">
        <v>23181</v>
      </c>
      <c r="R106" s="44"/>
      <c r="W106" s="42" t="s">
        <v>1331</v>
      </c>
      <c r="Y106" s="42" t="s">
        <v>494</v>
      </c>
      <c r="Z106" s="42" t="s">
        <v>495</v>
      </c>
      <c r="AA106" s="42" t="s">
        <v>689</v>
      </c>
      <c r="AB106" s="45">
        <v>13.83333</v>
      </c>
      <c r="AC106" s="45">
        <v>-89.266670000000005</v>
      </c>
      <c r="AD106" s="42" t="s">
        <v>1118</v>
      </c>
      <c r="AE106" s="42" t="s">
        <v>1103</v>
      </c>
    </row>
    <row r="107" spans="1:33" ht="14" customHeight="1" x14ac:dyDescent="0.2">
      <c r="A107" s="1" t="s">
        <v>694</v>
      </c>
      <c r="B107" s="1" t="s">
        <v>695</v>
      </c>
      <c r="C107" s="42" t="s">
        <v>56</v>
      </c>
      <c r="D107" s="42" t="s">
        <v>57</v>
      </c>
      <c r="E107" s="42" t="s">
        <v>688</v>
      </c>
      <c r="G107" s="42" t="s">
        <v>1093</v>
      </c>
      <c r="H107" s="42" t="s">
        <v>1094</v>
      </c>
      <c r="I107" s="42" t="s">
        <v>1307</v>
      </c>
      <c r="K107" s="42" t="s">
        <v>185</v>
      </c>
      <c r="L107" s="42" t="s">
        <v>88</v>
      </c>
      <c r="N107" s="42" t="s">
        <v>1096</v>
      </c>
      <c r="O107" s="44">
        <v>44197</v>
      </c>
      <c r="P107" s="42" t="s">
        <v>1322</v>
      </c>
      <c r="Q107" s="44">
        <v>41126</v>
      </c>
      <c r="R107" s="44">
        <v>41126</v>
      </c>
      <c r="S107" s="42" t="s">
        <v>1173</v>
      </c>
      <c r="T107" s="52" t="s">
        <v>1328</v>
      </c>
      <c r="W107" s="42" t="s">
        <v>1329</v>
      </c>
      <c r="Y107" s="42" t="s">
        <v>696</v>
      </c>
      <c r="Z107" s="42" t="s">
        <v>495</v>
      </c>
      <c r="AA107" s="42" t="s">
        <v>697</v>
      </c>
      <c r="AB107" s="45">
        <v>13.669</v>
      </c>
      <c r="AC107" s="45">
        <v>-89.247</v>
      </c>
      <c r="AD107" s="42" t="s">
        <v>1118</v>
      </c>
      <c r="AE107" s="42" t="s">
        <v>1103</v>
      </c>
      <c r="AF107" s="42" t="s">
        <v>1326</v>
      </c>
    </row>
    <row r="108" spans="1:33" ht="14" customHeight="1" x14ac:dyDescent="0.2">
      <c r="A108" s="1" t="s">
        <v>682</v>
      </c>
      <c r="B108" s="1" t="s">
        <v>677</v>
      </c>
      <c r="C108" s="42" t="s">
        <v>56</v>
      </c>
      <c r="D108" s="42" t="s">
        <v>57</v>
      </c>
      <c r="E108" s="42" t="s">
        <v>678</v>
      </c>
      <c r="G108" s="42" t="s">
        <v>1093</v>
      </c>
      <c r="H108" s="42" t="s">
        <v>1094</v>
      </c>
      <c r="I108" s="42" t="s">
        <v>1307</v>
      </c>
      <c r="J108" s="42" t="s">
        <v>1332</v>
      </c>
      <c r="K108" s="42" t="s">
        <v>185</v>
      </c>
      <c r="L108" s="42" t="s">
        <v>79</v>
      </c>
      <c r="M108" s="42" t="s">
        <v>1333</v>
      </c>
      <c r="N108" s="42" t="s">
        <v>1096</v>
      </c>
      <c r="O108" s="44">
        <v>44197</v>
      </c>
      <c r="P108" s="42" t="s">
        <v>1334</v>
      </c>
      <c r="Q108" s="44">
        <v>38798</v>
      </c>
      <c r="R108" s="44">
        <v>38798</v>
      </c>
      <c r="S108" s="42" t="s">
        <v>1173</v>
      </c>
      <c r="T108" s="42" t="s">
        <v>1335</v>
      </c>
      <c r="U108" s="42" t="s">
        <v>1336</v>
      </c>
      <c r="W108" s="42" t="s">
        <v>1337</v>
      </c>
      <c r="X108" s="42" t="s">
        <v>1338</v>
      </c>
      <c r="Y108" s="42" t="s">
        <v>297</v>
      </c>
      <c r="Z108" s="42" t="s">
        <v>62</v>
      </c>
      <c r="AA108" s="42" t="s">
        <v>679</v>
      </c>
      <c r="AB108" s="45">
        <v>15.66666</v>
      </c>
      <c r="AC108" s="45">
        <v>-96.55</v>
      </c>
      <c r="AE108" s="42" t="s">
        <v>1103</v>
      </c>
    </row>
    <row r="109" spans="1:33" ht="14" customHeight="1" x14ac:dyDescent="0.2">
      <c r="A109" s="1" t="s">
        <v>1339</v>
      </c>
      <c r="B109" s="1" t="s">
        <v>677</v>
      </c>
      <c r="C109" s="42" t="s">
        <v>56</v>
      </c>
      <c r="D109" s="42" t="s">
        <v>57</v>
      </c>
      <c r="E109" s="42" t="s">
        <v>678</v>
      </c>
      <c r="G109" s="42" t="s">
        <v>1160</v>
      </c>
      <c r="H109" s="42" t="s">
        <v>1094</v>
      </c>
      <c r="I109" s="42" t="s">
        <v>1307</v>
      </c>
      <c r="K109" s="42" t="s">
        <v>185</v>
      </c>
      <c r="L109" s="42" t="s">
        <v>342</v>
      </c>
      <c r="M109" s="42" t="s">
        <v>1340</v>
      </c>
      <c r="N109" s="42" t="s">
        <v>1096</v>
      </c>
      <c r="O109" s="44">
        <v>44197</v>
      </c>
      <c r="P109" s="42" t="s">
        <v>1334</v>
      </c>
      <c r="Q109" s="44">
        <v>38798</v>
      </c>
      <c r="R109" s="44">
        <v>38798</v>
      </c>
      <c r="S109" s="42" t="s">
        <v>1173</v>
      </c>
      <c r="T109" s="42" t="s">
        <v>1335</v>
      </c>
      <c r="U109" s="42" t="s">
        <v>1336</v>
      </c>
      <c r="W109" s="42" t="s">
        <v>1337</v>
      </c>
      <c r="X109" s="42" t="s">
        <v>1338</v>
      </c>
      <c r="Y109" s="42" t="s">
        <v>297</v>
      </c>
      <c r="Z109" s="42" t="s">
        <v>62</v>
      </c>
      <c r="AA109" s="42" t="s">
        <v>679</v>
      </c>
      <c r="AB109" s="45">
        <v>15.66666</v>
      </c>
      <c r="AC109" s="45">
        <v>-96.55</v>
      </c>
      <c r="AE109" s="42" t="s">
        <v>1103</v>
      </c>
    </row>
    <row r="110" spans="1:33" ht="14" customHeight="1" x14ac:dyDescent="0.2">
      <c r="A110" s="1" t="s">
        <v>685</v>
      </c>
      <c r="B110" s="1" t="s">
        <v>677</v>
      </c>
      <c r="C110" s="42" t="s">
        <v>56</v>
      </c>
      <c r="D110" s="42" t="s">
        <v>57</v>
      </c>
      <c r="E110" s="42" t="s">
        <v>678</v>
      </c>
      <c r="G110" s="42" t="s">
        <v>1093</v>
      </c>
      <c r="H110" s="42" t="s">
        <v>1094</v>
      </c>
      <c r="I110" s="42" t="s">
        <v>1307</v>
      </c>
      <c r="J110" s="42" t="s">
        <v>1341</v>
      </c>
      <c r="K110" s="42" t="s">
        <v>185</v>
      </c>
      <c r="L110" s="42" t="s">
        <v>79</v>
      </c>
      <c r="M110" s="42" t="s">
        <v>1333</v>
      </c>
      <c r="N110" s="42" t="s">
        <v>1096</v>
      </c>
      <c r="O110" s="44">
        <v>44197</v>
      </c>
      <c r="P110" s="42" t="s">
        <v>1334</v>
      </c>
      <c r="Q110" s="44">
        <v>38798</v>
      </c>
      <c r="R110" s="44">
        <v>38798</v>
      </c>
      <c r="S110" s="42" t="s">
        <v>1173</v>
      </c>
      <c r="T110" s="42" t="s">
        <v>1335</v>
      </c>
      <c r="U110" s="42" t="s">
        <v>1336</v>
      </c>
      <c r="W110" s="42" t="s">
        <v>1337</v>
      </c>
      <c r="X110" s="42" t="s">
        <v>1338</v>
      </c>
      <c r="Y110" s="42" t="s">
        <v>297</v>
      </c>
      <c r="Z110" s="42" t="s">
        <v>62</v>
      </c>
      <c r="AA110" s="42" t="s">
        <v>679</v>
      </c>
      <c r="AB110" s="45">
        <v>15.66666</v>
      </c>
      <c r="AC110" s="45">
        <v>-96.55</v>
      </c>
      <c r="AE110" s="42" t="s">
        <v>1103</v>
      </c>
    </row>
    <row r="111" spans="1:33" ht="14" customHeight="1" x14ac:dyDescent="0.2">
      <c r="A111" s="1" t="s">
        <v>1342</v>
      </c>
      <c r="B111" s="1" t="s">
        <v>677</v>
      </c>
      <c r="C111" s="42" t="s">
        <v>56</v>
      </c>
      <c r="D111" s="42" t="s">
        <v>57</v>
      </c>
      <c r="E111" s="42" t="s">
        <v>678</v>
      </c>
      <c r="G111" s="42" t="s">
        <v>1186</v>
      </c>
      <c r="H111" s="42" t="s">
        <v>1094</v>
      </c>
      <c r="I111" s="42" t="s">
        <v>1307</v>
      </c>
      <c r="K111" s="42" t="s">
        <v>185</v>
      </c>
      <c r="L111" s="42" t="s">
        <v>88</v>
      </c>
      <c r="M111" s="42" t="s">
        <v>1343</v>
      </c>
      <c r="N111" s="42" t="s">
        <v>1096</v>
      </c>
      <c r="O111" s="44">
        <v>44197</v>
      </c>
      <c r="P111" s="42" t="s">
        <v>1334</v>
      </c>
      <c r="Q111" s="44">
        <v>38798</v>
      </c>
      <c r="R111" s="44">
        <v>38798</v>
      </c>
      <c r="S111" s="42" t="s">
        <v>1173</v>
      </c>
      <c r="T111" s="42" t="s">
        <v>1335</v>
      </c>
      <c r="U111" s="42" t="s">
        <v>1336</v>
      </c>
      <c r="W111" s="42" t="s">
        <v>1337</v>
      </c>
      <c r="X111" s="42" t="s">
        <v>1338</v>
      </c>
      <c r="Y111" s="42" t="s">
        <v>297</v>
      </c>
      <c r="Z111" s="42" t="s">
        <v>62</v>
      </c>
      <c r="AA111" s="42" t="s">
        <v>679</v>
      </c>
      <c r="AB111" s="45">
        <v>15.66666</v>
      </c>
      <c r="AC111" s="45">
        <v>-96.55</v>
      </c>
      <c r="AE111" s="42" t="s">
        <v>1103</v>
      </c>
    </row>
    <row r="112" spans="1:33" ht="14" customHeight="1" x14ac:dyDescent="0.2">
      <c r="A112" s="37" t="s">
        <v>1344</v>
      </c>
      <c r="B112" s="1" t="s">
        <v>674</v>
      </c>
      <c r="C112" s="42" t="s">
        <v>56</v>
      </c>
      <c r="D112" s="42" t="s">
        <v>57</v>
      </c>
      <c r="E112" s="42" t="s">
        <v>671</v>
      </c>
      <c r="F112" s="43"/>
      <c r="G112" s="42" t="s">
        <v>1160</v>
      </c>
      <c r="H112" s="42" t="s">
        <v>1094</v>
      </c>
      <c r="I112" s="42" t="s">
        <v>1307</v>
      </c>
      <c r="J112" s="42" t="s">
        <v>1345</v>
      </c>
      <c r="K112" s="42" t="s">
        <v>185</v>
      </c>
      <c r="L112" s="42" t="s">
        <v>96</v>
      </c>
      <c r="N112" s="42" t="s">
        <v>1346</v>
      </c>
      <c r="O112" s="42">
        <v>1978</v>
      </c>
      <c r="P112" s="42" t="s">
        <v>1347</v>
      </c>
      <c r="Q112" s="44">
        <v>17052</v>
      </c>
      <c r="R112" s="44"/>
      <c r="W112" s="42" t="s">
        <v>1348</v>
      </c>
      <c r="Y112" s="42" t="s">
        <v>672</v>
      </c>
      <c r="Z112" s="42" t="s">
        <v>62</v>
      </c>
      <c r="AA112" s="48">
        <v>350</v>
      </c>
      <c r="AB112" s="45">
        <v>16.86</v>
      </c>
      <c r="AC112" s="45">
        <v>-99.88</v>
      </c>
      <c r="AD112" s="48" t="s">
        <v>1118</v>
      </c>
      <c r="AE112" s="42" t="s">
        <v>1103</v>
      </c>
      <c r="AF112" s="42" t="s">
        <v>1349</v>
      </c>
      <c r="AG112" s="48"/>
    </row>
    <row r="113" spans="1:33" ht="14" customHeight="1" x14ac:dyDescent="0.2">
      <c r="A113" s="1" t="s">
        <v>1350</v>
      </c>
      <c r="B113" s="1" t="s">
        <v>670</v>
      </c>
      <c r="C113" s="42" t="s">
        <v>56</v>
      </c>
      <c r="D113" s="42" t="s">
        <v>57</v>
      </c>
      <c r="E113" s="42" t="s">
        <v>671</v>
      </c>
      <c r="G113" s="42" t="s">
        <v>1093</v>
      </c>
      <c r="H113" s="42" t="s">
        <v>1094</v>
      </c>
      <c r="I113" s="42" t="s">
        <v>1307</v>
      </c>
      <c r="K113" s="42" t="s">
        <v>185</v>
      </c>
      <c r="L113" s="42" t="s">
        <v>88</v>
      </c>
      <c r="M113" s="42" t="s">
        <v>1351</v>
      </c>
      <c r="N113" s="42" t="s">
        <v>1162</v>
      </c>
      <c r="O113" s="42">
        <v>1978</v>
      </c>
      <c r="P113" s="42" t="s">
        <v>1352</v>
      </c>
      <c r="Q113" s="44"/>
      <c r="R113" s="44"/>
      <c r="Y113" s="42" t="s">
        <v>672</v>
      </c>
      <c r="Z113" s="42" t="s">
        <v>62</v>
      </c>
      <c r="AA113" s="47"/>
      <c r="AE113" s="42" t="s">
        <v>1103</v>
      </c>
    </row>
    <row r="114" spans="1:33" ht="14" customHeight="1" x14ac:dyDescent="0.2">
      <c r="A114" s="1" t="s">
        <v>1353</v>
      </c>
      <c r="B114" s="1" t="s">
        <v>670</v>
      </c>
      <c r="C114" s="42" t="s">
        <v>56</v>
      </c>
      <c r="D114" s="42" t="s">
        <v>57</v>
      </c>
      <c r="E114" s="42" t="s">
        <v>671</v>
      </c>
      <c r="G114" s="42" t="s">
        <v>1093</v>
      </c>
      <c r="H114" s="42" t="s">
        <v>1094</v>
      </c>
      <c r="I114" s="42" t="s">
        <v>1307</v>
      </c>
      <c r="K114" s="42" t="s">
        <v>185</v>
      </c>
      <c r="L114" s="42" t="s">
        <v>88</v>
      </c>
      <c r="M114" s="42" t="s">
        <v>1354</v>
      </c>
      <c r="N114" s="42" t="s">
        <v>1162</v>
      </c>
      <c r="O114" s="42">
        <v>1978</v>
      </c>
      <c r="P114" s="42" t="s">
        <v>1352</v>
      </c>
      <c r="Q114" s="44"/>
      <c r="R114" s="44"/>
      <c r="Y114" s="42" t="s">
        <v>672</v>
      </c>
      <c r="Z114" s="42" t="s">
        <v>62</v>
      </c>
      <c r="AA114" s="47"/>
      <c r="AE114" s="42" t="s">
        <v>1103</v>
      </c>
    </row>
    <row r="115" spans="1:33" ht="14" customHeight="1" x14ac:dyDescent="0.2">
      <c r="A115" s="1" t="s">
        <v>1355</v>
      </c>
      <c r="B115" s="1" t="s">
        <v>670</v>
      </c>
      <c r="C115" s="42" t="s">
        <v>56</v>
      </c>
      <c r="D115" s="42" t="s">
        <v>57</v>
      </c>
      <c r="E115" s="42" t="s">
        <v>671</v>
      </c>
      <c r="G115" s="42" t="s">
        <v>4298</v>
      </c>
      <c r="H115" s="42" t="s">
        <v>1094</v>
      </c>
      <c r="I115" s="42" t="s">
        <v>1307</v>
      </c>
      <c r="K115" s="42" t="s">
        <v>185</v>
      </c>
      <c r="L115" s="42" t="s">
        <v>88</v>
      </c>
      <c r="M115" s="42" t="s">
        <v>1354</v>
      </c>
      <c r="N115" s="42" t="s">
        <v>1162</v>
      </c>
      <c r="O115" s="42">
        <v>1978</v>
      </c>
      <c r="P115" s="42" t="s">
        <v>1352</v>
      </c>
      <c r="Q115" s="44"/>
      <c r="R115" s="44"/>
      <c r="Y115" s="42" t="s">
        <v>672</v>
      </c>
      <c r="Z115" s="42" t="s">
        <v>62</v>
      </c>
      <c r="AA115" s="47"/>
      <c r="AE115" s="42" t="s">
        <v>1103</v>
      </c>
    </row>
    <row r="116" spans="1:33" ht="14" customHeight="1" x14ac:dyDescent="0.2">
      <c r="A116" s="1" t="s">
        <v>1356</v>
      </c>
      <c r="B116" s="1" t="s">
        <v>670</v>
      </c>
      <c r="C116" s="42" t="s">
        <v>56</v>
      </c>
      <c r="D116" s="42" t="s">
        <v>57</v>
      </c>
      <c r="E116" s="42" t="s">
        <v>671</v>
      </c>
      <c r="G116" s="42" t="s">
        <v>1093</v>
      </c>
      <c r="H116" s="42" t="s">
        <v>1094</v>
      </c>
      <c r="I116" s="42" t="s">
        <v>1307</v>
      </c>
      <c r="K116" s="42" t="s">
        <v>1357</v>
      </c>
      <c r="L116" s="42" t="s">
        <v>1357</v>
      </c>
      <c r="M116" s="42" t="s">
        <v>1354</v>
      </c>
      <c r="N116" s="42" t="s">
        <v>1162</v>
      </c>
      <c r="O116" s="42">
        <v>1978</v>
      </c>
      <c r="P116" s="42" t="s">
        <v>1352</v>
      </c>
      <c r="Q116" s="44"/>
      <c r="R116" s="44"/>
      <c r="Y116" s="42" t="s">
        <v>672</v>
      </c>
      <c r="Z116" s="42" t="s">
        <v>62</v>
      </c>
      <c r="AA116" s="47"/>
      <c r="AE116" s="42" t="s">
        <v>1103</v>
      </c>
    </row>
    <row r="117" spans="1:33" ht="14" customHeight="1" x14ac:dyDescent="0.2">
      <c r="A117" s="1" t="s">
        <v>705</v>
      </c>
      <c r="B117" s="1" t="s">
        <v>706</v>
      </c>
      <c r="C117" s="42" t="s">
        <v>56</v>
      </c>
      <c r="D117" s="42" t="s">
        <v>57</v>
      </c>
      <c r="E117" s="42" t="s">
        <v>703</v>
      </c>
      <c r="G117" s="42" t="s">
        <v>1093</v>
      </c>
      <c r="H117" s="42" t="s">
        <v>1094</v>
      </c>
      <c r="I117" s="42" t="s">
        <v>1358</v>
      </c>
      <c r="K117" s="42" t="s">
        <v>185</v>
      </c>
      <c r="L117" s="42" t="s">
        <v>342</v>
      </c>
      <c r="M117" s="42" t="s">
        <v>1359</v>
      </c>
      <c r="N117" s="42" t="s">
        <v>1096</v>
      </c>
      <c r="O117" s="44">
        <v>44197</v>
      </c>
      <c r="P117" s="42" t="s">
        <v>1360</v>
      </c>
      <c r="Q117" s="44">
        <v>36708</v>
      </c>
      <c r="R117" s="44">
        <v>36738</v>
      </c>
      <c r="S117" s="42" t="s">
        <v>1361</v>
      </c>
      <c r="U117" s="42" t="s">
        <v>1362</v>
      </c>
      <c r="W117" s="42" t="s">
        <v>1363</v>
      </c>
      <c r="Y117" s="42" t="s">
        <v>704</v>
      </c>
      <c r="Z117" s="42" t="s">
        <v>62</v>
      </c>
      <c r="AA117" s="42" t="s">
        <v>1364</v>
      </c>
      <c r="AB117" s="45">
        <v>18.350000000000001</v>
      </c>
      <c r="AC117" s="45">
        <v>-97.116669999999999</v>
      </c>
      <c r="AD117" s="42" t="s">
        <v>1118</v>
      </c>
      <c r="AE117" s="42" t="s">
        <v>1178</v>
      </c>
      <c r="AF117" s="42" t="s">
        <v>1349</v>
      </c>
    </row>
    <row r="118" spans="1:33" ht="14" customHeight="1" x14ac:dyDescent="0.2">
      <c r="A118" s="1" t="s">
        <v>708</v>
      </c>
      <c r="B118" s="1" t="s">
        <v>709</v>
      </c>
      <c r="C118" s="42" t="s">
        <v>56</v>
      </c>
      <c r="D118" s="42" t="s">
        <v>57</v>
      </c>
      <c r="E118" s="42" t="s">
        <v>703</v>
      </c>
      <c r="G118" s="42" t="s">
        <v>1093</v>
      </c>
      <c r="H118" s="42" t="s">
        <v>1094</v>
      </c>
      <c r="I118" s="42" t="s">
        <v>1358</v>
      </c>
      <c r="K118" s="42" t="s">
        <v>185</v>
      </c>
      <c r="L118" s="42" t="s">
        <v>88</v>
      </c>
      <c r="M118" s="42" t="s">
        <v>1359</v>
      </c>
      <c r="N118" s="42" t="s">
        <v>1096</v>
      </c>
      <c r="O118" s="44">
        <v>44197</v>
      </c>
      <c r="P118" s="42" t="s">
        <v>1360</v>
      </c>
      <c r="Q118" s="44">
        <v>36708</v>
      </c>
      <c r="R118" s="44">
        <v>36738</v>
      </c>
      <c r="S118" s="42" t="s">
        <v>1361</v>
      </c>
      <c r="U118" s="42" t="s">
        <v>1362</v>
      </c>
      <c r="W118" s="42" t="s">
        <v>1363</v>
      </c>
      <c r="Y118" s="42" t="s">
        <v>704</v>
      </c>
      <c r="Z118" s="42" t="s">
        <v>62</v>
      </c>
      <c r="AA118" s="42" t="s">
        <v>1364</v>
      </c>
      <c r="AB118" s="45">
        <v>18.350000000000001</v>
      </c>
      <c r="AC118" s="45">
        <v>-97.116669999999999</v>
      </c>
      <c r="AD118" s="42" t="s">
        <v>1118</v>
      </c>
      <c r="AE118" s="42" t="s">
        <v>1178</v>
      </c>
      <c r="AF118" s="42" t="s">
        <v>1349</v>
      </c>
    </row>
    <row r="119" spans="1:33" ht="14" customHeight="1" x14ac:dyDescent="0.2">
      <c r="A119" s="1" t="s">
        <v>710</v>
      </c>
      <c r="B119" s="1" t="s">
        <v>711</v>
      </c>
      <c r="C119" s="42" t="s">
        <v>56</v>
      </c>
      <c r="D119" s="42" t="s">
        <v>57</v>
      </c>
      <c r="E119" s="42" t="s">
        <v>703</v>
      </c>
      <c r="G119" s="42" t="s">
        <v>1093</v>
      </c>
      <c r="H119" s="42" t="s">
        <v>1094</v>
      </c>
      <c r="I119" s="42" t="s">
        <v>1358</v>
      </c>
      <c r="K119" s="42" t="s">
        <v>185</v>
      </c>
      <c r="L119" s="42" t="s">
        <v>96</v>
      </c>
      <c r="M119" s="42" t="s">
        <v>1365</v>
      </c>
      <c r="N119" s="42" t="s">
        <v>1096</v>
      </c>
      <c r="O119" s="44">
        <v>44197</v>
      </c>
      <c r="P119" s="42" t="s">
        <v>1360</v>
      </c>
      <c r="Q119" s="44">
        <v>36617</v>
      </c>
      <c r="R119" s="44">
        <v>36646</v>
      </c>
      <c r="S119" s="42" t="s">
        <v>1361</v>
      </c>
      <c r="U119" s="42" t="s">
        <v>1362</v>
      </c>
      <c r="W119" s="42" t="s">
        <v>1363</v>
      </c>
      <c r="Y119" s="42" t="s">
        <v>704</v>
      </c>
      <c r="Z119" s="42" t="s">
        <v>62</v>
      </c>
      <c r="AA119" s="42" t="s">
        <v>1364</v>
      </c>
      <c r="AB119" s="45">
        <v>18.350000000000001</v>
      </c>
      <c r="AC119" s="45">
        <v>-97.116669999999999</v>
      </c>
      <c r="AD119" s="42" t="s">
        <v>1118</v>
      </c>
      <c r="AE119" s="42" t="s">
        <v>1178</v>
      </c>
      <c r="AF119" s="42" t="s">
        <v>1349</v>
      </c>
    </row>
    <row r="120" spans="1:33" ht="14" customHeight="1" x14ac:dyDescent="0.2">
      <c r="A120" s="1" t="s">
        <v>712</v>
      </c>
      <c r="B120" s="1" t="s">
        <v>711</v>
      </c>
      <c r="C120" s="42" t="s">
        <v>56</v>
      </c>
      <c r="D120" s="42" t="s">
        <v>57</v>
      </c>
      <c r="E120" s="42" t="s">
        <v>703</v>
      </c>
      <c r="G120" s="42" t="s">
        <v>1093</v>
      </c>
      <c r="H120" s="42" t="s">
        <v>1094</v>
      </c>
      <c r="I120" s="42" t="s">
        <v>1358</v>
      </c>
      <c r="K120" s="42" t="s">
        <v>185</v>
      </c>
      <c r="L120" s="42" t="s">
        <v>96</v>
      </c>
      <c r="M120" s="42" t="s">
        <v>1359</v>
      </c>
      <c r="N120" s="42" t="s">
        <v>1096</v>
      </c>
      <c r="O120" s="44">
        <v>44197</v>
      </c>
      <c r="P120" s="42" t="s">
        <v>1360</v>
      </c>
      <c r="Q120" s="44">
        <v>36617</v>
      </c>
      <c r="R120" s="44">
        <v>36646</v>
      </c>
      <c r="S120" s="42" t="s">
        <v>1361</v>
      </c>
      <c r="U120" s="42" t="s">
        <v>1362</v>
      </c>
      <c r="W120" s="42" t="s">
        <v>1363</v>
      </c>
      <c r="Y120" s="42" t="s">
        <v>704</v>
      </c>
      <c r="Z120" s="42" t="s">
        <v>62</v>
      </c>
      <c r="AA120" s="42" t="s">
        <v>1364</v>
      </c>
      <c r="AB120" s="45">
        <v>18.350000000000001</v>
      </c>
      <c r="AC120" s="45">
        <v>-97.116669999999999</v>
      </c>
      <c r="AD120" s="42" t="s">
        <v>1118</v>
      </c>
      <c r="AE120" s="42" t="s">
        <v>1178</v>
      </c>
      <c r="AF120" s="42" t="s">
        <v>1349</v>
      </c>
    </row>
    <row r="121" spans="1:33" ht="14" customHeight="1" x14ac:dyDescent="0.2">
      <c r="A121" s="1" t="s">
        <v>1366</v>
      </c>
      <c r="B121" s="1" t="s">
        <v>702</v>
      </c>
      <c r="C121" s="42" t="s">
        <v>56</v>
      </c>
      <c r="D121" s="42" t="s">
        <v>57</v>
      </c>
      <c r="E121" s="42" t="s">
        <v>703</v>
      </c>
      <c r="G121" s="42" t="s">
        <v>4300</v>
      </c>
      <c r="H121" s="42" t="s">
        <v>1094</v>
      </c>
      <c r="I121" s="42" t="s">
        <v>1358</v>
      </c>
      <c r="K121" s="42" t="s">
        <v>185</v>
      </c>
      <c r="L121" s="42" t="s">
        <v>96</v>
      </c>
      <c r="N121" s="42" t="s">
        <v>1096</v>
      </c>
      <c r="O121" s="44">
        <v>44197</v>
      </c>
      <c r="P121" s="42" t="s">
        <v>1360</v>
      </c>
      <c r="Q121" s="44">
        <v>37856</v>
      </c>
      <c r="R121" s="44"/>
      <c r="S121" s="42" t="s">
        <v>1098</v>
      </c>
      <c r="T121" s="42" t="s">
        <v>1367</v>
      </c>
      <c r="U121" s="42" t="s">
        <v>1368</v>
      </c>
      <c r="V121" s="42" t="s">
        <v>1369</v>
      </c>
      <c r="W121" s="42" t="s">
        <v>1370</v>
      </c>
      <c r="Y121" s="42" t="s">
        <v>704</v>
      </c>
      <c r="Z121" s="42" t="s">
        <v>62</v>
      </c>
      <c r="AA121" s="42" t="s">
        <v>115</v>
      </c>
      <c r="AB121" s="45">
        <v>18.331206999999999</v>
      </c>
      <c r="AC121" s="45">
        <v>-97.457539999999995</v>
      </c>
      <c r="AD121" s="42" t="s">
        <v>1118</v>
      </c>
      <c r="AE121" s="42" t="s">
        <v>1178</v>
      </c>
      <c r="AF121" s="42" t="s">
        <v>1349</v>
      </c>
    </row>
    <row r="122" spans="1:33" ht="14" customHeight="1" x14ac:dyDescent="0.2">
      <c r="A122" s="1" t="s">
        <v>1371</v>
      </c>
      <c r="B122" s="1" t="s">
        <v>702</v>
      </c>
      <c r="C122" s="42" t="s">
        <v>56</v>
      </c>
      <c r="D122" s="42" t="s">
        <v>57</v>
      </c>
      <c r="E122" s="42" t="s">
        <v>703</v>
      </c>
      <c r="G122" s="42" t="s">
        <v>1186</v>
      </c>
      <c r="H122" s="42" t="s">
        <v>1094</v>
      </c>
      <c r="I122" s="42" t="s">
        <v>1358</v>
      </c>
      <c r="J122" s="42" t="s">
        <v>1372</v>
      </c>
      <c r="K122" s="42" t="s">
        <v>185</v>
      </c>
      <c r="L122" s="42" t="s">
        <v>96</v>
      </c>
      <c r="N122" s="42" t="s">
        <v>1096</v>
      </c>
      <c r="O122" s="44">
        <v>44197</v>
      </c>
      <c r="P122" s="42" t="s">
        <v>1360</v>
      </c>
      <c r="Q122" s="44">
        <v>37856</v>
      </c>
      <c r="R122" s="44"/>
      <c r="S122" s="42" t="s">
        <v>1098</v>
      </c>
      <c r="T122" s="42" t="s">
        <v>1367</v>
      </c>
      <c r="U122" s="42" t="s">
        <v>1368</v>
      </c>
      <c r="V122" s="42" t="s">
        <v>1369</v>
      </c>
      <c r="W122" s="42" t="s">
        <v>1370</v>
      </c>
      <c r="Y122" s="42" t="s">
        <v>704</v>
      </c>
      <c r="Z122" s="42" t="s">
        <v>62</v>
      </c>
      <c r="AA122" s="42" t="s">
        <v>115</v>
      </c>
      <c r="AB122" s="45">
        <v>18.331206999999999</v>
      </c>
      <c r="AC122" s="45">
        <v>-97.457539999999995</v>
      </c>
      <c r="AD122" s="42" t="s">
        <v>1118</v>
      </c>
      <c r="AE122" s="42" t="s">
        <v>1178</v>
      </c>
      <c r="AF122" s="42" t="s">
        <v>1349</v>
      </c>
    </row>
    <row r="123" spans="1:33" ht="14" customHeight="1" x14ac:dyDescent="0.2">
      <c r="A123" s="1" t="s">
        <v>656</v>
      </c>
      <c r="B123" s="1" t="s">
        <v>657</v>
      </c>
      <c r="C123" s="42" t="s">
        <v>56</v>
      </c>
      <c r="D123" s="42" t="s">
        <v>57</v>
      </c>
      <c r="E123" s="42" t="s">
        <v>648</v>
      </c>
      <c r="G123" s="42" t="s">
        <v>1093</v>
      </c>
      <c r="H123" s="42" t="s">
        <v>1094</v>
      </c>
      <c r="I123" s="42" t="s">
        <v>649</v>
      </c>
      <c r="J123" s="42" t="s">
        <v>1373</v>
      </c>
      <c r="K123" s="42" t="s">
        <v>185</v>
      </c>
      <c r="L123" s="42" t="s">
        <v>79</v>
      </c>
      <c r="N123" s="42" t="s">
        <v>1096</v>
      </c>
      <c r="O123" s="44">
        <v>44197</v>
      </c>
      <c r="P123" s="42" t="s">
        <v>1097</v>
      </c>
      <c r="Q123" s="44">
        <v>40655</v>
      </c>
      <c r="R123" s="44">
        <v>40655</v>
      </c>
      <c r="S123" s="42" t="s">
        <v>1374</v>
      </c>
      <c r="T123" s="42" t="s">
        <v>1375</v>
      </c>
      <c r="U123" s="42" t="s">
        <v>1376</v>
      </c>
      <c r="W123" s="42" t="s">
        <v>1377</v>
      </c>
      <c r="Y123" s="42" t="s">
        <v>522</v>
      </c>
      <c r="Z123" s="42" t="s">
        <v>199</v>
      </c>
      <c r="AA123" s="42" t="s">
        <v>658</v>
      </c>
      <c r="AB123" s="45">
        <v>13.40447</v>
      </c>
      <c r="AC123" s="45">
        <v>-86.582669999999993</v>
      </c>
      <c r="AD123" s="42" t="s">
        <v>1118</v>
      </c>
      <c r="AE123" s="42" t="s">
        <v>1103</v>
      </c>
    </row>
    <row r="124" spans="1:33" ht="14" customHeight="1" x14ac:dyDescent="0.2">
      <c r="A124" s="1" t="s">
        <v>1378</v>
      </c>
      <c r="B124" s="1" t="s">
        <v>647</v>
      </c>
      <c r="C124" s="42" t="s">
        <v>56</v>
      </c>
      <c r="D124" s="42" t="s">
        <v>57</v>
      </c>
      <c r="E124" s="42" t="s">
        <v>648</v>
      </c>
      <c r="G124" s="42" t="s">
        <v>4299</v>
      </c>
      <c r="H124" s="42" t="s">
        <v>1094</v>
      </c>
      <c r="I124" s="42" t="s">
        <v>649</v>
      </c>
      <c r="K124" s="42" t="s">
        <v>185</v>
      </c>
      <c r="L124" s="42" t="s">
        <v>96</v>
      </c>
      <c r="M124" s="42" t="s">
        <v>1379</v>
      </c>
      <c r="N124" s="42" t="s">
        <v>1096</v>
      </c>
      <c r="O124" s="44">
        <v>44197</v>
      </c>
      <c r="P124" s="42" t="s">
        <v>1380</v>
      </c>
      <c r="Q124" s="44">
        <v>24848</v>
      </c>
      <c r="R124" s="44">
        <v>24848</v>
      </c>
      <c r="W124" s="42" t="s">
        <v>1381</v>
      </c>
      <c r="X124" s="42" t="s">
        <v>1382</v>
      </c>
      <c r="Y124" s="42" t="s">
        <v>89</v>
      </c>
      <c r="Z124" s="42" t="s">
        <v>90</v>
      </c>
      <c r="AA124" s="42" t="s">
        <v>602</v>
      </c>
      <c r="AB124" s="53">
        <v>25.96</v>
      </c>
      <c r="AC124" s="53">
        <v>-97.31</v>
      </c>
      <c r="AD124" s="42" t="s">
        <v>1118</v>
      </c>
      <c r="AE124" s="42" t="s">
        <v>1178</v>
      </c>
      <c r="AF124" s="42" t="s">
        <v>1286</v>
      </c>
    </row>
    <row r="125" spans="1:33" ht="14" customHeight="1" x14ac:dyDescent="0.2">
      <c r="A125" s="1" t="s">
        <v>1383</v>
      </c>
      <c r="B125" s="1" t="s">
        <v>647</v>
      </c>
      <c r="C125" s="42" t="s">
        <v>56</v>
      </c>
      <c r="D125" s="42" t="s">
        <v>57</v>
      </c>
      <c r="E125" s="42" t="s">
        <v>648</v>
      </c>
      <c r="G125" s="42" t="s">
        <v>1186</v>
      </c>
      <c r="H125" s="42" t="s">
        <v>1094</v>
      </c>
      <c r="I125" s="42" t="s">
        <v>649</v>
      </c>
      <c r="K125" s="42" t="s">
        <v>185</v>
      </c>
      <c r="L125" s="42" t="s">
        <v>96</v>
      </c>
      <c r="M125" s="42" t="s">
        <v>1384</v>
      </c>
      <c r="N125" s="42" t="s">
        <v>1096</v>
      </c>
      <c r="O125" s="44">
        <v>44197</v>
      </c>
      <c r="P125" s="42" t="s">
        <v>1380</v>
      </c>
      <c r="Q125" s="44">
        <v>24848</v>
      </c>
      <c r="R125" s="44">
        <v>24848</v>
      </c>
      <c r="W125" s="42" t="s">
        <v>1381</v>
      </c>
      <c r="X125" s="42" t="s">
        <v>1382</v>
      </c>
      <c r="Y125" s="42" t="s">
        <v>89</v>
      </c>
      <c r="Z125" s="42" t="s">
        <v>90</v>
      </c>
      <c r="AA125" s="42" t="s">
        <v>602</v>
      </c>
      <c r="AB125" s="53">
        <v>25.96</v>
      </c>
      <c r="AC125" s="53">
        <v>-97.31</v>
      </c>
      <c r="AD125" s="42" t="s">
        <v>1118</v>
      </c>
      <c r="AE125" s="42" t="s">
        <v>1178</v>
      </c>
      <c r="AF125" s="42" t="s">
        <v>1286</v>
      </c>
    </row>
    <row r="126" spans="1:33" ht="14" customHeight="1" x14ac:dyDescent="0.2">
      <c r="A126" s="1" t="s">
        <v>504</v>
      </c>
      <c r="B126" s="1" t="s">
        <v>505</v>
      </c>
      <c r="C126" s="42" t="s">
        <v>56</v>
      </c>
      <c r="D126" s="42" t="s">
        <v>57</v>
      </c>
      <c r="E126" s="42" t="s">
        <v>457</v>
      </c>
      <c r="G126" s="42" t="s">
        <v>1093</v>
      </c>
      <c r="H126" s="42" t="s">
        <v>1094</v>
      </c>
      <c r="I126" s="42" t="s">
        <v>448</v>
      </c>
      <c r="K126" s="42" t="s">
        <v>185</v>
      </c>
      <c r="L126" s="42" t="s">
        <v>93</v>
      </c>
      <c r="M126" s="42" t="s">
        <v>1385</v>
      </c>
      <c r="N126" s="42" t="s">
        <v>1386</v>
      </c>
      <c r="O126" s="42">
        <v>1920</v>
      </c>
      <c r="P126" s="42" t="s">
        <v>1309</v>
      </c>
      <c r="Q126" s="44">
        <v>4373</v>
      </c>
      <c r="R126" s="44"/>
      <c r="W126" s="42" t="s">
        <v>1387</v>
      </c>
      <c r="Y126" s="42" t="s">
        <v>475</v>
      </c>
      <c r="Z126" s="42" t="s">
        <v>207</v>
      </c>
      <c r="AA126" s="42" t="s">
        <v>506</v>
      </c>
      <c r="AB126" s="45">
        <v>14.558583</v>
      </c>
      <c r="AC126" s="45">
        <v>-90.731041000000005</v>
      </c>
      <c r="AD126" s="42" t="s">
        <v>1388</v>
      </c>
      <c r="AE126" s="42" t="s">
        <v>1103</v>
      </c>
      <c r="AF126" s="42" t="s">
        <v>1167</v>
      </c>
      <c r="AG126" s="42" t="s">
        <v>887</v>
      </c>
    </row>
    <row r="127" spans="1:33" ht="14" customHeight="1" x14ac:dyDescent="0.2">
      <c r="A127" s="1" t="s">
        <v>1389</v>
      </c>
      <c r="B127" s="1" t="s">
        <v>505</v>
      </c>
      <c r="C127" s="42" t="s">
        <v>56</v>
      </c>
      <c r="D127" s="42" t="s">
        <v>57</v>
      </c>
      <c r="E127" s="42" t="s">
        <v>457</v>
      </c>
      <c r="G127" s="42" t="s">
        <v>1186</v>
      </c>
      <c r="H127" s="42" t="s">
        <v>1094</v>
      </c>
      <c r="I127" s="42" t="s">
        <v>448</v>
      </c>
      <c r="K127" s="42" t="s">
        <v>185</v>
      </c>
      <c r="L127" s="42" t="s">
        <v>93</v>
      </c>
      <c r="M127" s="42" t="s">
        <v>1390</v>
      </c>
      <c r="N127" s="42" t="s">
        <v>1386</v>
      </c>
      <c r="O127" s="42">
        <v>1920</v>
      </c>
      <c r="P127" s="42" t="s">
        <v>1309</v>
      </c>
      <c r="Q127" s="44">
        <v>4373</v>
      </c>
      <c r="R127" s="44"/>
      <c r="W127" s="42" t="s">
        <v>1387</v>
      </c>
      <c r="Y127" s="42" t="s">
        <v>475</v>
      </c>
      <c r="Z127" s="42" t="s">
        <v>207</v>
      </c>
      <c r="AA127" s="42" t="s">
        <v>506</v>
      </c>
      <c r="AB127" s="45">
        <v>14.558583</v>
      </c>
      <c r="AC127" s="45">
        <v>-90.731041000000005</v>
      </c>
      <c r="AD127" s="42" t="s">
        <v>1388</v>
      </c>
      <c r="AE127" s="42" t="s">
        <v>1103</v>
      </c>
      <c r="AF127" s="42" t="s">
        <v>1167</v>
      </c>
      <c r="AG127" s="42" t="s">
        <v>887</v>
      </c>
    </row>
    <row r="128" spans="1:33" ht="14" customHeight="1" x14ac:dyDescent="0.2">
      <c r="A128" s="1" t="s">
        <v>487</v>
      </c>
      <c r="B128" s="1" t="s">
        <v>488</v>
      </c>
      <c r="C128" s="42" t="s">
        <v>56</v>
      </c>
      <c r="D128" s="42" t="s">
        <v>57</v>
      </c>
      <c r="E128" s="42" t="s">
        <v>457</v>
      </c>
      <c r="G128" s="42" t="s">
        <v>1093</v>
      </c>
      <c r="H128" s="42" t="s">
        <v>1094</v>
      </c>
      <c r="I128" s="42" t="s">
        <v>448</v>
      </c>
      <c r="J128" s="42" t="s">
        <v>1391</v>
      </c>
      <c r="K128" s="42" t="s">
        <v>185</v>
      </c>
      <c r="L128" s="42" t="s">
        <v>79</v>
      </c>
      <c r="N128" s="42" t="s">
        <v>1097</v>
      </c>
      <c r="O128" s="44">
        <v>36011</v>
      </c>
      <c r="P128" s="42" t="s">
        <v>1097</v>
      </c>
      <c r="Q128" s="44">
        <v>32645</v>
      </c>
      <c r="R128" s="44"/>
      <c r="U128" s="42" t="s">
        <v>1392</v>
      </c>
      <c r="V128" s="42" t="s">
        <v>1393</v>
      </c>
      <c r="W128" s="42" t="s">
        <v>1394</v>
      </c>
      <c r="Y128" s="42" t="s">
        <v>406</v>
      </c>
      <c r="Z128" s="42" t="s">
        <v>332</v>
      </c>
      <c r="AA128" s="42" t="s">
        <v>407</v>
      </c>
      <c r="AB128" s="45">
        <v>10.3</v>
      </c>
      <c r="AC128" s="45">
        <v>-84.816666666666606</v>
      </c>
      <c r="AD128" s="42" t="s">
        <v>1395</v>
      </c>
      <c r="AE128" s="42" t="s">
        <v>1103</v>
      </c>
    </row>
    <row r="129" spans="1:33" ht="14" customHeight="1" x14ac:dyDescent="0.2">
      <c r="A129" s="1" t="s">
        <v>1396</v>
      </c>
      <c r="B129" s="1" t="s">
        <v>493</v>
      </c>
      <c r="C129" s="42" t="s">
        <v>56</v>
      </c>
      <c r="D129" s="42" t="s">
        <v>57</v>
      </c>
      <c r="E129" s="42" t="s">
        <v>457</v>
      </c>
      <c r="G129" s="42" t="s">
        <v>1093</v>
      </c>
      <c r="H129" s="42" t="s">
        <v>1094</v>
      </c>
      <c r="I129" s="42" t="s">
        <v>448</v>
      </c>
      <c r="J129" s="42" t="s">
        <v>1397</v>
      </c>
      <c r="K129" s="42" t="s">
        <v>185</v>
      </c>
      <c r="L129" s="42" t="s">
        <v>88</v>
      </c>
      <c r="P129" s="42" t="s">
        <v>1398</v>
      </c>
      <c r="Q129" s="44">
        <v>26688</v>
      </c>
      <c r="R129" s="44">
        <v>26691</v>
      </c>
      <c r="T129" s="42" t="s">
        <v>1399</v>
      </c>
      <c r="W129" s="42" t="s">
        <v>1400</v>
      </c>
      <c r="Y129" s="42" t="s">
        <v>494</v>
      </c>
      <c r="Z129" s="42" t="s">
        <v>495</v>
      </c>
      <c r="AA129" s="47">
        <v>1600</v>
      </c>
      <c r="AB129" s="53">
        <v>13.7333</v>
      </c>
      <c r="AC129" s="53">
        <v>-89.283299999999997</v>
      </c>
      <c r="AE129" s="42" t="s">
        <v>1103</v>
      </c>
      <c r="AF129" s="42" t="s">
        <v>1401</v>
      </c>
    </row>
    <row r="130" spans="1:33" ht="14" customHeight="1" x14ac:dyDescent="0.2">
      <c r="A130" s="37" t="s">
        <v>491</v>
      </c>
      <c r="B130" s="1" t="s">
        <v>492</v>
      </c>
      <c r="C130" s="42" t="s">
        <v>56</v>
      </c>
      <c r="D130" s="42" t="s">
        <v>57</v>
      </c>
      <c r="E130" s="42" t="s">
        <v>457</v>
      </c>
      <c r="F130" s="43"/>
      <c r="G130" s="42" t="s">
        <v>1093</v>
      </c>
      <c r="H130" s="42" t="s">
        <v>1094</v>
      </c>
      <c r="I130" s="42" t="s">
        <v>448</v>
      </c>
      <c r="J130" s="42" t="s">
        <v>1402</v>
      </c>
      <c r="K130" s="42" t="s">
        <v>185</v>
      </c>
      <c r="L130" s="42" t="s">
        <v>96</v>
      </c>
      <c r="N130" s="42" t="s">
        <v>1380</v>
      </c>
      <c r="O130" s="42">
        <v>1970</v>
      </c>
      <c r="P130" s="42" t="s">
        <v>1403</v>
      </c>
      <c r="Q130" s="44">
        <v>16163</v>
      </c>
      <c r="R130" s="44"/>
      <c r="U130" s="42" t="s">
        <v>1404</v>
      </c>
      <c r="Z130" s="42" t="s">
        <v>207</v>
      </c>
      <c r="AA130" s="48"/>
      <c r="AD130" s="48"/>
      <c r="AE130" s="42" t="s">
        <v>1103</v>
      </c>
      <c r="AG130" s="48"/>
    </row>
    <row r="131" spans="1:33" ht="14" customHeight="1" x14ac:dyDescent="0.2">
      <c r="A131" s="1" t="s">
        <v>473</v>
      </c>
      <c r="B131" s="1" t="s">
        <v>474</v>
      </c>
      <c r="C131" s="42" t="s">
        <v>56</v>
      </c>
      <c r="D131" s="42" t="s">
        <v>57</v>
      </c>
      <c r="E131" s="42" t="s">
        <v>457</v>
      </c>
      <c r="G131" s="42" t="s">
        <v>1093</v>
      </c>
      <c r="H131" s="42" t="s">
        <v>1094</v>
      </c>
      <c r="I131" s="42" t="s">
        <v>448</v>
      </c>
      <c r="J131" s="42" t="s">
        <v>1405</v>
      </c>
      <c r="K131" s="42" t="s">
        <v>185</v>
      </c>
      <c r="L131" s="42" t="s">
        <v>79</v>
      </c>
      <c r="N131" s="42" t="s">
        <v>1097</v>
      </c>
      <c r="O131" s="44">
        <v>40260</v>
      </c>
      <c r="P131" s="42" t="s">
        <v>1113</v>
      </c>
      <c r="Q131" s="44">
        <v>39976</v>
      </c>
      <c r="R131" s="44">
        <v>39976</v>
      </c>
      <c r="S131" s="42" t="s">
        <v>1150</v>
      </c>
      <c r="T131" s="42" t="s">
        <v>1406</v>
      </c>
      <c r="U131" s="42" t="s">
        <v>1152</v>
      </c>
      <c r="V131" s="42" t="s">
        <v>1407</v>
      </c>
      <c r="W131" s="42" t="s">
        <v>1408</v>
      </c>
      <c r="Y131" s="42" t="s">
        <v>475</v>
      </c>
      <c r="Z131" s="42" t="s">
        <v>207</v>
      </c>
      <c r="AA131" s="42" t="s">
        <v>476</v>
      </c>
      <c r="AB131" s="45">
        <v>14.539899999999999</v>
      </c>
      <c r="AC131" s="45">
        <v>-90.708070000000006</v>
      </c>
      <c r="AD131" s="42" t="s">
        <v>1409</v>
      </c>
      <c r="AE131" s="42" t="s">
        <v>1103</v>
      </c>
    </row>
    <row r="132" spans="1:33" ht="14" customHeight="1" x14ac:dyDescent="0.2">
      <c r="A132" s="1" t="s">
        <v>489</v>
      </c>
      <c r="B132" s="1" t="s">
        <v>422</v>
      </c>
      <c r="C132" s="42" t="s">
        <v>56</v>
      </c>
      <c r="D132" s="42" t="s">
        <v>57</v>
      </c>
      <c r="E132" s="42" t="s">
        <v>457</v>
      </c>
      <c r="G132" s="42" t="s">
        <v>1093</v>
      </c>
      <c r="H132" s="42" t="s">
        <v>1094</v>
      </c>
      <c r="I132" s="42" t="s">
        <v>448</v>
      </c>
      <c r="J132" s="42" t="s">
        <v>1410</v>
      </c>
      <c r="K132" s="42" t="s">
        <v>185</v>
      </c>
      <c r="L132" s="42" t="s">
        <v>79</v>
      </c>
      <c r="N132" s="42" t="s">
        <v>1097</v>
      </c>
      <c r="O132" s="44">
        <v>40127</v>
      </c>
      <c r="P132" s="42" t="s">
        <v>1113</v>
      </c>
      <c r="Q132" s="44">
        <v>39946</v>
      </c>
      <c r="R132" s="44">
        <v>39946</v>
      </c>
      <c r="S132" s="42" t="s">
        <v>1150</v>
      </c>
      <c r="T132" s="42" t="s">
        <v>1411</v>
      </c>
      <c r="U132" s="42" t="s">
        <v>1152</v>
      </c>
      <c r="V132" s="42" t="s">
        <v>1412</v>
      </c>
      <c r="W132" s="42" t="s">
        <v>1413</v>
      </c>
      <c r="Y132" s="42" t="s">
        <v>366</v>
      </c>
      <c r="Z132" s="42" t="s">
        <v>207</v>
      </c>
      <c r="AA132" s="42" t="s">
        <v>425</v>
      </c>
      <c r="AB132" s="45">
        <v>14.94378</v>
      </c>
      <c r="AC132" s="45">
        <v>-89.277469999999994</v>
      </c>
      <c r="AD132" s="42" t="s">
        <v>1414</v>
      </c>
      <c r="AE132" s="42" t="s">
        <v>1103</v>
      </c>
    </row>
    <row r="133" spans="1:33" ht="14" customHeight="1" x14ac:dyDescent="0.2">
      <c r="A133" s="1" t="s">
        <v>461</v>
      </c>
      <c r="B133" s="1" t="s">
        <v>462</v>
      </c>
      <c r="C133" s="42" t="s">
        <v>56</v>
      </c>
      <c r="D133" s="42" t="s">
        <v>57</v>
      </c>
      <c r="E133" s="42" t="s">
        <v>457</v>
      </c>
      <c r="G133" s="42" t="s">
        <v>4298</v>
      </c>
      <c r="H133" s="42" t="s">
        <v>1094</v>
      </c>
      <c r="I133" s="42" t="s">
        <v>448</v>
      </c>
      <c r="J133" s="42" t="s">
        <v>1402</v>
      </c>
      <c r="K133" s="42" t="s">
        <v>185</v>
      </c>
      <c r="L133" s="42" t="s">
        <v>96</v>
      </c>
      <c r="N133" s="42" t="s">
        <v>1096</v>
      </c>
      <c r="O133" s="44">
        <v>42925</v>
      </c>
      <c r="P133" s="42" t="s">
        <v>1415</v>
      </c>
      <c r="Q133" s="44">
        <v>34112</v>
      </c>
      <c r="R133" s="44"/>
      <c r="W133" s="42" t="s">
        <v>1416</v>
      </c>
      <c r="Y133" s="42" t="s">
        <v>381</v>
      </c>
      <c r="Z133" s="42" t="s">
        <v>168</v>
      </c>
      <c r="AA133" s="42" t="s">
        <v>463</v>
      </c>
      <c r="AB133" s="45">
        <v>14.189716000000001</v>
      </c>
      <c r="AC133" s="45">
        <v>-87.128596999999999</v>
      </c>
      <c r="AD133" s="42" t="s">
        <v>689</v>
      </c>
      <c r="AE133" s="42" t="s">
        <v>1103</v>
      </c>
      <c r="AF133" s="42" t="s">
        <v>1401</v>
      </c>
    </row>
    <row r="134" spans="1:33" ht="14" customHeight="1" x14ac:dyDescent="0.2">
      <c r="A134" s="1" t="s">
        <v>477</v>
      </c>
      <c r="B134" s="1" t="s">
        <v>478</v>
      </c>
      <c r="C134" s="42" t="s">
        <v>56</v>
      </c>
      <c r="D134" s="42" t="s">
        <v>57</v>
      </c>
      <c r="E134" s="42" t="s">
        <v>457</v>
      </c>
      <c r="G134" s="42" t="s">
        <v>1093</v>
      </c>
      <c r="H134" s="42" t="s">
        <v>1094</v>
      </c>
      <c r="I134" s="42" t="s">
        <v>448</v>
      </c>
      <c r="J134" s="42" t="s">
        <v>1417</v>
      </c>
      <c r="K134" s="42" t="s">
        <v>185</v>
      </c>
      <c r="L134" s="42" t="s">
        <v>79</v>
      </c>
      <c r="N134" s="42" t="s">
        <v>1097</v>
      </c>
      <c r="O134" s="44">
        <v>40571</v>
      </c>
      <c r="P134" s="42" t="s">
        <v>1113</v>
      </c>
      <c r="Q134" s="44">
        <v>40307</v>
      </c>
      <c r="R134" s="44">
        <v>40307</v>
      </c>
      <c r="S134" s="42" t="s">
        <v>1150</v>
      </c>
      <c r="T134" s="42" t="s">
        <v>1411</v>
      </c>
      <c r="U134" s="42" t="s">
        <v>1152</v>
      </c>
      <c r="W134" s="42" t="s">
        <v>1418</v>
      </c>
      <c r="Y134" s="42" t="s">
        <v>354</v>
      </c>
      <c r="Z134" s="42" t="s">
        <v>168</v>
      </c>
      <c r="AA134" s="42" t="s">
        <v>479</v>
      </c>
      <c r="AB134" s="45">
        <v>14.94204</v>
      </c>
      <c r="AC134" s="45">
        <v>-85.909790000000001</v>
      </c>
      <c r="AD134" s="42" t="s">
        <v>887</v>
      </c>
      <c r="AE134" s="42" t="s">
        <v>1103</v>
      </c>
    </row>
    <row r="135" spans="1:33" ht="14" customHeight="1" x14ac:dyDescent="0.2">
      <c r="A135" s="1" t="s">
        <v>458</v>
      </c>
      <c r="B135" s="1" t="s">
        <v>459</v>
      </c>
      <c r="C135" s="42" t="s">
        <v>56</v>
      </c>
      <c r="D135" s="42" t="s">
        <v>57</v>
      </c>
      <c r="E135" s="42" t="s">
        <v>457</v>
      </c>
      <c r="G135" s="42" t="s">
        <v>4298</v>
      </c>
      <c r="H135" s="42" t="s">
        <v>1094</v>
      </c>
      <c r="I135" s="42" t="s">
        <v>448</v>
      </c>
      <c r="J135" s="42" t="s">
        <v>1419</v>
      </c>
      <c r="K135" s="42" t="s">
        <v>185</v>
      </c>
      <c r="L135" s="42" t="s">
        <v>79</v>
      </c>
      <c r="N135" s="42" t="s">
        <v>1097</v>
      </c>
      <c r="O135" s="44">
        <v>40382</v>
      </c>
      <c r="P135" s="42" t="s">
        <v>1097</v>
      </c>
      <c r="Q135" s="44">
        <v>40303</v>
      </c>
      <c r="R135" s="44">
        <v>40303</v>
      </c>
      <c r="S135" s="42" t="s">
        <v>1098</v>
      </c>
      <c r="T135" s="42" t="s">
        <v>1420</v>
      </c>
      <c r="U135" s="42" t="s">
        <v>1421</v>
      </c>
      <c r="V135" s="42" t="s">
        <v>1422</v>
      </c>
      <c r="W135" s="42" t="s">
        <v>1423</v>
      </c>
      <c r="Y135" s="42" t="s">
        <v>354</v>
      </c>
      <c r="Z135" s="42" t="s">
        <v>168</v>
      </c>
      <c r="AA135" s="42" t="s">
        <v>389</v>
      </c>
      <c r="AB135" s="45">
        <v>15.096909999999999</v>
      </c>
      <c r="AC135" s="45">
        <v>-86.745890000000003</v>
      </c>
      <c r="AD135" s="42" t="s">
        <v>1424</v>
      </c>
      <c r="AE135" s="42" t="s">
        <v>1103</v>
      </c>
    </row>
    <row r="136" spans="1:33" ht="14" customHeight="1" x14ac:dyDescent="0.2">
      <c r="A136" s="1" t="s">
        <v>1425</v>
      </c>
      <c r="B136" s="1" t="s">
        <v>456</v>
      </c>
      <c r="C136" s="42" t="s">
        <v>56</v>
      </c>
      <c r="D136" s="42" t="s">
        <v>57</v>
      </c>
      <c r="E136" s="42" t="s">
        <v>457</v>
      </c>
      <c r="G136" s="42" t="s">
        <v>4303</v>
      </c>
      <c r="H136" s="42" t="s">
        <v>1094</v>
      </c>
      <c r="I136" s="42" t="s">
        <v>448</v>
      </c>
      <c r="K136" s="42" t="s">
        <v>185</v>
      </c>
      <c r="L136" s="42" t="s">
        <v>60</v>
      </c>
      <c r="N136" s="42" t="s">
        <v>1097</v>
      </c>
      <c r="O136" s="44">
        <v>40880</v>
      </c>
      <c r="P136" s="42" t="s">
        <v>1334</v>
      </c>
      <c r="Q136" s="44">
        <v>40303</v>
      </c>
      <c r="R136" s="44"/>
      <c r="T136" s="42" t="s">
        <v>1426</v>
      </c>
      <c r="U136" s="42" t="s">
        <v>1427</v>
      </c>
      <c r="V136" s="42" t="s">
        <v>1428</v>
      </c>
      <c r="W136" s="42" t="s">
        <v>1429</v>
      </c>
      <c r="Y136" s="42" t="s">
        <v>354</v>
      </c>
      <c r="Z136" s="42" t="s">
        <v>168</v>
      </c>
      <c r="AA136" s="42" t="s">
        <v>393</v>
      </c>
      <c r="AB136" s="45">
        <v>15.09957</v>
      </c>
      <c r="AC136" s="45">
        <v>-86.732830000000007</v>
      </c>
      <c r="AD136" s="42" t="s">
        <v>1430</v>
      </c>
      <c r="AE136" s="42" t="s">
        <v>1103</v>
      </c>
    </row>
    <row r="137" spans="1:33" ht="14" customHeight="1" x14ac:dyDescent="0.2">
      <c r="A137" s="1" t="s">
        <v>1431</v>
      </c>
      <c r="B137" s="1" t="s">
        <v>456</v>
      </c>
      <c r="C137" s="42" t="s">
        <v>56</v>
      </c>
      <c r="D137" s="42" t="s">
        <v>57</v>
      </c>
      <c r="E137" s="42" t="s">
        <v>457</v>
      </c>
      <c r="G137" s="42" t="s">
        <v>4301</v>
      </c>
      <c r="H137" s="42" t="s">
        <v>1094</v>
      </c>
      <c r="I137" s="42" t="s">
        <v>448</v>
      </c>
      <c r="K137" s="42" t="s">
        <v>185</v>
      </c>
      <c r="L137" s="42" t="s">
        <v>79</v>
      </c>
      <c r="N137" s="42" t="s">
        <v>1097</v>
      </c>
      <c r="O137" s="44">
        <v>40880</v>
      </c>
      <c r="P137" s="42" t="s">
        <v>1334</v>
      </c>
      <c r="Q137" s="44">
        <v>40303</v>
      </c>
      <c r="R137" s="44"/>
      <c r="T137" s="42" t="s">
        <v>1426</v>
      </c>
      <c r="U137" s="42" t="s">
        <v>1427</v>
      </c>
      <c r="V137" s="42" t="s">
        <v>1428</v>
      </c>
      <c r="W137" s="42" t="s">
        <v>1429</v>
      </c>
      <c r="Y137" s="42" t="s">
        <v>354</v>
      </c>
      <c r="Z137" s="42" t="s">
        <v>168</v>
      </c>
      <c r="AA137" s="42" t="s">
        <v>393</v>
      </c>
      <c r="AB137" s="45">
        <v>15.09957</v>
      </c>
      <c r="AC137" s="45">
        <v>-86.732830000000007</v>
      </c>
      <c r="AD137" s="42" t="s">
        <v>1430</v>
      </c>
      <c r="AE137" s="42" t="s">
        <v>1103</v>
      </c>
    </row>
    <row r="138" spans="1:33" ht="14" customHeight="1" x14ac:dyDescent="0.2">
      <c r="A138" s="1" t="s">
        <v>1432</v>
      </c>
      <c r="B138" s="1" t="s">
        <v>456</v>
      </c>
      <c r="C138" s="42" t="s">
        <v>56</v>
      </c>
      <c r="D138" s="42" t="s">
        <v>57</v>
      </c>
      <c r="E138" s="42" t="s">
        <v>457</v>
      </c>
      <c r="G138" s="42" t="s">
        <v>4304</v>
      </c>
      <c r="H138" s="42" t="s">
        <v>1094</v>
      </c>
      <c r="I138" s="42" t="s">
        <v>448</v>
      </c>
      <c r="K138" s="42" t="s">
        <v>185</v>
      </c>
      <c r="L138" s="42" t="s">
        <v>79</v>
      </c>
      <c r="N138" s="42" t="s">
        <v>1097</v>
      </c>
      <c r="O138" s="44">
        <v>40880</v>
      </c>
      <c r="P138" s="42" t="s">
        <v>1334</v>
      </c>
      <c r="Q138" s="44">
        <v>40303</v>
      </c>
      <c r="R138" s="44"/>
      <c r="T138" s="42" t="s">
        <v>1426</v>
      </c>
      <c r="U138" s="42" t="s">
        <v>1427</v>
      </c>
      <c r="V138" s="42" t="s">
        <v>1428</v>
      </c>
      <c r="W138" s="42" t="s">
        <v>1429</v>
      </c>
      <c r="Y138" s="42" t="s">
        <v>354</v>
      </c>
      <c r="Z138" s="42" t="s">
        <v>168</v>
      </c>
      <c r="AA138" s="42" t="s">
        <v>393</v>
      </c>
      <c r="AB138" s="45">
        <v>15.09957</v>
      </c>
      <c r="AC138" s="45">
        <v>-86.732830000000007</v>
      </c>
      <c r="AD138" s="42" t="s">
        <v>1430</v>
      </c>
      <c r="AE138" s="42" t="s">
        <v>1103</v>
      </c>
    </row>
    <row r="139" spans="1:33" ht="14" customHeight="1" x14ac:dyDescent="0.2">
      <c r="A139" s="1" t="s">
        <v>1433</v>
      </c>
      <c r="B139" s="1" t="s">
        <v>456</v>
      </c>
      <c r="C139" s="42" t="s">
        <v>56</v>
      </c>
      <c r="D139" s="42" t="s">
        <v>57</v>
      </c>
      <c r="E139" s="42" t="s">
        <v>457</v>
      </c>
      <c r="G139" s="42" t="s">
        <v>1280</v>
      </c>
      <c r="H139" s="42" t="s">
        <v>1094</v>
      </c>
      <c r="I139" s="42" t="s">
        <v>448</v>
      </c>
      <c r="K139" s="42" t="s">
        <v>185</v>
      </c>
      <c r="L139" s="42" t="s">
        <v>79</v>
      </c>
      <c r="N139" s="42" t="s">
        <v>1097</v>
      </c>
      <c r="O139" s="44">
        <v>40880</v>
      </c>
      <c r="P139" s="42" t="s">
        <v>1334</v>
      </c>
      <c r="Q139" s="44">
        <v>40303</v>
      </c>
      <c r="R139" s="44"/>
      <c r="T139" s="42" t="s">
        <v>1426</v>
      </c>
      <c r="U139" s="42" t="s">
        <v>1427</v>
      </c>
      <c r="V139" s="42" t="s">
        <v>1428</v>
      </c>
      <c r="W139" s="42" t="s">
        <v>1429</v>
      </c>
      <c r="Y139" s="42" t="s">
        <v>354</v>
      </c>
      <c r="Z139" s="42" t="s">
        <v>168</v>
      </c>
      <c r="AA139" s="42" t="s">
        <v>393</v>
      </c>
      <c r="AB139" s="45">
        <v>15.09957</v>
      </c>
      <c r="AC139" s="45">
        <v>-86.732830000000007</v>
      </c>
      <c r="AD139" s="42" t="s">
        <v>1430</v>
      </c>
      <c r="AE139" s="42" t="s">
        <v>1103</v>
      </c>
    </row>
    <row r="140" spans="1:33" ht="14" customHeight="1" x14ac:dyDescent="0.2">
      <c r="A140" s="1" t="s">
        <v>502</v>
      </c>
      <c r="B140" s="1" t="s">
        <v>373</v>
      </c>
      <c r="C140" s="42" t="s">
        <v>56</v>
      </c>
      <c r="D140" s="42" t="s">
        <v>57</v>
      </c>
      <c r="E140" s="42" t="s">
        <v>457</v>
      </c>
      <c r="G140" s="42" t="s">
        <v>1093</v>
      </c>
      <c r="H140" s="42" t="s">
        <v>1094</v>
      </c>
      <c r="I140" s="42" t="s">
        <v>448</v>
      </c>
      <c r="J140" s="42" t="s">
        <v>1434</v>
      </c>
      <c r="K140" s="42" t="s">
        <v>185</v>
      </c>
      <c r="L140" s="42" t="s">
        <v>79</v>
      </c>
      <c r="N140" s="42" t="s">
        <v>1435</v>
      </c>
      <c r="O140" s="42">
        <v>2012</v>
      </c>
      <c r="P140" s="42" t="s">
        <v>1113</v>
      </c>
      <c r="Q140" s="44">
        <v>40683</v>
      </c>
      <c r="R140" s="44">
        <v>40683</v>
      </c>
      <c r="S140" s="42" t="s">
        <v>1152</v>
      </c>
      <c r="T140" s="42" t="s">
        <v>1436</v>
      </c>
      <c r="U140" s="42" t="s">
        <v>1152</v>
      </c>
      <c r="V140" s="42" t="s">
        <v>1437</v>
      </c>
      <c r="W140" s="42" t="s">
        <v>1438</v>
      </c>
      <c r="Y140" s="42" t="s">
        <v>354</v>
      </c>
      <c r="Z140" s="42" t="s">
        <v>168</v>
      </c>
      <c r="AA140" s="42" t="s">
        <v>375</v>
      </c>
      <c r="AB140" s="45">
        <v>15.09685</v>
      </c>
      <c r="AC140" s="45">
        <v>-86.732900000000001</v>
      </c>
      <c r="AD140" s="42" t="s">
        <v>778</v>
      </c>
      <c r="AE140" s="42" t="s">
        <v>1103</v>
      </c>
    </row>
    <row r="141" spans="1:33" ht="14" customHeight="1" x14ac:dyDescent="0.2">
      <c r="A141" s="1" t="s">
        <v>1439</v>
      </c>
      <c r="B141" s="1" t="s">
        <v>465</v>
      </c>
      <c r="C141" s="42" t="s">
        <v>56</v>
      </c>
      <c r="D141" s="42" t="s">
        <v>57</v>
      </c>
      <c r="E141" s="42" t="s">
        <v>457</v>
      </c>
      <c r="G141" s="42" t="s">
        <v>4300</v>
      </c>
      <c r="H141" s="42" t="s">
        <v>1094</v>
      </c>
      <c r="I141" s="42" t="s">
        <v>448</v>
      </c>
      <c r="K141" s="42" t="s">
        <v>185</v>
      </c>
      <c r="L141" s="42" t="s">
        <v>79</v>
      </c>
      <c r="O141" s="44"/>
      <c r="P141" s="42" t="s">
        <v>1334</v>
      </c>
      <c r="Q141" s="44">
        <v>33593</v>
      </c>
      <c r="R141" s="44"/>
      <c r="T141" s="42" t="s">
        <v>1440</v>
      </c>
      <c r="U141" s="42" t="s">
        <v>1441</v>
      </c>
      <c r="W141" s="42" t="s">
        <v>1442</v>
      </c>
      <c r="Y141" s="42" t="s">
        <v>61</v>
      </c>
      <c r="Z141" s="42" t="s">
        <v>62</v>
      </c>
      <c r="AA141" s="42" t="s">
        <v>115</v>
      </c>
      <c r="AB141" s="45">
        <v>16.100000000000001</v>
      </c>
      <c r="AC141" s="45">
        <v>-91.666669999999996</v>
      </c>
      <c r="AE141" s="42" t="s">
        <v>1103</v>
      </c>
    </row>
    <row r="142" spans="1:33" ht="14" customHeight="1" x14ac:dyDescent="0.2">
      <c r="A142" s="1" t="s">
        <v>470</v>
      </c>
      <c r="B142" s="39" t="s">
        <v>471</v>
      </c>
      <c r="C142" s="42" t="s">
        <v>56</v>
      </c>
      <c r="D142" s="42" t="s">
        <v>57</v>
      </c>
      <c r="E142" s="42" t="s">
        <v>457</v>
      </c>
      <c r="G142" s="42" t="s">
        <v>4298</v>
      </c>
      <c r="H142" s="42" t="s">
        <v>1094</v>
      </c>
      <c r="I142" s="42" t="s">
        <v>448</v>
      </c>
      <c r="J142" s="42" t="s">
        <v>1443</v>
      </c>
      <c r="K142" s="50" t="s">
        <v>185</v>
      </c>
      <c r="L142" s="42" t="s">
        <v>79</v>
      </c>
      <c r="N142" s="42" t="s">
        <v>1096</v>
      </c>
      <c r="O142" s="44">
        <v>42941</v>
      </c>
      <c r="P142" s="42" t="s">
        <v>1334</v>
      </c>
      <c r="Q142" s="44">
        <v>33593</v>
      </c>
      <c r="R142" s="44"/>
      <c r="T142" s="42" t="s">
        <v>1444</v>
      </c>
      <c r="U142" s="42" t="s">
        <v>1445</v>
      </c>
      <c r="W142" s="42" t="s">
        <v>1446</v>
      </c>
      <c r="Y142" s="42" t="s">
        <v>61</v>
      </c>
      <c r="Z142" s="42" t="s">
        <v>62</v>
      </c>
      <c r="AA142" s="47">
        <v>1500</v>
      </c>
      <c r="AB142" s="45">
        <v>16.083333</v>
      </c>
      <c r="AC142" s="45">
        <v>-91.683333000000005</v>
      </c>
      <c r="AD142" s="47">
        <v>1485</v>
      </c>
      <c r="AE142" s="42" t="s">
        <v>1103</v>
      </c>
    </row>
    <row r="143" spans="1:33" ht="14" customHeight="1" x14ac:dyDescent="0.2">
      <c r="A143" s="1" t="s">
        <v>498</v>
      </c>
      <c r="B143" s="1" t="s">
        <v>499</v>
      </c>
      <c r="C143" s="42" t="s">
        <v>56</v>
      </c>
      <c r="D143" s="42" t="s">
        <v>57</v>
      </c>
      <c r="E143" s="42" t="s">
        <v>457</v>
      </c>
      <c r="G143" s="42" t="s">
        <v>1093</v>
      </c>
      <c r="H143" s="42" t="s">
        <v>1094</v>
      </c>
      <c r="I143" s="42" t="s">
        <v>448</v>
      </c>
      <c r="J143" s="42" t="s">
        <v>1447</v>
      </c>
      <c r="K143" s="42" t="s">
        <v>185</v>
      </c>
      <c r="L143" s="42" t="s">
        <v>79</v>
      </c>
      <c r="N143" s="42" t="s">
        <v>1448</v>
      </c>
      <c r="O143" s="42">
        <v>2012</v>
      </c>
      <c r="P143" s="42" t="s">
        <v>1113</v>
      </c>
      <c r="Q143" s="44">
        <v>40303</v>
      </c>
      <c r="R143" s="44">
        <v>40303</v>
      </c>
      <c r="S143" s="42" t="s">
        <v>1374</v>
      </c>
      <c r="T143" s="42" t="s">
        <v>1411</v>
      </c>
      <c r="U143" s="42" t="s">
        <v>1376</v>
      </c>
      <c r="V143" s="42" t="s">
        <v>1449</v>
      </c>
      <c r="W143" s="42" t="s">
        <v>1450</v>
      </c>
      <c r="Y143" s="42" t="s">
        <v>397</v>
      </c>
      <c r="Z143" s="42" t="s">
        <v>199</v>
      </c>
      <c r="AA143" s="42" t="s">
        <v>501</v>
      </c>
      <c r="AB143" s="45">
        <v>13.099080000000001</v>
      </c>
      <c r="AC143" s="45">
        <v>-85.869450000000001</v>
      </c>
      <c r="AD143" s="42" t="s">
        <v>857</v>
      </c>
      <c r="AE143" s="42" t="s">
        <v>1103</v>
      </c>
    </row>
    <row r="144" spans="1:33" ht="14" customHeight="1" x14ac:dyDescent="0.2">
      <c r="A144" s="1" t="s">
        <v>1451</v>
      </c>
      <c r="B144" s="1" t="s">
        <v>1452</v>
      </c>
      <c r="C144" s="42" t="s">
        <v>56</v>
      </c>
      <c r="D144" s="42" t="s">
        <v>57</v>
      </c>
      <c r="E144" s="42" t="s">
        <v>457</v>
      </c>
      <c r="G144" s="42" t="s">
        <v>1093</v>
      </c>
      <c r="H144" s="42" t="s">
        <v>1094</v>
      </c>
      <c r="I144" s="42" t="s">
        <v>448</v>
      </c>
      <c r="K144" s="42" t="s">
        <v>185</v>
      </c>
      <c r="L144" s="42" t="s">
        <v>60</v>
      </c>
      <c r="N144" s="42" t="s">
        <v>1097</v>
      </c>
      <c r="O144" s="44">
        <v>41059</v>
      </c>
      <c r="P144" s="42" t="s">
        <v>1113</v>
      </c>
      <c r="Q144" s="44">
        <v>40683</v>
      </c>
      <c r="R144" s="44">
        <v>40683</v>
      </c>
      <c r="S144" s="42" t="s">
        <v>1453</v>
      </c>
      <c r="T144" s="42" t="s">
        <v>1411</v>
      </c>
      <c r="U144" s="42" t="s">
        <v>1152</v>
      </c>
      <c r="V144" s="42" t="s">
        <v>1454</v>
      </c>
      <c r="W144" s="42" t="s">
        <v>1450</v>
      </c>
      <c r="Y144" s="42" t="s">
        <v>397</v>
      </c>
      <c r="Z144" s="42" t="s">
        <v>199</v>
      </c>
      <c r="AA144" s="42" t="s">
        <v>1302</v>
      </c>
      <c r="AB144" s="45">
        <v>13.10036</v>
      </c>
      <c r="AC144" s="45">
        <v>-85.868459999999999</v>
      </c>
      <c r="AD144" s="42" t="s">
        <v>778</v>
      </c>
      <c r="AE144" s="42" t="s">
        <v>1103</v>
      </c>
    </row>
    <row r="145" spans="1:31" ht="14" customHeight="1" x14ac:dyDescent="0.2">
      <c r="A145" s="1" t="s">
        <v>1455</v>
      </c>
      <c r="B145" s="1" t="s">
        <v>1452</v>
      </c>
      <c r="C145" s="42" t="s">
        <v>56</v>
      </c>
      <c r="D145" s="42" t="s">
        <v>57</v>
      </c>
      <c r="E145" s="42" t="s">
        <v>457</v>
      </c>
      <c r="G145" s="42" t="s">
        <v>1093</v>
      </c>
      <c r="H145" s="42" t="s">
        <v>1094</v>
      </c>
      <c r="I145" s="42" t="s">
        <v>448</v>
      </c>
      <c r="K145" s="42" t="s">
        <v>185</v>
      </c>
      <c r="L145" s="42" t="s">
        <v>60</v>
      </c>
      <c r="N145" s="42" t="s">
        <v>1097</v>
      </c>
      <c r="O145" s="44">
        <v>41059</v>
      </c>
      <c r="P145" s="42" t="s">
        <v>1113</v>
      </c>
      <c r="Q145" s="44">
        <v>40683</v>
      </c>
      <c r="R145" s="44">
        <v>40683</v>
      </c>
      <c r="S145" s="42" t="s">
        <v>1453</v>
      </c>
      <c r="T145" s="42" t="s">
        <v>1411</v>
      </c>
      <c r="U145" s="42" t="s">
        <v>1152</v>
      </c>
      <c r="V145" s="42" t="s">
        <v>1454</v>
      </c>
      <c r="W145" s="42" t="s">
        <v>1450</v>
      </c>
      <c r="Y145" s="42" t="s">
        <v>397</v>
      </c>
      <c r="Z145" s="42" t="s">
        <v>199</v>
      </c>
      <c r="AA145" s="42" t="s">
        <v>1302</v>
      </c>
      <c r="AB145" s="45">
        <v>13.10036</v>
      </c>
      <c r="AC145" s="45">
        <v>-85.868459999999999</v>
      </c>
      <c r="AD145" s="42" t="s">
        <v>778</v>
      </c>
      <c r="AE145" s="42" t="s">
        <v>1103</v>
      </c>
    </row>
    <row r="146" spans="1:31" ht="14" customHeight="1" x14ac:dyDescent="0.2">
      <c r="A146" s="1" t="s">
        <v>1456</v>
      </c>
      <c r="B146" s="1" t="s">
        <v>1457</v>
      </c>
      <c r="C146" s="42" t="s">
        <v>56</v>
      </c>
      <c r="D146" s="42" t="s">
        <v>57</v>
      </c>
      <c r="E146" s="42" t="s">
        <v>457</v>
      </c>
      <c r="G146" s="42" t="s">
        <v>1093</v>
      </c>
      <c r="H146" s="42" t="s">
        <v>1094</v>
      </c>
      <c r="I146" s="42" t="s">
        <v>448</v>
      </c>
      <c r="K146" s="42" t="s">
        <v>185</v>
      </c>
      <c r="L146" s="42" t="s">
        <v>60</v>
      </c>
      <c r="N146" s="42" t="s">
        <v>1097</v>
      </c>
      <c r="O146" s="44">
        <v>41059</v>
      </c>
      <c r="P146" s="42" t="s">
        <v>1113</v>
      </c>
      <c r="Q146" s="44">
        <v>40683</v>
      </c>
      <c r="R146" s="44">
        <v>40683</v>
      </c>
      <c r="S146" s="42" t="s">
        <v>1453</v>
      </c>
      <c r="T146" s="42" t="s">
        <v>1124</v>
      </c>
      <c r="U146" s="42" t="s">
        <v>1152</v>
      </c>
      <c r="V146" s="42" t="s">
        <v>1458</v>
      </c>
      <c r="W146" s="42" t="s">
        <v>1450</v>
      </c>
      <c r="Y146" s="42" t="s">
        <v>397</v>
      </c>
      <c r="Z146" s="42" t="s">
        <v>199</v>
      </c>
      <c r="AA146" s="42" t="s">
        <v>1459</v>
      </c>
      <c r="AB146" s="45">
        <v>13.09554</v>
      </c>
      <c r="AC146" s="45">
        <v>-85.858440000000002</v>
      </c>
      <c r="AD146" s="42" t="s">
        <v>778</v>
      </c>
      <c r="AE146" s="42" t="s">
        <v>1103</v>
      </c>
    </row>
    <row r="147" spans="1:31" ht="14" customHeight="1" x14ac:dyDescent="0.2">
      <c r="A147" s="1" t="s">
        <v>481</v>
      </c>
      <c r="B147" s="1" t="s">
        <v>482</v>
      </c>
      <c r="C147" s="42" t="s">
        <v>56</v>
      </c>
      <c r="D147" s="42" t="s">
        <v>57</v>
      </c>
      <c r="E147" s="42" t="s">
        <v>457</v>
      </c>
      <c r="G147" s="42" t="s">
        <v>1093</v>
      </c>
      <c r="H147" s="42" t="s">
        <v>1094</v>
      </c>
      <c r="I147" s="42" t="s">
        <v>448</v>
      </c>
      <c r="J147" s="42" t="s">
        <v>1460</v>
      </c>
      <c r="K147" s="42" t="s">
        <v>185</v>
      </c>
      <c r="L147" s="42" t="s">
        <v>79</v>
      </c>
      <c r="N147" s="42" t="s">
        <v>1097</v>
      </c>
      <c r="O147" s="44">
        <v>41075</v>
      </c>
      <c r="P147" s="42" t="s">
        <v>1113</v>
      </c>
      <c r="Q147" s="44">
        <v>40688</v>
      </c>
      <c r="R147" s="44">
        <v>40688</v>
      </c>
      <c r="S147" s="42" t="s">
        <v>1453</v>
      </c>
      <c r="T147" s="42" t="s">
        <v>1411</v>
      </c>
      <c r="U147" s="42" t="s">
        <v>1152</v>
      </c>
      <c r="V147" s="42" t="s">
        <v>1461</v>
      </c>
      <c r="W147" s="42" t="s">
        <v>1462</v>
      </c>
      <c r="Y147" s="42" t="s">
        <v>397</v>
      </c>
      <c r="Z147" s="42" t="s">
        <v>199</v>
      </c>
      <c r="AA147" s="42" t="s">
        <v>369</v>
      </c>
      <c r="AB147" s="45">
        <v>13.56751</v>
      </c>
      <c r="AC147" s="45">
        <v>-85.696719999999999</v>
      </c>
      <c r="AD147" s="42" t="s">
        <v>778</v>
      </c>
      <c r="AE147" s="42" t="s">
        <v>1103</v>
      </c>
    </row>
    <row r="148" spans="1:31" ht="14" customHeight="1" x14ac:dyDescent="0.2">
      <c r="A148" s="1" t="s">
        <v>1463</v>
      </c>
      <c r="B148" s="1" t="s">
        <v>1464</v>
      </c>
      <c r="C148" s="42" t="s">
        <v>56</v>
      </c>
      <c r="D148" s="42" t="s">
        <v>57</v>
      </c>
      <c r="E148" s="42" t="s">
        <v>457</v>
      </c>
      <c r="G148" s="42" t="s">
        <v>1093</v>
      </c>
      <c r="H148" s="42" t="s">
        <v>1094</v>
      </c>
      <c r="I148" s="42" t="s">
        <v>448</v>
      </c>
      <c r="K148" s="42" t="s">
        <v>185</v>
      </c>
      <c r="L148" s="42" t="s">
        <v>60</v>
      </c>
      <c r="N148" s="42" t="s">
        <v>1097</v>
      </c>
      <c r="O148" s="44">
        <v>41075</v>
      </c>
      <c r="P148" s="42" t="s">
        <v>1113</v>
      </c>
      <c r="Q148" s="44">
        <v>40686</v>
      </c>
      <c r="R148" s="44">
        <v>40686</v>
      </c>
      <c r="S148" s="42" t="s">
        <v>1465</v>
      </c>
      <c r="T148" s="42" t="s">
        <v>1411</v>
      </c>
      <c r="U148" s="42" t="s">
        <v>1116</v>
      </c>
      <c r="V148" s="42" t="s">
        <v>1466</v>
      </c>
      <c r="W148" s="42" t="s">
        <v>1462</v>
      </c>
      <c r="Y148" s="42" t="s">
        <v>397</v>
      </c>
      <c r="Z148" s="42" t="s">
        <v>199</v>
      </c>
      <c r="AA148" s="42" t="s">
        <v>1467</v>
      </c>
      <c r="AB148" s="45">
        <v>13.56724</v>
      </c>
      <c r="AC148" s="45">
        <v>-85.697749999999999</v>
      </c>
      <c r="AD148" s="42" t="s">
        <v>574</v>
      </c>
      <c r="AE148" s="42" t="s">
        <v>1103</v>
      </c>
    </row>
    <row r="149" spans="1:31" ht="14" customHeight="1" x14ac:dyDescent="0.2">
      <c r="A149" s="1" t="s">
        <v>466</v>
      </c>
      <c r="B149" s="1" t="s">
        <v>467</v>
      </c>
      <c r="C149" s="42" t="s">
        <v>56</v>
      </c>
      <c r="D149" s="42" t="s">
        <v>57</v>
      </c>
      <c r="E149" s="42" t="s">
        <v>457</v>
      </c>
      <c r="G149" s="42" t="s">
        <v>4298</v>
      </c>
      <c r="H149" s="42" t="s">
        <v>1094</v>
      </c>
      <c r="I149" s="42" t="s">
        <v>448</v>
      </c>
      <c r="J149" s="42" t="s">
        <v>1468</v>
      </c>
      <c r="K149" s="42" t="s">
        <v>185</v>
      </c>
      <c r="L149" s="42" t="s">
        <v>79</v>
      </c>
      <c r="N149" s="42" t="s">
        <v>1096</v>
      </c>
      <c r="O149" s="44">
        <v>42925</v>
      </c>
      <c r="P149" s="42" t="s">
        <v>1113</v>
      </c>
      <c r="Q149" s="44">
        <v>40678</v>
      </c>
      <c r="R149" s="44">
        <v>40678</v>
      </c>
      <c r="S149" s="42" t="s">
        <v>1152</v>
      </c>
      <c r="T149" s="42" t="s">
        <v>1124</v>
      </c>
      <c r="U149" s="42" t="s">
        <v>1152</v>
      </c>
      <c r="W149" s="42" t="s">
        <v>1469</v>
      </c>
      <c r="Y149" s="42" t="s">
        <v>397</v>
      </c>
      <c r="Z149" s="42" t="s">
        <v>199</v>
      </c>
      <c r="AA149" s="42" t="s">
        <v>469</v>
      </c>
      <c r="AB149" s="45">
        <v>13.769410000000001</v>
      </c>
      <c r="AC149" s="45">
        <v>-85.024349999999998</v>
      </c>
      <c r="AE149" s="42" t="s">
        <v>1103</v>
      </c>
    </row>
    <row r="150" spans="1:31" ht="14" customHeight="1" x14ac:dyDescent="0.2">
      <c r="A150" s="1" t="s">
        <v>483</v>
      </c>
      <c r="B150" s="1" t="s">
        <v>484</v>
      </c>
      <c r="C150" s="42" t="s">
        <v>56</v>
      </c>
      <c r="D150" s="42" t="s">
        <v>57</v>
      </c>
      <c r="E150" s="42" t="s">
        <v>457</v>
      </c>
      <c r="G150" s="42" t="s">
        <v>1093</v>
      </c>
      <c r="H150" s="42" t="s">
        <v>1094</v>
      </c>
      <c r="I150" s="42" t="s">
        <v>448</v>
      </c>
      <c r="J150" s="42" t="s">
        <v>1470</v>
      </c>
      <c r="K150" s="42" t="s">
        <v>185</v>
      </c>
      <c r="L150" s="42" t="s">
        <v>79</v>
      </c>
      <c r="N150" s="42" t="s">
        <v>1097</v>
      </c>
      <c r="O150" s="44">
        <v>41075</v>
      </c>
      <c r="P150" s="42" t="s">
        <v>1113</v>
      </c>
      <c r="Q150" s="44">
        <v>40693</v>
      </c>
      <c r="R150" s="44">
        <v>40693</v>
      </c>
      <c r="S150" s="42" t="s">
        <v>1453</v>
      </c>
      <c r="T150" s="42" t="s">
        <v>1471</v>
      </c>
      <c r="U150" s="42" t="s">
        <v>1152</v>
      </c>
      <c r="V150" s="42" t="s">
        <v>1472</v>
      </c>
      <c r="W150" s="42" t="s">
        <v>1473</v>
      </c>
      <c r="Y150" s="42" t="s">
        <v>349</v>
      </c>
      <c r="Z150" s="42" t="s">
        <v>199</v>
      </c>
      <c r="AA150" s="42" t="s">
        <v>485</v>
      </c>
      <c r="AB150" s="45">
        <v>13.977069999999999</v>
      </c>
      <c r="AC150" s="45">
        <v>-86.189070000000001</v>
      </c>
      <c r="AD150" s="42" t="s">
        <v>778</v>
      </c>
      <c r="AE150" s="42" t="s">
        <v>1103</v>
      </c>
    </row>
    <row r="151" spans="1:31" ht="14" customHeight="1" x14ac:dyDescent="0.2">
      <c r="A151" s="1" t="s">
        <v>1474</v>
      </c>
      <c r="B151" s="1" t="s">
        <v>1475</v>
      </c>
      <c r="C151" s="42" t="s">
        <v>56</v>
      </c>
      <c r="D151" s="42" t="s">
        <v>57</v>
      </c>
      <c r="E151" s="42" t="s">
        <v>457</v>
      </c>
      <c r="G151" s="42" t="s">
        <v>1093</v>
      </c>
      <c r="H151" s="42" t="s">
        <v>1094</v>
      </c>
      <c r="I151" s="42" t="s">
        <v>448</v>
      </c>
      <c r="K151" s="42" t="s">
        <v>60</v>
      </c>
      <c r="L151" s="42" t="s">
        <v>60</v>
      </c>
      <c r="N151" s="42" t="s">
        <v>1097</v>
      </c>
      <c r="O151" s="44">
        <v>40260</v>
      </c>
      <c r="P151" s="42" t="s">
        <v>1113</v>
      </c>
      <c r="Q151" s="44">
        <v>39976</v>
      </c>
      <c r="R151" s="44">
        <v>39976</v>
      </c>
      <c r="S151" s="42" t="s">
        <v>1150</v>
      </c>
      <c r="T151" s="42" t="s">
        <v>1406</v>
      </c>
      <c r="U151" s="42" t="s">
        <v>1152</v>
      </c>
      <c r="V151" s="42" t="s">
        <v>1407</v>
      </c>
      <c r="W151" s="42" t="s">
        <v>1408</v>
      </c>
      <c r="Y151" s="42" t="s">
        <v>475</v>
      </c>
      <c r="Z151" s="42" t="s">
        <v>207</v>
      </c>
      <c r="AA151" s="42" t="s">
        <v>476</v>
      </c>
      <c r="AB151" s="45">
        <v>14.539899999999999</v>
      </c>
      <c r="AC151" s="45">
        <v>-90.708070000000006</v>
      </c>
      <c r="AD151" s="42" t="s">
        <v>1409</v>
      </c>
      <c r="AE151" s="42" t="s">
        <v>1103</v>
      </c>
    </row>
    <row r="152" spans="1:31" ht="14" customHeight="1" x14ac:dyDescent="0.2">
      <c r="A152" s="1" t="s">
        <v>1476</v>
      </c>
      <c r="B152" s="1" t="s">
        <v>1475</v>
      </c>
      <c r="C152" s="42" t="s">
        <v>56</v>
      </c>
      <c r="D152" s="42" t="s">
        <v>57</v>
      </c>
      <c r="E152" s="42" t="s">
        <v>457</v>
      </c>
      <c r="G152" s="42" t="s">
        <v>1093</v>
      </c>
      <c r="H152" s="42" t="s">
        <v>1094</v>
      </c>
      <c r="I152" s="42" t="s">
        <v>448</v>
      </c>
      <c r="K152" s="42" t="s">
        <v>60</v>
      </c>
      <c r="L152" s="42" t="s">
        <v>60</v>
      </c>
      <c r="N152" s="42" t="s">
        <v>1097</v>
      </c>
      <c r="O152" s="44">
        <v>40260</v>
      </c>
      <c r="P152" s="42" t="s">
        <v>1113</v>
      </c>
      <c r="Q152" s="44">
        <v>39976</v>
      </c>
      <c r="R152" s="44">
        <v>39976</v>
      </c>
      <c r="S152" s="42" t="s">
        <v>1150</v>
      </c>
      <c r="T152" s="42" t="s">
        <v>1406</v>
      </c>
      <c r="U152" s="42" t="s">
        <v>1152</v>
      </c>
      <c r="V152" s="42" t="s">
        <v>1407</v>
      </c>
      <c r="W152" s="42" t="s">
        <v>1408</v>
      </c>
      <c r="Y152" s="42" t="s">
        <v>475</v>
      </c>
      <c r="Z152" s="42" t="s">
        <v>207</v>
      </c>
      <c r="AA152" s="42" t="s">
        <v>476</v>
      </c>
      <c r="AB152" s="45">
        <v>14.539899999999999</v>
      </c>
      <c r="AC152" s="45">
        <v>-90.708070000000006</v>
      </c>
      <c r="AD152" s="42" t="s">
        <v>1409</v>
      </c>
      <c r="AE152" s="42" t="s">
        <v>1103</v>
      </c>
    </row>
    <row r="153" spans="1:31" ht="14" customHeight="1" x14ac:dyDescent="0.2">
      <c r="A153" s="1" t="s">
        <v>1477</v>
      </c>
      <c r="B153" s="1" t="s">
        <v>1478</v>
      </c>
      <c r="C153" s="42" t="s">
        <v>56</v>
      </c>
      <c r="D153" s="42" t="s">
        <v>57</v>
      </c>
      <c r="E153" s="42" t="s">
        <v>457</v>
      </c>
      <c r="G153" s="42" t="s">
        <v>1093</v>
      </c>
      <c r="H153" s="42" t="s">
        <v>1094</v>
      </c>
      <c r="I153" s="42" t="s">
        <v>448</v>
      </c>
      <c r="K153" s="42" t="s">
        <v>60</v>
      </c>
      <c r="L153" s="42" t="s">
        <v>60</v>
      </c>
      <c r="N153" s="42" t="s">
        <v>1097</v>
      </c>
      <c r="O153" s="44">
        <v>40382</v>
      </c>
      <c r="P153" s="42" t="s">
        <v>1097</v>
      </c>
      <c r="Q153" s="44">
        <v>40303</v>
      </c>
      <c r="R153" s="44">
        <v>40303</v>
      </c>
      <c r="S153" s="42" t="s">
        <v>1098</v>
      </c>
      <c r="T153" s="42" t="s">
        <v>1420</v>
      </c>
      <c r="U153" s="42" t="s">
        <v>1479</v>
      </c>
      <c r="V153" s="42" t="s">
        <v>1480</v>
      </c>
      <c r="W153" s="42" t="s">
        <v>1423</v>
      </c>
      <c r="Y153" s="42" t="s">
        <v>354</v>
      </c>
      <c r="Z153" s="42" t="s">
        <v>168</v>
      </c>
      <c r="AA153" s="42" t="s">
        <v>389</v>
      </c>
      <c r="AB153" s="45">
        <v>15.096579999999999</v>
      </c>
      <c r="AC153" s="45">
        <v>-86.745260000000002</v>
      </c>
      <c r="AD153" s="42" t="s">
        <v>778</v>
      </c>
      <c r="AE153" s="42" t="s">
        <v>1103</v>
      </c>
    </row>
    <row r="154" spans="1:31" ht="14" customHeight="1" x14ac:dyDescent="0.2">
      <c r="A154" s="1" t="s">
        <v>1481</v>
      </c>
      <c r="B154" s="1" t="s">
        <v>459</v>
      </c>
      <c r="C154" s="42" t="s">
        <v>56</v>
      </c>
      <c r="D154" s="42" t="s">
        <v>57</v>
      </c>
      <c r="E154" s="42" t="s">
        <v>457</v>
      </c>
      <c r="G154" s="42" t="s">
        <v>1093</v>
      </c>
      <c r="H154" s="42" t="s">
        <v>1094</v>
      </c>
      <c r="I154" s="42" t="s">
        <v>448</v>
      </c>
      <c r="K154" s="42" t="s">
        <v>60</v>
      </c>
      <c r="L154" s="42" t="s">
        <v>60</v>
      </c>
      <c r="N154" s="42" t="s">
        <v>1097</v>
      </c>
      <c r="O154" s="44">
        <v>40382</v>
      </c>
      <c r="P154" s="42" t="s">
        <v>1097</v>
      </c>
      <c r="Q154" s="44">
        <v>40303</v>
      </c>
      <c r="R154" s="44">
        <v>40303</v>
      </c>
      <c r="S154" s="42" t="s">
        <v>1098</v>
      </c>
      <c r="T154" s="42" t="s">
        <v>1420</v>
      </c>
      <c r="U154" s="42" t="s">
        <v>1421</v>
      </c>
      <c r="V154" s="42" t="s">
        <v>1422</v>
      </c>
      <c r="W154" s="42" t="s">
        <v>1423</v>
      </c>
      <c r="Y154" s="42" t="s">
        <v>354</v>
      </c>
      <c r="Z154" s="42" t="s">
        <v>168</v>
      </c>
      <c r="AA154" s="42" t="s">
        <v>389</v>
      </c>
      <c r="AB154" s="45">
        <v>15.096909999999999</v>
      </c>
      <c r="AC154" s="45">
        <v>-86.745890000000003</v>
      </c>
      <c r="AD154" s="42" t="s">
        <v>1424</v>
      </c>
      <c r="AE154" s="42" t="s">
        <v>1103</v>
      </c>
    </row>
    <row r="155" spans="1:31" ht="14" customHeight="1" x14ac:dyDescent="0.2">
      <c r="A155" s="1" t="s">
        <v>1482</v>
      </c>
      <c r="B155" s="1" t="s">
        <v>459</v>
      </c>
      <c r="C155" s="42" t="s">
        <v>56</v>
      </c>
      <c r="D155" s="42" t="s">
        <v>57</v>
      </c>
      <c r="E155" s="42" t="s">
        <v>457</v>
      </c>
      <c r="G155" s="42" t="s">
        <v>1093</v>
      </c>
      <c r="H155" s="42" t="s">
        <v>1094</v>
      </c>
      <c r="I155" s="42" t="s">
        <v>448</v>
      </c>
      <c r="K155" s="42" t="s">
        <v>60</v>
      </c>
      <c r="L155" s="42" t="s">
        <v>60</v>
      </c>
      <c r="N155" s="42" t="s">
        <v>1097</v>
      </c>
      <c r="O155" s="44">
        <v>40382</v>
      </c>
      <c r="P155" s="42" t="s">
        <v>1097</v>
      </c>
      <c r="Q155" s="44">
        <v>40303</v>
      </c>
      <c r="R155" s="44">
        <v>40303</v>
      </c>
      <c r="S155" s="42" t="s">
        <v>1098</v>
      </c>
      <c r="T155" s="42" t="s">
        <v>1420</v>
      </c>
      <c r="U155" s="42" t="s">
        <v>1421</v>
      </c>
      <c r="V155" s="42" t="s">
        <v>1422</v>
      </c>
      <c r="W155" s="42" t="s">
        <v>1423</v>
      </c>
      <c r="Y155" s="42" t="s">
        <v>354</v>
      </c>
      <c r="Z155" s="42" t="s">
        <v>168</v>
      </c>
      <c r="AA155" s="42" t="s">
        <v>389</v>
      </c>
      <c r="AB155" s="45">
        <v>15.096909999999999</v>
      </c>
      <c r="AC155" s="45">
        <v>-86.745890000000003</v>
      </c>
      <c r="AD155" s="42" t="s">
        <v>1424</v>
      </c>
      <c r="AE155" s="42" t="s">
        <v>1103</v>
      </c>
    </row>
    <row r="156" spans="1:31" ht="14" customHeight="1" x14ac:dyDescent="0.2">
      <c r="A156" s="1" t="s">
        <v>1483</v>
      </c>
      <c r="B156" s="1" t="s">
        <v>459</v>
      </c>
      <c r="C156" s="42" t="s">
        <v>56</v>
      </c>
      <c r="D156" s="42" t="s">
        <v>57</v>
      </c>
      <c r="E156" s="42" t="s">
        <v>457</v>
      </c>
      <c r="G156" s="42" t="s">
        <v>4298</v>
      </c>
      <c r="H156" s="42" t="s">
        <v>1094</v>
      </c>
      <c r="I156" s="42" t="s">
        <v>448</v>
      </c>
      <c r="K156" s="42" t="s">
        <v>60</v>
      </c>
      <c r="L156" s="42" t="s">
        <v>60</v>
      </c>
      <c r="N156" s="42" t="s">
        <v>1097</v>
      </c>
      <c r="O156" s="44">
        <v>40382</v>
      </c>
      <c r="P156" s="42" t="s">
        <v>1097</v>
      </c>
      <c r="Q156" s="44">
        <v>40303</v>
      </c>
      <c r="R156" s="44">
        <v>40303</v>
      </c>
      <c r="S156" s="42" t="s">
        <v>1098</v>
      </c>
      <c r="T156" s="42" t="s">
        <v>1420</v>
      </c>
      <c r="U156" s="42" t="s">
        <v>1421</v>
      </c>
      <c r="V156" s="42" t="s">
        <v>1422</v>
      </c>
      <c r="W156" s="42" t="s">
        <v>1423</v>
      </c>
      <c r="Y156" s="42" t="s">
        <v>354</v>
      </c>
      <c r="Z156" s="42" t="s">
        <v>168</v>
      </c>
      <c r="AA156" s="42" t="s">
        <v>389</v>
      </c>
      <c r="AB156" s="45">
        <v>15.096909999999999</v>
      </c>
      <c r="AC156" s="45">
        <v>-86.745890000000003</v>
      </c>
      <c r="AD156" s="42" t="s">
        <v>1424</v>
      </c>
      <c r="AE156" s="42" t="s">
        <v>1103</v>
      </c>
    </row>
    <row r="157" spans="1:31" ht="14" customHeight="1" x14ac:dyDescent="0.2">
      <c r="A157" s="1" t="s">
        <v>1484</v>
      </c>
      <c r="B157" s="1" t="s">
        <v>459</v>
      </c>
      <c r="C157" s="42" t="s">
        <v>56</v>
      </c>
      <c r="D157" s="42" t="s">
        <v>57</v>
      </c>
      <c r="E157" s="42" t="s">
        <v>457</v>
      </c>
      <c r="G157" s="42" t="s">
        <v>4301</v>
      </c>
      <c r="H157" s="42" t="s">
        <v>1485</v>
      </c>
      <c r="I157" s="42" t="s">
        <v>448</v>
      </c>
      <c r="K157" s="42" t="s">
        <v>185</v>
      </c>
      <c r="L157" s="42" t="s">
        <v>60</v>
      </c>
      <c r="N157" s="42" t="s">
        <v>1435</v>
      </c>
      <c r="O157" s="44">
        <v>41241</v>
      </c>
      <c r="P157" s="42" t="s">
        <v>1097</v>
      </c>
      <c r="Q157" s="44">
        <v>40303</v>
      </c>
      <c r="R157" s="44">
        <v>40303</v>
      </c>
      <c r="S157" s="42" t="s">
        <v>1098</v>
      </c>
      <c r="T157" s="42" t="s">
        <v>1420</v>
      </c>
      <c r="U157" s="42" t="s">
        <v>1421</v>
      </c>
      <c r="V157" s="42" t="s">
        <v>1422</v>
      </c>
      <c r="W157" s="42" t="s">
        <v>1423</v>
      </c>
      <c r="Y157" s="42" t="s">
        <v>354</v>
      </c>
      <c r="Z157" s="42" t="s">
        <v>168</v>
      </c>
      <c r="AA157" s="42" t="s">
        <v>389</v>
      </c>
      <c r="AB157" s="45">
        <v>15.096909999999999</v>
      </c>
      <c r="AC157" s="45">
        <v>-86.745890000000003</v>
      </c>
      <c r="AD157" s="42" t="s">
        <v>1424</v>
      </c>
      <c r="AE157" s="42" t="s">
        <v>1103</v>
      </c>
    </row>
    <row r="158" spans="1:31" ht="14" customHeight="1" x14ac:dyDescent="0.2">
      <c r="A158" s="1" t="s">
        <v>1486</v>
      </c>
      <c r="B158" s="1" t="s">
        <v>459</v>
      </c>
      <c r="C158" s="42" t="s">
        <v>56</v>
      </c>
      <c r="D158" s="42" t="s">
        <v>57</v>
      </c>
      <c r="E158" s="42" t="s">
        <v>457</v>
      </c>
      <c r="G158" s="42" t="s">
        <v>4301</v>
      </c>
      <c r="H158" s="42" t="s">
        <v>1485</v>
      </c>
      <c r="I158" s="42" t="s">
        <v>448</v>
      </c>
      <c r="K158" s="42" t="s">
        <v>60</v>
      </c>
      <c r="L158" s="42" t="s">
        <v>60</v>
      </c>
      <c r="N158" s="42" t="s">
        <v>1097</v>
      </c>
      <c r="O158" s="44">
        <v>40382</v>
      </c>
      <c r="P158" s="42" t="s">
        <v>1097</v>
      </c>
      <c r="Q158" s="44">
        <v>40303</v>
      </c>
      <c r="R158" s="44">
        <v>40303</v>
      </c>
      <c r="S158" s="42" t="s">
        <v>1098</v>
      </c>
      <c r="T158" s="42" t="s">
        <v>1420</v>
      </c>
      <c r="U158" s="42" t="s">
        <v>1421</v>
      </c>
      <c r="V158" s="42" t="s">
        <v>1422</v>
      </c>
      <c r="W158" s="42" t="s">
        <v>1423</v>
      </c>
      <c r="Y158" s="42" t="s">
        <v>354</v>
      </c>
      <c r="Z158" s="42" t="s">
        <v>168</v>
      </c>
      <c r="AA158" s="42" t="s">
        <v>389</v>
      </c>
      <c r="AB158" s="45">
        <v>15.096909999999999</v>
      </c>
      <c r="AC158" s="45">
        <v>-86.745890000000003</v>
      </c>
      <c r="AD158" s="42" t="s">
        <v>1424</v>
      </c>
      <c r="AE158" s="42" t="s">
        <v>1103</v>
      </c>
    </row>
    <row r="159" spans="1:31" ht="14" customHeight="1" x14ac:dyDescent="0.2">
      <c r="A159" s="1" t="s">
        <v>1487</v>
      </c>
      <c r="B159" s="1" t="s">
        <v>1488</v>
      </c>
      <c r="C159" s="42" t="s">
        <v>56</v>
      </c>
      <c r="D159" s="42" t="s">
        <v>57</v>
      </c>
      <c r="E159" s="42" t="s">
        <v>457</v>
      </c>
      <c r="G159" s="42" t="s">
        <v>1093</v>
      </c>
      <c r="H159" s="42" t="s">
        <v>1094</v>
      </c>
      <c r="I159" s="42" t="s">
        <v>448</v>
      </c>
      <c r="J159" s="42" t="s">
        <v>1489</v>
      </c>
      <c r="K159" s="42" t="s">
        <v>60</v>
      </c>
      <c r="L159" s="42" t="s">
        <v>60</v>
      </c>
      <c r="N159" s="42" t="s">
        <v>1097</v>
      </c>
      <c r="O159" s="44">
        <v>40571</v>
      </c>
      <c r="P159" s="42" t="s">
        <v>1113</v>
      </c>
      <c r="Q159" s="44">
        <v>40307</v>
      </c>
      <c r="R159" s="44">
        <v>40307</v>
      </c>
      <c r="S159" s="42" t="s">
        <v>1490</v>
      </c>
      <c r="T159" s="42" t="s">
        <v>1411</v>
      </c>
      <c r="U159" s="42" t="s">
        <v>1116</v>
      </c>
      <c r="V159" s="42" t="s">
        <v>1491</v>
      </c>
      <c r="W159" s="42" t="s">
        <v>1418</v>
      </c>
      <c r="Y159" s="42" t="s">
        <v>354</v>
      </c>
      <c r="Z159" s="42" t="s">
        <v>168</v>
      </c>
      <c r="AA159" s="42" t="s">
        <v>1492</v>
      </c>
      <c r="AB159" s="45">
        <v>14.94116</v>
      </c>
      <c r="AC159" s="45">
        <v>-85.908749999999998</v>
      </c>
      <c r="AD159" s="42" t="s">
        <v>887</v>
      </c>
      <c r="AE159" s="42" t="s">
        <v>1103</v>
      </c>
    </row>
    <row r="160" spans="1:31" ht="14" customHeight="1" x14ac:dyDescent="0.2">
      <c r="A160" s="1" t="s">
        <v>1493</v>
      </c>
      <c r="B160" s="1" t="s">
        <v>1494</v>
      </c>
      <c r="C160" s="42" t="s">
        <v>56</v>
      </c>
      <c r="D160" s="42" t="s">
        <v>57</v>
      </c>
      <c r="E160" s="42" t="s">
        <v>457</v>
      </c>
      <c r="G160" s="42" t="s">
        <v>1093</v>
      </c>
      <c r="H160" s="42" t="s">
        <v>1485</v>
      </c>
      <c r="I160" s="42" t="s">
        <v>448</v>
      </c>
      <c r="K160" s="42" t="s">
        <v>60</v>
      </c>
      <c r="L160" s="42" t="s">
        <v>60</v>
      </c>
      <c r="N160" s="42" t="s">
        <v>1097</v>
      </c>
      <c r="O160" s="44">
        <v>40438</v>
      </c>
      <c r="P160" s="42" t="s">
        <v>1113</v>
      </c>
      <c r="Q160" s="44">
        <v>40302</v>
      </c>
      <c r="R160" s="44">
        <v>40302</v>
      </c>
      <c r="S160" s="42" t="s">
        <v>1150</v>
      </c>
      <c r="T160" s="42" t="s">
        <v>1495</v>
      </c>
      <c r="U160" s="42" t="s">
        <v>1152</v>
      </c>
      <c r="V160" s="42" t="s">
        <v>1496</v>
      </c>
      <c r="W160" s="42" t="s">
        <v>1438</v>
      </c>
      <c r="Y160" s="42" t="s">
        <v>354</v>
      </c>
      <c r="Z160" s="42" t="s">
        <v>168</v>
      </c>
      <c r="AA160" s="42" t="s">
        <v>642</v>
      </c>
      <c r="AB160" s="45">
        <v>15.097099999999999</v>
      </c>
      <c r="AC160" s="45">
        <v>-86.739040000000003</v>
      </c>
      <c r="AD160" s="42" t="s">
        <v>778</v>
      </c>
      <c r="AE160" s="42" t="s">
        <v>1103</v>
      </c>
    </row>
    <row r="161" spans="1:31" ht="14" customHeight="1" x14ac:dyDescent="0.2">
      <c r="A161" s="1" t="s">
        <v>1497</v>
      </c>
      <c r="B161" s="1" t="s">
        <v>373</v>
      </c>
      <c r="C161" s="42" t="s">
        <v>56</v>
      </c>
      <c r="D161" s="42" t="s">
        <v>57</v>
      </c>
      <c r="E161" s="42" t="s">
        <v>457</v>
      </c>
      <c r="G161" s="42" t="s">
        <v>1093</v>
      </c>
      <c r="H161" s="42" t="s">
        <v>1485</v>
      </c>
      <c r="I161" s="42" t="s">
        <v>448</v>
      </c>
      <c r="K161" s="42" t="s">
        <v>60</v>
      </c>
      <c r="L161" s="42" t="s">
        <v>60</v>
      </c>
      <c r="N161" s="42" t="s">
        <v>1097</v>
      </c>
      <c r="O161" s="44">
        <v>40438</v>
      </c>
      <c r="P161" s="42" t="s">
        <v>1113</v>
      </c>
      <c r="Q161" s="44">
        <v>40303</v>
      </c>
      <c r="R161" s="44">
        <v>40303</v>
      </c>
      <c r="S161" s="42" t="s">
        <v>1150</v>
      </c>
      <c r="T161" s="42" t="s">
        <v>1436</v>
      </c>
      <c r="U161" s="42" t="s">
        <v>1152</v>
      </c>
      <c r="V161" s="42" t="s">
        <v>1437</v>
      </c>
      <c r="W161" s="42" t="s">
        <v>1438</v>
      </c>
      <c r="Y161" s="42" t="s">
        <v>354</v>
      </c>
      <c r="Z161" s="42" t="s">
        <v>168</v>
      </c>
      <c r="AA161" s="42" t="s">
        <v>375</v>
      </c>
      <c r="AB161" s="45">
        <v>15.09685</v>
      </c>
      <c r="AC161" s="45">
        <v>-86.732900000000001</v>
      </c>
      <c r="AD161" s="42" t="s">
        <v>778</v>
      </c>
      <c r="AE161" s="42" t="s">
        <v>1103</v>
      </c>
    </row>
    <row r="162" spans="1:31" ht="14" customHeight="1" x14ac:dyDescent="0.2">
      <c r="A162" s="1" t="s">
        <v>1498</v>
      </c>
      <c r="B162" s="1" t="s">
        <v>373</v>
      </c>
      <c r="C162" s="42" t="s">
        <v>56</v>
      </c>
      <c r="D162" s="42" t="s">
        <v>57</v>
      </c>
      <c r="E162" s="42" t="s">
        <v>457</v>
      </c>
      <c r="G162" s="42" t="s">
        <v>1093</v>
      </c>
      <c r="H162" s="42" t="s">
        <v>1485</v>
      </c>
      <c r="I162" s="42" t="s">
        <v>448</v>
      </c>
      <c r="K162" s="42" t="s">
        <v>185</v>
      </c>
      <c r="L162" s="42" t="s">
        <v>60</v>
      </c>
      <c r="N162" s="42" t="s">
        <v>1435</v>
      </c>
      <c r="O162" s="44">
        <v>41241</v>
      </c>
      <c r="P162" s="42" t="s">
        <v>1113</v>
      </c>
      <c r="Q162" s="44">
        <v>40303</v>
      </c>
      <c r="R162" s="44">
        <v>40303</v>
      </c>
      <c r="S162" s="42" t="s">
        <v>1150</v>
      </c>
      <c r="T162" s="42" t="s">
        <v>1436</v>
      </c>
      <c r="U162" s="42" t="s">
        <v>1152</v>
      </c>
      <c r="V162" s="42" t="s">
        <v>1437</v>
      </c>
      <c r="W162" s="42" t="s">
        <v>1438</v>
      </c>
      <c r="Y162" s="42" t="s">
        <v>354</v>
      </c>
      <c r="Z162" s="42" t="s">
        <v>168</v>
      </c>
      <c r="AA162" s="42" t="s">
        <v>375</v>
      </c>
      <c r="AB162" s="45">
        <v>15.09685</v>
      </c>
      <c r="AC162" s="45">
        <v>-86.732900000000001</v>
      </c>
      <c r="AD162" s="42" t="s">
        <v>778</v>
      </c>
      <c r="AE162" s="42" t="s">
        <v>1103</v>
      </c>
    </row>
    <row r="163" spans="1:31" ht="14" customHeight="1" x14ac:dyDescent="0.2">
      <c r="A163" s="1" t="s">
        <v>1499</v>
      </c>
      <c r="B163" s="1" t="s">
        <v>1500</v>
      </c>
      <c r="C163" s="42" t="s">
        <v>56</v>
      </c>
      <c r="D163" s="42" t="s">
        <v>57</v>
      </c>
      <c r="E163" s="42" t="s">
        <v>457</v>
      </c>
      <c r="G163" s="42" t="s">
        <v>1093</v>
      </c>
      <c r="H163" s="42" t="s">
        <v>1485</v>
      </c>
      <c r="I163" s="42" t="s">
        <v>448</v>
      </c>
      <c r="K163" s="42" t="s">
        <v>60</v>
      </c>
      <c r="L163" s="42" t="s">
        <v>60</v>
      </c>
      <c r="N163" s="42" t="s">
        <v>1097</v>
      </c>
      <c r="O163" s="44">
        <v>41550</v>
      </c>
      <c r="P163" s="42" t="s">
        <v>1501</v>
      </c>
      <c r="Q163" s="44">
        <v>41392</v>
      </c>
      <c r="R163" s="44">
        <v>41392</v>
      </c>
      <c r="S163" s="42" t="s">
        <v>1502</v>
      </c>
      <c r="U163" s="42" t="s">
        <v>1502</v>
      </c>
      <c r="W163" s="42" t="s">
        <v>1503</v>
      </c>
      <c r="Y163" s="42" t="s">
        <v>354</v>
      </c>
      <c r="Z163" s="42" t="s">
        <v>168</v>
      </c>
      <c r="AA163" s="42" t="s">
        <v>385</v>
      </c>
      <c r="AB163" s="45">
        <v>15.096666669999999</v>
      </c>
      <c r="AC163" s="45">
        <v>-86.738</v>
      </c>
      <c r="AD163" s="42" t="s">
        <v>778</v>
      </c>
      <c r="AE163" s="42" t="s">
        <v>1103</v>
      </c>
    </row>
    <row r="164" spans="1:31" ht="14" customHeight="1" x14ac:dyDescent="0.2">
      <c r="A164" s="1" t="s">
        <v>1504</v>
      </c>
      <c r="B164" s="1" t="s">
        <v>499</v>
      </c>
      <c r="C164" s="42" t="s">
        <v>56</v>
      </c>
      <c r="D164" s="42" t="s">
        <v>57</v>
      </c>
      <c r="E164" s="42" t="s">
        <v>457</v>
      </c>
      <c r="G164" s="42" t="s">
        <v>1093</v>
      </c>
      <c r="H164" s="42" t="s">
        <v>1485</v>
      </c>
      <c r="I164" s="42" t="s">
        <v>448</v>
      </c>
      <c r="K164" s="42" t="s">
        <v>185</v>
      </c>
      <c r="L164" s="42" t="s">
        <v>60</v>
      </c>
      <c r="N164" s="42" t="s">
        <v>1448</v>
      </c>
      <c r="O164" s="44">
        <v>41083</v>
      </c>
      <c r="P164" s="42" t="s">
        <v>1113</v>
      </c>
      <c r="Q164" s="44">
        <v>40683</v>
      </c>
      <c r="R164" s="44">
        <v>40683</v>
      </c>
      <c r="S164" s="42" t="s">
        <v>1374</v>
      </c>
      <c r="T164" s="42" t="s">
        <v>1411</v>
      </c>
      <c r="U164" s="42" t="s">
        <v>1376</v>
      </c>
      <c r="V164" s="42" t="s">
        <v>1449</v>
      </c>
      <c r="W164" s="42" t="s">
        <v>1450</v>
      </c>
      <c r="Y164" s="42" t="s">
        <v>397</v>
      </c>
      <c r="Z164" s="42" t="s">
        <v>199</v>
      </c>
      <c r="AA164" s="42" t="s">
        <v>501</v>
      </c>
      <c r="AB164" s="45">
        <v>13.099080000000001</v>
      </c>
      <c r="AC164" s="45">
        <v>-85.869450000000001</v>
      </c>
      <c r="AD164" s="42" t="s">
        <v>857</v>
      </c>
      <c r="AE164" s="42" t="s">
        <v>1103</v>
      </c>
    </row>
    <row r="165" spans="1:31" ht="14" customHeight="1" x14ac:dyDescent="0.2">
      <c r="A165" s="1" t="s">
        <v>452</v>
      </c>
      <c r="B165" s="1" t="s">
        <v>453</v>
      </c>
      <c r="C165" s="42" t="s">
        <v>56</v>
      </c>
      <c r="D165" s="42" t="s">
        <v>57</v>
      </c>
      <c r="E165" s="42" t="s">
        <v>447</v>
      </c>
      <c r="G165" s="42" t="s">
        <v>1093</v>
      </c>
      <c r="H165" s="42" t="s">
        <v>1094</v>
      </c>
      <c r="I165" s="42" t="s">
        <v>448</v>
      </c>
      <c r="K165" s="42" t="s">
        <v>185</v>
      </c>
      <c r="L165" s="42" t="s">
        <v>60</v>
      </c>
      <c r="N165" s="42" t="s">
        <v>1096</v>
      </c>
      <c r="O165" s="44">
        <v>44197</v>
      </c>
      <c r="P165" s="42" t="s">
        <v>1505</v>
      </c>
      <c r="Q165" s="44">
        <v>36941</v>
      </c>
      <c r="R165" s="44"/>
      <c r="S165" s="42" t="s">
        <v>1506</v>
      </c>
      <c r="T165" s="42" t="s">
        <v>1124</v>
      </c>
      <c r="U165" s="42" t="s">
        <v>1507</v>
      </c>
      <c r="W165" s="42" t="s">
        <v>1508</v>
      </c>
      <c r="Y165" s="42" t="s">
        <v>331</v>
      </c>
      <c r="Z165" s="42" t="s">
        <v>332</v>
      </c>
      <c r="AA165" s="42" t="s">
        <v>454</v>
      </c>
      <c r="AB165" s="45">
        <v>10.26667</v>
      </c>
      <c r="AC165" s="45">
        <v>-84.083330000000004</v>
      </c>
      <c r="AD165" s="42" t="s">
        <v>1509</v>
      </c>
      <c r="AE165" s="42" t="s">
        <v>1103</v>
      </c>
    </row>
    <row r="166" spans="1:31" ht="14" customHeight="1" x14ac:dyDescent="0.2">
      <c r="A166" s="1" t="s">
        <v>1510</v>
      </c>
      <c r="B166" s="1" t="s">
        <v>446</v>
      </c>
      <c r="C166" s="42" t="s">
        <v>56</v>
      </c>
      <c r="D166" s="42" t="s">
        <v>57</v>
      </c>
      <c r="E166" s="42" t="s">
        <v>447</v>
      </c>
      <c r="G166" s="42" t="s">
        <v>4301</v>
      </c>
      <c r="H166" s="42" t="s">
        <v>1094</v>
      </c>
      <c r="I166" s="42" t="s">
        <v>448</v>
      </c>
      <c r="J166" s="42" t="s">
        <v>1511</v>
      </c>
      <c r="K166" s="42" t="s">
        <v>185</v>
      </c>
      <c r="L166" s="42" t="s">
        <v>342</v>
      </c>
      <c r="N166" s="42" t="s">
        <v>1096</v>
      </c>
      <c r="O166" s="44">
        <v>44197</v>
      </c>
      <c r="P166" s="42" t="s">
        <v>1097</v>
      </c>
      <c r="Q166" s="44">
        <v>38392</v>
      </c>
      <c r="R166" s="44"/>
      <c r="S166" s="42" t="s">
        <v>1098</v>
      </c>
      <c r="T166" s="42" t="s">
        <v>1411</v>
      </c>
      <c r="V166" s="42" t="s">
        <v>1512</v>
      </c>
      <c r="W166" s="42" t="s">
        <v>1513</v>
      </c>
      <c r="X166" s="42" t="s">
        <v>1514</v>
      </c>
      <c r="Y166" s="42" t="s">
        <v>331</v>
      </c>
      <c r="Z166" s="42" t="s">
        <v>332</v>
      </c>
      <c r="AA166" s="42" t="s">
        <v>1515</v>
      </c>
      <c r="AB166" s="45">
        <v>10.23617</v>
      </c>
      <c r="AC166" s="45">
        <v>-84.117670000000004</v>
      </c>
      <c r="AD166" s="42" t="s">
        <v>1516</v>
      </c>
      <c r="AE166" s="42" t="s">
        <v>1103</v>
      </c>
    </row>
    <row r="167" spans="1:31" ht="14" customHeight="1" x14ac:dyDescent="0.2">
      <c r="A167" s="1" t="s">
        <v>1517</v>
      </c>
      <c r="B167" s="1" t="s">
        <v>446</v>
      </c>
      <c r="C167" s="42" t="s">
        <v>56</v>
      </c>
      <c r="D167" s="42" t="s">
        <v>57</v>
      </c>
      <c r="E167" s="42" t="s">
        <v>447</v>
      </c>
      <c r="G167" s="42" t="s">
        <v>1093</v>
      </c>
      <c r="H167" s="42" t="s">
        <v>1094</v>
      </c>
      <c r="I167" s="42" t="s">
        <v>448</v>
      </c>
      <c r="K167" s="42" t="s">
        <v>1518</v>
      </c>
      <c r="L167" s="42" t="s">
        <v>60</v>
      </c>
      <c r="N167" s="42" t="s">
        <v>1097</v>
      </c>
      <c r="O167" s="44">
        <v>38453</v>
      </c>
      <c r="P167" s="42" t="s">
        <v>1097</v>
      </c>
      <c r="Q167" s="44">
        <v>38392</v>
      </c>
      <c r="R167" s="44"/>
      <c r="S167" s="42" t="s">
        <v>1098</v>
      </c>
      <c r="T167" s="42" t="s">
        <v>1411</v>
      </c>
      <c r="V167" s="42" t="s">
        <v>1512</v>
      </c>
      <c r="W167" s="42" t="s">
        <v>1513</v>
      </c>
      <c r="X167" s="42" t="s">
        <v>1514</v>
      </c>
      <c r="Y167" s="42" t="s">
        <v>331</v>
      </c>
      <c r="Z167" s="42" t="s">
        <v>332</v>
      </c>
      <c r="AA167" s="42" t="s">
        <v>115</v>
      </c>
      <c r="AB167" s="45">
        <v>10.23617</v>
      </c>
      <c r="AC167" s="45">
        <v>-84.117670000000004</v>
      </c>
      <c r="AD167" s="42" t="s">
        <v>1516</v>
      </c>
      <c r="AE167" s="42" t="s">
        <v>1103</v>
      </c>
    </row>
    <row r="168" spans="1:31" ht="14" customHeight="1" x14ac:dyDescent="0.2">
      <c r="A168" s="1" t="s">
        <v>1519</v>
      </c>
      <c r="B168" s="1" t="s">
        <v>446</v>
      </c>
      <c r="C168" s="42" t="s">
        <v>56</v>
      </c>
      <c r="D168" s="42" t="s">
        <v>57</v>
      </c>
      <c r="E168" s="42" t="s">
        <v>447</v>
      </c>
      <c r="G168" s="42" t="s">
        <v>1093</v>
      </c>
      <c r="H168" s="42" t="s">
        <v>1094</v>
      </c>
      <c r="I168" s="42" t="s">
        <v>448</v>
      </c>
      <c r="K168" s="42" t="s">
        <v>1518</v>
      </c>
      <c r="L168" s="42" t="s">
        <v>60</v>
      </c>
      <c r="N168" s="42" t="s">
        <v>1097</v>
      </c>
      <c r="O168" s="44">
        <v>38453</v>
      </c>
      <c r="P168" s="42" t="s">
        <v>1097</v>
      </c>
      <c r="Q168" s="44">
        <v>38392</v>
      </c>
      <c r="R168" s="44"/>
      <c r="S168" s="42" t="s">
        <v>1098</v>
      </c>
      <c r="T168" s="42" t="s">
        <v>1411</v>
      </c>
      <c r="V168" s="42" t="s">
        <v>1512</v>
      </c>
      <c r="W168" s="42" t="s">
        <v>1513</v>
      </c>
      <c r="X168" s="42" t="s">
        <v>1514</v>
      </c>
      <c r="Y168" s="42" t="s">
        <v>331</v>
      </c>
      <c r="Z168" s="42" t="s">
        <v>332</v>
      </c>
      <c r="AA168" s="42" t="s">
        <v>115</v>
      </c>
      <c r="AB168" s="45">
        <v>10.23617</v>
      </c>
      <c r="AC168" s="45">
        <v>-84.117670000000004</v>
      </c>
      <c r="AD168" s="42" t="s">
        <v>1516</v>
      </c>
      <c r="AE168" s="42" t="s">
        <v>1103</v>
      </c>
    </row>
    <row r="169" spans="1:31" ht="14" customHeight="1" x14ac:dyDescent="0.2">
      <c r="A169" s="1" t="s">
        <v>1520</v>
      </c>
      <c r="B169" s="1" t="s">
        <v>1521</v>
      </c>
      <c r="C169" s="42" t="s">
        <v>56</v>
      </c>
      <c r="D169" s="42" t="s">
        <v>57</v>
      </c>
      <c r="E169" s="42" t="s">
        <v>447</v>
      </c>
      <c r="G169" s="42" t="s">
        <v>1093</v>
      </c>
      <c r="H169" s="42" t="s">
        <v>1094</v>
      </c>
      <c r="I169" s="42" t="s">
        <v>448</v>
      </c>
      <c r="K169" s="42" t="s">
        <v>60</v>
      </c>
      <c r="L169" s="42" t="s">
        <v>60</v>
      </c>
      <c r="N169" s="42" t="s">
        <v>1097</v>
      </c>
      <c r="O169" s="44">
        <v>38453</v>
      </c>
      <c r="P169" s="42" t="s">
        <v>1097</v>
      </c>
      <c r="Q169" s="44">
        <v>38393</v>
      </c>
      <c r="R169" s="44"/>
      <c r="S169" s="42" t="s">
        <v>1098</v>
      </c>
      <c r="T169" s="42" t="s">
        <v>1411</v>
      </c>
      <c r="V169" s="42" t="s">
        <v>1522</v>
      </c>
      <c r="W169" s="42" t="s">
        <v>1513</v>
      </c>
      <c r="X169" s="42" t="s">
        <v>1514</v>
      </c>
      <c r="Y169" s="42" t="s">
        <v>331</v>
      </c>
      <c r="Z169" s="42" t="s">
        <v>332</v>
      </c>
      <c r="AA169" s="42" t="s">
        <v>115</v>
      </c>
      <c r="AB169" s="45">
        <v>10.23617</v>
      </c>
      <c r="AC169" s="45">
        <v>-84.117670000000004</v>
      </c>
      <c r="AD169" s="42" t="s">
        <v>1516</v>
      </c>
      <c r="AE169" s="42" t="s">
        <v>1103</v>
      </c>
    </row>
    <row r="170" spans="1:31" ht="14" customHeight="1" x14ac:dyDescent="0.2">
      <c r="A170" s="1" t="s">
        <v>1523</v>
      </c>
      <c r="B170" s="1" t="s">
        <v>1521</v>
      </c>
      <c r="C170" s="42" t="s">
        <v>56</v>
      </c>
      <c r="D170" s="42" t="s">
        <v>57</v>
      </c>
      <c r="E170" s="42" t="s">
        <v>447</v>
      </c>
      <c r="G170" s="42" t="s">
        <v>4298</v>
      </c>
      <c r="H170" s="42" t="s">
        <v>1094</v>
      </c>
      <c r="I170" s="42" t="s">
        <v>448</v>
      </c>
      <c r="K170" s="42" t="s">
        <v>60</v>
      </c>
      <c r="L170" s="42" t="s">
        <v>60</v>
      </c>
      <c r="N170" s="42" t="s">
        <v>1097</v>
      </c>
      <c r="O170" s="44">
        <v>38453</v>
      </c>
      <c r="P170" s="42" t="s">
        <v>1097</v>
      </c>
      <c r="Q170" s="44">
        <v>38393</v>
      </c>
      <c r="R170" s="44"/>
      <c r="S170" s="42" t="s">
        <v>1098</v>
      </c>
      <c r="T170" s="42" t="s">
        <v>1411</v>
      </c>
      <c r="V170" s="42" t="s">
        <v>1522</v>
      </c>
      <c r="W170" s="42" t="s">
        <v>1513</v>
      </c>
      <c r="X170" s="42" t="s">
        <v>1514</v>
      </c>
      <c r="Y170" s="42" t="s">
        <v>331</v>
      </c>
      <c r="Z170" s="42" t="s">
        <v>332</v>
      </c>
      <c r="AA170" s="42" t="s">
        <v>115</v>
      </c>
      <c r="AB170" s="45">
        <v>10.23617</v>
      </c>
      <c r="AC170" s="45">
        <v>-84.117670000000004</v>
      </c>
      <c r="AD170" s="42" t="s">
        <v>1516</v>
      </c>
      <c r="AE170" s="42" t="s">
        <v>1103</v>
      </c>
    </row>
    <row r="171" spans="1:31" ht="14" customHeight="1" x14ac:dyDescent="0.2">
      <c r="A171" s="1" t="s">
        <v>1524</v>
      </c>
      <c r="B171" s="1" t="s">
        <v>1521</v>
      </c>
      <c r="C171" s="42" t="s">
        <v>56</v>
      </c>
      <c r="D171" s="42" t="s">
        <v>57</v>
      </c>
      <c r="E171" s="42" t="s">
        <v>447</v>
      </c>
      <c r="G171" s="42" t="s">
        <v>1093</v>
      </c>
      <c r="H171" s="42" t="s">
        <v>1094</v>
      </c>
      <c r="I171" s="42" t="s">
        <v>448</v>
      </c>
      <c r="K171" s="42" t="s">
        <v>60</v>
      </c>
      <c r="L171" s="42" t="s">
        <v>60</v>
      </c>
      <c r="N171" s="42" t="s">
        <v>1097</v>
      </c>
      <c r="O171" s="44">
        <v>38453</v>
      </c>
      <c r="P171" s="42" t="s">
        <v>1097</v>
      </c>
      <c r="Q171" s="44">
        <v>38393</v>
      </c>
      <c r="R171" s="44"/>
      <c r="S171" s="42" t="s">
        <v>1098</v>
      </c>
      <c r="T171" s="42" t="s">
        <v>1411</v>
      </c>
      <c r="V171" s="42" t="s">
        <v>1522</v>
      </c>
      <c r="W171" s="42" t="s">
        <v>1513</v>
      </c>
      <c r="X171" s="42" t="s">
        <v>1514</v>
      </c>
      <c r="Y171" s="42" t="s">
        <v>331</v>
      </c>
      <c r="Z171" s="42" t="s">
        <v>332</v>
      </c>
      <c r="AA171" s="42" t="s">
        <v>115</v>
      </c>
      <c r="AB171" s="45">
        <v>10.23617</v>
      </c>
      <c r="AC171" s="45">
        <v>-84.117670000000004</v>
      </c>
      <c r="AD171" s="42" t="s">
        <v>1516</v>
      </c>
      <c r="AE171" s="42" t="s">
        <v>1103</v>
      </c>
    </row>
    <row r="172" spans="1:31" ht="14" customHeight="1" x14ac:dyDescent="0.2">
      <c r="A172" s="1" t="s">
        <v>1525</v>
      </c>
      <c r="B172" s="1" t="s">
        <v>1521</v>
      </c>
      <c r="C172" s="42" t="s">
        <v>56</v>
      </c>
      <c r="D172" s="42" t="s">
        <v>57</v>
      </c>
      <c r="E172" s="42" t="s">
        <v>447</v>
      </c>
      <c r="G172" s="42" t="s">
        <v>1093</v>
      </c>
      <c r="H172" s="42" t="s">
        <v>1094</v>
      </c>
      <c r="I172" s="42" t="s">
        <v>448</v>
      </c>
      <c r="K172" s="42" t="s">
        <v>185</v>
      </c>
      <c r="L172" s="42" t="s">
        <v>60</v>
      </c>
      <c r="N172" s="42" t="s">
        <v>1097</v>
      </c>
      <c r="O172" s="44">
        <v>38453</v>
      </c>
      <c r="P172" s="42" t="s">
        <v>1097</v>
      </c>
      <c r="Q172" s="44">
        <v>38393</v>
      </c>
      <c r="R172" s="44"/>
      <c r="S172" s="42" t="s">
        <v>1098</v>
      </c>
      <c r="T172" s="42" t="s">
        <v>1411</v>
      </c>
      <c r="V172" s="42" t="s">
        <v>1522</v>
      </c>
      <c r="W172" s="42" t="s">
        <v>1513</v>
      </c>
      <c r="X172" s="42" t="s">
        <v>1514</v>
      </c>
      <c r="Y172" s="42" t="s">
        <v>331</v>
      </c>
      <c r="Z172" s="42" t="s">
        <v>332</v>
      </c>
      <c r="AA172" s="42" t="s">
        <v>115</v>
      </c>
      <c r="AB172" s="45">
        <v>10.23617</v>
      </c>
      <c r="AC172" s="45">
        <v>-84.117670000000004</v>
      </c>
      <c r="AD172" s="42" t="s">
        <v>1516</v>
      </c>
      <c r="AE172" s="42" t="s">
        <v>1103</v>
      </c>
    </row>
    <row r="173" spans="1:31" ht="14" customHeight="1" x14ac:dyDescent="0.2">
      <c r="A173" s="1" t="s">
        <v>1526</v>
      </c>
      <c r="B173" s="1" t="s">
        <v>1521</v>
      </c>
      <c r="C173" s="42" t="s">
        <v>56</v>
      </c>
      <c r="D173" s="42" t="s">
        <v>57</v>
      </c>
      <c r="E173" s="42" t="s">
        <v>447</v>
      </c>
      <c r="G173" s="42" t="s">
        <v>1093</v>
      </c>
      <c r="H173" s="42" t="s">
        <v>1094</v>
      </c>
      <c r="I173" s="42" t="s">
        <v>448</v>
      </c>
      <c r="K173" s="42" t="s">
        <v>185</v>
      </c>
      <c r="L173" s="42" t="s">
        <v>60</v>
      </c>
      <c r="N173" s="42" t="s">
        <v>1097</v>
      </c>
      <c r="O173" s="44">
        <v>38453</v>
      </c>
      <c r="P173" s="42" t="s">
        <v>1097</v>
      </c>
      <c r="Q173" s="44">
        <v>38393</v>
      </c>
      <c r="R173" s="44"/>
      <c r="S173" s="42" t="s">
        <v>1098</v>
      </c>
      <c r="T173" s="42" t="s">
        <v>1411</v>
      </c>
      <c r="V173" s="42" t="s">
        <v>1522</v>
      </c>
      <c r="W173" s="42" t="s">
        <v>1513</v>
      </c>
      <c r="X173" s="42" t="s">
        <v>1514</v>
      </c>
      <c r="Y173" s="42" t="s">
        <v>331</v>
      </c>
      <c r="Z173" s="42" t="s">
        <v>332</v>
      </c>
      <c r="AA173" s="42" t="s">
        <v>115</v>
      </c>
      <c r="AB173" s="45">
        <v>10.23617</v>
      </c>
      <c r="AC173" s="45">
        <v>-84.117670000000004</v>
      </c>
      <c r="AD173" s="42" t="s">
        <v>1516</v>
      </c>
      <c r="AE173" s="42" t="s">
        <v>1103</v>
      </c>
    </row>
    <row r="174" spans="1:31" ht="14" customHeight="1" x14ac:dyDescent="0.2">
      <c r="A174" s="1" t="s">
        <v>1527</v>
      </c>
      <c r="B174" s="1" t="s">
        <v>1521</v>
      </c>
      <c r="C174" s="42" t="s">
        <v>56</v>
      </c>
      <c r="D174" s="42" t="s">
        <v>57</v>
      </c>
      <c r="E174" s="42" t="s">
        <v>447</v>
      </c>
      <c r="G174" s="42" t="s">
        <v>1093</v>
      </c>
      <c r="H174" s="42" t="s">
        <v>1094</v>
      </c>
      <c r="I174" s="42" t="s">
        <v>448</v>
      </c>
      <c r="K174" s="42" t="s">
        <v>185</v>
      </c>
      <c r="L174" s="42" t="s">
        <v>60</v>
      </c>
      <c r="N174" s="42" t="s">
        <v>1097</v>
      </c>
      <c r="O174" s="44">
        <v>38453</v>
      </c>
      <c r="P174" s="42" t="s">
        <v>1097</v>
      </c>
      <c r="Q174" s="44">
        <v>38393</v>
      </c>
      <c r="R174" s="44"/>
      <c r="S174" s="42" t="s">
        <v>1098</v>
      </c>
      <c r="T174" s="42" t="s">
        <v>1411</v>
      </c>
      <c r="V174" s="42" t="s">
        <v>1522</v>
      </c>
      <c r="W174" s="42" t="s">
        <v>1513</v>
      </c>
      <c r="X174" s="42" t="s">
        <v>1514</v>
      </c>
      <c r="Y174" s="42" t="s">
        <v>331</v>
      </c>
      <c r="Z174" s="42" t="s">
        <v>332</v>
      </c>
      <c r="AA174" s="42" t="s">
        <v>115</v>
      </c>
      <c r="AB174" s="45">
        <v>10.23617</v>
      </c>
      <c r="AC174" s="45">
        <v>-84.117670000000004</v>
      </c>
      <c r="AD174" s="42" t="s">
        <v>1516</v>
      </c>
      <c r="AE174" s="42" t="s">
        <v>1103</v>
      </c>
    </row>
    <row r="175" spans="1:31" ht="14" customHeight="1" x14ac:dyDescent="0.2">
      <c r="A175" s="1" t="s">
        <v>1528</v>
      </c>
      <c r="B175" s="1" t="s">
        <v>1529</v>
      </c>
      <c r="C175" s="42" t="s">
        <v>56</v>
      </c>
      <c r="D175" s="42" t="s">
        <v>57</v>
      </c>
      <c r="E175" s="42" t="s">
        <v>447</v>
      </c>
      <c r="G175" s="42" t="s">
        <v>4298</v>
      </c>
      <c r="H175" s="42" t="s">
        <v>1094</v>
      </c>
      <c r="I175" s="42" t="s">
        <v>448</v>
      </c>
      <c r="K175" s="42" t="s">
        <v>60</v>
      </c>
      <c r="L175" s="42" t="s">
        <v>1530</v>
      </c>
      <c r="M175" s="42" t="s">
        <v>1531</v>
      </c>
      <c r="N175" s="42" t="s">
        <v>1097</v>
      </c>
      <c r="O175" s="44">
        <v>38453</v>
      </c>
      <c r="P175" s="42" t="s">
        <v>1097</v>
      </c>
      <c r="Q175" s="44">
        <v>38393</v>
      </c>
      <c r="R175" s="44"/>
      <c r="S175" s="42" t="s">
        <v>1098</v>
      </c>
      <c r="T175" s="42" t="s">
        <v>1411</v>
      </c>
      <c r="V175" s="42" t="s">
        <v>1532</v>
      </c>
      <c r="W175" s="42" t="s">
        <v>1513</v>
      </c>
      <c r="X175" s="42" t="s">
        <v>1514</v>
      </c>
      <c r="Y175" s="42" t="s">
        <v>331</v>
      </c>
      <c r="Z175" s="42" t="s">
        <v>332</v>
      </c>
      <c r="AA175" s="42" t="s">
        <v>115</v>
      </c>
      <c r="AB175" s="45">
        <v>10.23617</v>
      </c>
      <c r="AC175" s="45">
        <v>-84.117670000000004</v>
      </c>
      <c r="AD175" s="42" t="s">
        <v>1516</v>
      </c>
      <c r="AE175" s="42" t="s">
        <v>1103</v>
      </c>
    </row>
    <row r="176" spans="1:31" ht="14" customHeight="1" x14ac:dyDescent="0.2">
      <c r="A176" s="1" t="s">
        <v>1533</v>
      </c>
      <c r="B176" s="1" t="s">
        <v>1529</v>
      </c>
      <c r="C176" s="42" t="s">
        <v>56</v>
      </c>
      <c r="D176" s="42" t="s">
        <v>57</v>
      </c>
      <c r="E176" s="42" t="s">
        <v>447</v>
      </c>
      <c r="G176" s="42" t="s">
        <v>1093</v>
      </c>
      <c r="H176" s="42" t="s">
        <v>1094</v>
      </c>
      <c r="I176" s="42" t="s">
        <v>448</v>
      </c>
      <c r="K176" s="42" t="s">
        <v>185</v>
      </c>
      <c r="L176" s="42" t="s">
        <v>1530</v>
      </c>
      <c r="M176" s="42" t="s">
        <v>1531</v>
      </c>
      <c r="N176" s="42" t="s">
        <v>1097</v>
      </c>
      <c r="O176" s="44">
        <v>38453</v>
      </c>
      <c r="P176" s="42" t="s">
        <v>1097</v>
      </c>
      <c r="Q176" s="44">
        <v>38393</v>
      </c>
      <c r="R176" s="44"/>
      <c r="S176" s="42" t="s">
        <v>1098</v>
      </c>
      <c r="T176" s="42" t="s">
        <v>1411</v>
      </c>
      <c r="V176" s="42" t="s">
        <v>1532</v>
      </c>
      <c r="W176" s="42" t="s">
        <v>1513</v>
      </c>
      <c r="X176" s="42" t="s">
        <v>1514</v>
      </c>
      <c r="Y176" s="42" t="s">
        <v>331</v>
      </c>
      <c r="Z176" s="42" t="s">
        <v>332</v>
      </c>
      <c r="AA176" s="42" t="s">
        <v>115</v>
      </c>
      <c r="AB176" s="45">
        <v>10.23617</v>
      </c>
      <c r="AC176" s="45">
        <v>-84.117670000000004</v>
      </c>
      <c r="AD176" s="42" t="s">
        <v>1516</v>
      </c>
      <c r="AE176" s="42" t="s">
        <v>1103</v>
      </c>
    </row>
    <row r="177" spans="1:31" ht="14" customHeight="1" x14ac:dyDescent="0.2">
      <c r="A177" s="1" t="s">
        <v>1534</v>
      </c>
      <c r="B177" s="1" t="s">
        <v>1529</v>
      </c>
      <c r="C177" s="42" t="s">
        <v>56</v>
      </c>
      <c r="D177" s="42" t="s">
        <v>57</v>
      </c>
      <c r="E177" s="42" t="s">
        <v>447</v>
      </c>
      <c r="G177" s="42" t="s">
        <v>1093</v>
      </c>
      <c r="H177" s="42" t="s">
        <v>1094</v>
      </c>
      <c r="I177" s="42" t="s">
        <v>448</v>
      </c>
      <c r="K177" s="42" t="s">
        <v>185</v>
      </c>
      <c r="L177" s="42" t="s">
        <v>1530</v>
      </c>
      <c r="M177" s="42" t="s">
        <v>1531</v>
      </c>
      <c r="N177" s="42" t="s">
        <v>1097</v>
      </c>
      <c r="O177" s="44">
        <v>38453</v>
      </c>
      <c r="P177" s="42" t="s">
        <v>1097</v>
      </c>
      <c r="Q177" s="44">
        <v>38393</v>
      </c>
      <c r="R177" s="44"/>
      <c r="S177" s="42" t="s">
        <v>1098</v>
      </c>
      <c r="T177" s="42" t="s">
        <v>1411</v>
      </c>
      <c r="V177" s="42" t="s">
        <v>1532</v>
      </c>
      <c r="W177" s="42" t="s">
        <v>1513</v>
      </c>
      <c r="X177" s="42" t="s">
        <v>1514</v>
      </c>
      <c r="Y177" s="42" t="s">
        <v>331</v>
      </c>
      <c r="Z177" s="42" t="s">
        <v>332</v>
      </c>
      <c r="AA177" s="42" t="s">
        <v>115</v>
      </c>
      <c r="AB177" s="45">
        <v>10.23617</v>
      </c>
      <c r="AC177" s="45">
        <v>-84.117670000000004</v>
      </c>
      <c r="AD177" s="42" t="s">
        <v>1516</v>
      </c>
      <c r="AE177" s="42" t="s">
        <v>1103</v>
      </c>
    </row>
    <row r="178" spans="1:31" ht="14" customHeight="1" x14ac:dyDescent="0.2">
      <c r="A178" s="1" t="s">
        <v>1535</v>
      </c>
      <c r="B178" s="1" t="s">
        <v>1529</v>
      </c>
      <c r="C178" s="42" t="s">
        <v>56</v>
      </c>
      <c r="D178" s="42" t="s">
        <v>57</v>
      </c>
      <c r="E178" s="42" t="s">
        <v>447</v>
      </c>
      <c r="G178" s="42" t="s">
        <v>1093</v>
      </c>
      <c r="H178" s="42" t="s">
        <v>1094</v>
      </c>
      <c r="I178" s="42" t="s">
        <v>448</v>
      </c>
      <c r="K178" s="42" t="s">
        <v>185</v>
      </c>
      <c r="L178" s="42" t="s">
        <v>342</v>
      </c>
      <c r="M178" s="42" t="s">
        <v>1536</v>
      </c>
      <c r="N178" s="42" t="s">
        <v>1097</v>
      </c>
      <c r="O178" s="44">
        <v>38453</v>
      </c>
      <c r="P178" s="42" t="s">
        <v>1097</v>
      </c>
      <c r="Q178" s="44">
        <v>38393</v>
      </c>
      <c r="R178" s="44"/>
      <c r="S178" s="42" t="s">
        <v>1098</v>
      </c>
      <c r="T178" s="42" t="s">
        <v>1411</v>
      </c>
      <c r="V178" s="42" t="s">
        <v>1532</v>
      </c>
      <c r="W178" s="42" t="s">
        <v>1513</v>
      </c>
      <c r="X178" s="42" t="s">
        <v>1514</v>
      </c>
      <c r="Y178" s="42" t="s">
        <v>331</v>
      </c>
      <c r="Z178" s="42" t="s">
        <v>332</v>
      </c>
      <c r="AA178" s="42" t="s">
        <v>115</v>
      </c>
      <c r="AB178" s="45">
        <v>10.23617</v>
      </c>
      <c r="AC178" s="45">
        <v>-84.117670000000004</v>
      </c>
      <c r="AD178" s="42" t="s">
        <v>1516</v>
      </c>
      <c r="AE178" s="42" t="s">
        <v>1103</v>
      </c>
    </row>
    <row r="179" spans="1:31" ht="14" customHeight="1" x14ac:dyDescent="0.2">
      <c r="A179" s="1" t="s">
        <v>1537</v>
      </c>
      <c r="B179" s="1" t="s">
        <v>1529</v>
      </c>
      <c r="C179" s="42" t="s">
        <v>56</v>
      </c>
      <c r="D179" s="42" t="s">
        <v>57</v>
      </c>
      <c r="E179" s="42" t="s">
        <v>447</v>
      </c>
      <c r="G179" s="42" t="s">
        <v>1093</v>
      </c>
      <c r="H179" s="42" t="s">
        <v>1094</v>
      </c>
      <c r="I179" s="42" t="s">
        <v>448</v>
      </c>
      <c r="K179" s="42" t="s">
        <v>185</v>
      </c>
      <c r="L179" s="42" t="s">
        <v>96</v>
      </c>
      <c r="M179" s="42" t="s">
        <v>1531</v>
      </c>
      <c r="N179" s="42" t="s">
        <v>1097</v>
      </c>
      <c r="O179" s="44">
        <v>38453</v>
      </c>
      <c r="P179" s="42" t="s">
        <v>1097</v>
      </c>
      <c r="Q179" s="44">
        <v>38393</v>
      </c>
      <c r="R179" s="44"/>
      <c r="S179" s="42" t="s">
        <v>1098</v>
      </c>
      <c r="T179" s="42" t="s">
        <v>1411</v>
      </c>
      <c r="V179" s="42" t="s">
        <v>1532</v>
      </c>
      <c r="W179" s="42" t="s">
        <v>1513</v>
      </c>
      <c r="X179" s="42" t="s">
        <v>1514</v>
      </c>
      <c r="Y179" s="42" t="s">
        <v>331</v>
      </c>
      <c r="Z179" s="42" t="s">
        <v>332</v>
      </c>
      <c r="AA179" s="42" t="s">
        <v>115</v>
      </c>
      <c r="AB179" s="45">
        <v>10.23617</v>
      </c>
      <c r="AC179" s="45">
        <v>-84.117670000000004</v>
      </c>
      <c r="AD179" s="42" t="s">
        <v>1516</v>
      </c>
      <c r="AE179" s="42" t="s">
        <v>1103</v>
      </c>
    </row>
    <row r="180" spans="1:31" ht="14" customHeight="1" x14ac:dyDescent="0.2">
      <c r="A180" s="1" t="s">
        <v>1538</v>
      </c>
      <c r="B180" s="1" t="s">
        <v>1529</v>
      </c>
      <c r="C180" s="42" t="s">
        <v>56</v>
      </c>
      <c r="D180" s="42" t="s">
        <v>57</v>
      </c>
      <c r="E180" s="42" t="s">
        <v>447</v>
      </c>
      <c r="G180" s="42" t="s">
        <v>1093</v>
      </c>
      <c r="H180" s="42" t="s">
        <v>1094</v>
      </c>
      <c r="I180" s="42" t="s">
        <v>448</v>
      </c>
      <c r="K180" s="42" t="s">
        <v>185</v>
      </c>
      <c r="L180" s="42" t="s">
        <v>88</v>
      </c>
      <c r="M180" s="42" t="s">
        <v>1531</v>
      </c>
      <c r="N180" s="42" t="s">
        <v>1097</v>
      </c>
      <c r="O180" s="44">
        <v>38453</v>
      </c>
      <c r="P180" s="42" t="s">
        <v>1097</v>
      </c>
      <c r="Q180" s="44">
        <v>38393</v>
      </c>
      <c r="R180" s="44"/>
      <c r="S180" s="42" t="s">
        <v>1098</v>
      </c>
      <c r="T180" s="42" t="s">
        <v>1411</v>
      </c>
      <c r="V180" s="42" t="s">
        <v>1532</v>
      </c>
      <c r="W180" s="42" t="s">
        <v>1513</v>
      </c>
      <c r="X180" s="42" t="s">
        <v>1514</v>
      </c>
      <c r="Y180" s="42" t="s">
        <v>331</v>
      </c>
      <c r="Z180" s="42" t="s">
        <v>332</v>
      </c>
      <c r="AA180" s="42" t="s">
        <v>115</v>
      </c>
      <c r="AB180" s="45">
        <v>10.23617</v>
      </c>
      <c r="AC180" s="45">
        <v>-84.117670000000004</v>
      </c>
      <c r="AD180" s="42" t="s">
        <v>1516</v>
      </c>
      <c r="AE180" s="42" t="s">
        <v>1103</v>
      </c>
    </row>
    <row r="181" spans="1:31" ht="14" customHeight="1" x14ac:dyDescent="0.2">
      <c r="A181" s="1" t="s">
        <v>1539</v>
      </c>
      <c r="B181" s="1" t="s">
        <v>1529</v>
      </c>
      <c r="C181" s="42" t="s">
        <v>56</v>
      </c>
      <c r="D181" s="42" t="s">
        <v>57</v>
      </c>
      <c r="E181" s="42" t="s">
        <v>447</v>
      </c>
      <c r="G181" s="42" t="s">
        <v>1093</v>
      </c>
      <c r="H181" s="42" t="s">
        <v>1094</v>
      </c>
      <c r="I181" s="42" t="s">
        <v>448</v>
      </c>
      <c r="K181" s="42" t="s">
        <v>185</v>
      </c>
      <c r="L181" s="42" t="s">
        <v>93</v>
      </c>
      <c r="M181" s="42" t="s">
        <v>1531</v>
      </c>
      <c r="N181" s="42" t="s">
        <v>1097</v>
      </c>
      <c r="O181" s="44">
        <v>38453</v>
      </c>
      <c r="P181" s="42" t="s">
        <v>1097</v>
      </c>
      <c r="Q181" s="44">
        <v>38393</v>
      </c>
      <c r="R181" s="44"/>
      <c r="S181" s="42" t="s">
        <v>1098</v>
      </c>
      <c r="T181" s="42" t="s">
        <v>1411</v>
      </c>
      <c r="V181" s="42" t="s">
        <v>1532</v>
      </c>
      <c r="W181" s="42" t="s">
        <v>1513</v>
      </c>
      <c r="X181" s="42" t="s">
        <v>1514</v>
      </c>
      <c r="Y181" s="42" t="s">
        <v>331</v>
      </c>
      <c r="Z181" s="42" t="s">
        <v>332</v>
      </c>
      <c r="AA181" s="42" t="s">
        <v>115</v>
      </c>
      <c r="AB181" s="45">
        <v>10.23617</v>
      </c>
      <c r="AC181" s="45">
        <v>-84.117670000000004</v>
      </c>
      <c r="AD181" s="42" t="s">
        <v>1516</v>
      </c>
      <c r="AE181" s="42" t="s">
        <v>1103</v>
      </c>
    </row>
    <row r="182" spans="1:31" ht="14" customHeight="1" x14ac:dyDescent="0.2">
      <c r="A182" s="1" t="s">
        <v>1540</v>
      </c>
      <c r="B182" s="1" t="s">
        <v>1529</v>
      </c>
      <c r="C182" s="42" t="s">
        <v>56</v>
      </c>
      <c r="D182" s="42" t="s">
        <v>57</v>
      </c>
      <c r="E182" s="42" t="s">
        <v>447</v>
      </c>
      <c r="G182" s="42" t="s">
        <v>1093</v>
      </c>
      <c r="H182" s="42" t="s">
        <v>1094</v>
      </c>
      <c r="I182" s="42" t="s">
        <v>448</v>
      </c>
      <c r="K182" s="42" t="s">
        <v>185</v>
      </c>
      <c r="L182" s="42" t="s">
        <v>1142</v>
      </c>
      <c r="M182" s="42" t="s">
        <v>1531</v>
      </c>
      <c r="N182" s="42" t="s">
        <v>1097</v>
      </c>
      <c r="O182" s="44">
        <v>38453</v>
      </c>
      <c r="P182" s="42" t="s">
        <v>1097</v>
      </c>
      <c r="Q182" s="44">
        <v>38393</v>
      </c>
      <c r="R182" s="44"/>
      <c r="S182" s="42" t="s">
        <v>1098</v>
      </c>
      <c r="T182" s="42" t="s">
        <v>1411</v>
      </c>
      <c r="V182" s="42" t="s">
        <v>1532</v>
      </c>
      <c r="W182" s="42" t="s">
        <v>1513</v>
      </c>
      <c r="X182" s="42" t="s">
        <v>1514</v>
      </c>
      <c r="Y182" s="42" t="s">
        <v>331</v>
      </c>
      <c r="Z182" s="42" t="s">
        <v>332</v>
      </c>
      <c r="AA182" s="42" t="s">
        <v>115</v>
      </c>
      <c r="AB182" s="45">
        <v>10.23617</v>
      </c>
      <c r="AC182" s="45">
        <v>-84.117670000000004</v>
      </c>
      <c r="AD182" s="42" t="s">
        <v>1516</v>
      </c>
      <c r="AE182" s="42" t="s">
        <v>1103</v>
      </c>
    </row>
    <row r="183" spans="1:31" ht="14" customHeight="1" x14ac:dyDescent="0.2">
      <c r="A183" s="1" t="s">
        <v>1541</v>
      </c>
      <c r="B183" s="1" t="s">
        <v>1529</v>
      </c>
      <c r="C183" s="42" t="s">
        <v>56</v>
      </c>
      <c r="D183" s="42" t="s">
        <v>57</v>
      </c>
      <c r="E183" s="42" t="s">
        <v>447</v>
      </c>
      <c r="G183" s="42" t="s">
        <v>1093</v>
      </c>
      <c r="H183" s="42" t="s">
        <v>1094</v>
      </c>
      <c r="I183" s="42" t="s">
        <v>448</v>
      </c>
      <c r="K183" s="42" t="s">
        <v>185</v>
      </c>
      <c r="L183" s="42" t="s">
        <v>93</v>
      </c>
      <c r="M183" s="42" t="s">
        <v>1531</v>
      </c>
      <c r="N183" s="42" t="s">
        <v>1097</v>
      </c>
      <c r="O183" s="44">
        <v>38453</v>
      </c>
      <c r="P183" s="42" t="s">
        <v>1097</v>
      </c>
      <c r="Q183" s="44">
        <v>38393</v>
      </c>
      <c r="R183" s="44"/>
      <c r="S183" s="42" t="s">
        <v>1098</v>
      </c>
      <c r="T183" s="42" t="s">
        <v>1411</v>
      </c>
      <c r="V183" s="42" t="s">
        <v>1532</v>
      </c>
      <c r="W183" s="42" t="s">
        <v>1513</v>
      </c>
      <c r="X183" s="42" t="s">
        <v>1514</v>
      </c>
      <c r="Y183" s="42" t="s">
        <v>331</v>
      </c>
      <c r="Z183" s="42" t="s">
        <v>332</v>
      </c>
      <c r="AA183" s="42" t="s">
        <v>115</v>
      </c>
      <c r="AB183" s="45">
        <v>10.23617</v>
      </c>
      <c r="AC183" s="45">
        <v>-84.117670000000004</v>
      </c>
      <c r="AD183" s="42" t="s">
        <v>1516</v>
      </c>
      <c r="AE183" s="42" t="s">
        <v>1103</v>
      </c>
    </row>
    <row r="184" spans="1:31" ht="14" customHeight="1" x14ac:dyDescent="0.2">
      <c r="A184" s="1" t="s">
        <v>1542</v>
      </c>
      <c r="B184" s="1" t="s">
        <v>1529</v>
      </c>
      <c r="C184" s="42" t="s">
        <v>56</v>
      </c>
      <c r="D184" s="42" t="s">
        <v>57</v>
      </c>
      <c r="E184" s="42" t="s">
        <v>447</v>
      </c>
      <c r="G184" s="42" t="s">
        <v>1093</v>
      </c>
      <c r="H184" s="42" t="s">
        <v>1094</v>
      </c>
      <c r="I184" s="42" t="s">
        <v>448</v>
      </c>
      <c r="K184" s="42" t="s">
        <v>185</v>
      </c>
      <c r="L184" s="42" t="s">
        <v>79</v>
      </c>
      <c r="M184" s="42" t="s">
        <v>1531</v>
      </c>
      <c r="N184" s="42" t="s">
        <v>1097</v>
      </c>
      <c r="O184" s="44">
        <v>38453</v>
      </c>
      <c r="P184" s="42" t="s">
        <v>1097</v>
      </c>
      <c r="Q184" s="44">
        <v>38393</v>
      </c>
      <c r="R184" s="44"/>
      <c r="S184" s="42" t="s">
        <v>1098</v>
      </c>
      <c r="T184" s="42" t="s">
        <v>1411</v>
      </c>
      <c r="V184" s="42" t="s">
        <v>1532</v>
      </c>
      <c r="W184" s="42" t="s">
        <v>1513</v>
      </c>
      <c r="X184" s="42" t="s">
        <v>1514</v>
      </c>
      <c r="Y184" s="42" t="s">
        <v>331</v>
      </c>
      <c r="Z184" s="42" t="s">
        <v>332</v>
      </c>
      <c r="AA184" s="42" t="s">
        <v>115</v>
      </c>
      <c r="AB184" s="45">
        <v>10.23617</v>
      </c>
      <c r="AC184" s="45">
        <v>-84.117670000000004</v>
      </c>
      <c r="AD184" s="42" t="s">
        <v>1516</v>
      </c>
      <c r="AE184" s="42" t="s">
        <v>1103</v>
      </c>
    </row>
    <row r="185" spans="1:31" ht="14" customHeight="1" x14ac:dyDescent="0.2">
      <c r="A185" s="1" t="s">
        <v>1543</v>
      </c>
      <c r="B185" s="1" t="s">
        <v>1529</v>
      </c>
      <c r="C185" s="42" t="s">
        <v>56</v>
      </c>
      <c r="D185" s="42" t="s">
        <v>57</v>
      </c>
      <c r="E185" s="42" t="s">
        <v>447</v>
      </c>
      <c r="G185" s="42" t="s">
        <v>1093</v>
      </c>
      <c r="H185" s="42" t="s">
        <v>1094</v>
      </c>
      <c r="I185" s="42" t="s">
        <v>448</v>
      </c>
      <c r="K185" s="42" t="s">
        <v>185</v>
      </c>
      <c r="L185" s="42" t="s">
        <v>1135</v>
      </c>
      <c r="M185" s="42" t="s">
        <v>1531</v>
      </c>
      <c r="N185" s="42" t="s">
        <v>1097</v>
      </c>
      <c r="O185" s="44">
        <v>38453</v>
      </c>
      <c r="P185" s="42" t="s">
        <v>1097</v>
      </c>
      <c r="Q185" s="44">
        <v>38393</v>
      </c>
      <c r="R185" s="44"/>
      <c r="S185" s="42" t="s">
        <v>1098</v>
      </c>
      <c r="T185" s="42" t="s">
        <v>1411</v>
      </c>
      <c r="V185" s="42" t="s">
        <v>1532</v>
      </c>
      <c r="W185" s="42" t="s">
        <v>1513</v>
      </c>
      <c r="X185" s="42" t="s">
        <v>1514</v>
      </c>
      <c r="Y185" s="42" t="s">
        <v>331</v>
      </c>
      <c r="Z185" s="42" t="s">
        <v>332</v>
      </c>
      <c r="AA185" s="42" t="s">
        <v>115</v>
      </c>
      <c r="AB185" s="45">
        <v>10.23617</v>
      </c>
      <c r="AC185" s="45">
        <v>-84.117670000000004</v>
      </c>
      <c r="AD185" s="42" t="s">
        <v>1516</v>
      </c>
      <c r="AE185" s="42" t="s">
        <v>1103</v>
      </c>
    </row>
    <row r="186" spans="1:31" ht="14" customHeight="1" x14ac:dyDescent="0.2">
      <c r="A186" s="1" t="s">
        <v>1544</v>
      </c>
      <c r="B186" s="1" t="s">
        <v>1529</v>
      </c>
      <c r="C186" s="42" t="s">
        <v>56</v>
      </c>
      <c r="D186" s="42" t="s">
        <v>57</v>
      </c>
      <c r="E186" s="42" t="s">
        <v>447</v>
      </c>
      <c r="G186" s="42" t="s">
        <v>1093</v>
      </c>
      <c r="H186" s="42" t="s">
        <v>1094</v>
      </c>
      <c r="I186" s="42" t="s">
        <v>448</v>
      </c>
      <c r="K186" s="42" t="s">
        <v>185</v>
      </c>
      <c r="L186" s="42" t="s">
        <v>1140</v>
      </c>
      <c r="M186" s="42" t="s">
        <v>1531</v>
      </c>
      <c r="N186" s="42" t="s">
        <v>1097</v>
      </c>
      <c r="O186" s="44">
        <v>38453</v>
      </c>
      <c r="P186" s="42" t="s">
        <v>1097</v>
      </c>
      <c r="Q186" s="44">
        <v>38393</v>
      </c>
      <c r="R186" s="44"/>
      <c r="S186" s="42" t="s">
        <v>1098</v>
      </c>
      <c r="T186" s="42" t="s">
        <v>1411</v>
      </c>
      <c r="V186" s="42" t="s">
        <v>1532</v>
      </c>
      <c r="W186" s="42" t="s">
        <v>1513</v>
      </c>
      <c r="X186" s="42" t="s">
        <v>1514</v>
      </c>
      <c r="Y186" s="42" t="s">
        <v>331</v>
      </c>
      <c r="Z186" s="42" t="s">
        <v>332</v>
      </c>
      <c r="AA186" s="42" t="s">
        <v>115</v>
      </c>
      <c r="AB186" s="45">
        <v>10.23617</v>
      </c>
      <c r="AC186" s="45">
        <v>-84.117670000000004</v>
      </c>
      <c r="AD186" s="42" t="s">
        <v>1516</v>
      </c>
      <c r="AE186" s="42" t="s">
        <v>1103</v>
      </c>
    </row>
    <row r="187" spans="1:31" ht="14" customHeight="1" x14ac:dyDescent="0.2">
      <c r="A187" s="1" t="s">
        <v>1545</v>
      </c>
      <c r="B187" s="1" t="s">
        <v>1529</v>
      </c>
      <c r="C187" s="42" t="s">
        <v>56</v>
      </c>
      <c r="D187" s="42" t="s">
        <v>57</v>
      </c>
      <c r="E187" s="42" t="s">
        <v>447</v>
      </c>
      <c r="G187" s="42" t="s">
        <v>1093</v>
      </c>
      <c r="H187" s="42" t="s">
        <v>1094</v>
      </c>
      <c r="I187" s="42" t="s">
        <v>448</v>
      </c>
      <c r="K187" s="42" t="s">
        <v>185</v>
      </c>
      <c r="L187" s="42" t="s">
        <v>1138</v>
      </c>
      <c r="M187" s="42" t="s">
        <v>1531</v>
      </c>
      <c r="N187" s="42" t="s">
        <v>1097</v>
      </c>
      <c r="O187" s="44">
        <v>38453</v>
      </c>
      <c r="P187" s="42" t="s">
        <v>1097</v>
      </c>
      <c r="Q187" s="44">
        <v>38393</v>
      </c>
      <c r="R187" s="44"/>
      <c r="S187" s="42" t="s">
        <v>1098</v>
      </c>
      <c r="T187" s="42" t="s">
        <v>1411</v>
      </c>
      <c r="V187" s="42" t="s">
        <v>1532</v>
      </c>
      <c r="W187" s="42" t="s">
        <v>1513</v>
      </c>
      <c r="X187" s="42" t="s">
        <v>1514</v>
      </c>
      <c r="Y187" s="42" t="s">
        <v>331</v>
      </c>
      <c r="Z187" s="42" t="s">
        <v>332</v>
      </c>
      <c r="AA187" s="42" t="s">
        <v>115</v>
      </c>
      <c r="AB187" s="45">
        <v>10.23617</v>
      </c>
      <c r="AC187" s="45">
        <v>-84.117670000000004</v>
      </c>
      <c r="AD187" s="42" t="s">
        <v>1516</v>
      </c>
      <c r="AE187" s="42" t="s">
        <v>1103</v>
      </c>
    </row>
    <row r="188" spans="1:31" ht="14" customHeight="1" x14ac:dyDescent="0.2">
      <c r="A188" s="1" t="s">
        <v>1546</v>
      </c>
      <c r="B188" s="1" t="s">
        <v>1547</v>
      </c>
      <c r="C188" s="42" t="s">
        <v>56</v>
      </c>
      <c r="D188" s="42" t="s">
        <v>57</v>
      </c>
      <c r="E188" s="42" t="s">
        <v>447</v>
      </c>
      <c r="G188" s="42" t="s">
        <v>1093</v>
      </c>
      <c r="H188" s="42" t="s">
        <v>1094</v>
      </c>
      <c r="I188" s="42" t="s">
        <v>448</v>
      </c>
      <c r="K188" s="42" t="s">
        <v>60</v>
      </c>
      <c r="L188" s="42" t="s">
        <v>60</v>
      </c>
      <c r="N188" s="42" t="s">
        <v>1097</v>
      </c>
      <c r="O188" s="44">
        <v>38453</v>
      </c>
      <c r="P188" s="42" t="s">
        <v>1097</v>
      </c>
      <c r="Q188" s="44">
        <v>38422</v>
      </c>
      <c r="R188" s="44"/>
      <c r="S188" s="42" t="s">
        <v>1098</v>
      </c>
      <c r="T188" s="42" t="s">
        <v>1411</v>
      </c>
      <c r="V188" s="42" t="s">
        <v>1548</v>
      </c>
      <c r="W188" s="42" t="s">
        <v>1513</v>
      </c>
      <c r="X188" s="42" t="s">
        <v>1514</v>
      </c>
      <c r="Y188" s="42" t="s">
        <v>331</v>
      </c>
      <c r="Z188" s="42" t="s">
        <v>332</v>
      </c>
      <c r="AA188" s="42" t="s">
        <v>115</v>
      </c>
      <c r="AB188" s="45">
        <v>10.23617</v>
      </c>
      <c r="AC188" s="45">
        <v>-84.117670000000004</v>
      </c>
      <c r="AD188" s="42" t="s">
        <v>1516</v>
      </c>
      <c r="AE188" s="42" t="s">
        <v>1103</v>
      </c>
    </row>
    <row r="189" spans="1:31" ht="14" customHeight="1" x14ac:dyDescent="0.2">
      <c r="A189" s="1" t="s">
        <v>1549</v>
      </c>
      <c r="B189" s="1" t="s">
        <v>1547</v>
      </c>
      <c r="C189" s="42" t="s">
        <v>56</v>
      </c>
      <c r="D189" s="42" t="s">
        <v>57</v>
      </c>
      <c r="E189" s="42" t="s">
        <v>447</v>
      </c>
      <c r="G189" s="42" t="s">
        <v>1093</v>
      </c>
      <c r="H189" s="42" t="s">
        <v>1094</v>
      </c>
      <c r="I189" s="42" t="s">
        <v>448</v>
      </c>
      <c r="K189" s="42" t="s">
        <v>185</v>
      </c>
      <c r="L189" s="42" t="s">
        <v>60</v>
      </c>
      <c r="N189" s="42" t="s">
        <v>1097</v>
      </c>
      <c r="O189" s="44">
        <v>38453</v>
      </c>
      <c r="P189" s="42" t="s">
        <v>1097</v>
      </c>
      <c r="Q189" s="44">
        <v>38422</v>
      </c>
      <c r="R189" s="44"/>
      <c r="S189" s="42" t="s">
        <v>1098</v>
      </c>
      <c r="T189" s="42" t="s">
        <v>1411</v>
      </c>
      <c r="V189" s="42" t="s">
        <v>1548</v>
      </c>
      <c r="W189" s="42" t="s">
        <v>1513</v>
      </c>
      <c r="X189" s="42" t="s">
        <v>1514</v>
      </c>
      <c r="Y189" s="42" t="s">
        <v>331</v>
      </c>
      <c r="Z189" s="42" t="s">
        <v>332</v>
      </c>
      <c r="AA189" s="42" t="s">
        <v>115</v>
      </c>
      <c r="AB189" s="45">
        <v>10.23617</v>
      </c>
      <c r="AC189" s="45">
        <v>-84.117670000000004</v>
      </c>
      <c r="AD189" s="42" t="s">
        <v>1516</v>
      </c>
      <c r="AE189" s="42" t="s">
        <v>1103</v>
      </c>
    </row>
    <row r="190" spans="1:31" ht="14" customHeight="1" x14ac:dyDescent="0.2">
      <c r="A190" s="1" t="s">
        <v>1550</v>
      </c>
      <c r="B190" s="1" t="s">
        <v>1547</v>
      </c>
      <c r="C190" s="42" t="s">
        <v>56</v>
      </c>
      <c r="D190" s="42" t="s">
        <v>57</v>
      </c>
      <c r="E190" s="42" t="s">
        <v>447</v>
      </c>
      <c r="G190" s="42" t="s">
        <v>1093</v>
      </c>
      <c r="H190" s="42" t="s">
        <v>1094</v>
      </c>
      <c r="I190" s="42" t="s">
        <v>448</v>
      </c>
      <c r="K190" s="42" t="s">
        <v>185</v>
      </c>
      <c r="L190" s="42" t="s">
        <v>60</v>
      </c>
      <c r="N190" s="42" t="s">
        <v>1097</v>
      </c>
      <c r="O190" s="44">
        <v>38453</v>
      </c>
      <c r="P190" s="42" t="s">
        <v>1097</v>
      </c>
      <c r="Q190" s="44">
        <v>38422</v>
      </c>
      <c r="R190" s="44"/>
      <c r="S190" s="42" t="s">
        <v>1098</v>
      </c>
      <c r="T190" s="42" t="s">
        <v>1411</v>
      </c>
      <c r="V190" s="42" t="s">
        <v>1548</v>
      </c>
      <c r="W190" s="42" t="s">
        <v>1513</v>
      </c>
      <c r="X190" s="42" t="s">
        <v>1514</v>
      </c>
      <c r="Y190" s="42" t="s">
        <v>331</v>
      </c>
      <c r="Z190" s="42" t="s">
        <v>332</v>
      </c>
      <c r="AA190" s="42" t="s">
        <v>115</v>
      </c>
      <c r="AB190" s="45">
        <v>10.23617</v>
      </c>
      <c r="AC190" s="45">
        <v>-84.117670000000004</v>
      </c>
      <c r="AD190" s="42" t="s">
        <v>1516</v>
      </c>
      <c r="AE190" s="42" t="s">
        <v>1103</v>
      </c>
    </row>
    <row r="191" spans="1:31" ht="14" customHeight="1" x14ac:dyDescent="0.2">
      <c r="A191" s="1" t="s">
        <v>1551</v>
      </c>
      <c r="B191" s="1" t="s">
        <v>1547</v>
      </c>
      <c r="C191" s="42" t="s">
        <v>56</v>
      </c>
      <c r="D191" s="42" t="s">
        <v>57</v>
      </c>
      <c r="E191" s="42" t="s">
        <v>447</v>
      </c>
      <c r="G191" s="42" t="s">
        <v>1093</v>
      </c>
      <c r="H191" s="42" t="s">
        <v>1094</v>
      </c>
      <c r="I191" s="42" t="s">
        <v>448</v>
      </c>
      <c r="K191" s="42" t="s">
        <v>185</v>
      </c>
      <c r="L191" s="42" t="s">
        <v>60</v>
      </c>
      <c r="N191" s="42" t="s">
        <v>1097</v>
      </c>
      <c r="O191" s="44">
        <v>38453</v>
      </c>
      <c r="P191" s="42" t="s">
        <v>1097</v>
      </c>
      <c r="Q191" s="44">
        <v>38422</v>
      </c>
      <c r="R191" s="44"/>
      <c r="S191" s="42" t="s">
        <v>1098</v>
      </c>
      <c r="T191" s="42" t="s">
        <v>1411</v>
      </c>
      <c r="V191" s="42" t="s">
        <v>1548</v>
      </c>
      <c r="W191" s="42" t="s">
        <v>1513</v>
      </c>
      <c r="X191" s="42" t="s">
        <v>1514</v>
      </c>
      <c r="Y191" s="42" t="s">
        <v>331</v>
      </c>
      <c r="Z191" s="42" t="s">
        <v>332</v>
      </c>
      <c r="AA191" s="42" t="s">
        <v>115</v>
      </c>
      <c r="AB191" s="45">
        <v>10.23617</v>
      </c>
      <c r="AC191" s="45">
        <v>-84.117670000000004</v>
      </c>
      <c r="AD191" s="42" t="s">
        <v>1516</v>
      </c>
      <c r="AE191" s="42" t="s">
        <v>1103</v>
      </c>
    </row>
    <row r="192" spans="1:31" ht="14" customHeight="1" x14ac:dyDescent="0.2">
      <c r="A192" s="1" t="s">
        <v>450</v>
      </c>
      <c r="B192" s="1" t="s">
        <v>451</v>
      </c>
      <c r="C192" s="42" t="s">
        <v>56</v>
      </c>
      <c r="D192" s="42" t="s">
        <v>57</v>
      </c>
      <c r="E192" s="42" t="s">
        <v>447</v>
      </c>
      <c r="G192" s="42" t="s">
        <v>1093</v>
      </c>
      <c r="H192" s="42" t="s">
        <v>1094</v>
      </c>
      <c r="I192" s="42" t="s">
        <v>448</v>
      </c>
      <c r="J192" s="42" t="s">
        <v>1552</v>
      </c>
      <c r="K192" s="42" t="s">
        <v>185</v>
      </c>
      <c r="L192" s="42" t="s">
        <v>60</v>
      </c>
      <c r="N192" s="42" t="s">
        <v>1096</v>
      </c>
      <c r="O192" s="44">
        <v>44197</v>
      </c>
      <c r="P192" s="42" t="s">
        <v>1553</v>
      </c>
      <c r="Q192" s="44">
        <v>37028</v>
      </c>
      <c r="R192" s="44">
        <v>37034</v>
      </c>
      <c r="S192" s="42" t="s">
        <v>1554</v>
      </c>
      <c r="T192" s="42" t="s">
        <v>1495</v>
      </c>
      <c r="U192" s="42" t="s">
        <v>1555</v>
      </c>
      <c r="W192" s="42" t="s">
        <v>1556</v>
      </c>
      <c r="Y192" s="42" t="s">
        <v>406</v>
      </c>
      <c r="Z192" s="42" t="s">
        <v>332</v>
      </c>
      <c r="AA192" s="42" t="s">
        <v>115</v>
      </c>
      <c r="AB192" s="45">
        <v>10.3</v>
      </c>
      <c r="AC192" s="45">
        <v>-84.8</v>
      </c>
      <c r="AD192" s="42" t="s">
        <v>1509</v>
      </c>
      <c r="AE192" s="42" t="s">
        <v>1103</v>
      </c>
    </row>
    <row r="193" spans="1:31" ht="14" customHeight="1" x14ac:dyDescent="0.2">
      <c r="A193" s="1" t="s">
        <v>1557</v>
      </c>
      <c r="B193" s="1" t="s">
        <v>1558</v>
      </c>
      <c r="C193" s="42" t="s">
        <v>56</v>
      </c>
      <c r="D193" s="42" t="s">
        <v>57</v>
      </c>
      <c r="E193" s="42" t="s">
        <v>447</v>
      </c>
      <c r="G193" s="42" t="s">
        <v>1093</v>
      </c>
      <c r="H193" s="42" t="s">
        <v>1094</v>
      </c>
      <c r="I193" s="42" t="s">
        <v>448</v>
      </c>
      <c r="K193" s="42" t="s">
        <v>60</v>
      </c>
      <c r="L193" s="42" t="s">
        <v>60</v>
      </c>
      <c r="N193" s="42" t="s">
        <v>1096</v>
      </c>
      <c r="O193" s="44">
        <v>44197</v>
      </c>
      <c r="P193" s="42" t="s">
        <v>1553</v>
      </c>
      <c r="Q193" s="44">
        <v>37028</v>
      </c>
      <c r="R193" s="44">
        <v>37034</v>
      </c>
      <c r="S193" s="42" t="s">
        <v>1554</v>
      </c>
      <c r="T193" s="42" t="s">
        <v>1495</v>
      </c>
      <c r="U193" s="42" t="s">
        <v>1555</v>
      </c>
      <c r="W193" s="42" t="s">
        <v>1556</v>
      </c>
      <c r="Y193" s="42" t="s">
        <v>406</v>
      </c>
      <c r="Z193" s="42" t="s">
        <v>332</v>
      </c>
      <c r="AA193" s="42" t="s">
        <v>115</v>
      </c>
      <c r="AB193" s="45">
        <v>10.3</v>
      </c>
      <c r="AC193" s="45">
        <v>-84.8</v>
      </c>
      <c r="AD193" s="42" t="s">
        <v>1509</v>
      </c>
      <c r="AE193" s="42" t="s">
        <v>1103</v>
      </c>
    </row>
    <row r="194" spans="1:31" ht="14" customHeight="1" x14ac:dyDescent="0.2">
      <c r="A194" s="1" t="s">
        <v>1559</v>
      </c>
      <c r="B194" s="1" t="s">
        <v>1560</v>
      </c>
      <c r="C194" s="42" t="s">
        <v>56</v>
      </c>
      <c r="D194" s="42" t="s">
        <v>57</v>
      </c>
      <c r="E194" s="42" t="s">
        <v>447</v>
      </c>
      <c r="G194" s="42" t="s">
        <v>1093</v>
      </c>
      <c r="H194" s="42" t="s">
        <v>1094</v>
      </c>
      <c r="I194" s="42" t="s">
        <v>448</v>
      </c>
      <c r="K194" s="42" t="s">
        <v>60</v>
      </c>
      <c r="L194" s="42" t="s">
        <v>60</v>
      </c>
      <c r="N194" s="42" t="s">
        <v>1096</v>
      </c>
      <c r="O194" s="44">
        <v>44197</v>
      </c>
      <c r="P194" s="42" t="s">
        <v>1553</v>
      </c>
      <c r="Q194" s="44">
        <v>37028</v>
      </c>
      <c r="R194" s="44">
        <v>37034</v>
      </c>
      <c r="S194" s="42" t="s">
        <v>1554</v>
      </c>
      <c r="T194" s="42" t="s">
        <v>1561</v>
      </c>
      <c r="U194" s="42" t="s">
        <v>1562</v>
      </c>
      <c r="W194" s="42" t="s">
        <v>1556</v>
      </c>
      <c r="Y194" s="42" t="s">
        <v>406</v>
      </c>
      <c r="Z194" s="42" t="s">
        <v>332</v>
      </c>
      <c r="AA194" s="42" t="s">
        <v>115</v>
      </c>
      <c r="AB194" s="45">
        <v>10.3</v>
      </c>
      <c r="AC194" s="45">
        <v>-84.8</v>
      </c>
      <c r="AD194" s="42" t="s">
        <v>1509</v>
      </c>
      <c r="AE194" s="42" t="s">
        <v>1103</v>
      </c>
    </row>
    <row r="195" spans="1:31" ht="14" customHeight="1" x14ac:dyDescent="0.2">
      <c r="A195" s="1" t="s">
        <v>1563</v>
      </c>
      <c r="B195" s="1" t="s">
        <v>1564</v>
      </c>
      <c r="C195" s="42" t="s">
        <v>56</v>
      </c>
      <c r="D195" s="42" t="s">
        <v>57</v>
      </c>
      <c r="E195" s="42" t="s">
        <v>447</v>
      </c>
      <c r="G195" s="42" t="s">
        <v>1093</v>
      </c>
      <c r="H195" s="42" t="s">
        <v>1094</v>
      </c>
      <c r="I195" s="42" t="s">
        <v>448</v>
      </c>
      <c r="K195" s="42" t="s">
        <v>60</v>
      </c>
      <c r="L195" s="42" t="s">
        <v>60</v>
      </c>
      <c r="N195" s="42" t="s">
        <v>1096</v>
      </c>
      <c r="O195" s="44">
        <v>44197</v>
      </c>
      <c r="P195" s="42" t="s">
        <v>1553</v>
      </c>
      <c r="Q195" s="44">
        <v>37028</v>
      </c>
      <c r="R195" s="44">
        <v>37034</v>
      </c>
      <c r="S195" s="42" t="s">
        <v>1554</v>
      </c>
      <c r="T195" s="42" t="s">
        <v>1561</v>
      </c>
      <c r="U195" s="42" t="s">
        <v>1562</v>
      </c>
      <c r="W195" s="42" t="s">
        <v>1556</v>
      </c>
      <c r="Y195" s="42" t="s">
        <v>406</v>
      </c>
      <c r="Z195" s="42" t="s">
        <v>332</v>
      </c>
      <c r="AA195" s="42" t="s">
        <v>115</v>
      </c>
      <c r="AB195" s="45">
        <v>10.3</v>
      </c>
      <c r="AC195" s="45">
        <v>-84.8</v>
      </c>
      <c r="AD195" s="42" t="s">
        <v>1509</v>
      </c>
      <c r="AE195" s="42" t="s">
        <v>1103</v>
      </c>
    </row>
    <row r="196" spans="1:31" ht="14" customHeight="1" x14ac:dyDescent="0.2">
      <c r="A196" s="1" t="s">
        <v>1565</v>
      </c>
      <c r="B196" s="1" t="s">
        <v>1566</v>
      </c>
      <c r="C196" s="42" t="s">
        <v>56</v>
      </c>
      <c r="D196" s="42" t="s">
        <v>57</v>
      </c>
      <c r="E196" s="42" t="s">
        <v>447</v>
      </c>
      <c r="G196" s="42" t="s">
        <v>1093</v>
      </c>
      <c r="H196" s="42" t="s">
        <v>1094</v>
      </c>
      <c r="I196" s="42" t="s">
        <v>448</v>
      </c>
      <c r="K196" s="42" t="s">
        <v>60</v>
      </c>
      <c r="L196" s="42" t="s">
        <v>60</v>
      </c>
      <c r="N196" s="42" t="s">
        <v>1096</v>
      </c>
      <c r="O196" s="44">
        <v>44197</v>
      </c>
      <c r="P196" s="42" t="s">
        <v>1553</v>
      </c>
      <c r="Q196" s="44">
        <v>37028</v>
      </c>
      <c r="R196" s="44">
        <v>37034</v>
      </c>
      <c r="S196" s="42" t="s">
        <v>1554</v>
      </c>
      <c r="T196" s="42" t="s">
        <v>1495</v>
      </c>
      <c r="U196" s="42" t="s">
        <v>1555</v>
      </c>
      <c r="W196" s="42" t="s">
        <v>1556</v>
      </c>
      <c r="Y196" s="42" t="s">
        <v>406</v>
      </c>
      <c r="Z196" s="42" t="s">
        <v>332</v>
      </c>
      <c r="AA196" s="42" t="s">
        <v>115</v>
      </c>
      <c r="AB196" s="45">
        <v>10.3</v>
      </c>
      <c r="AC196" s="45">
        <v>-84.8</v>
      </c>
      <c r="AD196" s="42" t="s">
        <v>1509</v>
      </c>
      <c r="AE196" s="42" t="s">
        <v>1103</v>
      </c>
    </row>
    <row r="197" spans="1:31" ht="14" customHeight="1" x14ac:dyDescent="0.2">
      <c r="A197" s="1" t="s">
        <v>1567</v>
      </c>
      <c r="B197" s="1" t="s">
        <v>1568</v>
      </c>
      <c r="C197" s="42" t="s">
        <v>56</v>
      </c>
      <c r="D197" s="42" t="s">
        <v>57</v>
      </c>
      <c r="E197" s="42" t="s">
        <v>447</v>
      </c>
      <c r="G197" s="42" t="s">
        <v>1093</v>
      </c>
      <c r="H197" s="42" t="s">
        <v>1094</v>
      </c>
      <c r="I197" s="42" t="s">
        <v>448</v>
      </c>
      <c r="K197" s="42" t="s">
        <v>60</v>
      </c>
      <c r="L197" s="42" t="s">
        <v>60</v>
      </c>
      <c r="N197" s="42" t="s">
        <v>1096</v>
      </c>
      <c r="O197" s="44">
        <v>44197</v>
      </c>
      <c r="P197" s="42" t="s">
        <v>1553</v>
      </c>
      <c r="Q197" s="44">
        <v>37028</v>
      </c>
      <c r="R197" s="44">
        <v>37034</v>
      </c>
      <c r="S197" s="42" t="s">
        <v>1554</v>
      </c>
      <c r="T197" s="42" t="s">
        <v>1495</v>
      </c>
      <c r="U197" s="42" t="s">
        <v>1555</v>
      </c>
      <c r="W197" s="42" t="s">
        <v>1556</v>
      </c>
      <c r="Y197" s="42" t="s">
        <v>406</v>
      </c>
      <c r="Z197" s="42" t="s">
        <v>332</v>
      </c>
      <c r="AA197" s="42" t="s">
        <v>115</v>
      </c>
      <c r="AB197" s="45">
        <v>10.3</v>
      </c>
      <c r="AC197" s="45">
        <v>-84.8</v>
      </c>
      <c r="AD197" s="42" t="s">
        <v>1509</v>
      </c>
      <c r="AE197" s="42" t="s">
        <v>1103</v>
      </c>
    </row>
    <row r="198" spans="1:31" ht="14" customHeight="1" x14ac:dyDescent="0.2">
      <c r="A198" s="1" t="s">
        <v>1569</v>
      </c>
      <c r="B198" s="1" t="s">
        <v>1570</v>
      </c>
      <c r="C198" s="42" t="s">
        <v>56</v>
      </c>
      <c r="D198" s="42" t="s">
        <v>57</v>
      </c>
      <c r="E198" s="42" t="s">
        <v>447</v>
      </c>
      <c r="G198" s="42" t="s">
        <v>1093</v>
      </c>
      <c r="H198" s="42" t="s">
        <v>1094</v>
      </c>
      <c r="I198" s="42" t="s">
        <v>448</v>
      </c>
      <c r="K198" s="42" t="s">
        <v>60</v>
      </c>
      <c r="L198" s="42" t="s">
        <v>60</v>
      </c>
      <c r="N198" s="42" t="s">
        <v>1096</v>
      </c>
      <c r="O198" s="44">
        <v>44197</v>
      </c>
      <c r="P198" s="42" t="s">
        <v>1553</v>
      </c>
      <c r="Q198" s="44">
        <v>37028</v>
      </c>
      <c r="R198" s="44">
        <v>37034</v>
      </c>
      <c r="S198" s="42" t="s">
        <v>1554</v>
      </c>
      <c r="T198" s="42" t="s">
        <v>1495</v>
      </c>
      <c r="U198" s="42" t="s">
        <v>1555</v>
      </c>
      <c r="W198" s="42" t="s">
        <v>1556</v>
      </c>
      <c r="Y198" s="42" t="s">
        <v>406</v>
      </c>
      <c r="Z198" s="42" t="s">
        <v>332</v>
      </c>
      <c r="AA198" s="42" t="s">
        <v>115</v>
      </c>
      <c r="AB198" s="45">
        <v>10.3</v>
      </c>
      <c r="AC198" s="45">
        <v>-84.8</v>
      </c>
      <c r="AD198" s="42" t="s">
        <v>1509</v>
      </c>
      <c r="AE198" s="42" t="s">
        <v>1103</v>
      </c>
    </row>
    <row r="199" spans="1:31" ht="14" customHeight="1" x14ac:dyDescent="0.2">
      <c r="A199" s="1" t="s">
        <v>1571</v>
      </c>
      <c r="B199" s="1" t="s">
        <v>1570</v>
      </c>
      <c r="C199" s="42" t="s">
        <v>56</v>
      </c>
      <c r="D199" s="42" t="s">
        <v>57</v>
      </c>
      <c r="E199" s="42" t="s">
        <v>447</v>
      </c>
      <c r="G199" s="42" t="s">
        <v>1093</v>
      </c>
      <c r="H199" s="42" t="s">
        <v>1094</v>
      </c>
      <c r="I199" s="42" t="s">
        <v>448</v>
      </c>
      <c r="K199" s="42" t="s">
        <v>60</v>
      </c>
      <c r="L199" s="42" t="s">
        <v>60</v>
      </c>
      <c r="N199" s="42" t="s">
        <v>1096</v>
      </c>
      <c r="O199" s="44">
        <v>44197</v>
      </c>
      <c r="P199" s="42" t="s">
        <v>1553</v>
      </c>
      <c r="Q199" s="44">
        <v>37028</v>
      </c>
      <c r="R199" s="44">
        <v>37034</v>
      </c>
      <c r="S199" s="42" t="s">
        <v>1554</v>
      </c>
      <c r="T199" s="42" t="s">
        <v>1495</v>
      </c>
      <c r="U199" s="42" t="s">
        <v>1555</v>
      </c>
      <c r="W199" s="42" t="s">
        <v>1556</v>
      </c>
      <c r="Y199" s="42" t="s">
        <v>406</v>
      </c>
      <c r="Z199" s="42" t="s">
        <v>332</v>
      </c>
      <c r="AA199" s="42" t="s">
        <v>115</v>
      </c>
      <c r="AB199" s="45">
        <v>10.3</v>
      </c>
      <c r="AC199" s="45">
        <v>-84.8</v>
      </c>
      <c r="AD199" s="42" t="s">
        <v>1509</v>
      </c>
      <c r="AE199" s="42" t="s">
        <v>1103</v>
      </c>
    </row>
    <row r="200" spans="1:31" ht="14" customHeight="1" x14ac:dyDescent="0.2">
      <c r="A200" s="1" t="s">
        <v>1572</v>
      </c>
      <c r="B200" s="1" t="s">
        <v>1573</v>
      </c>
      <c r="C200" s="42" t="s">
        <v>56</v>
      </c>
      <c r="D200" s="42" t="s">
        <v>57</v>
      </c>
      <c r="E200" s="42" t="s">
        <v>447</v>
      </c>
      <c r="G200" s="42" t="s">
        <v>1093</v>
      </c>
      <c r="H200" s="42" t="s">
        <v>1094</v>
      </c>
      <c r="I200" s="42" t="s">
        <v>448</v>
      </c>
      <c r="K200" s="42" t="s">
        <v>60</v>
      </c>
      <c r="L200" s="42" t="s">
        <v>60</v>
      </c>
      <c r="N200" s="42" t="s">
        <v>1096</v>
      </c>
      <c r="O200" s="44">
        <v>44197</v>
      </c>
      <c r="P200" s="42" t="s">
        <v>1553</v>
      </c>
      <c r="Q200" s="44">
        <v>37028</v>
      </c>
      <c r="R200" s="44">
        <v>37034</v>
      </c>
      <c r="S200" s="42" t="s">
        <v>1554</v>
      </c>
      <c r="T200" s="42" t="s">
        <v>1495</v>
      </c>
      <c r="U200" s="42" t="s">
        <v>1555</v>
      </c>
      <c r="W200" s="42" t="s">
        <v>1556</v>
      </c>
      <c r="Y200" s="42" t="s">
        <v>406</v>
      </c>
      <c r="Z200" s="42" t="s">
        <v>332</v>
      </c>
      <c r="AA200" s="42" t="s">
        <v>115</v>
      </c>
      <c r="AB200" s="45">
        <v>10.3</v>
      </c>
      <c r="AC200" s="45">
        <v>-84.8</v>
      </c>
      <c r="AD200" s="42" t="s">
        <v>1509</v>
      </c>
      <c r="AE200" s="42" t="s">
        <v>1103</v>
      </c>
    </row>
    <row r="201" spans="1:31" ht="14" customHeight="1" x14ac:dyDescent="0.2">
      <c r="A201" s="1" t="s">
        <v>1574</v>
      </c>
      <c r="B201" s="1" t="s">
        <v>1573</v>
      </c>
      <c r="C201" s="42" t="s">
        <v>56</v>
      </c>
      <c r="D201" s="42" t="s">
        <v>57</v>
      </c>
      <c r="E201" s="42" t="s">
        <v>447</v>
      </c>
      <c r="G201" s="42" t="s">
        <v>1093</v>
      </c>
      <c r="H201" s="42" t="s">
        <v>1094</v>
      </c>
      <c r="I201" s="42" t="s">
        <v>448</v>
      </c>
      <c r="K201" s="42" t="s">
        <v>60</v>
      </c>
      <c r="L201" s="42" t="s">
        <v>60</v>
      </c>
      <c r="N201" s="42" t="s">
        <v>1096</v>
      </c>
      <c r="O201" s="44">
        <v>44197</v>
      </c>
      <c r="P201" s="42" t="s">
        <v>1553</v>
      </c>
      <c r="Q201" s="44">
        <v>37028</v>
      </c>
      <c r="R201" s="44">
        <v>37034</v>
      </c>
      <c r="S201" s="42" t="s">
        <v>1554</v>
      </c>
      <c r="T201" s="42" t="s">
        <v>1495</v>
      </c>
      <c r="U201" s="42" t="s">
        <v>1555</v>
      </c>
      <c r="W201" s="42" t="s">
        <v>1556</v>
      </c>
      <c r="Y201" s="42" t="s">
        <v>406</v>
      </c>
      <c r="Z201" s="42" t="s">
        <v>332</v>
      </c>
      <c r="AA201" s="42" t="s">
        <v>115</v>
      </c>
      <c r="AB201" s="45">
        <v>10.3</v>
      </c>
      <c r="AC201" s="45">
        <v>-84.8</v>
      </c>
      <c r="AD201" s="42" t="s">
        <v>1509</v>
      </c>
      <c r="AE201" s="42" t="s">
        <v>1103</v>
      </c>
    </row>
    <row r="202" spans="1:31" ht="14" customHeight="1" x14ac:dyDescent="0.2">
      <c r="A202" s="1" t="s">
        <v>1575</v>
      </c>
      <c r="B202" s="1" t="s">
        <v>1568</v>
      </c>
      <c r="C202" s="42" t="s">
        <v>56</v>
      </c>
      <c r="D202" s="42" t="s">
        <v>57</v>
      </c>
      <c r="E202" s="42" t="s">
        <v>447</v>
      </c>
      <c r="G202" s="42" t="s">
        <v>1093</v>
      </c>
      <c r="H202" s="42" t="s">
        <v>1094</v>
      </c>
      <c r="I202" s="42" t="s">
        <v>448</v>
      </c>
      <c r="K202" s="42" t="s">
        <v>60</v>
      </c>
      <c r="L202" s="42" t="s">
        <v>60</v>
      </c>
      <c r="N202" s="42" t="s">
        <v>1096</v>
      </c>
      <c r="O202" s="44">
        <v>44197</v>
      </c>
      <c r="P202" s="42" t="s">
        <v>1553</v>
      </c>
      <c r="Q202" s="44">
        <v>37028</v>
      </c>
      <c r="R202" s="44">
        <v>37034</v>
      </c>
      <c r="S202" s="42" t="s">
        <v>1554</v>
      </c>
      <c r="T202" s="42" t="s">
        <v>1495</v>
      </c>
      <c r="U202" s="42" t="s">
        <v>1555</v>
      </c>
      <c r="W202" s="42" t="s">
        <v>1556</v>
      </c>
      <c r="Y202" s="42" t="s">
        <v>406</v>
      </c>
      <c r="Z202" s="42" t="s">
        <v>332</v>
      </c>
      <c r="AA202" s="42" t="s">
        <v>115</v>
      </c>
      <c r="AB202" s="45">
        <v>10.3</v>
      </c>
      <c r="AC202" s="45">
        <v>-84.8</v>
      </c>
      <c r="AD202" s="42" t="s">
        <v>1509</v>
      </c>
      <c r="AE202" s="42" t="s">
        <v>1103</v>
      </c>
    </row>
    <row r="203" spans="1:31" ht="14" customHeight="1" x14ac:dyDescent="0.2">
      <c r="A203" s="1" t="s">
        <v>1576</v>
      </c>
      <c r="B203" s="1" t="s">
        <v>1577</v>
      </c>
      <c r="C203" s="42" t="s">
        <v>56</v>
      </c>
      <c r="D203" s="42" t="s">
        <v>57</v>
      </c>
      <c r="E203" s="42" t="s">
        <v>447</v>
      </c>
      <c r="G203" s="42" t="s">
        <v>1093</v>
      </c>
      <c r="H203" s="42" t="s">
        <v>1094</v>
      </c>
      <c r="I203" s="42" t="s">
        <v>448</v>
      </c>
      <c r="K203" s="42" t="s">
        <v>60</v>
      </c>
      <c r="L203" s="42" t="s">
        <v>60</v>
      </c>
      <c r="N203" s="42" t="s">
        <v>1096</v>
      </c>
      <c r="O203" s="44">
        <v>44197</v>
      </c>
      <c r="P203" s="42" t="s">
        <v>1553</v>
      </c>
      <c r="Q203" s="44">
        <v>37028</v>
      </c>
      <c r="R203" s="44">
        <v>37034</v>
      </c>
      <c r="S203" s="42" t="s">
        <v>1554</v>
      </c>
      <c r="T203" s="42" t="s">
        <v>1495</v>
      </c>
      <c r="U203" s="42" t="s">
        <v>1555</v>
      </c>
      <c r="W203" s="42" t="s">
        <v>1556</v>
      </c>
      <c r="Y203" s="42" t="s">
        <v>406</v>
      </c>
      <c r="Z203" s="42" t="s">
        <v>332</v>
      </c>
      <c r="AA203" s="42" t="s">
        <v>115</v>
      </c>
      <c r="AB203" s="45">
        <v>10.3</v>
      </c>
      <c r="AC203" s="45">
        <v>-84.8</v>
      </c>
      <c r="AD203" s="42" t="s">
        <v>1509</v>
      </c>
      <c r="AE203" s="42" t="s">
        <v>1103</v>
      </c>
    </row>
    <row r="204" spans="1:31" ht="14" customHeight="1" x14ac:dyDescent="0.2">
      <c r="A204" s="1" t="s">
        <v>1578</v>
      </c>
      <c r="B204" s="1" t="s">
        <v>1579</v>
      </c>
      <c r="C204" s="42" t="s">
        <v>56</v>
      </c>
      <c r="D204" s="42" t="s">
        <v>57</v>
      </c>
      <c r="E204" s="42" t="s">
        <v>447</v>
      </c>
      <c r="G204" s="42" t="s">
        <v>1093</v>
      </c>
      <c r="H204" s="42" t="s">
        <v>1094</v>
      </c>
      <c r="I204" s="42" t="s">
        <v>448</v>
      </c>
      <c r="K204" s="42" t="s">
        <v>60</v>
      </c>
      <c r="L204" s="42" t="s">
        <v>60</v>
      </c>
      <c r="N204" s="42" t="s">
        <v>1096</v>
      </c>
      <c r="O204" s="44">
        <v>44197</v>
      </c>
      <c r="P204" s="42" t="s">
        <v>1553</v>
      </c>
      <c r="Q204" s="44">
        <v>37028</v>
      </c>
      <c r="R204" s="44">
        <v>37034</v>
      </c>
      <c r="S204" s="42" t="s">
        <v>1554</v>
      </c>
      <c r="T204" s="42" t="s">
        <v>1495</v>
      </c>
      <c r="U204" s="42" t="s">
        <v>1555</v>
      </c>
      <c r="W204" s="42" t="s">
        <v>1556</v>
      </c>
      <c r="Y204" s="42" t="s">
        <v>406</v>
      </c>
      <c r="Z204" s="42" t="s">
        <v>332</v>
      </c>
      <c r="AA204" s="42" t="s">
        <v>115</v>
      </c>
      <c r="AB204" s="45">
        <v>10.3</v>
      </c>
      <c r="AC204" s="45">
        <v>-84.8</v>
      </c>
      <c r="AD204" s="42" t="s">
        <v>1509</v>
      </c>
      <c r="AE204" s="42" t="s">
        <v>1103</v>
      </c>
    </row>
    <row r="205" spans="1:31" ht="14" customHeight="1" x14ac:dyDescent="0.2">
      <c r="A205" s="1" t="s">
        <v>1580</v>
      </c>
      <c r="B205" s="1" t="s">
        <v>1581</v>
      </c>
      <c r="C205" s="42" t="s">
        <v>56</v>
      </c>
      <c r="D205" s="42" t="s">
        <v>57</v>
      </c>
      <c r="E205" s="42" t="s">
        <v>447</v>
      </c>
      <c r="G205" s="42" t="s">
        <v>1093</v>
      </c>
      <c r="H205" s="42" t="s">
        <v>1094</v>
      </c>
      <c r="I205" s="42" t="s">
        <v>448</v>
      </c>
      <c r="K205" s="42" t="s">
        <v>60</v>
      </c>
      <c r="L205" s="42" t="s">
        <v>60</v>
      </c>
      <c r="N205" s="42" t="s">
        <v>1096</v>
      </c>
      <c r="O205" s="44">
        <v>44197</v>
      </c>
      <c r="P205" s="42" t="s">
        <v>1553</v>
      </c>
      <c r="Q205" s="44">
        <v>37028</v>
      </c>
      <c r="R205" s="44">
        <v>37034</v>
      </c>
      <c r="S205" s="42" t="s">
        <v>1554</v>
      </c>
      <c r="T205" s="42" t="s">
        <v>1495</v>
      </c>
      <c r="U205" s="42" t="s">
        <v>1555</v>
      </c>
      <c r="W205" s="42" t="s">
        <v>1556</v>
      </c>
      <c r="Y205" s="42" t="s">
        <v>406</v>
      </c>
      <c r="Z205" s="42" t="s">
        <v>332</v>
      </c>
      <c r="AA205" s="42" t="s">
        <v>115</v>
      </c>
      <c r="AB205" s="45">
        <v>10.3</v>
      </c>
      <c r="AC205" s="45">
        <v>-84.8</v>
      </c>
      <c r="AD205" s="42" t="s">
        <v>1509</v>
      </c>
      <c r="AE205" s="42" t="s">
        <v>1103</v>
      </c>
    </row>
    <row r="206" spans="1:31" ht="14" customHeight="1" x14ac:dyDescent="0.2">
      <c r="A206" s="1" t="s">
        <v>1582</v>
      </c>
      <c r="B206" s="1" t="s">
        <v>1579</v>
      </c>
      <c r="C206" s="42" t="s">
        <v>56</v>
      </c>
      <c r="D206" s="42" t="s">
        <v>57</v>
      </c>
      <c r="E206" s="42" t="s">
        <v>447</v>
      </c>
      <c r="G206" s="42" t="s">
        <v>1093</v>
      </c>
      <c r="H206" s="42" t="s">
        <v>1094</v>
      </c>
      <c r="I206" s="42" t="s">
        <v>448</v>
      </c>
      <c r="K206" s="42" t="s">
        <v>60</v>
      </c>
      <c r="L206" s="42" t="s">
        <v>60</v>
      </c>
      <c r="N206" s="42" t="s">
        <v>1096</v>
      </c>
      <c r="O206" s="44">
        <v>44197</v>
      </c>
      <c r="P206" s="42" t="s">
        <v>1553</v>
      </c>
      <c r="Q206" s="44">
        <v>37028</v>
      </c>
      <c r="R206" s="44">
        <v>37034</v>
      </c>
      <c r="S206" s="42" t="s">
        <v>1554</v>
      </c>
      <c r="T206" s="42" t="s">
        <v>1495</v>
      </c>
      <c r="U206" s="42" t="s">
        <v>1555</v>
      </c>
      <c r="W206" s="42" t="s">
        <v>1556</v>
      </c>
      <c r="Y206" s="42" t="s">
        <v>406</v>
      </c>
      <c r="Z206" s="42" t="s">
        <v>332</v>
      </c>
      <c r="AA206" s="42" t="s">
        <v>115</v>
      </c>
      <c r="AB206" s="45">
        <v>10.3</v>
      </c>
      <c r="AC206" s="45">
        <v>-84.8</v>
      </c>
      <c r="AD206" s="42" t="s">
        <v>1509</v>
      </c>
      <c r="AE206" s="42" t="s">
        <v>1103</v>
      </c>
    </row>
    <row r="207" spans="1:31" ht="14" customHeight="1" x14ac:dyDescent="0.2">
      <c r="A207" s="1" t="s">
        <v>1583</v>
      </c>
      <c r="B207" s="1" t="s">
        <v>1584</v>
      </c>
      <c r="C207" s="42" t="s">
        <v>56</v>
      </c>
      <c r="D207" s="42" t="s">
        <v>57</v>
      </c>
      <c r="E207" s="42" t="s">
        <v>447</v>
      </c>
      <c r="G207" s="42" t="s">
        <v>1093</v>
      </c>
      <c r="H207" s="42" t="s">
        <v>1094</v>
      </c>
      <c r="I207" s="42" t="s">
        <v>448</v>
      </c>
      <c r="K207" s="42" t="s">
        <v>60</v>
      </c>
      <c r="L207" s="42" t="s">
        <v>60</v>
      </c>
      <c r="N207" s="42" t="s">
        <v>1096</v>
      </c>
      <c r="O207" s="44">
        <v>44197</v>
      </c>
      <c r="P207" s="42" t="s">
        <v>1553</v>
      </c>
      <c r="Q207" s="44">
        <v>37028</v>
      </c>
      <c r="R207" s="44">
        <v>37034</v>
      </c>
      <c r="S207" s="42" t="s">
        <v>1554</v>
      </c>
      <c r="T207" s="42" t="s">
        <v>1495</v>
      </c>
      <c r="U207" s="42" t="s">
        <v>1555</v>
      </c>
      <c r="W207" s="42" t="s">
        <v>1556</v>
      </c>
      <c r="Y207" s="42" t="s">
        <v>406</v>
      </c>
      <c r="Z207" s="42" t="s">
        <v>332</v>
      </c>
      <c r="AA207" s="42" t="s">
        <v>115</v>
      </c>
      <c r="AB207" s="45">
        <v>10.3</v>
      </c>
      <c r="AC207" s="45">
        <v>-84.8</v>
      </c>
      <c r="AD207" s="42" t="s">
        <v>1509</v>
      </c>
      <c r="AE207" s="42" t="s">
        <v>1103</v>
      </c>
    </row>
    <row r="208" spans="1:31" ht="14" customHeight="1" x14ac:dyDescent="0.2">
      <c r="A208" s="1" t="s">
        <v>1585</v>
      </c>
      <c r="B208" s="1" t="s">
        <v>1586</v>
      </c>
      <c r="C208" s="42" t="s">
        <v>56</v>
      </c>
      <c r="D208" s="42" t="s">
        <v>57</v>
      </c>
      <c r="E208" s="42" t="s">
        <v>447</v>
      </c>
      <c r="G208" s="42" t="s">
        <v>1093</v>
      </c>
      <c r="H208" s="42" t="s">
        <v>1094</v>
      </c>
      <c r="I208" s="42" t="s">
        <v>448</v>
      </c>
      <c r="K208" s="42" t="s">
        <v>60</v>
      </c>
      <c r="L208" s="42" t="s">
        <v>60</v>
      </c>
      <c r="N208" s="42" t="s">
        <v>1096</v>
      </c>
      <c r="O208" s="44">
        <v>44197</v>
      </c>
      <c r="P208" s="42" t="s">
        <v>1553</v>
      </c>
      <c r="Q208" s="44">
        <v>37028</v>
      </c>
      <c r="R208" s="44">
        <v>37034</v>
      </c>
      <c r="S208" s="42" t="s">
        <v>1554</v>
      </c>
      <c r="T208" s="42" t="s">
        <v>1495</v>
      </c>
      <c r="U208" s="42" t="s">
        <v>1555</v>
      </c>
      <c r="W208" s="42" t="s">
        <v>1556</v>
      </c>
      <c r="Y208" s="42" t="s">
        <v>406</v>
      </c>
      <c r="Z208" s="42" t="s">
        <v>332</v>
      </c>
      <c r="AA208" s="42" t="s">
        <v>115</v>
      </c>
      <c r="AB208" s="45">
        <v>10.3</v>
      </c>
      <c r="AC208" s="45">
        <v>-84.8</v>
      </c>
      <c r="AD208" s="42" t="s">
        <v>1509</v>
      </c>
      <c r="AE208" s="42" t="s">
        <v>1103</v>
      </c>
    </row>
    <row r="209" spans="1:33" ht="14" customHeight="1" x14ac:dyDescent="0.2">
      <c r="A209" s="1" t="s">
        <v>1587</v>
      </c>
      <c r="B209" s="1" t="s">
        <v>1586</v>
      </c>
      <c r="C209" s="42" t="s">
        <v>56</v>
      </c>
      <c r="D209" s="42" t="s">
        <v>57</v>
      </c>
      <c r="E209" s="42" t="s">
        <v>447</v>
      </c>
      <c r="G209" s="42" t="s">
        <v>1093</v>
      </c>
      <c r="H209" s="42" t="s">
        <v>1094</v>
      </c>
      <c r="I209" s="42" t="s">
        <v>448</v>
      </c>
      <c r="K209" s="42" t="s">
        <v>60</v>
      </c>
      <c r="L209" s="42" t="s">
        <v>60</v>
      </c>
      <c r="N209" s="42" t="s">
        <v>1096</v>
      </c>
      <c r="O209" s="44">
        <v>44197</v>
      </c>
      <c r="P209" s="42" t="s">
        <v>1553</v>
      </c>
      <c r="Q209" s="44">
        <v>37028</v>
      </c>
      <c r="R209" s="44">
        <v>37034</v>
      </c>
      <c r="S209" s="42" t="s">
        <v>1554</v>
      </c>
      <c r="T209" s="42" t="s">
        <v>1495</v>
      </c>
      <c r="U209" s="42" t="s">
        <v>1555</v>
      </c>
      <c r="W209" s="42" t="s">
        <v>1556</v>
      </c>
      <c r="Y209" s="42" t="s">
        <v>406</v>
      </c>
      <c r="Z209" s="42" t="s">
        <v>332</v>
      </c>
      <c r="AA209" s="42" t="s">
        <v>115</v>
      </c>
      <c r="AB209" s="45">
        <v>10.3</v>
      </c>
      <c r="AC209" s="45">
        <v>-84.8</v>
      </c>
      <c r="AD209" s="42" t="s">
        <v>1509</v>
      </c>
      <c r="AE209" s="42" t="s">
        <v>1103</v>
      </c>
    </row>
    <row r="210" spans="1:33" ht="14" customHeight="1" x14ac:dyDescent="0.2">
      <c r="A210" s="1" t="s">
        <v>1588</v>
      </c>
      <c r="B210" s="1" t="s">
        <v>1586</v>
      </c>
      <c r="C210" s="42" t="s">
        <v>56</v>
      </c>
      <c r="D210" s="42" t="s">
        <v>57</v>
      </c>
      <c r="E210" s="42" t="s">
        <v>447</v>
      </c>
      <c r="G210" s="42" t="s">
        <v>1093</v>
      </c>
      <c r="H210" s="42" t="s">
        <v>1094</v>
      </c>
      <c r="I210" s="42" t="s">
        <v>448</v>
      </c>
      <c r="K210" s="42" t="s">
        <v>60</v>
      </c>
      <c r="L210" s="42" t="s">
        <v>60</v>
      </c>
      <c r="N210" s="42" t="s">
        <v>1096</v>
      </c>
      <c r="O210" s="44">
        <v>44197</v>
      </c>
      <c r="P210" s="42" t="s">
        <v>1553</v>
      </c>
      <c r="Q210" s="44">
        <v>37028</v>
      </c>
      <c r="R210" s="44">
        <v>37034</v>
      </c>
      <c r="S210" s="42" t="s">
        <v>1554</v>
      </c>
      <c r="T210" s="42" t="s">
        <v>1495</v>
      </c>
      <c r="U210" s="42" t="s">
        <v>1555</v>
      </c>
      <c r="W210" s="42" t="s">
        <v>1556</v>
      </c>
      <c r="Y210" s="42" t="s">
        <v>406</v>
      </c>
      <c r="Z210" s="42" t="s">
        <v>332</v>
      </c>
      <c r="AA210" s="42" t="s">
        <v>115</v>
      </c>
      <c r="AB210" s="45">
        <v>10.3</v>
      </c>
      <c r="AC210" s="45">
        <v>-84.8</v>
      </c>
      <c r="AD210" s="42" t="s">
        <v>1509</v>
      </c>
      <c r="AE210" s="42" t="s">
        <v>1103</v>
      </c>
    </row>
    <row r="211" spans="1:33" ht="14" customHeight="1" x14ac:dyDescent="0.2">
      <c r="A211" s="1" t="s">
        <v>1589</v>
      </c>
      <c r="B211" s="1" t="s">
        <v>1590</v>
      </c>
      <c r="C211" s="42" t="s">
        <v>56</v>
      </c>
      <c r="D211" s="42" t="s">
        <v>57</v>
      </c>
      <c r="E211" s="42" t="s">
        <v>447</v>
      </c>
      <c r="G211" s="42" t="s">
        <v>1093</v>
      </c>
      <c r="H211" s="42" t="s">
        <v>1094</v>
      </c>
      <c r="I211" s="42" t="s">
        <v>448</v>
      </c>
      <c r="K211" s="42" t="s">
        <v>60</v>
      </c>
      <c r="L211" s="42" t="s">
        <v>60</v>
      </c>
      <c r="N211" s="42" t="s">
        <v>1096</v>
      </c>
      <c r="O211" s="44">
        <v>44197</v>
      </c>
      <c r="P211" s="42" t="s">
        <v>1553</v>
      </c>
      <c r="Q211" s="44">
        <v>37028</v>
      </c>
      <c r="R211" s="44">
        <v>37034</v>
      </c>
      <c r="S211" s="42" t="s">
        <v>1554</v>
      </c>
      <c r="T211" s="42" t="s">
        <v>1495</v>
      </c>
      <c r="U211" s="42" t="s">
        <v>1555</v>
      </c>
      <c r="W211" s="42" t="s">
        <v>1556</v>
      </c>
      <c r="Y211" s="42" t="s">
        <v>406</v>
      </c>
      <c r="Z211" s="42" t="s">
        <v>332</v>
      </c>
      <c r="AA211" s="42" t="s">
        <v>115</v>
      </c>
      <c r="AB211" s="45">
        <v>10.3</v>
      </c>
      <c r="AC211" s="45">
        <v>-84.8</v>
      </c>
      <c r="AD211" s="42" t="s">
        <v>1509</v>
      </c>
      <c r="AE211" s="42" t="s">
        <v>1103</v>
      </c>
    </row>
    <row r="212" spans="1:33" ht="14" customHeight="1" x14ac:dyDescent="0.2">
      <c r="A212" s="1" t="s">
        <v>1591</v>
      </c>
      <c r="B212" s="1" t="s">
        <v>1584</v>
      </c>
      <c r="C212" s="42" t="s">
        <v>56</v>
      </c>
      <c r="D212" s="42" t="s">
        <v>57</v>
      </c>
      <c r="E212" s="42" t="s">
        <v>447</v>
      </c>
      <c r="G212" s="42" t="s">
        <v>1093</v>
      </c>
      <c r="H212" s="42" t="s">
        <v>1094</v>
      </c>
      <c r="I212" s="42" t="s">
        <v>448</v>
      </c>
      <c r="K212" s="42" t="s">
        <v>60</v>
      </c>
      <c r="L212" s="42" t="s">
        <v>60</v>
      </c>
      <c r="N212" s="42" t="s">
        <v>1096</v>
      </c>
      <c r="O212" s="44">
        <v>44197</v>
      </c>
      <c r="P212" s="42" t="s">
        <v>1553</v>
      </c>
      <c r="Q212" s="44">
        <v>37028</v>
      </c>
      <c r="R212" s="44">
        <v>37034</v>
      </c>
      <c r="S212" s="42" t="s">
        <v>1554</v>
      </c>
      <c r="T212" s="42" t="s">
        <v>1495</v>
      </c>
      <c r="U212" s="42" t="s">
        <v>1555</v>
      </c>
      <c r="W212" s="42" t="s">
        <v>1556</v>
      </c>
      <c r="Y212" s="42" t="s">
        <v>406</v>
      </c>
      <c r="Z212" s="42" t="s">
        <v>332</v>
      </c>
      <c r="AA212" s="42" t="s">
        <v>115</v>
      </c>
      <c r="AB212" s="45">
        <v>10.3</v>
      </c>
      <c r="AC212" s="45">
        <v>-84.8</v>
      </c>
      <c r="AD212" s="42" t="s">
        <v>1509</v>
      </c>
      <c r="AE212" s="42" t="s">
        <v>1103</v>
      </c>
    </row>
    <row r="213" spans="1:33" ht="14" customHeight="1" x14ac:dyDescent="0.2">
      <c r="A213" s="1" t="s">
        <v>1592</v>
      </c>
      <c r="B213" s="1" t="s">
        <v>1566</v>
      </c>
      <c r="C213" s="42" t="s">
        <v>56</v>
      </c>
      <c r="D213" s="42" t="s">
        <v>57</v>
      </c>
      <c r="E213" s="42" t="s">
        <v>447</v>
      </c>
      <c r="G213" s="42" t="s">
        <v>1093</v>
      </c>
      <c r="H213" s="42" t="s">
        <v>1094</v>
      </c>
      <c r="I213" s="42" t="s">
        <v>448</v>
      </c>
      <c r="K213" s="42" t="s">
        <v>60</v>
      </c>
      <c r="L213" s="42" t="s">
        <v>60</v>
      </c>
      <c r="N213" s="42" t="s">
        <v>1096</v>
      </c>
      <c r="O213" s="44">
        <v>44197</v>
      </c>
      <c r="P213" s="42" t="s">
        <v>1553</v>
      </c>
      <c r="Q213" s="44">
        <v>37028</v>
      </c>
      <c r="R213" s="44">
        <v>37034</v>
      </c>
      <c r="S213" s="42" t="s">
        <v>1554</v>
      </c>
      <c r="T213" s="42" t="s">
        <v>1495</v>
      </c>
      <c r="U213" s="42" t="s">
        <v>1555</v>
      </c>
      <c r="W213" s="42" t="s">
        <v>1556</v>
      </c>
      <c r="Y213" s="42" t="s">
        <v>406</v>
      </c>
      <c r="Z213" s="42" t="s">
        <v>332</v>
      </c>
      <c r="AA213" s="42" t="s">
        <v>115</v>
      </c>
      <c r="AB213" s="45">
        <v>10.3</v>
      </c>
      <c r="AC213" s="45">
        <v>-84.8</v>
      </c>
      <c r="AD213" s="42" t="s">
        <v>1509</v>
      </c>
      <c r="AE213" s="42" t="s">
        <v>1103</v>
      </c>
    </row>
    <row r="214" spans="1:33" ht="14" customHeight="1" x14ac:dyDescent="0.2">
      <c r="A214" s="1" t="s">
        <v>1593</v>
      </c>
      <c r="B214" s="1" t="s">
        <v>1579</v>
      </c>
      <c r="C214" s="42" t="s">
        <v>56</v>
      </c>
      <c r="D214" s="42" t="s">
        <v>57</v>
      </c>
      <c r="E214" s="42" t="s">
        <v>447</v>
      </c>
      <c r="G214" s="42" t="s">
        <v>1093</v>
      </c>
      <c r="H214" s="42" t="s">
        <v>1094</v>
      </c>
      <c r="I214" s="42" t="s">
        <v>448</v>
      </c>
      <c r="K214" s="42" t="s">
        <v>60</v>
      </c>
      <c r="L214" s="42" t="s">
        <v>60</v>
      </c>
      <c r="N214" s="42" t="s">
        <v>1096</v>
      </c>
      <c r="O214" s="44">
        <v>44197</v>
      </c>
      <c r="P214" s="42" t="s">
        <v>1553</v>
      </c>
      <c r="Q214" s="44">
        <v>37028</v>
      </c>
      <c r="R214" s="44">
        <v>37034</v>
      </c>
      <c r="S214" s="42" t="s">
        <v>1554</v>
      </c>
      <c r="T214" s="42" t="s">
        <v>1495</v>
      </c>
      <c r="U214" s="42" t="s">
        <v>1555</v>
      </c>
      <c r="W214" s="42" t="s">
        <v>1556</v>
      </c>
      <c r="Y214" s="42" t="s">
        <v>406</v>
      </c>
      <c r="Z214" s="42" t="s">
        <v>332</v>
      </c>
      <c r="AA214" s="42" t="s">
        <v>115</v>
      </c>
      <c r="AB214" s="45">
        <v>10.3</v>
      </c>
      <c r="AC214" s="45">
        <v>-84.8</v>
      </c>
      <c r="AD214" s="42" t="s">
        <v>1509</v>
      </c>
      <c r="AE214" s="42" t="s">
        <v>1103</v>
      </c>
    </row>
    <row r="215" spans="1:33" ht="14" customHeight="1" x14ac:dyDescent="0.2">
      <c r="A215" s="1" t="s">
        <v>1594</v>
      </c>
      <c r="B215" s="1" t="s">
        <v>1595</v>
      </c>
      <c r="C215" s="42" t="s">
        <v>56</v>
      </c>
      <c r="D215" s="42" t="s">
        <v>57</v>
      </c>
      <c r="E215" s="42" t="s">
        <v>447</v>
      </c>
      <c r="G215" s="42" t="s">
        <v>1093</v>
      </c>
      <c r="H215" s="42" t="s">
        <v>1094</v>
      </c>
      <c r="I215" s="42" t="s">
        <v>448</v>
      </c>
      <c r="K215" s="42" t="s">
        <v>60</v>
      </c>
      <c r="L215" s="42" t="s">
        <v>60</v>
      </c>
      <c r="N215" s="42" t="s">
        <v>1096</v>
      </c>
      <c r="O215" s="44">
        <v>44197</v>
      </c>
      <c r="P215" s="42" t="s">
        <v>1553</v>
      </c>
      <c r="Q215" s="44">
        <v>37028</v>
      </c>
      <c r="R215" s="44">
        <v>37034</v>
      </c>
      <c r="S215" s="42" t="s">
        <v>1554</v>
      </c>
      <c r="T215" s="42" t="s">
        <v>1561</v>
      </c>
      <c r="U215" s="42" t="s">
        <v>1562</v>
      </c>
      <c r="W215" s="42" t="s">
        <v>1556</v>
      </c>
      <c r="Y215" s="42" t="s">
        <v>406</v>
      </c>
      <c r="Z215" s="42" t="s">
        <v>332</v>
      </c>
      <c r="AA215" s="42" t="s">
        <v>115</v>
      </c>
      <c r="AB215" s="45">
        <v>10.3</v>
      </c>
      <c r="AC215" s="45">
        <v>-84.8</v>
      </c>
      <c r="AD215" s="42" t="s">
        <v>1509</v>
      </c>
      <c r="AE215" s="42" t="s">
        <v>1103</v>
      </c>
    </row>
    <row r="216" spans="1:33" ht="14" customHeight="1" x14ac:dyDescent="0.2">
      <c r="A216" s="1" t="s">
        <v>1596</v>
      </c>
      <c r="B216" s="1" t="s">
        <v>1597</v>
      </c>
      <c r="C216" s="42" t="s">
        <v>56</v>
      </c>
      <c r="D216" s="42" t="s">
        <v>57</v>
      </c>
      <c r="E216" s="42" t="s">
        <v>447</v>
      </c>
      <c r="G216" s="42" t="s">
        <v>1093</v>
      </c>
      <c r="H216" s="42" t="s">
        <v>1094</v>
      </c>
      <c r="I216" s="42" t="s">
        <v>448</v>
      </c>
      <c r="K216" s="42" t="s">
        <v>60</v>
      </c>
      <c r="L216" s="42" t="s">
        <v>60</v>
      </c>
      <c r="N216" s="42" t="s">
        <v>1096</v>
      </c>
      <c r="O216" s="44">
        <v>44197</v>
      </c>
      <c r="P216" s="42" t="s">
        <v>1553</v>
      </c>
      <c r="Q216" s="44">
        <v>37028</v>
      </c>
      <c r="R216" s="44">
        <v>37034</v>
      </c>
      <c r="S216" s="42" t="s">
        <v>1554</v>
      </c>
      <c r="T216" s="42" t="s">
        <v>1495</v>
      </c>
      <c r="U216" s="42" t="s">
        <v>1555</v>
      </c>
      <c r="W216" s="42" t="s">
        <v>1556</v>
      </c>
      <c r="Y216" s="42" t="s">
        <v>406</v>
      </c>
      <c r="Z216" s="42" t="s">
        <v>332</v>
      </c>
      <c r="AA216" s="42" t="s">
        <v>115</v>
      </c>
      <c r="AB216" s="45">
        <v>10.3</v>
      </c>
      <c r="AC216" s="45">
        <v>-84.8</v>
      </c>
      <c r="AD216" s="42" t="s">
        <v>1509</v>
      </c>
      <c r="AE216" s="42" t="s">
        <v>1103</v>
      </c>
    </row>
    <row r="217" spans="1:33" ht="14" customHeight="1" x14ac:dyDescent="0.2">
      <c r="A217" s="1" t="s">
        <v>1598</v>
      </c>
      <c r="B217" s="1" t="s">
        <v>1599</v>
      </c>
      <c r="C217" s="42" t="s">
        <v>56</v>
      </c>
      <c r="D217" s="42" t="s">
        <v>57</v>
      </c>
      <c r="E217" s="42" t="s">
        <v>447</v>
      </c>
      <c r="G217" s="42" t="s">
        <v>1093</v>
      </c>
      <c r="H217" s="42" t="s">
        <v>1094</v>
      </c>
      <c r="I217" s="42" t="s">
        <v>448</v>
      </c>
      <c r="K217" s="42" t="s">
        <v>60</v>
      </c>
      <c r="L217" s="42" t="s">
        <v>60</v>
      </c>
      <c r="N217" s="42" t="s">
        <v>1096</v>
      </c>
      <c r="O217" s="44">
        <v>44197</v>
      </c>
      <c r="P217" s="42" t="s">
        <v>1553</v>
      </c>
      <c r="Q217" s="44">
        <v>37028</v>
      </c>
      <c r="R217" s="44">
        <v>37034</v>
      </c>
      <c r="S217" s="42" t="s">
        <v>1554</v>
      </c>
      <c r="T217" s="42" t="s">
        <v>1495</v>
      </c>
      <c r="U217" s="42" t="s">
        <v>1555</v>
      </c>
      <c r="W217" s="42" t="s">
        <v>1556</v>
      </c>
      <c r="Y217" s="42" t="s">
        <v>406</v>
      </c>
      <c r="Z217" s="42" t="s">
        <v>332</v>
      </c>
      <c r="AA217" s="42" t="s">
        <v>115</v>
      </c>
      <c r="AB217" s="45">
        <v>10.3</v>
      </c>
      <c r="AC217" s="45">
        <v>-84.8</v>
      </c>
      <c r="AD217" s="42" t="s">
        <v>1509</v>
      </c>
      <c r="AE217" s="42" t="s">
        <v>1103</v>
      </c>
    </row>
    <row r="218" spans="1:33" ht="14" customHeight="1" x14ac:dyDescent="0.2">
      <c r="A218" s="1" t="s">
        <v>1600</v>
      </c>
      <c r="B218" s="1" t="s">
        <v>1601</v>
      </c>
      <c r="C218" s="42" t="s">
        <v>56</v>
      </c>
      <c r="D218" s="42" t="s">
        <v>57</v>
      </c>
      <c r="E218" s="42" t="s">
        <v>447</v>
      </c>
      <c r="G218" s="42" t="s">
        <v>1093</v>
      </c>
      <c r="H218" s="42" t="s">
        <v>1094</v>
      </c>
      <c r="I218" s="42" t="s">
        <v>448</v>
      </c>
      <c r="K218" s="42" t="s">
        <v>60</v>
      </c>
      <c r="L218" s="42" t="s">
        <v>60</v>
      </c>
      <c r="N218" s="42" t="s">
        <v>1096</v>
      </c>
      <c r="O218" s="44">
        <v>44197</v>
      </c>
      <c r="P218" s="42" t="s">
        <v>1553</v>
      </c>
      <c r="Q218" s="44">
        <v>37028</v>
      </c>
      <c r="R218" s="44">
        <v>37034</v>
      </c>
      <c r="S218" s="42" t="s">
        <v>1554</v>
      </c>
      <c r="T218" s="42" t="s">
        <v>1495</v>
      </c>
      <c r="U218" s="42" t="s">
        <v>1555</v>
      </c>
      <c r="W218" s="42" t="s">
        <v>1556</v>
      </c>
      <c r="Y218" s="42" t="s">
        <v>406</v>
      </c>
      <c r="Z218" s="42" t="s">
        <v>332</v>
      </c>
      <c r="AA218" s="42" t="s">
        <v>115</v>
      </c>
      <c r="AB218" s="45">
        <v>10.3</v>
      </c>
      <c r="AC218" s="45">
        <v>-84.8</v>
      </c>
      <c r="AD218" s="42" t="s">
        <v>1509</v>
      </c>
      <c r="AE218" s="42" t="s">
        <v>1103</v>
      </c>
    </row>
    <row r="219" spans="1:33" ht="14" customHeight="1" x14ac:dyDescent="0.2">
      <c r="A219" s="1" t="s">
        <v>1602</v>
      </c>
      <c r="B219" s="1" t="s">
        <v>1603</v>
      </c>
      <c r="C219" s="42" t="s">
        <v>56</v>
      </c>
      <c r="D219" s="42" t="s">
        <v>57</v>
      </c>
      <c r="E219" s="42" t="s">
        <v>447</v>
      </c>
      <c r="G219" s="42" t="s">
        <v>1093</v>
      </c>
      <c r="H219" s="42" t="s">
        <v>1094</v>
      </c>
      <c r="I219" s="42" t="s">
        <v>448</v>
      </c>
      <c r="K219" s="42" t="s">
        <v>60</v>
      </c>
      <c r="L219" s="42" t="s">
        <v>60</v>
      </c>
      <c r="N219" s="42" t="s">
        <v>1096</v>
      </c>
      <c r="O219" s="44">
        <v>44197</v>
      </c>
      <c r="P219" s="42" t="s">
        <v>1553</v>
      </c>
      <c r="Q219" s="44">
        <v>37028</v>
      </c>
      <c r="R219" s="44">
        <v>37034</v>
      </c>
      <c r="S219" s="42" t="s">
        <v>1554</v>
      </c>
      <c r="T219" s="42" t="s">
        <v>1495</v>
      </c>
      <c r="U219" s="42" t="s">
        <v>1555</v>
      </c>
      <c r="W219" s="42" t="s">
        <v>1556</v>
      </c>
      <c r="Y219" s="42" t="s">
        <v>406</v>
      </c>
      <c r="Z219" s="42" t="s">
        <v>332</v>
      </c>
      <c r="AA219" s="42" t="s">
        <v>115</v>
      </c>
      <c r="AB219" s="45">
        <v>10.3</v>
      </c>
      <c r="AC219" s="45">
        <v>-84.8</v>
      </c>
      <c r="AD219" s="42" t="s">
        <v>1509</v>
      </c>
      <c r="AE219" s="42" t="s">
        <v>1103</v>
      </c>
    </row>
    <row r="220" spans="1:33" ht="14" customHeight="1" x14ac:dyDescent="0.2">
      <c r="A220" s="1" t="s">
        <v>1604</v>
      </c>
      <c r="B220" s="1" t="s">
        <v>1605</v>
      </c>
      <c r="C220" s="42" t="s">
        <v>56</v>
      </c>
      <c r="D220" s="42" t="s">
        <v>57</v>
      </c>
      <c r="E220" s="42" t="s">
        <v>447</v>
      </c>
      <c r="G220" s="42" t="s">
        <v>1093</v>
      </c>
      <c r="H220" s="42" t="s">
        <v>1094</v>
      </c>
      <c r="I220" s="42" t="s">
        <v>448</v>
      </c>
      <c r="K220" s="42" t="s">
        <v>60</v>
      </c>
      <c r="L220" s="42" t="s">
        <v>60</v>
      </c>
      <c r="N220" s="42" t="s">
        <v>1096</v>
      </c>
      <c r="O220" s="44">
        <v>44197</v>
      </c>
      <c r="P220" s="42" t="s">
        <v>1553</v>
      </c>
      <c r="Q220" s="44">
        <v>37028</v>
      </c>
      <c r="R220" s="44">
        <v>37034</v>
      </c>
      <c r="S220" s="42" t="s">
        <v>1554</v>
      </c>
      <c r="T220" s="42" t="s">
        <v>1495</v>
      </c>
      <c r="U220" s="42" t="s">
        <v>1555</v>
      </c>
      <c r="W220" s="42" t="s">
        <v>1556</v>
      </c>
      <c r="Y220" s="42" t="s">
        <v>406</v>
      </c>
      <c r="Z220" s="42" t="s">
        <v>332</v>
      </c>
      <c r="AA220" s="42" t="s">
        <v>115</v>
      </c>
      <c r="AB220" s="45">
        <v>10.3</v>
      </c>
      <c r="AC220" s="45">
        <v>-84.8</v>
      </c>
      <c r="AD220" s="42" t="s">
        <v>1509</v>
      </c>
      <c r="AE220" s="42" t="s">
        <v>1103</v>
      </c>
    </row>
    <row r="221" spans="1:33" ht="14" customHeight="1" x14ac:dyDescent="0.2">
      <c r="A221" s="1" t="s">
        <v>3862</v>
      </c>
      <c r="B221" s="1" t="s">
        <v>3863</v>
      </c>
      <c r="C221" s="42" t="s">
        <v>56</v>
      </c>
      <c r="D221" s="42" t="s">
        <v>57</v>
      </c>
      <c r="E221" s="42" t="s">
        <v>447</v>
      </c>
      <c r="G221" s="42" t="s">
        <v>1093</v>
      </c>
      <c r="H221" s="42" t="s">
        <v>1094</v>
      </c>
      <c r="I221" s="42" t="s">
        <v>448</v>
      </c>
      <c r="K221" s="42" t="s">
        <v>3864</v>
      </c>
      <c r="L221" s="42" t="s">
        <v>3864</v>
      </c>
      <c r="N221" s="42" t="s">
        <v>1097</v>
      </c>
      <c r="O221" s="44">
        <v>38468</v>
      </c>
      <c r="P221" s="42" t="s">
        <v>3865</v>
      </c>
      <c r="Q221" s="44">
        <v>38425</v>
      </c>
      <c r="R221" s="44">
        <v>38432</v>
      </c>
      <c r="S221" s="42" t="s">
        <v>1098</v>
      </c>
      <c r="T221" s="42" t="s">
        <v>1124</v>
      </c>
      <c r="W221" s="42" t="s">
        <v>1513</v>
      </c>
      <c r="X221" s="42" t="s">
        <v>1514</v>
      </c>
      <c r="Y221" s="42" t="s">
        <v>331</v>
      </c>
      <c r="Z221" s="42" t="s">
        <v>332</v>
      </c>
      <c r="AA221" s="42" t="s">
        <v>115</v>
      </c>
      <c r="AB221" s="45">
        <v>10.23617</v>
      </c>
      <c r="AC221" s="45">
        <v>-84.117670000000004</v>
      </c>
      <c r="AD221" s="42" t="s">
        <v>1516</v>
      </c>
      <c r="AE221" s="42" t="s">
        <v>1103</v>
      </c>
    </row>
    <row r="222" spans="1:33" ht="14" customHeight="1" x14ac:dyDescent="0.2">
      <c r="A222" s="1" t="s">
        <v>509</v>
      </c>
      <c r="B222" s="1" t="s">
        <v>510</v>
      </c>
      <c r="C222" s="42" t="s">
        <v>56</v>
      </c>
      <c r="D222" s="42" t="s">
        <v>57</v>
      </c>
      <c r="E222" s="42" t="s">
        <v>511</v>
      </c>
      <c r="G222" s="42" t="s">
        <v>1093</v>
      </c>
      <c r="H222" s="42" t="s">
        <v>1094</v>
      </c>
      <c r="I222" s="42" t="s">
        <v>448</v>
      </c>
      <c r="K222" s="42" t="s">
        <v>185</v>
      </c>
      <c r="L222" s="42" t="s">
        <v>93</v>
      </c>
      <c r="M222" s="42" t="s">
        <v>1606</v>
      </c>
      <c r="N222" s="42" t="s">
        <v>1162</v>
      </c>
      <c r="O222" s="42">
        <v>1978</v>
      </c>
      <c r="P222" s="42" t="s">
        <v>1244</v>
      </c>
      <c r="Q222" s="44">
        <v>20751</v>
      </c>
      <c r="R222" s="44"/>
      <c r="U222" s="42" t="s">
        <v>1607</v>
      </c>
      <c r="V222" s="42" t="s">
        <v>1608</v>
      </c>
      <c r="Z222" s="42" t="s">
        <v>62</v>
      </c>
      <c r="AE222" s="42" t="s">
        <v>1103</v>
      </c>
    </row>
    <row r="223" spans="1:33" ht="14" customHeight="1" x14ac:dyDescent="0.2">
      <c r="A223" s="1" t="s">
        <v>1609</v>
      </c>
      <c r="B223" s="1" t="s">
        <v>512</v>
      </c>
      <c r="C223" s="42" t="s">
        <v>56</v>
      </c>
      <c r="D223" s="42" t="s">
        <v>57</v>
      </c>
      <c r="E223" s="42" t="s">
        <v>511</v>
      </c>
      <c r="G223" s="42" t="s">
        <v>1093</v>
      </c>
      <c r="H223" s="42" t="s">
        <v>1094</v>
      </c>
      <c r="I223" s="42" t="s">
        <v>448</v>
      </c>
      <c r="K223" s="42" t="s">
        <v>185</v>
      </c>
      <c r="L223" s="42" t="s">
        <v>88</v>
      </c>
      <c r="N223" s="42" t="s">
        <v>1096</v>
      </c>
      <c r="O223" s="44">
        <v>42925</v>
      </c>
      <c r="P223" s="42" t="s">
        <v>1610</v>
      </c>
      <c r="Q223" s="44">
        <v>17872</v>
      </c>
      <c r="R223" s="44"/>
      <c r="W223" s="42" t="s">
        <v>1611</v>
      </c>
      <c r="Y223" s="42" t="s">
        <v>513</v>
      </c>
      <c r="Z223" s="42" t="s">
        <v>62</v>
      </c>
      <c r="AA223" s="42" t="s">
        <v>514</v>
      </c>
      <c r="AB223" s="45">
        <v>19.668700000000001</v>
      </c>
      <c r="AC223" s="45">
        <v>-103.01962399999999</v>
      </c>
      <c r="AD223" s="42" t="s">
        <v>1612</v>
      </c>
      <c r="AE223" s="42" t="s">
        <v>1178</v>
      </c>
      <c r="AF223" s="42" t="s">
        <v>1167</v>
      </c>
      <c r="AG223" s="42" t="s">
        <v>887</v>
      </c>
    </row>
    <row r="224" spans="1:33" ht="14" customHeight="1" x14ac:dyDescent="0.2">
      <c r="A224" s="1" t="s">
        <v>1613</v>
      </c>
      <c r="B224" s="1" t="s">
        <v>1614</v>
      </c>
      <c r="C224" s="42" t="s">
        <v>56</v>
      </c>
      <c r="D224" s="42" t="s">
        <v>57</v>
      </c>
      <c r="E224" s="42" t="s">
        <v>516</v>
      </c>
      <c r="G224" s="42" t="s">
        <v>1093</v>
      </c>
      <c r="H224" s="42" t="s">
        <v>1094</v>
      </c>
      <c r="I224" s="42" t="s">
        <v>448</v>
      </c>
      <c r="K224" s="42" t="s">
        <v>185</v>
      </c>
      <c r="L224" s="42" t="s">
        <v>88</v>
      </c>
      <c r="M224" s="42" t="s">
        <v>1615</v>
      </c>
      <c r="N224" s="42" t="s">
        <v>1309</v>
      </c>
      <c r="O224" s="42">
        <v>1931</v>
      </c>
      <c r="P224" s="42" t="s">
        <v>1163</v>
      </c>
      <c r="Q224" s="44">
        <v>10770</v>
      </c>
      <c r="R224" s="44"/>
      <c r="U224" s="42" t="s">
        <v>1164</v>
      </c>
      <c r="W224" s="42" t="s">
        <v>1165</v>
      </c>
      <c r="Y224" s="42" t="s">
        <v>114</v>
      </c>
      <c r="Z224" s="42" t="s">
        <v>62</v>
      </c>
      <c r="AA224" s="47" t="s">
        <v>517</v>
      </c>
      <c r="AB224" s="53">
        <v>18.916699999999999</v>
      </c>
      <c r="AC224" s="53">
        <v>-99.166700000000006</v>
      </c>
      <c r="AE224" s="42" t="s">
        <v>1103</v>
      </c>
      <c r="AF224" s="42" t="s">
        <v>1326</v>
      </c>
    </row>
    <row r="225" spans="1:33" ht="14" customHeight="1" x14ac:dyDescent="0.2">
      <c r="A225" s="1" t="s">
        <v>1616</v>
      </c>
      <c r="B225" s="1" t="s">
        <v>1614</v>
      </c>
      <c r="C225" s="42" t="s">
        <v>56</v>
      </c>
      <c r="D225" s="42" t="s">
        <v>57</v>
      </c>
      <c r="E225" s="42" t="s">
        <v>516</v>
      </c>
      <c r="G225" s="42" t="s">
        <v>4298</v>
      </c>
      <c r="H225" s="42" t="s">
        <v>1094</v>
      </c>
      <c r="I225" s="42" t="s">
        <v>448</v>
      </c>
      <c r="K225" s="42" t="s">
        <v>185</v>
      </c>
      <c r="L225" s="42" t="s">
        <v>88</v>
      </c>
      <c r="M225" s="42" t="s">
        <v>1617</v>
      </c>
      <c r="N225" s="42" t="s">
        <v>1309</v>
      </c>
      <c r="O225" s="42">
        <v>1931</v>
      </c>
      <c r="P225" s="42" t="s">
        <v>1163</v>
      </c>
      <c r="Q225" s="44">
        <v>10770</v>
      </c>
      <c r="R225" s="44"/>
      <c r="U225" s="42" t="s">
        <v>1164</v>
      </c>
      <c r="W225" s="42" t="s">
        <v>1165</v>
      </c>
      <c r="Y225" s="42" t="s">
        <v>114</v>
      </c>
      <c r="Z225" s="42" t="s">
        <v>62</v>
      </c>
      <c r="AA225" s="47" t="s">
        <v>517</v>
      </c>
      <c r="AB225" s="53">
        <v>18.916699999999999</v>
      </c>
      <c r="AC225" s="53">
        <v>-99.166700000000006</v>
      </c>
      <c r="AE225" s="42" t="s">
        <v>1103</v>
      </c>
      <c r="AF225" s="42" t="s">
        <v>1326</v>
      </c>
    </row>
    <row r="226" spans="1:33" ht="14" customHeight="1" x14ac:dyDescent="0.2">
      <c r="A226" s="1" t="s">
        <v>643</v>
      </c>
      <c r="B226" s="1" t="s">
        <v>644</v>
      </c>
      <c r="C226" s="42" t="s">
        <v>56</v>
      </c>
      <c r="D226" s="42" t="s">
        <v>57</v>
      </c>
      <c r="E226" s="42" t="s">
        <v>632</v>
      </c>
      <c r="G226" s="42" t="s">
        <v>1093</v>
      </c>
      <c r="H226" s="42" t="s">
        <v>1094</v>
      </c>
      <c r="I226" s="42" t="s">
        <v>600</v>
      </c>
      <c r="J226" s="42" t="s">
        <v>1618</v>
      </c>
      <c r="K226" s="42" t="s">
        <v>185</v>
      </c>
      <c r="L226" s="42" t="s">
        <v>79</v>
      </c>
      <c r="M226" s="42" t="s">
        <v>1619</v>
      </c>
      <c r="N226" s="42" t="s">
        <v>1096</v>
      </c>
      <c r="O226" s="44">
        <v>44197</v>
      </c>
      <c r="P226" s="42" t="s">
        <v>1620</v>
      </c>
      <c r="Q226" s="44">
        <v>39270</v>
      </c>
      <c r="R226" s="44">
        <v>39270</v>
      </c>
      <c r="S226" s="42" t="s">
        <v>1465</v>
      </c>
      <c r="T226" s="42" t="s">
        <v>1314</v>
      </c>
      <c r="U226" s="42" t="s">
        <v>1116</v>
      </c>
      <c r="W226" s="42" t="s">
        <v>1621</v>
      </c>
      <c r="Y226" s="42" t="s">
        <v>529</v>
      </c>
      <c r="Z226" s="42" t="s">
        <v>207</v>
      </c>
      <c r="AA226" s="42" t="s">
        <v>633</v>
      </c>
      <c r="AB226" s="45">
        <v>14.905099999999999</v>
      </c>
      <c r="AC226" s="45">
        <v>-90.153620000000004</v>
      </c>
      <c r="AE226" s="42" t="s">
        <v>1103</v>
      </c>
    </row>
    <row r="227" spans="1:33" ht="14" customHeight="1" x14ac:dyDescent="0.2">
      <c r="A227" s="1" t="s">
        <v>636</v>
      </c>
      <c r="B227" s="39" t="s">
        <v>637</v>
      </c>
      <c r="C227" s="42" t="s">
        <v>56</v>
      </c>
      <c r="D227" s="42" t="s">
        <v>57</v>
      </c>
      <c r="E227" s="42" t="s">
        <v>632</v>
      </c>
      <c r="G227" s="42" t="s">
        <v>1093</v>
      </c>
      <c r="H227" s="42" t="s">
        <v>1094</v>
      </c>
      <c r="I227" s="42" t="s">
        <v>600</v>
      </c>
      <c r="J227" s="42" t="s">
        <v>1622</v>
      </c>
      <c r="K227" s="50" t="s">
        <v>185</v>
      </c>
      <c r="L227" s="42" t="s">
        <v>79</v>
      </c>
      <c r="N227" s="42" t="s">
        <v>1096</v>
      </c>
      <c r="O227" s="44">
        <v>44197</v>
      </c>
      <c r="P227" s="42" t="s">
        <v>1623</v>
      </c>
      <c r="Q227" s="44">
        <v>41756</v>
      </c>
      <c r="R227" s="44"/>
      <c r="S227" s="42" t="s">
        <v>1624</v>
      </c>
      <c r="T227" s="42" t="s">
        <v>1625</v>
      </c>
      <c r="U227" s="42" t="s">
        <v>1116</v>
      </c>
      <c r="W227" s="42" t="s">
        <v>1626</v>
      </c>
      <c r="Y227" s="42" t="s">
        <v>639</v>
      </c>
      <c r="Z227" s="42" t="s">
        <v>207</v>
      </c>
      <c r="AA227" s="47">
        <v>1735</v>
      </c>
      <c r="AB227" s="53">
        <v>14.779680000000001</v>
      </c>
      <c r="AC227" s="53">
        <v>-89.676860000000005</v>
      </c>
      <c r="AD227" s="47">
        <v>50</v>
      </c>
      <c r="AE227" s="42" t="s">
        <v>1103</v>
      </c>
    </row>
    <row r="228" spans="1:33" ht="14" customHeight="1" x14ac:dyDescent="0.2">
      <c r="A228" s="1" t="s">
        <v>1627</v>
      </c>
      <c r="B228" s="1" t="s">
        <v>641</v>
      </c>
      <c r="C228" s="42" t="s">
        <v>56</v>
      </c>
      <c r="D228" s="42" t="s">
        <v>57</v>
      </c>
      <c r="E228" s="42" t="s">
        <v>632</v>
      </c>
      <c r="G228" s="42" t="s">
        <v>1186</v>
      </c>
      <c r="H228" s="42" t="s">
        <v>1094</v>
      </c>
      <c r="I228" s="42" t="s">
        <v>600</v>
      </c>
      <c r="K228" s="42" t="s">
        <v>185</v>
      </c>
      <c r="L228" s="42" t="s">
        <v>79</v>
      </c>
      <c r="N228" s="42" t="s">
        <v>1096</v>
      </c>
      <c r="O228" s="44">
        <v>44197</v>
      </c>
      <c r="P228" s="42" t="s">
        <v>1334</v>
      </c>
      <c r="Q228" s="44">
        <v>37944</v>
      </c>
      <c r="R228" s="44"/>
      <c r="S228" s="42" t="s">
        <v>1490</v>
      </c>
      <c r="T228" s="42" t="s">
        <v>1440</v>
      </c>
      <c r="U228" s="42" t="s">
        <v>1628</v>
      </c>
      <c r="W228" s="42" t="s">
        <v>1629</v>
      </c>
      <c r="Y228" s="42" t="s">
        <v>271</v>
      </c>
      <c r="Z228" s="42" t="s">
        <v>207</v>
      </c>
      <c r="AA228" s="42" t="s">
        <v>642</v>
      </c>
      <c r="AB228" s="45">
        <v>15.033329999999999</v>
      </c>
      <c r="AC228" s="45">
        <v>-90.216669999999993</v>
      </c>
      <c r="AE228" s="42" t="s">
        <v>1103</v>
      </c>
    </row>
    <row r="229" spans="1:33" ht="14" customHeight="1" x14ac:dyDescent="0.2">
      <c r="A229" s="1" t="s">
        <v>630</v>
      </c>
      <c r="B229" s="1" t="s">
        <v>631</v>
      </c>
      <c r="C229" s="42" t="s">
        <v>56</v>
      </c>
      <c r="D229" s="42" t="s">
        <v>57</v>
      </c>
      <c r="E229" s="42" t="s">
        <v>632</v>
      </c>
      <c r="G229" s="42" t="s">
        <v>1093</v>
      </c>
      <c r="H229" s="42" t="s">
        <v>1094</v>
      </c>
      <c r="I229" s="42" t="s">
        <v>600</v>
      </c>
      <c r="K229" s="42" t="s">
        <v>185</v>
      </c>
      <c r="L229" s="42" t="s">
        <v>88</v>
      </c>
      <c r="M229" s="42" t="s">
        <v>1619</v>
      </c>
      <c r="N229" s="42" t="s">
        <v>1096</v>
      </c>
      <c r="O229" s="44">
        <v>44197</v>
      </c>
      <c r="P229" s="42" t="s">
        <v>1097</v>
      </c>
      <c r="Q229" s="44">
        <v>39270</v>
      </c>
      <c r="R229" s="44"/>
      <c r="S229" s="42" t="s">
        <v>1630</v>
      </c>
      <c r="T229" s="42" t="s">
        <v>1631</v>
      </c>
      <c r="U229" s="42" t="s">
        <v>1116</v>
      </c>
      <c r="V229" s="42" t="s">
        <v>1632</v>
      </c>
      <c r="W229" s="42" t="s">
        <v>1621</v>
      </c>
      <c r="Y229" s="42" t="s">
        <v>529</v>
      </c>
      <c r="Z229" s="42" t="s">
        <v>207</v>
      </c>
      <c r="AA229" s="42" t="s">
        <v>633</v>
      </c>
      <c r="AB229" s="45">
        <v>14.905099999999999</v>
      </c>
      <c r="AC229" s="45">
        <v>-90.153616670000005</v>
      </c>
      <c r="AD229" s="42" t="s">
        <v>887</v>
      </c>
      <c r="AE229" s="42" t="s">
        <v>1103</v>
      </c>
    </row>
    <row r="230" spans="1:33" ht="14" customHeight="1" x14ac:dyDescent="0.2">
      <c r="A230" s="1" t="s">
        <v>634</v>
      </c>
      <c r="B230" s="1" t="s">
        <v>631</v>
      </c>
      <c r="C230" s="42" t="s">
        <v>56</v>
      </c>
      <c r="D230" s="42" t="s">
        <v>57</v>
      </c>
      <c r="E230" s="42" t="s">
        <v>632</v>
      </c>
      <c r="G230" s="42" t="s">
        <v>1093</v>
      </c>
      <c r="H230" s="42" t="s">
        <v>1094</v>
      </c>
      <c r="I230" s="42" t="s">
        <v>600</v>
      </c>
      <c r="K230" s="42" t="s">
        <v>185</v>
      </c>
      <c r="L230" s="42" t="s">
        <v>342</v>
      </c>
      <c r="M230" s="42" t="s">
        <v>1633</v>
      </c>
      <c r="N230" s="42" t="s">
        <v>1096</v>
      </c>
      <c r="O230" s="44">
        <v>44197</v>
      </c>
      <c r="P230" s="42" t="s">
        <v>1097</v>
      </c>
      <c r="Q230" s="44">
        <v>39270</v>
      </c>
      <c r="R230" s="44"/>
      <c r="S230" s="42" t="s">
        <v>1630</v>
      </c>
      <c r="T230" s="42" t="s">
        <v>1631</v>
      </c>
      <c r="U230" s="42" t="s">
        <v>1116</v>
      </c>
      <c r="V230" s="42" t="s">
        <v>1632</v>
      </c>
      <c r="W230" s="42" t="s">
        <v>1621</v>
      </c>
      <c r="Y230" s="42" t="s">
        <v>529</v>
      </c>
      <c r="Z230" s="42" t="s">
        <v>207</v>
      </c>
      <c r="AA230" s="42" t="s">
        <v>633</v>
      </c>
      <c r="AB230" s="45">
        <v>14.905099999999999</v>
      </c>
      <c r="AC230" s="45">
        <v>-90.153616670000005</v>
      </c>
      <c r="AD230" s="42" t="s">
        <v>887</v>
      </c>
      <c r="AE230" s="42" t="s">
        <v>1103</v>
      </c>
    </row>
    <row r="231" spans="1:33" ht="14" customHeight="1" x14ac:dyDescent="0.2">
      <c r="A231" s="1" t="s">
        <v>635</v>
      </c>
      <c r="B231" s="1" t="s">
        <v>631</v>
      </c>
      <c r="C231" s="42" t="s">
        <v>56</v>
      </c>
      <c r="D231" s="42" t="s">
        <v>57</v>
      </c>
      <c r="E231" s="42" t="s">
        <v>632</v>
      </c>
      <c r="G231" s="42" t="s">
        <v>1093</v>
      </c>
      <c r="H231" s="42" t="s">
        <v>1094</v>
      </c>
      <c r="I231" s="42" t="s">
        <v>600</v>
      </c>
      <c r="K231" s="42" t="s">
        <v>185</v>
      </c>
      <c r="L231" s="42" t="s">
        <v>93</v>
      </c>
      <c r="M231" s="42" t="s">
        <v>1619</v>
      </c>
      <c r="N231" s="42" t="s">
        <v>1096</v>
      </c>
      <c r="O231" s="44">
        <v>44197</v>
      </c>
      <c r="P231" s="42" t="s">
        <v>1097</v>
      </c>
      <c r="Q231" s="44">
        <v>39270</v>
      </c>
      <c r="R231" s="44"/>
      <c r="S231" s="42" t="s">
        <v>1630</v>
      </c>
      <c r="T231" s="42" t="s">
        <v>1631</v>
      </c>
      <c r="U231" s="42" t="s">
        <v>1116</v>
      </c>
      <c r="V231" s="42" t="s">
        <v>1632</v>
      </c>
      <c r="W231" s="42" t="s">
        <v>1621</v>
      </c>
      <c r="Y231" s="42" t="s">
        <v>529</v>
      </c>
      <c r="Z231" s="42" t="s">
        <v>207</v>
      </c>
      <c r="AA231" s="42" t="s">
        <v>633</v>
      </c>
      <c r="AB231" s="45">
        <v>14.905099999999999</v>
      </c>
      <c r="AC231" s="45">
        <v>-90.153616670000005</v>
      </c>
      <c r="AD231" s="42" t="s">
        <v>887</v>
      </c>
      <c r="AE231" s="42" t="s">
        <v>1103</v>
      </c>
    </row>
    <row r="232" spans="1:33" ht="14" customHeight="1" x14ac:dyDescent="0.2">
      <c r="A232" s="1" t="s">
        <v>1634</v>
      </c>
      <c r="B232" s="1" t="s">
        <v>631</v>
      </c>
      <c r="C232" s="42" t="s">
        <v>56</v>
      </c>
      <c r="D232" s="42" t="s">
        <v>57</v>
      </c>
      <c r="E232" s="42" t="s">
        <v>632</v>
      </c>
      <c r="G232" s="42" t="s">
        <v>1093</v>
      </c>
      <c r="H232" s="42" t="s">
        <v>1094</v>
      </c>
      <c r="I232" s="42" t="s">
        <v>600</v>
      </c>
      <c r="K232" s="42" t="s">
        <v>185</v>
      </c>
      <c r="L232" s="42" t="s">
        <v>96</v>
      </c>
      <c r="M232" s="42" t="s">
        <v>1619</v>
      </c>
      <c r="N232" s="42" t="s">
        <v>1096</v>
      </c>
      <c r="O232" s="44">
        <v>44197</v>
      </c>
      <c r="P232" s="42" t="s">
        <v>1097</v>
      </c>
      <c r="Q232" s="44">
        <v>39270</v>
      </c>
      <c r="R232" s="44"/>
      <c r="S232" s="42" t="s">
        <v>1630</v>
      </c>
      <c r="T232" s="42" t="s">
        <v>1631</v>
      </c>
      <c r="U232" s="42" t="s">
        <v>1116</v>
      </c>
      <c r="V232" s="42" t="s">
        <v>1632</v>
      </c>
      <c r="W232" s="42" t="s">
        <v>1621</v>
      </c>
      <c r="Y232" s="42" t="s">
        <v>529</v>
      </c>
      <c r="Z232" s="42" t="s">
        <v>207</v>
      </c>
      <c r="AA232" s="42" t="s">
        <v>633</v>
      </c>
      <c r="AB232" s="45">
        <v>14.905099999999999</v>
      </c>
      <c r="AC232" s="45">
        <v>-90.153616670000005</v>
      </c>
      <c r="AD232" s="42" t="s">
        <v>887</v>
      </c>
      <c r="AE232" s="42" t="s">
        <v>1103</v>
      </c>
    </row>
    <row r="233" spans="1:33" ht="14" customHeight="1" x14ac:dyDescent="0.2">
      <c r="A233" s="1" t="s">
        <v>1635</v>
      </c>
      <c r="B233" s="1" t="s">
        <v>631</v>
      </c>
      <c r="C233" s="42" t="s">
        <v>56</v>
      </c>
      <c r="D233" s="42" t="s">
        <v>57</v>
      </c>
      <c r="E233" s="42" t="s">
        <v>632</v>
      </c>
      <c r="G233" s="42" t="s">
        <v>1093</v>
      </c>
      <c r="H233" s="42" t="s">
        <v>1094</v>
      </c>
      <c r="I233" s="42" t="s">
        <v>600</v>
      </c>
      <c r="K233" s="42" t="s">
        <v>185</v>
      </c>
      <c r="L233" s="42" t="s">
        <v>1140</v>
      </c>
      <c r="M233" s="42" t="s">
        <v>1619</v>
      </c>
      <c r="N233" s="42" t="s">
        <v>1096</v>
      </c>
      <c r="O233" s="44">
        <v>44197</v>
      </c>
      <c r="P233" s="42" t="s">
        <v>1097</v>
      </c>
      <c r="Q233" s="44">
        <v>39270</v>
      </c>
      <c r="R233" s="44"/>
      <c r="S233" s="42" t="s">
        <v>1630</v>
      </c>
      <c r="T233" s="42" t="s">
        <v>1631</v>
      </c>
      <c r="U233" s="42" t="s">
        <v>1116</v>
      </c>
      <c r="V233" s="42" t="s">
        <v>1632</v>
      </c>
      <c r="W233" s="42" t="s">
        <v>1621</v>
      </c>
      <c r="Y233" s="42" t="s">
        <v>529</v>
      </c>
      <c r="Z233" s="42" t="s">
        <v>207</v>
      </c>
      <c r="AA233" s="42" t="s">
        <v>633</v>
      </c>
      <c r="AB233" s="45">
        <v>14.905099999999999</v>
      </c>
      <c r="AC233" s="45">
        <v>-90.153616670000005</v>
      </c>
      <c r="AD233" s="42" t="s">
        <v>887</v>
      </c>
      <c r="AE233" s="42" t="s">
        <v>1103</v>
      </c>
    </row>
    <row r="234" spans="1:33" ht="14" customHeight="1" x14ac:dyDescent="0.2">
      <c r="A234" s="1" t="s">
        <v>603</v>
      </c>
      <c r="B234" s="1" t="s">
        <v>604</v>
      </c>
      <c r="C234" s="42" t="s">
        <v>56</v>
      </c>
      <c r="D234" s="42" t="s">
        <v>57</v>
      </c>
      <c r="E234" s="42" t="s">
        <v>599</v>
      </c>
      <c r="G234" s="42" t="s">
        <v>1093</v>
      </c>
      <c r="H234" s="42" t="s">
        <v>1094</v>
      </c>
      <c r="I234" s="42" t="s">
        <v>600</v>
      </c>
      <c r="K234" s="42" t="s">
        <v>185</v>
      </c>
      <c r="L234" s="42" t="s">
        <v>93</v>
      </c>
      <c r="P234" s="42" t="s">
        <v>1636</v>
      </c>
      <c r="Q234" s="44">
        <v>22348</v>
      </c>
      <c r="R234" s="44"/>
      <c r="Y234" s="42" t="s">
        <v>61</v>
      </c>
      <c r="Z234" s="42" t="s">
        <v>62</v>
      </c>
      <c r="AA234" s="42" t="s">
        <v>333</v>
      </c>
      <c r="AB234" s="45">
        <v>16.419498999999998</v>
      </c>
      <c r="AC234" s="45">
        <v>-92.583777999999995</v>
      </c>
      <c r="AD234" s="42" t="s">
        <v>1637</v>
      </c>
      <c r="AE234" s="42" t="s">
        <v>1103</v>
      </c>
      <c r="AF234" s="42" t="s">
        <v>1167</v>
      </c>
      <c r="AG234" s="42" t="s">
        <v>333</v>
      </c>
    </row>
    <row r="235" spans="1:33" ht="14" customHeight="1" x14ac:dyDescent="0.2">
      <c r="A235" s="1" t="s">
        <v>1638</v>
      </c>
      <c r="B235" s="1" t="s">
        <v>598</v>
      </c>
      <c r="C235" s="42" t="s">
        <v>56</v>
      </c>
      <c r="D235" s="42" t="s">
        <v>57</v>
      </c>
      <c r="E235" s="42" t="s">
        <v>599</v>
      </c>
      <c r="G235" s="42" t="s">
        <v>1160</v>
      </c>
      <c r="H235" s="42" t="s">
        <v>1094</v>
      </c>
      <c r="I235" s="42" t="s">
        <v>600</v>
      </c>
      <c r="K235" s="42" t="s">
        <v>185</v>
      </c>
      <c r="L235" s="42" t="s">
        <v>88</v>
      </c>
      <c r="M235" s="42" t="s">
        <v>1639</v>
      </c>
      <c r="N235" s="42" t="s">
        <v>1162</v>
      </c>
      <c r="O235" s="42">
        <v>1978</v>
      </c>
      <c r="P235" s="42" t="s">
        <v>1640</v>
      </c>
      <c r="Q235" s="44">
        <v>19568</v>
      </c>
      <c r="R235" s="44"/>
      <c r="T235" s="42" t="s">
        <v>1641</v>
      </c>
      <c r="U235" s="42" t="s">
        <v>1315</v>
      </c>
      <c r="W235" s="42" t="s">
        <v>1642</v>
      </c>
      <c r="Y235" s="42" t="s">
        <v>601</v>
      </c>
      <c r="Z235" s="42" t="s">
        <v>62</v>
      </c>
      <c r="AA235" s="47" t="s">
        <v>602</v>
      </c>
      <c r="AB235" s="53">
        <v>19.826000000000001</v>
      </c>
      <c r="AC235" s="53">
        <v>-90.405000000000001</v>
      </c>
      <c r="AD235" s="42" t="s">
        <v>1118</v>
      </c>
      <c r="AE235" s="42" t="s">
        <v>1103</v>
      </c>
      <c r="AF235" s="42" t="s">
        <v>1167</v>
      </c>
      <c r="AG235" s="42" t="s">
        <v>101</v>
      </c>
    </row>
    <row r="236" spans="1:33" ht="14" customHeight="1" x14ac:dyDescent="0.2">
      <c r="A236" s="1" t="s">
        <v>605</v>
      </c>
      <c r="B236" s="1" t="s">
        <v>606</v>
      </c>
      <c r="C236" s="42" t="s">
        <v>56</v>
      </c>
      <c r="D236" s="42" t="s">
        <v>57</v>
      </c>
      <c r="E236" s="42" t="s">
        <v>607</v>
      </c>
      <c r="G236" s="42" t="s">
        <v>1093</v>
      </c>
      <c r="H236" s="42" t="s">
        <v>1094</v>
      </c>
      <c r="I236" s="42" t="s">
        <v>600</v>
      </c>
      <c r="K236" s="42" t="s">
        <v>185</v>
      </c>
      <c r="L236" s="42" t="s">
        <v>93</v>
      </c>
      <c r="M236" s="42" t="s">
        <v>1643</v>
      </c>
      <c r="N236" s="42" t="s">
        <v>1162</v>
      </c>
      <c r="O236" s="42">
        <v>1978</v>
      </c>
      <c r="P236" s="42" t="s">
        <v>1244</v>
      </c>
      <c r="Q236" s="44">
        <v>16903</v>
      </c>
      <c r="R236" s="44"/>
      <c r="U236" s="42" t="s">
        <v>1644</v>
      </c>
      <c r="V236" s="42" t="s">
        <v>1645</v>
      </c>
      <c r="W236" s="42" t="s">
        <v>1646</v>
      </c>
      <c r="Z236" s="42" t="s">
        <v>207</v>
      </c>
      <c r="AA236" s="42" t="s">
        <v>602</v>
      </c>
      <c r="AB236" s="45">
        <v>13.928572000000001</v>
      </c>
      <c r="AC236" s="45">
        <v>-90.837716</v>
      </c>
      <c r="AD236" s="42" t="s">
        <v>689</v>
      </c>
      <c r="AE236" s="42" t="s">
        <v>1103</v>
      </c>
      <c r="AF236" s="42" t="s">
        <v>1167</v>
      </c>
      <c r="AG236" s="42" t="s">
        <v>101</v>
      </c>
    </row>
    <row r="237" spans="1:33" ht="14" customHeight="1" x14ac:dyDescent="0.2">
      <c r="A237" s="1" t="s">
        <v>1647</v>
      </c>
      <c r="B237" s="1" t="s">
        <v>625</v>
      </c>
      <c r="C237" s="42" t="s">
        <v>56</v>
      </c>
      <c r="D237" s="42" t="s">
        <v>57</v>
      </c>
      <c r="E237" s="42" t="s">
        <v>610</v>
      </c>
      <c r="G237" s="42" t="s">
        <v>4305</v>
      </c>
      <c r="H237" s="42" t="s">
        <v>1094</v>
      </c>
      <c r="I237" s="42" t="s">
        <v>600</v>
      </c>
      <c r="K237" s="42" t="s">
        <v>185</v>
      </c>
      <c r="L237" s="42" t="s">
        <v>93</v>
      </c>
      <c r="M237" s="42" t="s">
        <v>1648</v>
      </c>
      <c r="N237" s="42" t="s">
        <v>1162</v>
      </c>
      <c r="O237" s="42">
        <v>1978</v>
      </c>
      <c r="P237" s="42" t="s">
        <v>1244</v>
      </c>
      <c r="Q237" s="44">
        <v>16922</v>
      </c>
      <c r="R237" s="44"/>
      <c r="U237" s="42" t="s">
        <v>1649</v>
      </c>
      <c r="V237" s="42" t="s">
        <v>1650</v>
      </c>
      <c r="Z237" s="42" t="s">
        <v>207</v>
      </c>
      <c r="AE237" s="42" t="s">
        <v>1103</v>
      </c>
    </row>
    <row r="238" spans="1:33" ht="14" customHeight="1" x14ac:dyDescent="0.2">
      <c r="A238" s="1" t="s">
        <v>1651</v>
      </c>
      <c r="B238" s="1" t="s">
        <v>628</v>
      </c>
      <c r="C238" s="42" t="s">
        <v>56</v>
      </c>
      <c r="D238" s="42" t="s">
        <v>57</v>
      </c>
      <c r="E238" s="42" t="s">
        <v>610</v>
      </c>
      <c r="G238" s="42" t="s">
        <v>1186</v>
      </c>
      <c r="H238" s="42" t="s">
        <v>1094</v>
      </c>
      <c r="I238" s="42" t="s">
        <v>600</v>
      </c>
      <c r="K238" s="42" t="s">
        <v>185</v>
      </c>
      <c r="L238" s="42" t="s">
        <v>93</v>
      </c>
      <c r="M238" s="42" t="s">
        <v>1652</v>
      </c>
      <c r="N238" s="42" t="s">
        <v>1162</v>
      </c>
      <c r="O238" s="42">
        <v>1978</v>
      </c>
      <c r="P238" s="42" t="s">
        <v>1653</v>
      </c>
      <c r="Q238" s="44">
        <v>16922</v>
      </c>
      <c r="R238" s="44"/>
      <c r="U238" s="42" t="s">
        <v>1654</v>
      </c>
      <c r="Z238" s="42" t="s">
        <v>207</v>
      </c>
      <c r="AE238" s="42" t="s">
        <v>1103</v>
      </c>
    </row>
    <row r="239" spans="1:33" ht="14" customHeight="1" x14ac:dyDescent="0.2">
      <c r="A239" s="37" t="s">
        <v>1655</v>
      </c>
      <c r="B239" s="1" t="s">
        <v>618</v>
      </c>
      <c r="C239" s="42" t="s">
        <v>56</v>
      </c>
      <c r="D239" s="42" t="s">
        <v>57</v>
      </c>
      <c r="E239" s="42" t="s">
        <v>610</v>
      </c>
      <c r="F239" s="43"/>
      <c r="G239" s="42" t="s">
        <v>1186</v>
      </c>
      <c r="H239" s="42" t="s">
        <v>1094</v>
      </c>
      <c r="I239" s="42" t="s">
        <v>600</v>
      </c>
      <c r="K239" s="42" t="s">
        <v>185</v>
      </c>
      <c r="L239" s="42" t="s">
        <v>96</v>
      </c>
      <c r="M239" s="42" t="s">
        <v>1656</v>
      </c>
      <c r="N239" s="42" t="s">
        <v>1657</v>
      </c>
      <c r="O239" s="42">
        <v>1978</v>
      </c>
      <c r="Q239" s="44">
        <v>16922</v>
      </c>
      <c r="R239" s="44"/>
      <c r="U239" s="42" t="s">
        <v>1658</v>
      </c>
      <c r="Z239" s="42" t="s">
        <v>207</v>
      </c>
      <c r="AA239" s="48"/>
      <c r="AD239" s="48"/>
      <c r="AE239" s="42" t="s">
        <v>1103</v>
      </c>
      <c r="AG239" s="48"/>
    </row>
    <row r="240" spans="1:33" ht="14" customHeight="1" x14ac:dyDescent="0.2">
      <c r="A240" s="1" t="s">
        <v>1659</v>
      </c>
      <c r="B240" s="1" t="s">
        <v>620</v>
      </c>
      <c r="C240" s="42" t="s">
        <v>56</v>
      </c>
      <c r="D240" s="42" t="s">
        <v>57</v>
      </c>
      <c r="E240" s="42" t="s">
        <v>610</v>
      </c>
      <c r="G240" s="42" t="s">
        <v>1186</v>
      </c>
      <c r="H240" s="42" t="s">
        <v>1094</v>
      </c>
      <c r="I240" s="42" t="s">
        <v>600</v>
      </c>
      <c r="K240" s="42" t="s">
        <v>185</v>
      </c>
      <c r="L240" s="42" t="s">
        <v>88</v>
      </c>
      <c r="M240" s="42" t="s">
        <v>1656</v>
      </c>
      <c r="N240" s="42" t="s">
        <v>1162</v>
      </c>
      <c r="O240" s="42">
        <v>1978</v>
      </c>
      <c r="Q240" s="44">
        <v>14006</v>
      </c>
      <c r="R240" s="44"/>
      <c r="U240" s="42" t="s">
        <v>1660</v>
      </c>
      <c r="Z240" s="42" t="s">
        <v>207</v>
      </c>
      <c r="AA240" s="47"/>
      <c r="AE240" s="42" t="s">
        <v>1103</v>
      </c>
    </row>
    <row r="241" spans="1:33" ht="14" customHeight="1" x14ac:dyDescent="0.2">
      <c r="A241" s="1" t="s">
        <v>615</v>
      </c>
      <c r="B241" s="1" t="s">
        <v>613</v>
      </c>
      <c r="C241" s="42" t="s">
        <v>56</v>
      </c>
      <c r="D241" s="42" t="s">
        <v>57</v>
      </c>
      <c r="E241" s="42" t="s">
        <v>610</v>
      </c>
      <c r="G241" s="42" t="s">
        <v>1093</v>
      </c>
      <c r="H241" s="42" t="s">
        <v>1094</v>
      </c>
      <c r="I241" s="42" t="s">
        <v>600</v>
      </c>
      <c r="K241" s="42" t="s">
        <v>185</v>
      </c>
      <c r="L241" s="42" t="s">
        <v>60</v>
      </c>
      <c r="N241" s="42" t="s">
        <v>1097</v>
      </c>
      <c r="O241" s="44">
        <v>40260</v>
      </c>
      <c r="P241" s="42" t="s">
        <v>1097</v>
      </c>
      <c r="Q241" s="44">
        <v>39992</v>
      </c>
      <c r="R241" s="44">
        <v>39992</v>
      </c>
      <c r="S241" s="42" t="s">
        <v>1630</v>
      </c>
      <c r="T241" s="42" t="s">
        <v>1661</v>
      </c>
      <c r="U241" s="42" t="s">
        <v>1116</v>
      </c>
      <c r="W241" s="42" t="s">
        <v>1662</v>
      </c>
      <c r="Y241" s="42" t="s">
        <v>366</v>
      </c>
      <c r="Z241" s="42" t="s">
        <v>207</v>
      </c>
      <c r="AA241" s="42" t="s">
        <v>548</v>
      </c>
      <c r="AB241" s="45">
        <v>15.043670000000001</v>
      </c>
      <c r="AC241" s="45">
        <v>-89.67501</v>
      </c>
      <c r="AD241" s="42" t="s">
        <v>854</v>
      </c>
      <c r="AE241" s="42" t="s">
        <v>1103</v>
      </c>
    </row>
    <row r="242" spans="1:33" ht="14" customHeight="1" x14ac:dyDescent="0.2">
      <c r="A242" s="1" t="s">
        <v>614</v>
      </c>
      <c r="B242" s="1" t="s">
        <v>613</v>
      </c>
      <c r="C242" s="42" t="s">
        <v>56</v>
      </c>
      <c r="D242" s="42" t="s">
        <v>57</v>
      </c>
      <c r="E242" s="42" t="s">
        <v>610</v>
      </c>
      <c r="G242" s="42" t="s">
        <v>1093</v>
      </c>
      <c r="H242" s="42" t="s">
        <v>1094</v>
      </c>
      <c r="I242" s="42" t="s">
        <v>600</v>
      </c>
      <c r="K242" s="42" t="s">
        <v>185</v>
      </c>
      <c r="L242" s="42" t="s">
        <v>60</v>
      </c>
      <c r="N242" s="42" t="s">
        <v>1097</v>
      </c>
      <c r="O242" s="44">
        <v>40260</v>
      </c>
      <c r="P242" s="42" t="s">
        <v>1097</v>
      </c>
      <c r="Q242" s="44">
        <v>39992</v>
      </c>
      <c r="R242" s="44">
        <v>39992</v>
      </c>
      <c r="S242" s="42" t="s">
        <v>1630</v>
      </c>
      <c r="T242" s="42" t="s">
        <v>1661</v>
      </c>
      <c r="U242" s="42" t="s">
        <v>1116</v>
      </c>
      <c r="W242" s="42" t="s">
        <v>1662</v>
      </c>
      <c r="Y242" s="42" t="s">
        <v>366</v>
      </c>
      <c r="Z242" s="42" t="s">
        <v>207</v>
      </c>
      <c r="AA242" s="42" t="s">
        <v>548</v>
      </c>
      <c r="AB242" s="45">
        <v>15.043670000000001</v>
      </c>
      <c r="AC242" s="45">
        <v>-89.67501</v>
      </c>
      <c r="AD242" s="42" t="s">
        <v>854</v>
      </c>
      <c r="AE242" s="42" t="s">
        <v>1103</v>
      </c>
    </row>
    <row r="243" spans="1:33" ht="14" customHeight="1" x14ac:dyDescent="0.2">
      <c r="A243" s="1" t="s">
        <v>612</v>
      </c>
      <c r="B243" s="1" t="s">
        <v>613</v>
      </c>
      <c r="C243" s="42" t="s">
        <v>56</v>
      </c>
      <c r="D243" s="42" t="s">
        <v>57</v>
      </c>
      <c r="E243" s="42" t="s">
        <v>610</v>
      </c>
      <c r="G243" s="42" t="s">
        <v>1093</v>
      </c>
      <c r="H243" s="42" t="s">
        <v>1094</v>
      </c>
      <c r="I243" s="42" t="s">
        <v>600</v>
      </c>
      <c r="K243" s="42" t="s">
        <v>185</v>
      </c>
      <c r="L243" s="42" t="s">
        <v>60</v>
      </c>
      <c r="N243" s="42" t="s">
        <v>1097</v>
      </c>
      <c r="O243" s="44">
        <v>40260</v>
      </c>
      <c r="P243" s="42" t="s">
        <v>1097</v>
      </c>
      <c r="Q243" s="44">
        <v>39992</v>
      </c>
      <c r="R243" s="44">
        <v>39992</v>
      </c>
      <c r="S243" s="42" t="s">
        <v>1630</v>
      </c>
      <c r="T243" s="42" t="s">
        <v>1661</v>
      </c>
      <c r="U243" s="42" t="s">
        <v>1116</v>
      </c>
      <c r="W243" s="42" t="s">
        <v>1662</v>
      </c>
      <c r="Y243" s="42" t="s">
        <v>366</v>
      </c>
      <c r="Z243" s="42" t="s">
        <v>207</v>
      </c>
      <c r="AA243" s="42" t="s">
        <v>548</v>
      </c>
      <c r="AB243" s="45">
        <v>15.043670000000001</v>
      </c>
      <c r="AC243" s="45">
        <v>-89.67501</v>
      </c>
      <c r="AD243" s="42" t="s">
        <v>854</v>
      </c>
      <c r="AE243" s="42" t="s">
        <v>1103</v>
      </c>
    </row>
    <row r="244" spans="1:33" ht="14" customHeight="1" x14ac:dyDescent="0.2">
      <c r="A244" s="1" t="s">
        <v>608</v>
      </c>
      <c r="B244" s="1" t="s">
        <v>609</v>
      </c>
      <c r="C244" s="42" t="s">
        <v>56</v>
      </c>
      <c r="D244" s="42" t="s">
        <v>57</v>
      </c>
      <c r="E244" s="42" t="s">
        <v>610</v>
      </c>
      <c r="G244" s="42" t="s">
        <v>1093</v>
      </c>
      <c r="H244" s="42" t="s">
        <v>1094</v>
      </c>
      <c r="I244" s="42" t="s">
        <v>600</v>
      </c>
      <c r="K244" s="42" t="s">
        <v>185</v>
      </c>
      <c r="L244" s="42" t="s">
        <v>60</v>
      </c>
      <c r="N244" s="42" t="s">
        <v>1097</v>
      </c>
      <c r="O244" s="44">
        <v>40260</v>
      </c>
      <c r="P244" s="42" t="s">
        <v>1663</v>
      </c>
      <c r="Q244" s="44">
        <v>39988</v>
      </c>
      <c r="R244" s="44">
        <v>39988</v>
      </c>
      <c r="S244" s="42" t="s">
        <v>1490</v>
      </c>
      <c r="T244" s="42" t="s">
        <v>1664</v>
      </c>
      <c r="U244" s="42" t="s">
        <v>1116</v>
      </c>
      <c r="W244" s="42" t="s">
        <v>1665</v>
      </c>
      <c r="Y244" s="42" t="s">
        <v>366</v>
      </c>
      <c r="Z244" s="42" t="s">
        <v>207</v>
      </c>
      <c r="AA244" s="42" t="s">
        <v>611</v>
      </c>
      <c r="AB244" s="45">
        <v>14.86383</v>
      </c>
      <c r="AC244" s="45">
        <v>-89.78801</v>
      </c>
      <c r="AD244" s="42" t="s">
        <v>1409</v>
      </c>
      <c r="AE244" s="42" t="s">
        <v>1103</v>
      </c>
    </row>
    <row r="245" spans="1:33" ht="14" customHeight="1" x14ac:dyDescent="0.2">
      <c r="A245" s="1" t="s">
        <v>616</v>
      </c>
      <c r="B245" s="1" t="s">
        <v>609</v>
      </c>
      <c r="C245" s="42" t="s">
        <v>56</v>
      </c>
      <c r="D245" s="42" t="s">
        <v>57</v>
      </c>
      <c r="E245" s="42" t="s">
        <v>610</v>
      </c>
      <c r="G245" s="42" t="s">
        <v>1093</v>
      </c>
      <c r="H245" s="42" t="s">
        <v>1094</v>
      </c>
      <c r="I245" s="42" t="s">
        <v>600</v>
      </c>
      <c r="K245" s="42" t="s">
        <v>185</v>
      </c>
      <c r="L245" s="42" t="s">
        <v>60</v>
      </c>
      <c r="N245" s="42" t="s">
        <v>1097</v>
      </c>
      <c r="O245" s="44">
        <v>40260</v>
      </c>
      <c r="P245" s="42" t="s">
        <v>1663</v>
      </c>
      <c r="Q245" s="44">
        <v>39988</v>
      </c>
      <c r="R245" s="44">
        <v>39988</v>
      </c>
      <c r="S245" s="42" t="s">
        <v>1490</v>
      </c>
      <c r="T245" s="42" t="s">
        <v>1664</v>
      </c>
      <c r="U245" s="42" t="s">
        <v>1116</v>
      </c>
      <c r="W245" s="42" t="s">
        <v>1665</v>
      </c>
      <c r="Y245" s="42" t="s">
        <v>366</v>
      </c>
      <c r="Z245" s="42" t="s">
        <v>207</v>
      </c>
      <c r="AA245" s="42" t="s">
        <v>611</v>
      </c>
      <c r="AB245" s="45">
        <v>14.86383</v>
      </c>
      <c r="AC245" s="45">
        <v>-89.78801</v>
      </c>
      <c r="AD245" s="42" t="s">
        <v>1409</v>
      </c>
      <c r="AE245" s="42" t="s">
        <v>1103</v>
      </c>
    </row>
    <row r="246" spans="1:33" ht="14" customHeight="1" x14ac:dyDescent="0.2">
      <c r="A246" s="1" t="s">
        <v>622</v>
      </c>
      <c r="B246" s="1" t="s">
        <v>609</v>
      </c>
      <c r="C246" s="42" t="s">
        <v>56</v>
      </c>
      <c r="D246" s="42" t="s">
        <v>57</v>
      </c>
      <c r="E246" s="42" t="s">
        <v>610</v>
      </c>
      <c r="G246" s="42" t="s">
        <v>1093</v>
      </c>
      <c r="H246" s="42" t="s">
        <v>1094</v>
      </c>
      <c r="I246" s="42" t="s">
        <v>600</v>
      </c>
      <c r="J246" s="42" t="s">
        <v>1666</v>
      </c>
      <c r="K246" s="42" t="s">
        <v>185</v>
      </c>
      <c r="L246" s="42" t="s">
        <v>79</v>
      </c>
      <c r="N246" s="42" t="s">
        <v>1435</v>
      </c>
      <c r="O246" s="42">
        <v>2012</v>
      </c>
      <c r="P246" s="42" t="s">
        <v>1663</v>
      </c>
      <c r="Q246" s="44">
        <v>39988</v>
      </c>
      <c r="R246" s="44">
        <v>39988</v>
      </c>
      <c r="T246" s="42" t="s">
        <v>1664</v>
      </c>
      <c r="U246" s="42" t="s">
        <v>1116</v>
      </c>
      <c r="W246" s="42" t="s">
        <v>1665</v>
      </c>
      <c r="Y246" s="42" t="s">
        <v>366</v>
      </c>
      <c r="Z246" s="42" t="s">
        <v>207</v>
      </c>
      <c r="AA246" s="42" t="s">
        <v>611</v>
      </c>
      <c r="AB246" s="45">
        <v>14.86383</v>
      </c>
      <c r="AC246" s="45">
        <v>-89.78801</v>
      </c>
      <c r="AD246" s="42" t="s">
        <v>1409</v>
      </c>
      <c r="AE246" s="42" t="s">
        <v>1103</v>
      </c>
    </row>
    <row r="247" spans="1:33" ht="14" customHeight="1" x14ac:dyDescent="0.2">
      <c r="A247" s="1" t="s">
        <v>3866</v>
      </c>
      <c r="B247" s="1" t="s">
        <v>609</v>
      </c>
      <c r="C247" s="42" t="s">
        <v>56</v>
      </c>
      <c r="D247" s="42" t="s">
        <v>57</v>
      </c>
      <c r="E247" s="42" t="s">
        <v>610</v>
      </c>
      <c r="G247" s="42" t="s">
        <v>1093</v>
      </c>
      <c r="H247" s="42" t="s">
        <v>1485</v>
      </c>
      <c r="I247" s="42" t="s">
        <v>600</v>
      </c>
      <c r="K247" s="42" t="s">
        <v>60</v>
      </c>
      <c r="L247" s="42" t="s">
        <v>60</v>
      </c>
      <c r="N247" s="42" t="s">
        <v>1097</v>
      </c>
      <c r="O247" s="44">
        <v>40260</v>
      </c>
      <c r="P247" s="42" t="s">
        <v>1663</v>
      </c>
      <c r="Q247" s="44">
        <v>39988</v>
      </c>
      <c r="R247" s="44">
        <v>39988</v>
      </c>
      <c r="S247" s="42" t="s">
        <v>1490</v>
      </c>
      <c r="T247" s="42" t="s">
        <v>1664</v>
      </c>
      <c r="U247" s="42" t="s">
        <v>1116</v>
      </c>
      <c r="W247" s="42" t="s">
        <v>1665</v>
      </c>
      <c r="Y247" s="42" t="s">
        <v>366</v>
      </c>
      <c r="Z247" s="42" t="s">
        <v>207</v>
      </c>
      <c r="AA247" s="42" t="s">
        <v>611</v>
      </c>
      <c r="AB247" s="45">
        <v>14.86383</v>
      </c>
      <c r="AC247" s="45">
        <v>-89.78801</v>
      </c>
      <c r="AD247" s="42" t="s">
        <v>1409</v>
      </c>
      <c r="AE247" s="42" t="s">
        <v>1103</v>
      </c>
    </row>
    <row r="248" spans="1:33" ht="14" customHeight="1" x14ac:dyDescent="0.2">
      <c r="A248" s="1" t="s">
        <v>3867</v>
      </c>
      <c r="B248" s="1" t="s">
        <v>613</v>
      </c>
      <c r="C248" s="42" t="s">
        <v>56</v>
      </c>
      <c r="D248" s="42" t="s">
        <v>57</v>
      </c>
      <c r="E248" s="42" t="s">
        <v>610</v>
      </c>
      <c r="G248" s="42" t="s">
        <v>1093</v>
      </c>
      <c r="H248" s="42" t="s">
        <v>1485</v>
      </c>
      <c r="I248" s="42" t="s">
        <v>600</v>
      </c>
      <c r="K248" s="42" t="s">
        <v>185</v>
      </c>
      <c r="L248" s="42" t="s">
        <v>60</v>
      </c>
      <c r="N248" s="42" t="s">
        <v>1097</v>
      </c>
      <c r="O248" s="44">
        <v>40260</v>
      </c>
      <c r="P248" s="42" t="s">
        <v>1097</v>
      </c>
      <c r="Q248" s="44">
        <v>39992</v>
      </c>
      <c r="R248" s="44">
        <v>39992</v>
      </c>
      <c r="S248" s="42" t="s">
        <v>1630</v>
      </c>
      <c r="T248" s="42" t="s">
        <v>1661</v>
      </c>
      <c r="U248" s="42" t="s">
        <v>1116</v>
      </c>
      <c r="W248" s="42" t="s">
        <v>1662</v>
      </c>
      <c r="Y248" s="42" t="s">
        <v>366</v>
      </c>
      <c r="Z248" s="42" t="s">
        <v>207</v>
      </c>
      <c r="AA248" s="42" t="s">
        <v>548</v>
      </c>
      <c r="AB248" s="45">
        <v>15.043670000000001</v>
      </c>
      <c r="AC248" s="45">
        <v>-89.67501</v>
      </c>
      <c r="AD248" s="42" t="s">
        <v>854</v>
      </c>
      <c r="AE248" s="42" t="s">
        <v>1103</v>
      </c>
    </row>
    <row r="249" spans="1:33" ht="14" customHeight="1" x14ac:dyDescent="0.2">
      <c r="A249" s="1" t="s">
        <v>3868</v>
      </c>
      <c r="B249" s="1" t="s">
        <v>609</v>
      </c>
      <c r="C249" s="42" t="s">
        <v>56</v>
      </c>
      <c r="D249" s="42" t="s">
        <v>57</v>
      </c>
      <c r="E249" s="42" t="s">
        <v>610</v>
      </c>
      <c r="G249" s="42" t="s">
        <v>1093</v>
      </c>
      <c r="H249" s="42" t="s">
        <v>1485</v>
      </c>
      <c r="I249" s="42" t="s">
        <v>600</v>
      </c>
      <c r="K249" s="42" t="s">
        <v>185</v>
      </c>
      <c r="L249" s="42" t="s">
        <v>60</v>
      </c>
      <c r="N249" s="42" t="s">
        <v>1435</v>
      </c>
      <c r="O249" s="44">
        <v>41241</v>
      </c>
      <c r="P249" s="42" t="s">
        <v>1663</v>
      </c>
      <c r="Q249" s="44">
        <v>39988</v>
      </c>
      <c r="R249" s="44">
        <v>39988</v>
      </c>
      <c r="S249" s="42" t="s">
        <v>1490</v>
      </c>
      <c r="T249" s="42" t="s">
        <v>1664</v>
      </c>
      <c r="U249" s="42" t="s">
        <v>1116</v>
      </c>
      <c r="W249" s="42" t="s">
        <v>1665</v>
      </c>
      <c r="Y249" s="42" t="s">
        <v>366</v>
      </c>
      <c r="Z249" s="42" t="s">
        <v>207</v>
      </c>
      <c r="AA249" s="42" t="s">
        <v>611</v>
      </c>
      <c r="AB249" s="45">
        <v>14.86383</v>
      </c>
      <c r="AC249" s="45">
        <v>-89.78801</v>
      </c>
      <c r="AD249" s="42" t="s">
        <v>1409</v>
      </c>
      <c r="AE249" s="42" t="s">
        <v>1103</v>
      </c>
    </row>
    <row r="250" spans="1:33" ht="14" customHeight="1" x14ac:dyDescent="0.2">
      <c r="A250" s="1" t="s">
        <v>665</v>
      </c>
      <c r="B250" s="1" t="s">
        <v>666</v>
      </c>
      <c r="C250" s="42" t="s">
        <v>56</v>
      </c>
      <c r="D250" s="42" t="s">
        <v>57</v>
      </c>
      <c r="E250" s="42" t="s">
        <v>661</v>
      </c>
      <c r="G250" s="42" t="s">
        <v>1093</v>
      </c>
      <c r="H250" s="42" t="s">
        <v>1094</v>
      </c>
      <c r="I250" s="42" t="s">
        <v>600</v>
      </c>
      <c r="K250" s="42" t="s">
        <v>185</v>
      </c>
      <c r="L250" s="42" t="s">
        <v>342</v>
      </c>
      <c r="M250" s="42" t="s">
        <v>1667</v>
      </c>
      <c r="N250" s="42" t="s">
        <v>1096</v>
      </c>
      <c r="O250" s="44">
        <v>44197</v>
      </c>
      <c r="P250" s="42" t="s">
        <v>1668</v>
      </c>
      <c r="Q250" s="68">
        <v>41748</v>
      </c>
      <c r="R250" s="44"/>
      <c r="S250" s="42" t="s">
        <v>1624</v>
      </c>
      <c r="T250" s="42" t="s">
        <v>1669</v>
      </c>
      <c r="U250" s="42" t="s">
        <v>1116</v>
      </c>
      <c r="W250" s="54" t="s">
        <v>1670</v>
      </c>
      <c r="Y250" s="42" t="s">
        <v>663</v>
      </c>
      <c r="Z250" s="42" t="s">
        <v>207</v>
      </c>
      <c r="AA250" s="48" t="s">
        <v>667</v>
      </c>
      <c r="AB250" s="45">
        <v>14.150930000000001</v>
      </c>
      <c r="AC250" s="45">
        <v>-90.414349999999999</v>
      </c>
      <c r="AD250" s="48" t="s">
        <v>679</v>
      </c>
      <c r="AE250" s="42" t="s">
        <v>1103</v>
      </c>
      <c r="AG250" s="48" t="s">
        <v>887</v>
      </c>
    </row>
    <row r="251" spans="1:33" ht="14" customHeight="1" x14ac:dyDescent="0.2">
      <c r="A251" s="1" t="s">
        <v>659</v>
      </c>
      <c r="B251" s="1" t="s">
        <v>660</v>
      </c>
      <c r="C251" s="42" t="s">
        <v>56</v>
      </c>
      <c r="D251" s="42" t="s">
        <v>57</v>
      </c>
      <c r="E251" s="42" t="s">
        <v>661</v>
      </c>
      <c r="G251" s="42" t="s">
        <v>4298</v>
      </c>
      <c r="H251" s="42" t="s">
        <v>1094</v>
      </c>
      <c r="I251" s="42" t="s">
        <v>600</v>
      </c>
      <c r="K251" s="42" t="s">
        <v>185</v>
      </c>
      <c r="L251" s="42" t="s">
        <v>342</v>
      </c>
      <c r="N251" s="42" t="s">
        <v>1096</v>
      </c>
      <c r="O251" s="44">
        <v>44197</v>
      </c>
      <c r="P251" s="42" t="s">
        <v>1668</v>
      </c>
      <c r="Q251" s="68">
        <v>41748</v>
      </c>
      <c r="R251" s="44"/>
      <c r="S251" s="42" t="s">
        <v>1624</v>
      </c>
      <c r="T251" s="42" t="s">
        <v>1669</v>
      </c>
      <c r="U251" s="42" t="s">
        <v>1116</v>
      </c>
      <c r="W251" s="54" t="s">
        <v>1670</v>
      </c>
      <c r="Y251" s="42" t="s">
        <v>663</v>
      </c>
      <c r="Z251" s="42" t="s">
        <v>207</v>
      </c>
      <c r="AA251" s="48" t="s">
        <v>664</v>
      </c>
      <c r="AB251" s="45">
        <v>14.1516</v>
      </c>
      <c r="AC251" s="45">
        <v>-90.412760000000006</v>
      </c>
      <c r="AD251" s="48" t="s">
        <v>679</v>
      </c>
      <c r="AE251" s="42" t="s">
        <v>1103</v>
      </c>
      <c r="AG251" s="48" t="s">
        <v>887</v>
      </c>
    </row>
    <row r="252" spans="1:33" ht="14" customHeight="1" x14ac:dyDescent="0.2">
      <c r="A252" s="1" t="s">
        <v>1671</v>
      </c>
      <c r="B252" s="1" t="s">
        <v>666</v>
      </c>
      <c r="C252" s="42" t="s">
        <v>56</v>
      </c>
      <c r="D252" s="42" t="s">
        <v>57</v>
      </c>
      <c r="E252" s="42" t="s">
        <v>661</v>
      </c>
      <c r="G252" s="42" t="s">
        <v>1093</v>
      </c>
      <c r="H252" s="42" t="s">
        <v>1094</v>
      </c>
      <c r="I252" s="42" t="s">
        <v>600</v>
      </c>
      <c r="K252" s="42" t="s">
        <v>185</v>
      </c>
      <c r="L252" s="42" t="s">
        <v>93</v>
      </c>
      <c r="M252" s="42" t="s">
        <v>1672</v>
      </c>
      <c r="N252" s="42" t="s">
        <v>1096</v>
      </c>
      <c r="O252" s="44">
        <v>44197</v>
      </c>
      <c r="P252" s="42" t="s">
        <v>1668</v>
      </c>
      <c r="Q252" s="68">
        <v>41748</v>
      </c>
      <c r="R252" s="44"/>
      <c r="S252" s="42" t="s">
        <v>1624</v>
      </c>
      <c r="T252" s="42" t="s">
        <v>1669</v>
      </c>
      <c r="U252" s="42" t="s">
        <v>1116</v>
      </c>
      <c r="W252" s="54" t="s">
        <v>1670</v>
      </c>
      <c r="Y252" s="42" t="s">
        <v>663</v>
      </c>
      <c r="Z252" s="42" t="s">
        <v>207</v>
      </c>
      <c r="AA252" s="48" t="s">
        <v>667</v>
      </c>
      <c r="AB252" s="45">
        <v>14.150930000000001</v>
      </c>
      <c r="AC252" s="45">
        <v>-90.414349999999999</v>
      </c>
      <c r="AD252" s="48" t="s">
        <v>679</v>
      </c>
      <c r="AE252" s="42" t="s">
        <v>1103</v>
      </c>
      <c r="AG252" s="48" t="s">
        <v>887</v>
      </c>
    </row>
    <row r="253" spans="1:33" ht="14" customHeight="1" x14ac:dyDescent="0.2">
      <c r="A253" s="1" t="s">
        <v>1673</v>
      </c>
      <c r="B253" s="1" t="s">
        <v>666</v>
      </c>
      <c r="C253" s="42" t="s">
        <v>56</v>
      </c>
      <c r="D253" s="42" t="s">
        <v>57</v>
      </c>
      <c r="E253" s="42" t="s">
        <v>661</v>
      </c>
      <c r="G253" s="42" t="s">
        <v>1093</v>
      </c>
      <c r="H253" s="42" t="s">
        <v>1094</v>
      </c>
      <c r="I253" s="42" t="s">
        <v>600</v>
      </c>
      <c r="K253" s="42" t="s">
        <v>185</v>
      </c>
      <c r="L253" s="42" t="s">
        <v>88</v>
      </c>
      <c r="M253" s="42" t="s">
        <v>1672</v>
      </c>
      <c r="N253" s="42" t="s">
        <v>1096</v>
      </c>
      <c r="O253" s="44">
        <v>44197</v>
      </c>
      <c r="P253" s="42" t="s">
        <v>1668</v>
      </c>
      <c r="Q253" s="68">
        <v>41748</v>
      </c>
      <c r="R253" s="44"/>
      <c r="S253" s="42" t="s">
        <v>1624</v>
      </c>
      <c r="T253" s="42" t="s">
        <v>1669</v>
      </c>
      <c r="U253" s="42" t="s">
        <v>1116</v>
      </c>
      <c r="W253" s="54" t="s">
        <v>1670</v>
      </c>
      <c r="Y253" s="42" t="s">
        <v>663</v>
      </c>
      <c r="Z253" s="42" t="s">
        <v>207</v>
      </c>
      <c r="AA253" s="48" t="s">
        <v>667</v>
      </c>
      <c r="AB253" s="45">
        <v>14.150930000000001</v>
      </c>
      <c r="AC253" s="45">
        <v>-90.414349999999999</v>
      </c>
      <c r="AD253" s="48" t="s">
        <v>679</v>
      </c>
      <c r="AE253" s="42" t="s">
        <v>1103</v>
      </c>
      <c r="AG253" s="48" t="s">
        <v>887</v>
      </c>
    </row>
    <row r="254" spans="1:33" ht="14" customHeight="1" x14ac:dyDescent="0.2">
      <c r="A254" s="1" t="s">
        <v>1683</v>
      </c>
      <c r="B254" s="1" t="s">
        <v>785</v>
      </c>
      <c r="C254" s="42" t="s">
        <v>56</v>
      </c>
      <c r="D254" s="42" t="s">
        <v>57</v>
      </c>
      <c r="E254" s="42" t="s">
        <v>786</v>
      </c>
      <c r="G254" s="42" t="s">
        <v>1275</v>
      </c>
      <c r="H254" s="42" t="s">
        <v>1094</v>
      </c>
      <c r="I254" s="42" t="s">
        <v>1677</v>
      </c>
      <c r="K254" s="42" t="s">
        <v>185</v>
      </c>
      <c r="L254" s="42" t="s">
        <v>88</v>
      </c>
      <c r="M254" s="42" t="s">
        <v>1684</v>
      </c>
      <c r="N254" s="42" t="s">
        <v>1309</v>
      </c>
      <c r="O254" s="44"/>
      <c r="P254" s="42" t="s">
        <v>1309</v>
      </c>
      <c r="Q254" s="44">
        <v>1583</v>
      </c>
      <c r="R254" s="44">
        <v>1614</v>
      </c>
      <c r="U254" s="42" t="s">
        <v>1685</v>
      </c>
      <c r="W254" s="42" t="s">
        <v>1686</v>
      </c>
      <c r="Y254" s="42" t="s">
        <v>1687</v>
      </c>
      <c r="Z254" s="42" t="s">
        <v>788</v>
      </c>
      <c r="AA254" s="47" t="s">
        <v>101</v>
      </c>
      <c r="AB254" s="45">
        <v>24.365220000000001</v>
      </c>
      <c r="AC254" s="45">
        <v>-77.864368999999996</v>
      </c>
      <c r="AD254" s="42" t="s">
        <v>1688</v>
      </c>
      <c r="AE254" s="42" t="s">
        <v>1103</v>
      </c>
      <c r="AF254" s="42" t="s">
        <v>1167</v>
      </c>
      <c r="AG254" s="42" t="s">
        <v>101</v>
      </c>
    </row>
    <row r="255" spans="1:33" ht="14" customHeight="1" x14ac:dyDescent="0.2">
      <c r="A255" s="1" t="s">
        <v>1689</v>
      </c>
      <c r="B255" s="1" t="s">
        <v>790</v>
      </c>
      <c r="C255" s="42" t="s">
        <v>56</v>
      </c>
      <c r="D255" s="42" t="s">
        <v>57</v>
      </c>
      <c r="E255" s="42" t="s">
        <v>786</v>
      </c>
      <c r="G255" s="42" t="s">
        <v>1186</v>
      </c>
      <c r="H255" s="42" t="s">
        <v>1094</v>
      </c>
      <c r="I255" s="42" t="s">
        <v>1677</v>
      </c>
      <c r="J255" s="42" t="s">
        <v>1690</v>
      </c>
      <c r="K255" s="42" t="s">
        <v>185</v>
      </c>
      <c r="L255" s="42" t="s">
        <v>88</v>
      </c>
      <c r="N255" s="42" t="s">
        <v>1096</v>
      </c>
      <c r="O255" s="44">
        <v>42925</v>
      </c>
      <c r="P255" s="42" t="s">
        <v>1691</v>
      </c>
      <c r="Q255" s="44">
        <v>33359</v>
      </c>
      <c r="R255" s="44">
        <v>33389</v>
      </c>
      <c r="U255" s="42" t="s">
        <v>1692</v>
      </c>
      <c r="W255" s="42" t="s">
        <v>1693</v>
      </c>
      <c r="Y255" s="42" t="s">
        <v>813</v>
      </c>
      <c r="Z255" s="42" t="s">
        <v>788</v>
      </c>
      <c r="AA255" s="47" t="s">
        <v>101</v>
      </c>
      <c r="AB255" s="45">
        <v>24.170632999999999</v>
      </c>
      <c r="AC255" s="45">
        <v>-76.439227000000002</v>
      </c>
      <c r="AD255" s="42" t="s">
        <v>1694</v>
      </c>
      <c r="AE255" s="42" t="s">
        <v>1103</v>
      </c>
      <c r="AF255" s="42" t="s">
        <v>1167</v>
      </c>
      <c r="AG255" s="42" t="s">
        <v>101</v>
      </c>
    </row>
    <row r="256" spans="1:33" ht="14" customHeight="1" x14ac:dyDescent="0.2">
      <c r="A256" s="1" t="s">
        <v>1695</v>
      </c>
      <c r="B256" s="1" t="s">
        <v>790</v>
      </c>
      <c r="C256" s="42" t="s">
        <v>56</v>
      </c>
      <c r="D256" s="42" t="s">
        <v>57</v>
      </c>
      <c r="E256" s="42" t="s">
        <v>786</v>
      </c>
      <c r="G256" s="42" t="s">
        <v>1160</v>
      </c>
      <c r="H256" s="42" t="s">
        <v>1094</v>
      </c>
      <c r="I256" s="42" t="s">
        <v>1677</v>
      </c>
      <c r="J256" s="42" t="s">
        <v>1696</v>
      </c>
      <c r="K256" s="42" t="s">
        <v>185</v>
      </c>
      <c r="L256" s="42" t="s">
        <v>79</v>
      </c>
      <c r="N256" s="42" t="s">
        <v>1096</v>
      </c>
      <c r="O256" s="44">
        <v>42925</v>
      </c>
      <c r="P256" s="42" t="s">
        <v>1691</v>
      </c>
      <c r="Q256" s="44">
        <v>33359</v>
      </c>
      <c r="R256" s="44">
        <v>33389</v>
      </c>
      <c r="U256" s="42" t="s">
        <v>1692</v>
      </c>
      <c r="W256" s="42" t="s">
        <v>1693</v>
      </c>
      <c r="Y256" s="42" t="s">
        <v>813</v>
      </c>
      <c r="Z256" s="42" t="s">
        <v>788</v>
      </c>
      <c r="AA256" s="47" t="s">
        <v>101</v>
      </c>
      <c r="AB256" s="45">
        <v>24.170632999999999</v>
      </c>
      <c r="AC256" s="45">
        <v>-76.439227000000002</v>
      </c>
      <c r="AD256" s="42" t="s">
        <v>1694</v>
      </c>
      <c r="AE256" s="42" t="s">
        <v>1103</v>
      </c>
      <c r="AF256" s="42" t="s">
        <v>1167</v>
      </c>
      <c r="AG256" s="42" t="s">
        <v>101</v>
      </c>
    </row>
    <row r="257" spans="1:33" ht="14" customHeight="1" x14ac:dyDescent="0.2">
      <c r="A257" s="1" t="s">
        <v>1697</v>
      </c>
      <c r="B257" s="1" t="s">
        <v>1698</v>
      </c>
      <c r="C257" s="42" t="s">
        <v>56</v>
      </c>
      <c r="D257" s="42" t="s">
        <v>57</v>
      </c>
      <c r="E257" s="42" t="s">
        <v>786</v>
      </c>
      <c r="G257" s="42" t="s">
        <v>1093</v>
      </c>
      <c r="H257" s="42" t="s">
        <v>1094</v>
      </c>
      <c r="I257" s="42" t="s">
        <v>1677</v>
      </c>
      <c r="K257" s="42" t="s">
        <v>1699</v>
      </c>
      <c r="L257" s="42" t="s">
        <v>1699</v>
      </c>
      <c r="N257" s="42" t="s">
        <v>1657</v>
      </c>
      <c r="O257" s="44"/>
      <c r="P257" s="42" t="s">
        <v>1700</v>
      </c>
      <c r="Q257" s="44">
        <v>26024</v>
      </c>
      <c r="R257" s="44"/>
      <c r="W257" s="42" t="s">
        <v>1701</v>
      </c>
      <c r="Y257" s="42" t="s">
        <v>1702</v>
      </c>
      <c r="Z257" s="42" t="s">
        <v>799</v>
      </c>
      <c r="AA257" s="47" t="s">
        <v>101</v>
      </c>
      <c r="AB257" s="45">
        <v>20.592020000000002</v>
      </c>
      <c r="AC257" s="45">
        <v>-78.420180000000002</v>
      </c>
      <c r="AD257" s="42" t="s">
        <v>1118</v>
      </c>
      <c r="AE257" s="42" t="s">
        <v>1103</v>
      </c>
      <c r="AF257" s="42" t="s">
        <v>1703</v>
      </c>
    </row>
    <row r="258" spans="1:33" ht="14" customHeight="1" x14ac:dyDescent="0.2">
      <c r="A258" s="1" t="s">
        <v>1674</v>
      </c>
      <c r="B258" s="1" t="s">
        <v>1675</v>
      </c>
      <c r="C258" s="42" t="s">
        <v>56</v>
      </c>
      <c r="D258" s="42" t="s">
        <v>57</v>
      </c>
      <c r="E258" s="42" t="s">
        <v>1676</v>
      </c>
      <c r="G258" s="42" t="s">
        <v>4298</v>
      </c>
      <c r="H258" s="42" t="s">
        <v>1094</v>
      </c>
      <c r="I258" s="42" t="s">
        <v>1677</v>
      </c>
      <c r="K258" s="42" t="s">
        <v>185</v>
      </c>
      <c r="L258" s="42" t="s">
        <v>60</v>
      </c>
      <c r="N258" s="42" t="s">
        <v>1096</v>
      </c>
      <c r="O258" s="44">
        <v>44197</v>
      </c>
      <c r="P258" s="42" t="s">
        <v>1678</v>
      </c>
      <c r="Q258" s="44">
        <v>41918</v>
      </c>
      <c r="R258" s="44"/>
      <c r="T258" s="42" t="s">
        <v>1679</v>
      </c>
      <c r="U258" s="42" t="s">
        <v>1116</v>
      </c>
      <c r="W258" s="42" t="s">
        <v>1680</v>
      </c>
      <c r="Y258" s="42" t="s">
        <v>1681</v>
      </c>
      <c r="Z258" s="42" t="s">
        <v>799</v>
      </c>
      <c r="AA258" s="42" t="s">
        <v>1682</v>
      </c>
      <c r="AB258" s="45">
        <v>20.377030000000001</v>
      </c>
      <c r="AC258" s="45">
        <v>-76.029579999999996</v>
      </c>
      <c r="AD258" s="42" t="s">
        <v>1118</v>
      </c>
      <c r="AE258" s="42" t="s">
        <v>1103</v>
      </c>
    </row>
    <row r="259" spans="1:33" ht="14" customHeight="1" x14ac:dyDescent="0.2">
      <c r="A259" s="1" t="s">
        <v>1750</v>
      </c>
      <c r="B259" s="1" t="s">
        <v>820</v>
      </c>
      <c r="C259" s="42" t="s">
        <v>56</v>
      </c>
      <c r="D259" s="42" t="s">
        <v>57</v>
      </c>
      <c r="E259" s="42" t="s">
        <v>1751</v>
      </c>
      <c r="G259" s="42" t="s">
        <v>1186</v>
      </c>
      <c r="H259" s="42" t="s">
        <v>1094</v>
      </c>
      <c r="I259" s="42" t="s">
        <v>1677</v>
      </c>
      <c r="K259" s="42" t="s">
        <v>185</v>
      </c>
      <c r="L259" s="42" t="s">
        <v>93</v>
      </c>
      <c r="N259" s="42" t="s">
        <v>1096</v>
      </c>
      <c r="O259" s="44">
        <v>44197</v>
      </c>
      <c r="P259" s="42" t="s">
        <v>1386</v>
      </c>
      <c r="Q259" s="44"/>
      <c r="R259" s="44"/>
      <c r="W259" s="42" t="s">
        <v>1752</v>
      </c>
      <c r="X259" s="42" t="s">
        <v>1753</v>
      </c>
      <c r="Y259" s="42" t="s">
        <v>1754</v>
      </c>
      <c r="Z259" s="42" t="s">
        <v>788</v>
      </c>
      <c r="AA259" s="47" t="s">
        <v>101</v>
      </c>
      <c r="AB259" s="45">
        <v>24.716101999999999</v>
      </c>
      <c r="AC259" s="45">
        <v>-77.800127000000003</v>
      </c>
      <c r="AD259" s="47" t="s">
        <v>1612</v>
      </c>
      <c r="AE259" s="42" t="s">
        <v>1103</v>
      </c>
      <c r="AF259" s="42" t="s">
        <v>1167</v>
      </c>
      <c r="AG259" s="42" t="s">
        <v>101</v>
      </c>
    </row>
    <row r="260" spans="1:33" ht="14" customHeight="1" x14ac:dyDescent="0.2">
      <c r="A260" s="1" t="s">
        <v>1704</v>
      </c>
      <c r="B260" s="1" t="s">
        <v>796</v>
      </c>
      <c r="C260" s="42" t="s">
        <v>56</v>
      </c>
      <c r="D260" s="42" t="s">
        <v>57</v>
      </c>
      <c r="E260" s="42" t="s">
        <v>797</v>
      </c>
      <c r="G260" s="42" t="s">
        <v>1186</v>
      </c>
      <c r="H260" s="42" t="s">
        <v>1094</v>
      </c>
      <c r="I260" s="42" t="s">
        <v>1677</v>
      </c>
      <c r="K260" s="42" t="s">
        <v>185</v>
      </c>
      <c r="L260" s="42" t="s">
        <v>88</v>
      </c>
      <c r="M260" s="42" t="s">
        <v>1705</v>
      </c>
      <c r="N260" s="42" t="s">
        <v>1162</v>
      </c>
      <c r="O260" s="42">
        <v>1978</v>
      </c>
      <c r="P260" s="42" t="s">
        <v>1706</v>
      </c>
      <c r="Q260" s="44">
        <v>10871</v>
      </c>
      <c r="R260" s="44"/>
      <c r="U260" s="42" t="s">
        <v>1707</v>
      </c>
      <c r="W260" s="42" t="s">
        <v>1708</v>
      </c>
      <c r="Y260" s="42" t="s">
        <v>849</v>
      </c>
      <c r="Z260" s="42" t="s">
        <v>799</v>
      </c>
      <c r="AA260" s="47" t="s">
        <v>101</v>
      </c>
      <c r="AB260" s="45">
        <v>22.933622</v>
      </c>
      <c r="AC260" s="45">
        <v>-83.147114999999999</v>
      </c>
      <c r="AD260" s="42" t="s">
        <v>1709</v>
      </c>
      <c r="AE260" s="42" t="s">
        <v>1103</v>
      </c>
      <c r="AF260" s="42" t="s">
        <v>1167</v>
      </c>
      <c r="AG260" s="42" t="s">
        <v>101</v>
      </c>
    </row>
    <row r="261" spans="1:33" ht="14" customHeight="1" x14ac:dyDescent="0.2">
      <c r="A261" s="1" t="s">
        <v>1710</v>
      </c>
      <c r="B261" s="1" t="s">
        <v>796</v>
      </c>
      <c r="C261" s="42" t="s">
        <v>56</v>
      </c>
      <c r="D261" s="42" t="s">
        <v>57</v>
      </c>
      <c r="E261" s="42" t="s">
        <v>797</v>
      </c>
      <c r="G261" s="42" t="s">
        <v>1186</v>
      </c>
      <c r="H261" s="42" t="s">
        <v>1094</v>
      </c>
      <c r="I261" s="42" t="s">
        <v>1677</v>
      </c>
      <c r="K261" s="42" t="s">
        <v>185</v>
      </c>
      <c r="L261" s="42" t="s">
        <v>88</v>
      </c>
      <c r="M261" s="42" t="s">
        <v>1711</v>
      </c>
      <c r="N261" s="42" t="s">
        <v>1162</v>
      </c>
      <c r="O261" s="42">
        <v>1978</v>
      </c>
      <c r="P261" s="42" t="s">
        <v>1706</v>
      </c>
      <c r="Q261" s="44">
        <v>10871</v>
      </c>
      <c r="R261" s="44"/>
      <c r="U261" s="42" t="s">
        <v>1707</v>
      </c>
      <c r="W261" s="42" t="s">
        <v>1708</v>
      </c>
      <c r="Y261" s="42" t="s">
        <v>849</v>
      </c>
      <c r="Z261" s="42" t="s">
        <v>799</v>
      </c>
      <c r="AA261" s="47" t="s">
        <v>101</v>
      </c>
      <c r="AB261" s="45">
        <v>22.933622</v>
      </c>
      <c r="AC261" s="45">
        <v>-83.147114999999999</v>
      </c>
      <c r="AD261" s="42" t="s">
        <v>1709</v>
      </c>
      <c r="AE261" s="42" t="s">
        <v>1103</v>
      </c>
      <c r="AF261" s="42" t="s">
        <v>1167</v>
      </c>
      <c r="AG261" s="42" t="s">
        <v>101</v>
      </c>
    </row>
    <row r="262" spans="1:33" ht="14" customHeight="1" x14ac:dyDescent="0.2">
      <c r="A262" s="1" t="s">
        <v>1712</v>
      </c>
      <c r="B262" s="1" t="s">
        <v>796</v>
      </c>
      <c r="C262" s="42" t="s">
        <v>56</v>
      </c>
      <c r="D262" s="42" t="s">
        <v>57</v>
      </c>
      <c r="E262" s="42" t="s">
        <v>797</v>
      </c>
      <c r="G262" s="42" t="s">
        <v>1160</v>
      </c>
      <c r="H262" s="42" t="s">
        <v>1094</v>
      </c>
      <c r="I262" s="42" t="s">
        <v>1677</v>
      </c>
      <c r="K262" s="42" t="s">
        <v>185</v>
      </c>
      <c r="L262" s="42" t="s">
        <v>88</v>
      </c>
      <c r="M262" s="42" t="s">
        <v>1705</v>
      </c>
      <c r="N262" s="42" t="s">
        <v>1162</v>
      </c>
      <c r="O262" s="42">
        <v>1978</v>
      </c>
      <c r="P262" s="42" t="s">
        <v>1706</v>
      </c>
      <c r="Q262" s="44">
        <v>10871</v>
      </c>
      <c r="R262" s="44"/>
      <c r="U262" s="42" t="s">
        <v>1707</v>
      </c>
      <c r="W262" s="42" t="s">
        <v>1708</v>
      </c>
      <c r="Y262" s="42" t="s">
        <v>849</v>
      </c>
      <c r="Z262" s="42" t="s">
        <v>799</v>
      </c>
      <c r="AA262" s="47" t="s">
        <v>101</v>
      </c>
      <c r="AB262" s="45">
        <v>22.933622</v>
      </c>
      <c r="AC262" s="45">
        <v>-83.147114999999999</v>
      </c>
      <c r="AD262" s="42" t="s">
        <v>1709</v>
      </c>
      <c r="AE262" s="42" t="s">
        <v>1103</v>
      </c>
      <c r="AF262" s="42" t="s">
        <v>1167</v>
      </c>
      <c r="AG262" s="42" t="s">
        <v>101</v>
      </c>
    </row>
    <row r="263" spans="1:33" ht="14" customHeight="1" x14ac:dyDescent="0.2">
      <c r="A263" s="1" t="s">
        <v>1713</v>
      </c>
      <c r="B263" s="1" t="s">
        <v>796</v>
      </c>
      <c r="C263" s="42" t="s">
        <v>56</v>
      </c>
      <c r="D263" s="42" t="s">
        <v>57</v>
      </c>
      <c r="E263" s="42" t="s">
        <v>797</v>
      </c>
      <c r="G263" s="42" t="s">
        <v>4306</v>
      </c>
      <c r="H263" s="42" t="s">
        <v>1094</v>
      </c>
      <c r="I263" s="42" t="s">
        <v>1677</v>
      </c>
      <c r="K263" s="42" t="s">
        <v>185</v>
      </c>
      <c r="L263" s="42" t="s">
        <v>88</v>
      </c>
      <c r="M263" s="42" t="s">
        <v>1705</v>
      </c>
      <c r="N263" s="42" t="s">
        <v>1162</v>
      </c>
      <c r="O263" s="42">
        <v>1978</v>
      </c>
      <c r="P263" s="42" t="s">
        <v>1706</v>
      </c>
      <c r="Q263" s="44">
        <v>10871</v>
      </c>
      <c r="R263" s="44"/>
      <c r="U263" s="42" t="s">
        <v>1707</v>
      </c>
      <c r="W263" s="42" t="s">
        <v>1708</v>
      </c>
      <c r="Y263" s="42" t="s">
        <v>849</v>
      </c>
      <c r="Z263" s="42" t="s">
        <v>799</v>
      </c>
      <c r="AA263" s="47" t="s">
        <v>101</v>
      </c>
      <c r="AB263" s="45">
        <v>22.933622</v>
      </c>
      <c r="AC263" s="45">
        <v>-83.147114999999999</v>
      </c>
      <c r="AD263" s="42" t="s">
        <v>1709</v>
      </c>
      <c r="AE263" s="42" t="s">
        <v>1103</v>
      </c>
      <c r="AF263" s="42" t="s">
        <v>1167</v>
      </c>
      <c r="AG263" s="42" t="s">
        <v>101</v>
      </c>
    </row>
    <row r="264" spans="1:33" ht="14" customHeight="1" x14ac:dyDescent="0.2">
      <c r="A264" s="1" t="s">
        <v>1714</v>
      </c>
      <c r="B264" s="1" t="s">
        <v>796</v>
      </c>
      <c r="C264" s="42" t="s">
        <v>56</v>
      </c>
      <c r="D264" s="42" t="s">
        <v>57</v>
      </c>
      <c r="E264" s="42" t="s">
        <v>797</v>
      </c>
      <c r="G264" s="42" t="s">
        <v>1186</v>
      </c>
      <c r="H264" s="42" t="s">
        <v>1094</v>
      </c>
      <c r="I264" s="42" t="s">
        <v>1677</v>
      </c>
      <c r="K264" s="42" t="s">
        <v>185</v>
      </c>
      <c r="L264" s="42" t="s">
        <v>88</v>
      </c>
      <c r="M264" s="42" t="s">
        <v>1705</v>
      </c>
      <c r="N264" s="42" t="s">
        <v>1162</v>
      </c>
      <c r="O264" s="42">
        <v>1978</v>
      </c>
      <c r="P264" s="42" t="s">
        <v>1706</v>
      </c>
      <c r="Q264" s="44">
        <v>10871</v>
      </c>
      <c r="R264" s="44"/>
      <c r="U264" s="42" t="s">
        <v>1707</v>
      </c>
      <c r="W264" s="42" t="s">
        <v>1708</v>
      </c>
      <c r="Y264" s="42" t="s">
        <v>849</v>
      </c>
      <c r="Z264" s="42" t="s">
        <v>799</v>
      </c>
      <c r="AA264" s="47" t="s">
        <v>101</v>
      </c>
      <c r="AB264" s="45">
        <v>22.933622</v>
      </c>
      <c r="AC264" s="45">
        <v>-83.147114999999999</v>
      </c>
      <c r="AD264" s="42" t="s">
        <v>1709</v>
      </c>
      <c r="AE264" s="42" t="s">
        <v>1103</v>
      </c>
      <c r="AF264" s="42" t="s">
        <v>1167</v>
      </c>
      <c r="AG264" s="42" t="s">
        <v>101</v>
      </c>
    </row>
    <row r="265" spans="1:33" ht="14" customHeight="1" x14ac:dyDescent="0.2">
      <c r="A265" s="1" t="s">
        <v>1715</v>
      </c>
      <c r="B265" s="1" t="s">
        <v>796</v>
      </c>
      <c r="C265" s="42" t="s">
        <v>56</v>
      </c>
      <c r="D265" s="42" t="s">
        <v>57</v>
      </c>
      <c r="E265" s="42" t="s">
        <v>797</v>
      </c>
      <c r="G265" s="42" t="s">
        <v>1186</v>
      </c>
      <c r="H265" s="42" t="s">
        <v>1094</v>
      </c>
      <c r="I265" s="42" t="s">
        <v>1677</v>
      </c>
      <c r="K265" s="42" t="s">
        <v>185</v>
      </c>
      <c r="L265" s="42" t="s">
        <v>88</v>
      </c>
      <c r="M265" s="42" t="s">
        <v>1705</v>
      </c>
      <c r="N265" s="42" t="s">
        <v>1162</v>
      </c>
      <c r="O265" s="42">
        <v>1978</v>
      </c>
      <c r="P265" s="42" t="s">
        <v>1706</v>
      </c>
      <c r="Q265" s="44">
        <v>10871</v>
      </c>
      <c r="R265" s="44"/>
      <c r="U265" s="42" t="s">
        <v>1707</v>
      </c>
      <c r="W265" s="42" t="s">
        <v>1708</v>
      </c>
      <c r="Y265" s="42" t="s">
        <v>849</v>
      </c>
      <c r="Z265" s="42" t="s">
        <v>799</v>
      </c>
      <c r="AA265" s="47" t="s">
        <v>101</v>
      </c>
      <c r="AB265" s="45">
        <v>22.933622</v>
      </c>
      <c r="AC265" s="45">
        <v>-83.147114999999999</v>
      </c>
      <c r="AD265" s="42" t="s">
        <v>1709</v>
      </c>
      <c r="AE265" s="42" t="s">
        <v>1103</v>
      </c>
      <c r="AF265" s="42" t="s">
        <v>1167</v>
      </c>
      <c r="AG265" s="42" t="s">
        <v>101</v>
      </c>
    </row>
    <row r="266" spans="1:33" ht="14" customHeight="1" x14ac:dyDescent="0.2">
      <c r="A266" s="1" t="s">
        <v>1716</v>
      </c>
      <c r="B266" s="1" t="s">
        <v>796</v>
      </c>
      <c r="C266" s="42" t="s">
        <v>56</v>
      </c>
      <c r="D266" s="42" t="s">
        <v>57</v>
      </c>
      <c r="E266" s="42" t="s">
        <v>797</v>
      </c>
      <c r="G266" s="42" t="s">
        <v>1186</v>
      </c>
      <c r="H266" s="42" t="s">
        <v>1094</v>
      </c>
      <c r="I266" s="42" t="s">
        <v>1677</v>
      </c>
      <c r="K266" s="42" t="s">
        <v>185</v>
      </c>
      <c r="L266" s="42" t="s">
        <v>93</v>
      </c>
      <c r="M266" s="42" t="s">
        <v>1705</v>
      </c>
      <c r="N266" s="42" t="s">
        <v>1162</v>
      </c>
      <c r="O266" s="42">
        <v>1978</v>
      </c>
      <c r="P266" s="42" t="s">
        <v>1706</v>
      </c>
      <c r="Q266" s="44">
        <v>10871</v>
      </c>
      <c r="R266" s="44"/>
      <c r="U266" s="42" t="s">
        <v>1707</v>
      </c>
      <c r="W266" s="42" t="s">
        <v>1708</v>
      </c>
      <c r="Y266" s="42" t="s">
        <v>849</v>
      </c>
      <c r="Z266" s="42" t="s">
        <v>799</v>
      </c>
      <c r="AA266" s="47" t="s">
        <v>101</v>
      </c>
      <c r="AB266" s="45">
        <v>22.933622</v>
      </c>
      <c r="AC266" s="45">
        <v>-83.147114999999999</v>
      </c>
      <c r="AD266" s="42" t="s">
        <v>1709</v>
      </c>
      <c r="AE266" s="42" t="s">
        <v>1103</v>
      </c>
      <c r="AF266" s="42" t="s">
        <v>1167</v>
      </c>
      <c r="AG266" s="42" t="s">
        <v>101</v>
      </c>
    </row>
    <row r="267" spans="1:33" ht="14" customHeight="1" x14ac:dyDescent="0.2">
      <c r="A267" s="1" t="s">
        <v>1717</v>
      </c>
      <c r="B267" s="1" t="s">
        <v>796</v>
      </c>
      <c r="C267" s="42" t="s">
        <v>56</v>
      </c>
      <c r="D267" s="42" t="s">
        <v>57</v>
      </c>
      <c r="E267" s="42" t="s">
        <v>797</v>
      </c>
      <c r="G267" s="42" t="s">
        <v>1186</v>
      </c>
      <c r="H267" s="42" t="s">
        <v>1094</v>
      </c>
      <c r="I267" s="42" t="s">
        <v>1677</v>
      </c>
      <c r="J267" s="42" t="s">
        <v>1718</v>
      </c>
      <c r="K267" s="42" t="s">
        <v>185</v>
      </c>
      <c r="L267" s="42" t="s">
        <v>93</v>
      </c>
      <c r="M267" s="42" t="s">
        <v>1705</v>
      </c>
      <c r="N267" s="42" t="s">
        <v>1162</v>
      </c>
      <c r="O267" s="42">
        <v>1978</v>
      </c>
      <c r="P267" s="42" t="s">
        <v>1706</v>
      </c>
      <c r="Q267" s="44">
        <v>10871</v>
      </c>
      <c r="R267" s="44"/>
      <c r="U267" s="42" t="s">
        <v>1707</v>
      </c>
      <c r="W267" s="42" t="s">
        <v>1708</v>
      </c>
      <c r="Y267" s="42" t="s">
        <v>849</v>
      </c>
      <c r="Z267" s="42" t="s">
        <v>799</v>
      </c>
      <c r="AA267" s="47" t="s">
        <v>101</v>
      </c>
      <c r="AB267" s="45">
        <v>22.933622</v>
      </c>
      <c r="AC267" s="45">
        <v>-83.147114999999999</v>
      </c>
      <c r="AD267" s="42" t="s">
        <v>1709</v>
      </c>
      <c r="AE267" s="42" t="s">
        <v>1103</v>
      </c>
      <c r="AF267" s="42" t="s">
        <v>1167</v>
      </c>
      <c r="AG267" s="42" t="s">
        <v>101</v>
      </c>
    </row>
    <row r="268" spans="1:33" ht="14" customHeight="1" x14ac:dyDescent="0.2">
      <c r="A268" s="1" t="s">
        <v>1719</v>
      </c>
      <c r="B268" s="1" t="s">
        <v>1720</v>
      </c>
      <c r="C268" s="42" t="s">
        <v>56</v>
      </c>
      <c r="D268" s="42" t="s">
        <v>57</v>
      </c>
      <c r="E268" s="42" t="s">
        <v>803</v>
      </c>
      <c r="G268" s="42" t="s">
        <v>1093</v>
      </c>
      <c r="H268" s="42" t="s">
        <v>1094</v>
      </c>
      <c r="I268" s="42" t="s">
        <v>1677</v>
      </c>
      <c r="K268" s="42" t="s">
        <v>1721</v>
      </c>
      <c r="L268" s="42" t="s">
        <v>1721</v>
      </c>
      <c r="M268" s="42" t="s">
        <v>1722</v>
      </c>
      <c r="P268" s="42" t="s">
        <v>1723</v>
      </c>
      <c r="Q268" s="44"/>
      <c r="R268" s="44"/>
      <c r="W268" s="42" t="s">
        <v>1724</v>
      </c>
      <c r="Z268" s="42" t="s">
        <v>788</v>
      </c>
      <c r="AA268" s="47" t="s">
        <v>101</v>
      </c>
      <c r="AB268" s="55">
        <v>24.25</v>
      </c>
      <c r="AC268" s="55">
        <v>-76</v>
      </c>
      <c r="AD268" s="42" t="s">
        <v>1118</v>
      </c>
      <c r="AE268" s="42" t="s">
        <v>1103</v>
      </c>
    </row>
    <row r="269" spans="1:33" ht="14" customHeight="1" x14ac:dyDescent="0.2">
      <c r="A269" s="1" t="s">
        <v>1725</v>
      </c>
      <c r="B269" s="1" t="s">
        <v>1726</v>
      </c>
      <c r="C269" s="42" t="s">
        <v>56</v>
      </c>
      <c r="D269" s="42" t="s">
        <v>57</v>
      </c>
      <c r="E269" s="42" t="s">
        <v>803</v>
      </c>
      <c r="G269" s="42" t="s">
        <v>4298</v>
      </c>
      <c r="H269" s="42" t="s">
        <v>1094</v>
      </c>
      <c r="I269" s="42" t="s">
        <v>1677</v>
      </c>
      <c r="K269" s="42" t="s">
        <v>1727</v>
      </c>
      <c r="L269" s="42" t="s">
        <v>1727</v>
      </c>
      <c r="M269" s="42" t="s">
        <v>1728</v>
      </c>
      <c r="P269" s="42" t="s">
        <v>1729</v>
      </c>
      <c r="Q269" s="44"/>
      <c r="R269" s="44"/>
      <c r="W269" s="42" t="s">
        <v>1730</v>
      </c>
      <c r="Z269" s="42" t="s">
        <v>788</v>
      </c>
      <c r="AA269" s="47" t="s">
        <v>101</v>
      </c>
      <c r="AB269" s="55">
        <v>24</v>
      </c>
      <c r="AC269" s="55">
        <v>-76</v>
      </c>
      <c r="AD269" s="42" t="s">
        <v>1118</v>
      </c>
      <c r="AE269" s="42" t="s">
        <v>1103</v>
      </c>
    </row>
    <row r="270" spans="1:33" ht="14" customHeight="1" x14ac:dyDescent="0.2">
      <c r="A270" s="1" t="s">
        <v>1731</v>
      </c>
      <c r="B270" s="1" t="s">
        <v>1732</v>
      </c>
      <c r="C270" s="42" t="s">
        <v>56</v>
      </c>
      <c r="D270" s="42" t="s">
        <v>57</v>
      </c>
      <c r="E270" s="42" t="s">
        <v>803</v>
      </c>
      <c r="G270" s="42" t="s">
        <v>4300</v>
      </c>
      <c r="H270" s="42" t="s">
        <v>1094</v>
      </c>
      <c r="I270" s="42" t="s">
        <v>1677</v>
      </c>
      <c r="J270" s="42" t="s">
        <v>1733</v>
      </c>
      <c r="K270" s="42" t="s">
        <v>185</v>
      </c>
      <c r="L270" s="42" t="s">
        <v>79</v>
      </c>
      <c r="N270" s="42" t="s">
        <v>1096</v>
      </c>
      <c r="O270" s="44">
        <v>44197</v>
      </c>
      <c r="P270" s="42" t="s">
        <v>1735</v>
      </c>
      <c r="Q270" s="44">
        <v>38381</v>
      </c>
      <c r="R270" s="44"/>
      <c r="U270" s="42" t="s">
        <v>1736</v>
      </c>
      <c r="V270" s="42" t="s">
        <v>1737</v>
      </c>
      <c r="W270" s="42" t="s">
        <v>1738</v>
      </c>
      <c r="Y270" s="42" t="s">
        <v>805</v>
      </c>
      <c r="Z270" s="42" t="s">
        <v>788</v>
      </c>
      <c r="AA270" s="42" t="s">
        <v>602</v>
      </c>
      <c r="AB270" s="45">
        <v>25.748795999999999</v>
      </c>
      <c r="AC270" s="45">
        <v>-77.866771</v>
      </c>
      <c r="AD270" s="42" t="s">
        <v>1509</v>
      </c>
      <c r="AE270" s="42" t="s">
        <v>1103</v>
      </c>
      <c r="AF270" s="42" t="s">
        <v>1167</v>
      </c>
      <c r="AG270" s="42" t="s">
        <v>602</v>
      </c>
    </row>
    <row r="271" spans="1:33" ht="14" customHeight="1" x14ac:dyDescent="0.2">
      <c r="A271" s="1" t="s">
        <v>1739</v>
      </c>
      <c r="B271" s="1" t="s">
        <v>1732</v>
      </c>
      <c r="C271" s="42" t="s">
        <v>56</v>
      </c>
      <c r="D271" s="42" t="s">
        <v>57</v>
      </c>
      <c r="E271" s="42" t="s">
        <v>803</v>
      </c>
      <c r="G271" s="42" t="s">
        <v>1275</v>
      </c>
      <c r="H271" s="42" t="s">
        <v>1094</v>
      </c>
      <c r="I271" s="42" t="s">
        <v>1677</v>
      </c>
      <c r="K271" s="42" t="s">
        <v>185</v>
      </c>
      <c r="L271" s="42" t="s">
        <v>1734</v>
      </c>
      <c r="N271" s="42" t="s">
        <v>1096</v>
      </c>
      <c r="O271" s="44">
        <v>44197</v>
      </c>
      <c r="P271" s="42" t="s">
        <v>1735</v>
      </c>
      <c r="Q271" s="44">
        <v>38381</v>
      </c>
      <c r="R271" s="44"/>
      <c r="U271" s="42" t="s">
        <v>1736</v>
      </c>
      <c r="V271" s="42" t="s">
        <v>1737</v>
      </c>
      <c r="W271" s="42" t="s">
        <v>1738</v>
      </c>
      <c r="Y271" s="42" t="s">
        <v>805</v>
      </c>
      <c r="Z271" s="42" t="s">
        <v>788</v>
      </c>
      <c r="AA271" s="42" t="s">
        <v>602</v>
      </c>
      <c r="AB271" s="45">
        <v>25.748795999999999</v>
      </c>
      <c r="AC271" s="45">
        <v>-77.866771</v>
      </c>
      <c r="AD271" s="42" t="s">
        <v>1509</v>
      </c>
      <c r="AE271" s="42" t="s">
        <v>1103</v>
      </c>
      <c r="AF271" s="42" t="s">
        <v>1167</v>
      </c>
      <c r="AG271" s="42" t="s">
        <v>602</v>
      </c>
    </row>
    <row r="272" spans="1:33" ht="14" customHeight="1" x14ac:dyDescent="0.2">
      <c r="A272" s="1" t="s">
        <v>1740</v>
      </c>
      <c r="B272" s="1" t="s">
        <v>1732</v>
      </c>
      <c r="C272" s="42" t="s">
        <v>56</v>
      </c>
      <c r="D272" s="42" t="s">
        <v>57</v>
      </c>
      <c r="E272" s="42" t="s">
        <v>803</v>
      </c>
      <c r="G272" s="42" t="s">
        <v>4307</v>
      </c>
      <c r="H272" s="42" t="s">
        <v>1094</v>
      </c>
      <c r="I272" s="42" t="s">
        <v>1677</v>
      </c>
      <c r="K272" s="42" t="s">
        <v>185</v>
      </c>
      <c r="L272" s="42" t="s">
        <v>1734</v>
      </c>
      <c r="N272" s="42" t="s">
        <v>1096</v>
      </c>
      <c r="O272" s="44">
        <v>44197</v>
      </c>
      <c r="P272" s="42" t="s">
        <v>1735</v>
      </c>
      <c r="Q272" s="44">
        <v>38381</v>
      </c>
      <c r="R272" s="44"/>
      <c r="U272" s="42" t="s">
        <v>1736</v>
      </c>
      <c r="V272" s="42" t="s">
        <v>1737</v>
      </c>
      <c r="W272" s="42" t="s">
        <v>1738</v>
      </c>
      <c r="Y272" s="42" t="s">
        <v>805</v>
      </c>
      <c r="Z272" s="42" t="s">
        <v>788</v>
      </c>
      <c r="AA272" s="42" t="s">
        <v>602</v>
      </c>
      <c r="AB272" s="45">
        <v>25.748795999999999</v>
      </c>
      <c r="AC272" s="45">
        <v>-77.866771</v>
      </c>
      <c r="AD272" s="42" t="s">
        <v>1509</v>
      </c>
      <c r="AE272" s="42" t="s">
        <v>1103</v>
      </c>
      <c r="AF272" s="42" t="s">
        <v>1167</v>
      </c>
      <c r="AG272" s="42" t="s">
        <v>602</v>
      </c>
    </row>
    <row r="273" spans="1:33" ht="14" customHeight="1" x14ac:dyDescent="0.2">
      <c r="A273" s="1" t="s">
        <v>1741</v>
      </c>
      <c r="B273" s="1" t="s">
        <v>1732</v>
      </c>
      <c r="C273" s="42" t="s">
        <v>56</v>
      </c>
      <c r="D273" s="42" t="s">
        <v>57</v>
      </c>
      <c r="E273" s="42" t="s">
        <v>803</v>
      </c>
      <c r="G273" s="42" t="s">
        <v>4307</v>
      </c>
      <c r="H273" s="42" t="s">
        <v>1094</v>
      </c>
      <c r="I273" s="42" t="s">
        <v>1677</v>
      </c>
      <c r="K273" s="42" t="s">
        <v>185</v>
      </c>
      <c r="L273" s="42" t="s">
        <v>1734</v>
      </c>
      <c r="N273" s="42" t="s">
        <v>1096</v>
      </c>
      <c r="O273" s="44">
        <v>44197</v>
      </c>
      <c r="P273" s="42" t="s">
        <v>1735</v>
      </c>
      <c r="Q273" s="44">
        <v>38381</v>
      </c>
      <c r="R273" s="44"/>
      <c r="U273" s="42" t="s">
        <v>1736</v>
      </c>
      <c r="V273" s="42" t="s">
        <v>1737</v>
      </c>
      <c r="W273" s="42" t="s">
        <v>1738</v>
      </c>
      <c r="Y273" s="42" t="s">
        <v>805</v>
      </c>
      <c r="Z273" s="42" t="s">
        <v>788</v>
      </c>
      <c r="AA273" s="42" t="s">
        <v>602</v>
      </c>
      <c r="AB273" s="45">
        <v>25.748795999999999</v>
      </c>
      <c r="AC273" s="45">
        <v>-77.866771</v>
      </c>
      <c r="AD273" s="42" t="s">
        <v>1509</v>
      </c>
      <c r="AE273" s="42" t="s">
        <v>1103</v>
      </c>
      <c r="AF273" s="42" t="s">
        <v>1167</v>
      </c>
      <c r="AG273" s="42" t="s">
        <v>602</v>
      </c>
    </row>
    <row r="274" spans="1:33" ht="14" customHeight="1" x14ac:dyDescent="0.2">
      <c r="A274" s="1" t="s">
        <v>1742</v>
      </c>
      <c r="B274" s="1" t="s">
        <v>1732</v>
      </c>
      <c r="C274" s="42" t="s">
        <v>56</v>
      </c>
      <c r="D274" s="42" t="s">
        <v>57</v>
      </c>
      <c r="E274" s="42" t="s">
        <v>803</v>
      </c>
      <c r="G274" s="42" t="s">
        <v>4307</v>
      </c>
      <c r="H274" s="42" t="s">
        <v>1094</v>
      </c>
      <c r="I274" s="42" t="s">
        <v>1677</v>
      </c>
      <c r="K274" s="42" t="s">
        <v>185</v>
      </c>
      <c r="L274" s="42" t="s">
        <v>1734</v>
      </c>
      <c r="N274" s="42" t="s">
        <v>1096</v>
      </c>
      <c r="O274" s="44">
        <v>44197</v>
      </c>
      <c r="P274" s="42" t="s">
        <v>1735</v>
      </c>
      <c r="Q274" s="44">
        <v>38381</v>
      </c>
      <c r="R274" s="44"/>
      <c r="U274" s="42" t="s">
        <v>1736</v>
      </c>
      <c r="V274" s="42" t="s">
        <v>1737</v>
      </c>
      <c r="W274" s="42" t="s">
        <v>1738</v>
      </c>
      <c r="Y274" s="42" t="s">
        <v>805</v>
      </c>
      <c r="Z274" s="42" t="s">
        <v>788</v>
      </c>
      <c r="AA274" s="42" t="s">
        <v>602</v>
      </c>
      <c r="AB274" s="45">
        <v>25.748795999999999</v>
      </c>
      <c r="AC274" s="45">
        <v>-77.866771</v>
      </c>
      <c r="AD274" s="42" t="s">
        <v>1509</v>
      </c>
      <c r="AE274" s="42" t="s">
        <v>1103</v>
      </c>
      <c r="AF274" s="42" t="s">
        <v>1167</v>
      </c>
      <c r="AG274" s="42" t="s">
        <v>602</v>
      </c>
    </row>
    <row r="275" spans="1:33" ht="14" customHeight="1" x14ac:dyDescent="0.2">
      <c r="A275" s="1" t="s">
        <v>1743</v>
      </c>
      <c r="B275" s="1" t="s">
        <v>1732</v>
      </c>
      <c r="C275" s="42" t="s">
        <v>56</v>
      </c>
      <c r="D275" s="42" t="s">
        <v>57</v>
      </c>
      <c r="E275" s="42" t="s">
        <v>803</v>
      </c>
      <c r="G275" s="42" t="s">
        <v>4307</v>
      </c>
      <c r="H275" s="42" t="s">
        <v>1094</v>
      </c>
      <c r="I275" s="42" t="s">
        <v>1677</v>
      </c>
      <c r="K275" s="42" t="s">
        <v>185</v>
      </c>
      <c r="L275" s="42" t="s">
        <v>1734</v>
      </c>
      <c r="N275" s="42" t="s">
        <v>1096</v>
      </c>
      <c r="O275" s="44">
        <v>44197</v>
      </c>
      <c r="P275" s="42" t="s">
        <v>1735</v>
      </c>
      <c r="Q275" s="44">
        <v>38381</v>
      </c>
      <c r="R275" s="44"/>
      <c r="U275" s="42" t="s">
        <v>1736</v>
      </c>
      <c r="V275" s="42" t="s">
        <v>1737</v>
      </c>
      <c r="W275" s="42" t="s">
        <v>1738</v>
      </c>
      <c r="Y275" s="42" t="s">
        <v>805</v>
      </c>
      <c r="Z275" s="42" t="s">
        <v>788</v>
      </c>
      <c r="AA275" s="42" t="s">
        <v>602</v>
      </c>
      <c r="AB275" s="45">
        <v>25.748795999999999</v>
      </c>
      <c r="AC275" s="45">
        <v>-77.866771</v>
      </c>
      <c r="AD275" s="42" t="s">
        <v>1509</v>
      </c>
      <c r="AE275" s="42" t="s">
        <v>1103</v>
      </c>
      <c r="AF275" s="42" t="s">
        <v>1167</v>
      </c>
      <c r="AG275" s="42" t="s">
        <v>602</v>
      </c>
    </row>
    <row r="276" spans="1:33" ht="14" customHeight="1" x14ac:dyDescent="0.2">
      <c r="A276" s="1" t="s">
        <v>1744</v>
      </c>
      <c r="B276" s="1" t="s">
        <v>817</v>
      </c>
      <c r="C276" s="42" t="s">
        <v>56</v>
      </c>
      <c r="D276" s="42" t="s">
        <v>57</v>
      </c>
      <c r="E276" s="42" t="s">
        <v>803</v>
      </c>
      <c r="G276" s="42" t="s">
        <v>1093</v>
      </c>
      <c r="H276" s="42" t="s">
        <v>1094</v>
      </c>
      <c r="I276" s="42" t="s">
        <v>1677</v>
      </c>
      <c r="J276" s="42" t="s">
        <v>1745</v>
      </c>
      <c r="K276" s="42" t="s">
        <v>185</v>
      </c>
      <c r="L276" s="42" t="s">
        <v>79</v>
      </c>
      <c r="N276" s="42" t="s">
        <v>1746</v>
      </c>
      <c r="O276" s="44">
        <v>44197</v>
      </c>
      <c r="P276" s="42" t="s">
        <v>1746</v>
      </c>
      <c r="Q276" s="44">
        <v>39065</v>
      </c>
      <c r="R276" s="44">
        <v>39065</v>
      </c>
      <c r="S276" s="42" t="s">
        <v>1173</v>
      </c>
      <c r="T276" s="42" t="s">
        <v>1335</v>
      </c>
      <c r="U276" s="42" t="s">
        <v>1747</v>
      </c>
      <c r="W276" s="42" t="s">
        <v>1748</v>
      </c>
      <c r="Y276" s="42" t="s">
        <v>813</v>
      </c>
      <c r="Z276" s="42" t="s">
        <v>788</v>
      </c>
      <c r="AA276" s="42" t="s">
        <v>602</v>
      </c>
      <c r="AB276" s="55">
        <v>23.483329999999999</v>
      </c>
      <c r="AC276" s="55">
        <v>-75.75</v>
      </c>
      <c r="AD276" s="42" t="s">
        <v>1118</v>
      </c>
      <c r="AE276" s="42" t="s">
        <v>1103</v>
      </c>
    </row>
    <row r="277" spans="1:33" ht="14" customHeight="1" x14ac:dyDescent="0.2">
      <c r="A277" s="1" t="s">
        <v>815</v>
      </c>
      <c r="B277" s="1" t="s">
        <v>812</v>
      </c>
      <c r="C277" s="42" t="s">
        <v>56</v>
      </c>
      <c r="D277" s="42" t="s">
        <v>57</v>
      </c>
      <c r="E277" s="42" t="s">
        <v>803</v>
      </c>
      <c r="G277" s="42" t="s">
        <v>1093</v>
      </c>
      <c r="H277" s="42" t="s">
        <v>1094</v>
      </c>
      <c r="I277" s="42" t="s">
        <v>1677</v>
      </c>
      <c r="K277" s="42" t="s">
        <v>185</v>
      </c>
      <c r="L277" s="42" t="s">
        <v>79</v>
      </c>
      <c r="N277" s="42" t="s">
        <v>1746</v>
      </c>
      <c r="O277" s="44">
        <v>44197</v>
      </c>
      <c r="P277" s="42" t="s">
        <v>1746</v>
      </c>
      <c r="Q277" s="44">
        <v>39065</v>
      </c>
      <c r="R277" s="44">
        <v>39065</v>
      </c>
      <c r="S277" s="42" t="s">
        <v>1173</v>
      </c>
      <c r="T277" s="42" t="s">
        <v>1335</v>
      </c>
      <c r="U277" s="42" t="s">
        <v>1747</v>
      </c>
      <c r="W277" s="42" t="s">
        <v>1748</v>
      </c>
      <c r="Y277" s="42" t="s">
        <v>813</v>
      </c>
      <c r="Z277" s="42" t="s">
        <v>788</v>
      </c>
      <c r="AA277" s="42" t="s">
        <v>602</v>
      </c>
      <c r="AB277" s="55">
        <v>23.483329999999999</v>
      </c>
      <c r="AC277" s="55">
        <v>-75.75</v>
      </c>
      <c r="AD277" s="42" t="s">
        <v>1118</v>
      </c>
      <c r="AE277" s="42" t="s">
        <v>1103</v>
      </c>
    </row>
    <row r="278" spans="1:33" ht="14" customHeight="1" x14ac:dyDescent="0.2">
      <c r="A278" s="1" t="s">
        <v>1749</v>
      </c>
      <c r="B278" s="1" t="s">
        <v>812</v>
      </c>
      <c r="C278" s="42" t="s">
        <v>56</v>
      </c>
      <c r="D278" s="42" t="s">
        <v>57</v>
      </c>
      <c r="E278" s="42" t="s">
        <v>803</v>
      </c>
      <c r="G278" s="42" t="s">
        <v>1186</v>
      </c>
      <c r="H278" s="42" t="s">
        <v>1094</v>
      </c>
      <c r="I278" s="42" t="s">
        <v>1677</v>
      </c>
      <c r="K278" s="42" t="s">
        <v>185</v>
      </c>
      <c r="L278" s="42" t="s">
        <v>79</v>
      </c>
      <c r="N278" s="42" t="s">
        <v>1746</v>
      </c>
      <c r="O278" s="44">
        <v>44197</v>
      </c>
      <c r="P278" s="42" t="s">
        <v>1746</v>
      </c>
      <c r="Q278" s="44">
        <v>39065</v>
      </c>
      <c r="R278" s="44">
        <v>39065</v>
      </c>
      <c r="S278" s="42" t="s">
        <v>1173</v>
      </c>
      <c r="T278" s="42" t="s">
        <v>1335</v>
      </c>
      <c r="U278" s="42" t="s">
        <v>1747</v>
      </c>
      <c r="W278" s="42" t="s">
        <v>1748</v>
      </c>
      <c r="Y278" s="42" t="s">
        <v>813</v>
      </c>
      <c r="Z278" s="42" t="s">
        <v>788</v>
      </c>
      <c r="AA278" s="42" t="s">
        <v>602</v>
      </c>
      <c r="AB278" s="55">
        <v>23.483329999999999</v>
      </c>
      <c r="AC278" s="55">
        <v>-75.75</v>
      </c>
      <c r="AD278" s="42" t="s">
        <v>1118</v>
      </c>
      <c r="AE278" s="42" t="s">
        <v>1103</v>
      </c>
    </row>
    <row r="279" spans="1:33" ht="14" customHeight="1" x14ac:dyDescent="0.2">
      <c r="A279" s="1" t="s">
        <v>822</v>
      </c>
      <c r="B279" s="1" t="s">
        <v>807</v>
      </c>
      <c r="C279" s="42" t="s">
        <v>56</v>
      </c>
      <c r="D279" s="42" t="s">
        <v>57</v>
      </c>
      <c r="E279" s="42" t="s">
        <v>803</v>
      </c>
      <c r="G279" s="42" t="s">
        <v>1093</v>
      </c>
      <c r="H279" s="42" t="s">
        <v>1094</v>
      </c>
      <c r="I279" s="42" t="s">
        <v>1677</v>
      </c>
      <c r="K279" s="42" t="s">
        <v>185</v>
      </c>
      <c r="L279" s="42" t="s">
        <v>93</v>
      </c>
      <c r="N279" s="42" t="s">
        <v>1096</v>
      </c>
      <c r="O279" s="44">
        <v>44197</v>
      </c>
      <c r="P279" s="42" t="s">
        <v>1755</v>
      </c>
      <c r="Q279" s="44"/>
      <c r="R279" s="44"/>
      <c r="W279" s="42" t="s">
        <v>1756</v>
      </c>
      <c r="Y279" s="42" t="s">
        <v>1757</v>
      </c>
      <c r="Z279" s="42" t="s">
        <v>788</v>
      </c>
      <c r="AA279" s="42" t="s">
        <v>101</v>
      </c>
      <c r="AB279" s="45">
        <v>26.764751</v>
      </c>
      <c r="AC279" s="45">
        <v>-78.500114999999994</v>
      </c>
      <c r="AD279" s="42" t="s">
        <v>1758</v>
      </c>
      <c r="AE279" s="42" t="s">
        <v>1103</v>
      </c>
      <c r="AF279" s="42" t="s">
        <v>1167</v>
      </c>
      <c r="AG279" s="42" t="s">
        <v>101</v>
      </c>
    </row>
    <row r="280" spans="1:33" ht="14" customHeight="1" x14ac:dyDescent="0.2">
      <c r="A280" s="1" t="s">
        <v>806</v>
      </c>
      <c r="B280" s="1" t="s">
        <v>807</v>
      </c>
      <c r="C280" s="42" t="s">
        <v>56</v>
      </c>
      <c r="D280" s="42" t="s">
        <v>57</v>
      </c>
      <c r="E280" s="42" t="s">
        <v>803</v>
      </c>
      <c r="G280" s="42" t="s">
        <v>1093</v>
      </c>
      <c r="H280" s="42" t="s">
        <v>1094</v>
      </c>
      <c r="I280" s="42" t="s">
        <v>1677</v>
      </c>
      <c r="K280" s="42" t="s">
        <v>185</v>
      </c>
      <c r="L280" s="42" t="s">
        <v>93</v>
      </c>
      <c r="N280" s="42" t="s">
        <v>1096</v>
      </c>
      <c r="O280" s="44">
        <v>44197</v>
      </c>
      <c r="P280" s="42" t="s">
        <v>1755</v>
      </c>
      <c r="Q280" s="44"/>
      <c r="R280" s="44"/>
      <c r="W280" s="42" t="s">
        <v>1756</v>
      </c>
      <c r="Y280" s="42" t="s">
        <v>1757</v>
      </c>
      <c r="Z280" s="42" t="s">
        <v>788</v>
      </c>
      <c r="AA280" s="42" t="s">
        <v>101</v>
      </c>
      <c r="AB280" s="45">
        <v>26.764751</v>
      </c>
      <c r="AC280" s="45">
        <v>-78.500114999999994</v>
      </c>
      <c r="AD280" s="42" t="s">
        <v>1758</v>
      </c>
      <c r="AE280" s="42" t="s">
        <v>1103</v>
      </c>
      <c r="AF280" s="42" t="s">
        <v>1167</v>
      </c>
      <c r="AG280" s="42" t="s">
        <v>101</v>
      </c>
    </row>
    <row r="281" spans="1:33" ht="14" customHeight="1" x14ac:dyDescent="0.2">
      <c r="A281" s="1" t="s">
        <v>1759</v>
      </c>
      <c r="B281" s="1" t="s">
        <v>1760</v>
      </c>
      <c r="C281" s="42" t="s">
        <v>56</v>
      </c>
      <c r="D281" s="42" t="s">
        <v>57</v>
      </c>
      <c r="E281" s="42" t="s">
        <v>803</v>
      </c>
      <c r="G281" s="42" t="s">
        <v>1093</v>
      </c>
      <c r="H281" s="42" t="s">
        <v>1094</v>
      </c>
      <c r="I281" s="42" t="s">
        <v>1677</v>
      </c>
      <c r="K281" s="42" t="s">
        <v>1699</v>
      </c>
      <c r="L281" s="42" t="s">
        <v>1699</v>
      </c>
      <c r="M281" s="42" t="s">
        <v>1761</v>
      </c>
      <c r="O281" s="46"/>
      <c r="P281" s="42" t="s">
        <v>1762</v>
      </c>
      <c r="Q281" s="44">
        <v>26299</v>
      </c>
      <c r="R281" s="44"/>
      <c r="W281" s="42" t="s">
        <v>1763</v>
      </c>
      <c r="Y281" s="42" t="s">
        <v>1681</v>
      </c>
      <c r="Z281" s="42" t="s">
        <v>799</v>
      </c>
      <c r="AA281" s="42" t="s">
        <v>679</v>
      </c>
      <c r="AB281" s="45">
        <v>19.960277999999999</v>
      </c>
      <c r="AC281" s="45">
        <v>-75.70805</v>
      </c>
      <c r="AE281" s="42" t="s">
        <v>1103</v>
      </c>
    </row>
    <row r="282" spans="1:33" ht="14" customHeight="1" x14ac:dyDescent="0.2">
      <c r="A282" s="1" t="s">
        <v>1795</v>
      </c>
      <c r="B282" s="1" t="s">
        <v>820</v>
      </c>
      <c r="C282" s="42" t="s">
        <v>56</v>
      </c>
      <c r="D282" s="42" t="s">
        <v>57</v>
      </c>
      <c r="E282" s="42" t="s">
        <v>803</v>
      </c>
      <c r="G282" s="42" t="s">
        <v>1160</v>
      </c>
      <c r="H282" s="42" t="s">
        <v>1094</v>
      </c>
      <c r="I282" s="42" t="s">
        <v>1677</v>
      </c>
      <c r="K282" s="42" t="s">
        <v>185</v>
      </c>
      <c r="L282" s="42" t="s">
        <v>93</v>
      </c>
      <c r="N282" s="42" t="s">
        <v>1096</v>
      </c>
      <c r="O282" s="44">
        <v>44197</v>
      </c>
      <c r="P282" s="42" t="s">
        <v>1386</v>
      </c>
      <c r="Q282" s="44"/>
      <c r="R282" s="44"/>
      <c r="W282" s="42" t="s">
        <v>1752</v>
      </c>
      <c r="X282" s="42" t="s">
        <v>1753</v>
      </c>
      <c r="Y282" s="42" t="s">
        <v>1754</v>
      </c>
      <c r="Z282" s="42" t="s">
        <v>788</v>
      </c>
      <c r="AA282" s="47" t="s">
        <v>101</v>
      </c>
      <c r="AB282" s="45">
        <v>24.716101999999999</v>
      </c>
      <c r="AC282" s="45">
        <v>-77.800127000000003</v>
      </c>
      <c r="AD282" s="47" t="s">
        <v>1612</v>
      </c>
      <c r="AE282" s="42" t="s">
        <v>1103</v>
      </c>
      <c r="AF282" s="42" t="s">
        <v>1167</v>
      </c>
      <c r="AG282" s="42" t="s">
        <v>101</v>
      </c>
    </row>
    <row r="283" spans="1:33" ht="14" customHeight="1" x14ac:dyDescent="0.2">
      <c r="A283" s="1" t="s">
        <v>1764</v>
      </c>
      <c r="B283" s="1" t="s">
        <v>836</v>
      </c>
      <c r="C283" s="42" t="s">
        <v>56</v>
      </c>
      <c r="D283" s="42" t="s">
        <v>57</v>
      </c>
      <c r="E283" s="42" t="s">
        <v>825</v>
      </c>
      <c r="G283" s="42" t="s">
        <v>1186</v>
      </c>
      <c r="H283" s="42" t="s">
        <v>1094</v>
      </c>
      <c r="I283" s="42" t="s">
        <v>1677</v>
      </c>
      <c r="K283" s="42" t="s">
        <v>185</v>
      </c>
      <c r="L283" s="42" t="s">
        <v>93</v>
      </c>
      <c r="M283" s="42" t="s">
        <v>1765</v>
      </c>
      <c r="N283" s="42" t="s">
        <v>1096</v>
      </c>
      <c r="O283" s="44">
        <v>44197</v>
      </c>
      <c r="P283" s="42" t="s">
        <v>1257</v>
      </c>
      <c r="Q283" s="44">
        <v>10186</v>
      </c>
      <c r="R283" s="44"/>
      <c r="W283" s="42" t="s">
        <v>1766</v>
      </c>
      <c r="Y283" s="42" t="s">
        <v>829</v>
      </c>
      <c r="Z283" s="42" t="s">
        <v>799</v>
      </c>
      <c r="AA283" s="47" t="s">
        <v>830</v>
      </c>
      <c r="AB283" s="45">
        <v>22.123650000000001</v>
      </c>
      <c r="AC283" s="45">
        <v>-80.337574000000004</v>
      </c>
      <c r="AD283" s="47" t="s">
        <v>1767</v>
      </c>
      <c r="AE283" s="42" t="s">
        <v>1103</v>
      </c>
      <c r="AF283" s="42" t="s">
        <v>1167</v>
      </c>
      <c r="AG283" s="42" t="s">
        <v>830</v>
      </c>
    </row>
    <row r="284" spans="1:33" ht="14" customHeight="1" x14ac:dyDescent="0.2">
      <c r="A284" s="1" t="s">
        <v>1768</v>
      </c>
      <c r="B284" s="1" t="s">
        <v>828</v>
      </c>
      <c r="C284" s="42" t="s">
        <v>56</v>
      </c>
      <c r="D284" s="42" t="s">
        <v>57</v>
      </c>
      <c r="E284" s="42" t="s">
        <v>825</v>
      </c>
      <c r="G284" s="42" t="s">
        <v>4303</v>
      </c>
      <c r="H284" s="42" t="s">
        <v>1094</v>
      </c>
      <c r="I284" s="42" t="s">
        <v>1677</v>
      </c>
      <c r="J284" s="42" t="s">
        <v>1769</v>
      </c>
      <c r="K284" s="42" t="s">
        <v>185</v>
      </c>
      <c r="L284" s="42" t="s">
        <v>93</v>
      </c>
      <c r="M284" s="42" t="s">
        <v>1770</v>
      </c>
      <c r="N284" s="42" t="s">
        <v>1096</v>
      </c>
      <c r="O284" s="44">
        <v>44197</v>
      </c>
      <c r="P284" s="42" t="s">
        <v>1257</v>
      </c>
      <c r="Q284" s="44">
        <v>10174</v>
      </c>
      <c r="R284" s="44"/>
      <c r="W284" s="42" t="s">
        <v>1766</v>
      </c>
      <c r="Y284" s="42" t="s">
        <v>829</v>
      </c>
      <c r="Z284" s="42" t="s">
        <v>799</v>
      </c>
      <c r="AA284" s="47" t="s">
        <v>830</v>
      </c>
      <c r="AB284" s="45">
        <v>22.123650000000001</v>
      </c>
      <c r="AC284" s="45">
        <v>-80.337574000000004</v>
      </c>
      <c r="AD284" s="47" t="s">
        <v>1767</v>
      </c>
      <c r="AE284" s="42" t="s">
        <v>1103</v>
      </c>
      <c r="AF284" s="42" t="s">
        <v>1167</v>
      </c>
      <c r="AG284" s="42" t="s">
        <v>830</v>
      </c>
    </row>
    <row r="285" spans="1:33" ht="14" customHeight="1" x14ac:dyDescent="0.2">
      <c r="A285" s="1" t="s">
        <v>1771</v>
      </c>
      <c r="B285" s="1" t="s">
        <v>836</v>
      </c>
      <c r="C285" s="42" t="s">
        <v>56</v>
      </c>
      <c r="D285" s="42" t="s">
        <v>57</v>
      </c>
      <c r="E285" s="42" t="s">
        <v>825</v>
      </c>
      <c r="G285" s="42" t="s">
        <v>1186</v>
      </c>
      <c r="H285" s="42" t="s">
        <v>1094</v>
      </c>
      <c r="I285" s="42" t="s">
        <v>1677</v>
      </c>
      <c r="K285" s="42" t="s">
        <v>185</v>
      </c>
      <c r="L285" s="42" t="s">
        <v>93</v>
      </c>
      <c r="M285" s="42" t="s">
        <v>1770</v>
      </c>
      <c r="N285" s="42" t="s">
        <v>1096</v>
      </c>
      <c r="O285" s="44">
        <v>44197</v>
      </c>
      <c r="P285" s="42" t="s">
        <v>1257</v>
      </c>
      <c r="Q285" s="44">
        <v>10186</v>
      </c>
      <c r="R285" s="44"/>
      <c r="W285" s="42" t="s">
        <v>1766</v>
      </c>
      <c r="Y285" s="42" t="s">
        <v>829</v>
      </c>
      <c r="Z285" s="42" t="s">
        <v>799</v>
      </c>
      <c r="AA285" s="47" t="s">
        <v>830</v>
      </c>
      <c r="AB285" s="45">
        <v>22.123650000000001</v>
      </c>
      <c r="AC285" s="45">
        <v>-80.337574000000004</v>
      </c>
      <c r="AD285" s="47" t="s">
        <v>1767</v>
      </c>
      <c r="AE285" s="42" t="s">
        <v>1103</v>
      </c>
      <c r="AF285" s="42" t="s">
        <v>1167</v>
      </c>
      <c r="AG285" s="42" t="s">
        <v>830</v>
      </c>
    </row>
    <row r="286" spans="1:33" ht="14" customHeight="1" x14ac:dyDescent="0.2">
      <c r="A286" s="1" t="s">
        <v>1772</v>
      </c>
      <c r="B286" s="1" t="s">
        <v>836</v>
      </c>
      <c r="C286" s="42" t="s">
        <v>56</v>
      </c>
      <c r="D286" s="42" t="s">
        <v>57</v>
      </c>
      <c r="E286" s="42" t="s">
        <v>825</v>
      </c>
      <c r="G286" s="42" t="s">
        <v>1160</v>
      </c>
      <c r="H286" s="42" t="s">
        <v>1094</v>
      </c>
      <c r="I286" s="42" t="s">
        <v>1677</v>
      </c>
      <c r="K286" s="42" t="s">
        <v>185</v>
      </c>
      <c r="L286" s="42" t="s">
        <v>93</v>
      </c>
      <c r="M286" s="42" t="s">
        <v>1770</v>
      </c>
      <c r="N286" s="42" t="s">
        <v>1096</v>
      </c>
      <c r="O286" s="44">
        <v>44197</v>
      </c>
      <c r="P286" s="42" t="s">
        <v>1257</v>
      </c>
      <c r="Q286" s="44">
        <v>10186</v>
      </c>
      <c r="R286" s="44"/>
      <c r="W286" s="42" t="s">
        <v>1766</v>
      </c>
      <c r="Y286" s="42" t="s">
        <v>829</v>
      </c>
      <c r="Z286" s="42" t="s">
        <v>799</v>
      </c>
      <c r="AA286" s="47" t="s">
        <v>830</v>
      </c>
      <c r="AB286" s="45">
        <v>22.123650000000001</v>
      </c>
      <c r="AC286" s="45">
        <v>-80.337574000000004</v>
      </c>
      <c r="AD286" s="47" t="s">
        <v>1767</v>
      </c>
      <c r="AE286" s="42" t="s">
        <v>1103</v>
      </c>
      <c r="AF286" s="42" t="s">
        <v>1167</v>
      </c>
      <c r="AG286" s="42" t="s">
        <v>830</v>
      </c>
    </row>
    <row r="287" spans="1:33" ht="14" customHeight="1" x14ac:dyDescent="0.2">
      <c r="A287" s="1" t="s">
        <v>1773</v>
      </c>
      <c r="B287" s="1" t="s">
        <v>836</v>
      </c>
      <c r="C287" s="42" t="s">
        <v>56</v>
      </c>
      <c r="D287" s="42" t="s">
        <v>57</v>
      </c>
      <c r="E287" s="42" t="s">
        <v>825</v>
      </c>
      <c r="G287" s="42" t="s">
        <v>1186</v>
      </c>
      <c r="H287" s="42" t="s">
        <v>1094</v>
      </c>
      <c r="I287" s="42" t="s">
        <v>1677</v>
      </c>
      <c r="K287" s="42" t="s">
        <v>185</v>
      </c>
      <c r="L287" s="42" t="s">
        <v>93</v>
      </c>
      <c r="M287" s="42" t="s">
        <v>1770</v>
      </c>
      <c r="N287" s="42" t="s">
        <v>1096</v>
      </c>
      <c r="O287" s="44">
        <v>44197</v>
      </c>
      <c r="P287" s="42" t="s">
        <v>1257</v>
      </c>
      <c r="Q287" s="44">
        <v>10186</v>
      </c>
      <c r="R287" s="44"/>
      <c r="W287" s="42" t="s">
        <v>1766</v>
      </c>
      <c r="Y287" s="42" t="s">
        <v>829</v>
      </c>
      <c r="Z287" s="42" t="s">
        <v>799</v>
      </c>
      <c r="AA287" s="47" t="s">
        <v>830</v>
      </c>
      <c r="AB287" s="45">
        <v>22.123650000000001</v>
      </c>
      <c r="AC287" s="45">
        <v>-80.337574000000004</v>
      </c>
      <c r="AD287" s="47" t="s">
        <v>1767</v>
      </c>
      <c r="AE287" s="42" t="s">
        <v>1103</v>
      </c>
      <c r="AF287" s="42" t="s">
        <v>1167</v>
      </c>
      <c r="AG287" s="42" t="s">
        <v>830</v>
      </c>
    </row>
    <row r="288" spans="1:33" ht="14" customHeight="1" x14ac:dyDescent="0.2">
      <c r="A288" s="1" t="s">
        <v>1774</v>
      </c>
      <c r="B288" s="1" t="s">
        <v>836</v>
      </c>
      <c r="C288" s="42" t="s">
        <v>56</v>
      </c>
      <c r="D288" s="42" t="s">
        <v>57</v>
      </c>
      <c r="E288" s="42" t="s">
        <v>825</v>
      </c>
      <c r="G288" s="42" t="s">
        <v>1186</v>
      </c>
      <c r="H288" s="42" t="s">
        <v>1094</v>
      </c>
      <c r="I288" s="42" t="s">
        <v>1677</v>
      </c>
      <c r="K288" s="42" t="s">
        <v>185</v>
      </c>
      <c r="L288" s="42" t="s">
        <v>93</v>
      </c>
      <c r="M288" s="42" t="s">
        <v>1770</v>
      </c>
      <c r="N288" s="42" t="s">
        <v>1096</v>
      </c>
      <c r="O288" s="44">
        <v>44197</v>
      </c>
      <c r="P288" s="42" t="s">
        <v>1257</v>
      </c>
      <c r="Q288" s="44">
        <v>10186</v>
      </c>
      <c r="R288" s="44"/>
      <c r="W288" s="42" t="s">
        <v>1766</v>
      </c>
      <c r="Y288" s="42" t="s">
        <v>829</v>
      </c>
      <c r="Z288" s="42" t="s">
        <v>799</v>
      </c>
      <c r="AA288" s="47" t="s">
        <v>830</v>
      </c>
      <c r="AB288" s="45">
        <v>22.123650000000001</v>
      </c>
      <c r="AC288" s="45">
        <v>-80.337574000000004</v>
      </c>
      <c r="AD288" s="47" t="s">
        <v>1767</v>
      </c>
      <c r="AE288" s="42" t="s">
        <v>1103</v>
      </c>
      <c r="AF288" s="42" t="s">
        <v>1167</v>
      </c>
      <c r="AG288" s="42" t="s">
        <v>830</v>
      </c>
    </row>
    <row r="289" spans="1:33" ht="14" customHeight="1" x14ac:dyDescent="0.2">
      <c r="A289" s="1" t="s">
        <v>1775</v>
      </c>
      <c r="B289" s="1" t="s">
        <v>828</v>
      </c>
      <c r="C289" s="42" t="s">
        <v>56</v>
      </c>
      <c r="D289" s="42" t="s">
        <v>57</v>
      </c>
      <c r="E289" s="42" t="s">
        <v>825</v>
      </c>
      <c r="G289" s="42" t="s">
        <v>1186</v>
      </c>
      <c r="H289" s="42" t="s">
        <v>1094</v>
      </c>
      <c r="I289" s="42" t="s">
        <v>1677</v>
      </c>
      <c r="K289" s="42" t="s">
        <v>185</v>
      </c>
      <c r="L289" s="42" t="s">
        <v>93</v>
      </c>
      <c r="M289" s="42" t="s">
        <v>1770</v>
      </c>
      <c r="N289" s="42" t="s">
        <v>1096</v>
      </c>
      <c r="O289" s="44">
        <v>44197</v>
      </c>
      <c r="P289" s="42" t="s">
        <v>1257</v>
      </c>
      <c r="Q289" s="44">
        <v>10174</v>
      </c>
      <c r="R289" s="44"/>
      <c r="W289" s="42" t="s">
        <v>1766</v>
      </c>
      <c r="Y289" s="42" t="s">
        <v>829</v>
      </c>
      <c r="Z289" s="42" t="s">
        <v>799</v>
      </c>
      <c r="AA289" s="47" t="s">
        <v>830</v>
      </c>
      <c r="AB289" s="45">
        <v>22.123650000000001</v>
      </c>
      <c r="AC289" s="45">
        <v>-80.337574000000004</v>
      </c>
      <c r="AD289" s="47" t="s">
        <v>1767</v>
      </c>
      <c r="AE289" s="42" t="s">
        <v>1103</v>
      </c>
      <c r="AF289" s="42" t="s">
        <v>1167</v>
      </c>
      <c r="AG289" s="42" t="s">
        <v>830</v>
      </c>
    </row>
    <row r="290" spans="1:33" ht="14" customHeight="1" x14ac:dyDescent="0.2">
      <c r="A290" s="1" t="s">
        <v>1776</v>
      </c>
      <c r="B290" s="1" t="s">
        <v>836</v>
      </c>
      <c r="C290" s="42" t="s">
        <v>56</v>
      </c>
      <c r="D290" s="42" t="s">
        <v>57</v>
      </c>
      <c r="E290" s="42" t="s">
        <v>825</v>
      </c>
      <c r="G290" s="42" t="s">
        <v>1186</v>
      </c>
      <c r="H290" s="42" t="s">
        <v>1094</v>
      </c>
      <c r="I290" s="42" t="s">
        <v>1677</v>
      </c>
      <c r="K290" s="42" t="s">
        <v>185</v>
      </c>
      <c r="L290" s="42" t="s">
        <v>93</v>
      </c>
      <c r="M290" s="42" t="s">
        <v>1770</v>
      </c>
      <c r="N290" s="42" t="s">
        <v>1096</v>
      </c>
      <c r="O290" s="44">
        <v>44197</v>
      </c>
      <c r="P290" s="42" t="s">
        <v>1257</v>
      </c>
      <c r="Q290" s="44">
        <v>10186</v>
      </c>
      <c r="R290" s="44"/>
      <c r="W290" s="42" t="s">
        <v>1766</v>
      </c>
      <c r="Y290" s="42" t="s">
        <v>829</v>
      </c>
      <c r="Z290" s="42" t="s">
        <v>799</v>
      </c>
      <c r="AA290" s="47" t="s">
        <v>830</v>
      </c>
      <c r="AB290" s="45">
        <v>22.123650000000001</v>
      </c>
      <c r="AC290" s="45">
        <v>-80.337574000000004</v>
      </c>
      <c r="AD290" s="47" t="s">
        <v>1767</v>
      </c>
      <c r="AE290" s="42" t="s">
        <v>1103</v>
      </c>
      <c r="AF290" s="42" t="s">
        <v>1167</v>
      </c>
      <c r="AG290" s="42" t="s">
        <v>830</v>
      </c>
    </row>
    <row r="291" spans="1:33" ht="14" customHeight="1" x14ac:dyDescent="0.2">
      <c r="A291" s="1" t="s">
        <v>1777</v>
      </c>
      <c r="B291" s="1" t="s">
        <v>836</v>
      </c>
      <c r="C291" s="42" t="s">
        <v>56</v>
      </c>
      <c r="D291" s="42" t="s">
        <v>57</v>
      </c>
      <c r="E291" s="42" t="s">
        <v>825</v>
      </c>
      <c r="G291" s="42" t="s">
        <v>1186</v>
      </c>
      <c r="H291" s="42" t="s">
        <v>1094</v>
      </c>
      <c r="I291" s="42" t="s">
        <v>1677</v>
      </c>
      <c r="K291" s="42" t="s">
        <v>185</v>
      </c>
      <c r="L291" s="42" t="s">
        <v>93</v>
      </c>
      <c r="M291" s="42" t="s">
        <v>1770</v>
      </c>
      <c r="N291" s="42" t="s">
        <v>1096</v>
      </c>
      <c r="O291" s="44">
        <v>44197</v>
      </c>
      <c r="P291" s="42" t="s">
        <v>1257</v>
      </c>
      <c r="Q291" s="44"/>
      <c r="R291" s="44"/>
      <c r="W291" s="42" t="s">
        <v>1766</v>
      </c>
      <c r="Y291" s="42" t="s">
        <v>829</v>
      </c>
      <c r="Z291" s="42" t="s">
        <v>799</v>
      </c>
      <c r="AA291" s="47" t="s">
        <v>830</v>
      </c>
      <c r="AB291" s="45">
        <v>22.123650000000001</v>
      </c>
      <c r="AC291" s="45">
        <v>-80.337574000000004</v>
      </c>
      <c r="AD291" s="47" t="s">
        <v>1767</v>
      </c>
      <c r="AE291" s="42" t="s">
        <v>1103</v>
      </c>
      <c r="AF291" s="42" t="s">
        <v>1167</v>
      </c>
      <c r="AG291" s="42" t="s">
        <v>830</v>
      </c>
    </row>
    <row r="292" spans="1:33" ht="14" customHeight="1" x14ac:dyDescent="0.2">
      <c r="A292" s="1" t="s">
        <v>1778</v>
      </c>
      <c r="B292" s="1" t="s">
        <v>836</v>
      </c>
      <c r="C292" s="42" t="s">
        <v>56</v>
      </c>
      <c r="D292" s="42" t="s">
        <v>57</v>
      </c>
      <c r="E292" s="42" t="s">
        <v>825</v>
      </c>
      <c r="G292" s="42" t="s">
        <v>1186</v>
      </c>
      <c r="H292" s="42" t="s">
        <v>1094</v>
      </c>
      <c r="I292" s="42" t="s">
        <v>1677</v>
      </c>
      <c r="K292" s="42" t="s">
        <v>185</v>
      </c>
      <c r="L292" s="42" t="s">
        <v>93</v>
      </c>
      <c r="M292" s="42" t="s">
        <v>1770</v>
      </c>
      <c r="N292" s="42" t="s">
        <v>1096</v>
      </c>
      <c r="O292" s="44">
        <v>44197</v>
      </c>
      <c r="P292" s="42" t="s">
        <v>1257</v>
      </c>
      <c r="Q292" s="44">
        <v>10186</v>
      </c>
      <c r="R292" s="44"/>
      <c r="W292" s="42" t="s">
        <v>1766</v>
      </c>
      <c r="Y292" s="42" t="s">
        <v>829</v>
      </c>
      <c r="Z292" s="42" t="s">
        <v>799</v>
      </c>
      <c r="AA292" s="47" t="s">
        <v>830</v>
      </c>
      <c r="AB292" s="45">
        <v>22.123650000000001</v>
      </c>
      <c r="AC292" s="45">
        <v>-80.337574000000004</v>
      </c>
      <c r="AD292" s="47" t="s">
        <v>1767</v>
      </c>
      <c r="AE292" s="42" t="s">
        <v>1103</v>
      </c>
      <c r="AF292" s="42" t="s">
        <v>1167</v>
      </c>
      <c r="AG292" s="42" t="s">
        <v>830</v>
      </c>
    </row>
    <row r="293" spans="1:33" ht="14" customHeight="1" x14ac:dyDescent="0.2">
      <c r="A293" s="1" t="s">
        <v>1779</v>
      </c>
      <c r="B293" s="1" t="s">
        <v>836</v>
      </c>
      <c r="C293" s="42" t="s">
        <v>56</v>
      </c>
      <c r="D293" s="42" t="s">
        <v>57</v>
      </c>
      <c r="E293" s="42" t="s">
        <v>825</v>
      </c>
      <c r="G293" s="42" t="s">
        <v>1186</v>
      </c>
      <c r="H293" s="42" t="s">
        <v>1094</v>
      </c>
      <c r="I293" s="42" t="s">
        <v>1677</v>
      </c>
      <c r="K293" s="42" t="s">
        <v>185</v>
      </c>
      <c r="L293" s="42" t="s">
        <v>93</v>
      </c>
      <c r="M293" s="42" t="s">
        <v>1770</v>
      </c>
      <c r="N293" s="42" t="s">
        <v>1096</v>
      </c>
      <c r="O293" s="44">
        <v>44197</v>
      </c>
      <c r="P293" s="42" t="s">
        <v>1257</v>
      </c>
      <c r="Q293" s="44">
        <v>10186</v>
      </c>
      <c r="R293" s="44"/>
      <c r="W293" s="42" t="s">
        <v>1766</v>
      </c>
      <c r="Y293" s="42" t="s">
        <v>829</v>
      </c>
      <c r="Z293" s="42" t="s">
        <v>799</v>
      </c>
      <c r="AA293" s="47" t="s">
        <v>830</v>
      </c>
      <c r="AB293" s="45">
        <v>22.123650000000001</v>
      </c>
      <c r="AC293" s="45">
        <v>-80.337574000000004</v>
      </c>
      <c r="AD293" s="47" t="s">
        <v>1767</v>
      </c>
      <c r="AE293" s="42" t="s">
        <v>1103</v>
      </c>
      <c r="AF293" s="42" t="s">
        <v>1167</v>
      </c>
      <c r="AG293" s="42" t="s">
        <v>830</v>
      </c>
    </row>
    <row r="294" spans="1:33" ht="14" customHeight="1" x14ac:dyDescent="0.2">
      <c r="A294" s="1" t="s">
        <v>1780</v>
      </c>
      <c r="B294" s="1" t="s">
        <v>836</v>
      </c>
      <c r="C294" s="42" t="s">
        <v>56</v>
      </c>
      <c r="D294" s="42" t="s">
        <v>57</v>
      </c>
      <c r="E294" s="42" t="s">
        <v>825</v>
      </c>
      <c r="G294" s="42" t="s">
        <v>1186</v>
      </c>
      <c r="H294" s="42" t="s">
        <v>1094</v>
      </c>
      <c r="I294" s="42" t="s">
        <v>1677</v>
      </c>
      <c r="K294" s="42" t="s">
        <v>185</v>
      </c>
      <c r="L294" s="42" t="s">
        <v>93</v>
      </c>
      <c r="M294" s="42" t="s">
        <v>1770</v>
      </c>
      <c r="N294" s="42" t="s">
        <v>1096</v>
      </c>
      <c r="O294" s="44">
        <v>44197</v>
      </c>
      <c r="P294" s="42" t="s">
        <v>1257</v>
      </c>
      <c r="Q294" s="44">
        <v>10186</v>
      </c>
      <c r="R294" s="44"/>
      <c r="W294" s="42" t="s">
        <v>1766</v>
      </c>
      <c r="Y294" s="42" t="s">
        <v>829</v>
      </c>
      <c r="Z294" s="42" t="s">
        <v>799</v>
      </c>
      <c r="AA294" s="47" t="s">
        <v>830</v>
      </c>
      <c r="AB294" s="45">
        <v>22.123650000000001</v>
      </c>
      <c r="AC294" s="45">
        <v>-80.337574000000004</v>
      </c>
      <c r="AD294" s="47" t="s">
        <v>1767</v>
      </c>
      <c r="AE294" s="42" t="s">
        <v>1103</v>
      </c>
      <c r="AF294" s="42" t="s">
        <v>1167</v>
      </c>
      <c r="AG294" s="42" t="s">
        <v>830</v>
      </c>
    </row>
    <row r="295" spans="1:33" ht="14" customHeight="1" x14ac:dyDescent="0.2">
      <c r="A295" s="1" t="s">
        <v>1781</v>
      </c>
      <c r="B295" s="1" t="s">
        <v>836</v>
      </c>
      <c r="C295" s="42" t="s">
        <v>56</v>
      </c>
      <c r="D295" s="42" t="s">
        <v>57</v>
      </c>
      <c r="E295" s="42" t="s">
        <v>825</v>
      </c>
      <c r="G295" s="42" t="s">
        <v>1186</v>
      </c>
      <c r="H295" s="42" t="s">
        <v>1094</v>
      </c>
      <c r="I295" s="42" t="s">
        <v>1677</v>
      </c>
      <c r="K295" s="42" t="s">
        <v>185</v>
      </c>
      <c r="L295" s="42" t="s">
        <v>93</v>
      </c>
      <c r="M295" s="42" t="s">
        <v>1770</v>
      </c>
      <c r="N295" s="42" t="s">
        <v>1096</v>
      </c>
      <c r="O295" s="44">
        <v>44197</v>
      </c>
      <c r="P295" s="42" t="s">
        <v>1257</v>
      </c>
      <c r="Q295" s="44">
        <v>10186</v>
      </c>
      <c r="R295" s="44"/>
      <c r="W295" s="42" t="s">
        <v>1766</v>
      </c>
      <c r="Y295" s="42" t="s">
        <v>829</v>
      </c>
      <c r="Z295" s="42" t="s">
        <v>799</v>
      </c>
      <c r="AA295" s="47" t="s">
        <v>830</v>
      </c>
      <c r="AB295" s="45">
        <v>22.123650000000001</v>
      </c>
      <c r="AC295" s="45">
        <v>-80.337574000000004</v>
      </c>
      <c r="AD295" s="47" t="s">
        <v>1767</v>
      </c>
      <c r="AE295" s="42" t="s">
        <v>1103</v>
      </c>
      <c r="AF295" s="42" t="s">
        <v>1167</v>
      </c>
      <c r="AG295" s="42" t="s">
        <v>830</v>
      </c>
    </row>
    <row r="296" spans="1:33" ht="14" customHeight="1" x14ac:dyDescent="0.2">
      <c r="A296" s="1" t="s">
        <v>1782</v>
      </c>
      <c r="B296" s="1" t="s">
        <v>836</v>
      </c>
      <c r="C296" s="42" t="s">
        <v>56</v>
      </c>
      <c r="D296" s="42" t="s">
        <v>57</v>
      </c>
      <c r="E296" s="42" t="s">
        <v>825</v>
      </c>
      <c r="G296" s="42" t="s">
        <v>1186</v>
      </c>
      <c r="H296" s="42" t="s">
        <v>1094</v>
      </c>
      <c r="I296" s="42" t="s">
        <v>1677</v>
      </c>
      <c r="K296" s="42" t="s">
        <v>185</v>
      </c>
      <c r="L296" s="42" t="s">
        <v>93</v>
      </c>
      <c r="M296" s="42" t="s">
        <v>1770</v>
      </c>
      <c r="N296" s="42" t="s">
        <v>1096</v>
      </c>
      <c r="O296" s="44">
        <v>44197</v>
      </c>
      <c r="P296" s="42" t="s">
        <v>1257</v>
      </c>
      <c r="Q296" s="44">
        <v>10186</v>
      </c>
      <c r="R296" s="44"/>
      <c r="W296" s="42" t="s">
        <v>1766</v>
      </c>
      <c r="Y296" s="42" t="s">
        <v>829</v>
      </c>
      <c r="Z296" s="42" t="s">
        <v>799</v>
      </c>
      <c r="AA296" s="47" t="s">
        <v>830</v>
      </c>
      <c r="AB296" s="45">
        <v>22.123650000000001</v>
      </c>
      <c r="AC296" s="45">
        <v>-80.337574000000004</v>
      </c>
      <c r="AD296" s="47" t="s">
        <v>1767</v>
      </c>
      <c r="AE296" s="42" t="s">
        <v>1103</v>
      </c>
      <c r="AF296" s="42" t="s">
        <v>1167</v>
      </c>
      <c r="AG296" s="42" t="s">
        <v>830</v>
      </c>
    </row>
    <row r="297" spans="1:33" ht="14" customHeight="1" x14ac:dyDescent="0.2">
      <c r="A297" s="1" t="s">
        <v>1783</v>
      </c>
      <c r="B297" s="1" t="s">
        <v>836</v>
      </c>
      <c r="C297" s="42" t="s">
        <v>56</v>
      </c>
      <c r="D297" s="42" t="s">
        <v>57</v>
      </c>
      <c r="E297" s="42" t="s">
        <v>825</v>
      </c>
      <c r="G297" s="42" t="s">
        <v>1186</v>
      </c>
      <c r="H297" s="42" t="s">
        <v>1094</v>
      </c>
      <c r="I297" s="42" t="s">
        <v>1677</v>
      </c>
      <c r="K297" s="42" t="s">
        <v>185</v>
      </c>
      <c r="L297" s="42" t="s">
        <v>93</v>
      </c>
      <c r="M297" s="42" t="s">
        <v>1770</v>
      </c>
      <c r="N297" s="42" t="s">
        <v>1096</v>
      </c>
      <c r="O297" s="44">
        <v>44197</v>
      </c>
      <c r="P297" s="42" t="s">
        <v>1257</v>
      </c>
      <c r="Q297" s="44">
        <v>10186</v>
      </c>
      <c r="R297" s="44"/>
      <c r="W297" s="42" t="s">
        <v>1766</v>
      </c>
      <c r="Y297" s="42" t="s">
        <v>829</v>
      </c>
      <c r="Z297" s="42" t="s">
        <v>799</v>
      </c>
      <c r="AA297" s="47" t="s">
        <v>830</v>
      </c>
      <c r="AB297" s="45">
        <v>22.123650000000001</v>
      </c>
      <c r="AC297" s="45">
        <v>-80.337574000000004</v>
      </c>
      <c r="AD297" s="47" t="s">
        <v>1767</v>
      </c>
      <c r="AE297" s="42" t="s">
        <v>1103</v>
      </c>
      <c r="AF297" s="42" t="s">
        <v>1167</v>
      </c>
      <c r="AG297" s="42" t="s">
        <v>830</v>
      </c>
    </row>
    <row r="298" spans="1:33" ht="14" customHeight="1" x14ac:dyDescent="0.2">
      <c r="A298" s="40" t="s">
        <v>1784</v>
      </c>
      <c r="B298" s="1" t="s">
        <v>836</v>
      </c>
      <c r="C298" s="42" t="s">
        <v>56</v>
      </c>
      <c r="D298" s="42" t="s">
        <v>57</v>
      </c>
      <c r="E298" s="42" t="s">
        <v>825</v>
      </c>
      <c r="G298" s="42" t="s">
        <v>1186</v>
      </c>
      <c r="H298" s="42" t="s">
        <v>1094</v>
      </c>
      <c r="I298" s="42" t="s">
        <v>1677</v>
      </c>
      <c r="K298" s="42" t="s">
        <v>185</v>
      </c>
      <c r="L298" s="42" t="s">
        <v>88</v>
      </c>
      <c r="M298" s="42" t="s">
        <v>1770</v>
      </c>
      <c r="N298" s="42" t="s">
        <v>1096</v>
      </c>
      <c r="O298" s="44">
        <v>44197</v>
      </c>
      <c r="P298" s="42" t="s">
        <v>1257</v>
      </c>
      <c r="Q298" s="44">
        <v>10186</v>
      </c>
      <c r="R298" s="44"/>
      <c r="W298" s="42" t="s">
        <v>1766</v>
      </c>
      <c r="Y298" s="42" t="s">
        <v>829</v>
      </c>
      <c r="Z298" s="42" t="s">
        <v>799</v>
      </c>
      <c r="AA298" s="47" t="s">
        <v>830</v>
      </c>
      <c r="AB298" s="45">
        <v>22.123650000000001</v>
      </c>
      <c r="AC298" s="45">
        <v>-80.337574000000004</v>
      </c>
      <c r="AD298" s="47" t="s">
        <v>1767</v>
      </c>
      <c r="AE298" s="42" t="s">
        <v>1103</v>
      </c>
      <c r="AF298" s="42" t="s">
        <v>1167</v>
      </c>
      <c r="AG298" s="42" t="s">
        <v>830</v>
      </c>
    </row>
    <row r="299" spans="1:33" ht="14" customHeight="1" x14ac:dyDescent="0.2">
      <c r="A299" s="1" t="s">
        <v>1785</v>
      </c>
      <c r="B299" s="1" t="s">
        <v>824</v>
      </c>
      <c r="C299" s="42" t="s">
        <v>56</v>
      </c>
      <c r="D299" s="42" t="s">
        <v>57</v>
      </c>
      <c r="E299" s="42" t="s">
        <v>825</v>
      </c>
      <c r="G299" s="42" t="s">
        <v>1093</v>
      </c>
      <c r="H299" s="42" t="s">
        <v>1094</v>
      </c>
      <c r="I299" s="42" t="s">
        <v>1677</v>
      </c>
      <c r="K299" s="42" t="s">
        <v>185</v>
      </c>
      <c r="L299" s="42" t="s">
        <v>93</v>
      </c>
      <c r="N299" s="42" t="s">
        <v>1096</v>
      </c>
      <c r="O299" s="44">
        <v>44197</v>
      </c>
      <c r="P299" s="42" t="s">
        <v>1786</v>
      </c>
      <c r="Q299" s="44">
        <v>18749</v>
      </c>
      <c r="R299" s="44">
        <v>18779</v>
      </c>
      <c r="W299" s="42" t="s">
        <v>1787</v>
      </c>
      <c r="Y299" s="42" t="s">
        <v>826</v>
      </c>
      <c r="Z299" s="42" t="s">
        <v>788</v>
      </c>
      <c r="AA299" s="42" t="s">
        <v>101</v>
      </c>
      <c r="AB299" s="45">
        <v>25.700892</v>
      </c>
      <c r="AC299" s="45">
        <v>-79.276122000000001</v>
      </c>
      <c r="AD299" s="42" t="s">
        <v>1788</v>
      </c>
      <c r="AE299" s="42" t="s">
        <v>1103</v>
      </c>
      <c r="AF299" s="42" t="s">
        <v>1167</v>
      </c>
      <c r="AG299" s="42" t="s">
        <v>101</v>
      </c>
    </row>
    <row r="300" spans="1:33" ht="14" customHeight="1" x14ac:dyDescent="0.2">
      <c r="A300" s="1" t="s">
        <v>1789</v>
      </c>
      <c r="B300" s="1" t="s">
        <v>824</v>
      </c>
      <c r="C300" s="42" t="s">
        <v>56</v>
      </c>
      <c r="D300" s="42" t="s">
        <v>57</v>
      </c>
      <c r="E300" s="42" t="s">
        <v>825</v>
      </c>
      <c r="G300" s="42" t="s">
        <v>1093</v>
      </c>
      <c r="H300" s="42" t="s">
        <v>1094</v>
      </c>
      <c r="I300" s="42" t="s">
        <v>1677</v>
      </c>
      <c r="K300" s="42" t="s">
        <v>185</v>
      </c>
      <c r="L300" s="42" t="s">
        <v>93</v>
      </c>
      <c r="N300" s="42" t="s">
        <v>1096</v>
      </c>
      <c r="O300" s="44">
        <v>44197</v>
      </c>
      <c r="P300" s="42" t="s">
        <v>1786</v>
      </c>
      <c r="Q300" s="44">
        <v>18749</v>
      </c>
      <c r="R300" s="44">
        <v>18779</v>
      </c>
      <c r="W300" s="42" t="s">
        <v>1787</v>
      </c>
      <c r="Y300" s="42" t="s">
        <v>826</v>
      </c>
      <c r="Z300" s="42" t="s">
        <v>788</v>
      </c>
      <c r="AA300" s="42" t="s">
        <v>101</v>
      </c>
      <c r="AB300" s="45">
        <v>25.700892</v>
      </c>
      <c r="AC300" s="45">
        <v>-79.276122000000001</v>
      </c>
      <c r="AD300" s="42" t="s">
        <v>1788</v>
      </c>
      <c r="AE300" s="42" t="s">
        <v>1103</v>
      </c>
      <c r="AF300" s="42" t="s">
        <v>1167</v>
      </c>
      <c r="AG300" s="42" t="s">
        <v>101</v>
      </c>
    </row>
    <row r="301" spans="1:33" ht="14" customHeight="1" x14ac:dyDescent="0.2">
      <c r="A301" s="1" t="s">
        <v>823</v>
      </c>
      <c r="B301" s="1" t="s">
        <v>824</v>
      </c>
      <c r="C301" s="42" t="s">
        <v>56</v>
      </c>
      <c r="D301" s="42" t="s">
        <v>57</v>
      </c>
      <c r="E301" s="42" t="s">
        <v>825</v>
      </c>
      <c r="G301" s="42" t="s">
        <v>1790</v>
      </c>
      <c r="H301" s="42" t="s">
        <v>1094</v>
      </c>
      <c r="I301" s="42" t="s">
        <v>1677</v>
      </c>
      <c r="K301" s="42" t="s">
        <v>185</v>
      </c>
      <c r="L301" s="42" t="s">
        <v>93</v>
      </c>
      <c r="N301" s="42" t="s">
        <v>1096</v>
      </c>
      <c r="O301" s="44">
        <v>44197</v>
      </c>
      <c r="P301" s="42" t="s">
        <v>1786</v>
      </c>
      <c r="Q301" s="44">
        <v>18780</v>
      </c>
      <c r="R301" s="44">
        <v>18809</v>
      </c>
      <c r="W301" s="42" t="s">
        <v>1787</v>
      </c>
      <c r="Y301" s="42" t="s">
        <v>826</v>
      </c>
      <c r="Z301" s="42" t="s">
        <v>788</v>
      </c>
      <c r="AA301" s="42" t="s">
        <v>101</v>
      </c>
      <c r="AB301" s="45">
        <v>25.700892</v>
      </c>
      <c r="AC301" s="45">
        <v>-79.276122000000001</v>
      </c>
      <c r="AD301" s="42" t="s">
        <v>1788</v>
      </c>
      <c r="AE301" s="42" t="s">
        <v>1103</v>
      </c>
      <c r="AF301" s="42" t="s">
        <v>1167</v>
      </c>
      <c r="AG301" s="42" t="s">
        <v>101</v>
      </c>
    </row>
    <row r="302" spans="1:33" ht="14" customHeight="1" x14ac:dyDescent="0.2">
      <c r="A302" s="1" t="s">
        <v>839</v>
      </c>
      <c r="B302" s="1" t="s">
        <v>824</v>
      </c>
      <c r="C302" s="42" t="s">
        <v>56</v>
      </c>
      <c r="D302" s="42" t="s">
        <v>57</v>
      </c>
      <c r="E302" s="42" t="s">
        <v>825</v>
      </c>
      <c r="G302" s="42" t="s">
        <v>1093</v>
      </c>
      <c r="H302" s="42" t="s">
        <v>1094</v>
      </c>
      <c r="I302" s="42" t="s">
        <v>1677</v>
      </c>
      <c r="K302" s="42" t="s">
        <v>185</v>
      </c>
      <c r="L302" s="42" t="s">
        <v>93</v>
      </c>
      <c r="N302" s="42" t="s">
        <v>1096</v>
      </c>
      <c r="O302" s="44">
        <v>44197</v>
      </c>
      <c r="P302" s="42" t="s">
        <v>1786</v>
      </c>
      <c r="Q302" s="44">
        <v>18780</v>
      </c>
      <c r="R302" s="44">
        <v>18809</v>
      </c>
      <c r="W302" s="42" t="s">
        <v>1787</v>
      </c>
      <c r="Y302" s="42" t="s">
        <v>826</v>
      </c>
      <c r="Z302" s="42" t="s">
        <v>788</v>
      </c>
      <c r="AA302" s="42" t="s">
        <v>101</v>
      </c>
      <c r="AB302" s="45">
        <v>25.700892</v>
      </c>
      <c r="AC302" s="45">
        <v>-79.276122000000001</v>
      </c>
      <c r="AD302" s="42" t="s">
        <v>1788</v>
      </c>
      <c r="AE302" s="42" t="s">
        <v>1103</v>
      </c>
      <c r="AF302" s="42" t="s">
        <v>1167</v>
      </c>
      <c r="AG302" s="42" t="s">
        <v>101</v>
      </c>
    </row>
    <row r="303" spans="1:33" ht="14" customHeight="1" x14ac:dyDescent="0.2">
      <c r="A303" s="1" t="s">
        <v>841</v>
      </c>
      <c r="B303" s="1" t="s">
        <v>824</v>
      </c>
      <c r="C303" s="42" t="s">
        <v>56</v>
      </c>
      <c r="D303" s="42" t="s">
        <v>57</v>
      </c>
      <c r="E303" s="42" t="s">
        <v>825</v>
      </c>
      <c r="G303" s="42" t="s">
        <v>1093</v>
      </c>
      <c r="H303" s="42" t="s">
        <v>1094</v>
      </c>
      <c r="I303" s="42" t="s">
        <v>1677</v>
      </c>
      <c r="K303" s="42" t="s">
        <v>185</v>
      </c>
      <c r="L303" s="42" t="s">
        <v>93</v>
      </c>
      <c r="N303" s="42" t="s">
        <v>1096</v>
      </c>
      <c r="O303" s="44">
        <v>44197</v>
      </c>
      <c r="P303" s="42" t="s">
        <v>1786</v>
      </c>
      <c r="Q303" s="44">
        <v>18780</v>
      </c>
      <c r="R303" s="44">
        <v>18809</v>
      </c>
      <c r="W303" s="42" t="s">
        <v>1787</v>
      </c>
      <c r="Y303" s="42" t="s">
        <v>826</v>
      </c>
      <c r="Z303" s="42" t="s">
        <v>788</v>
      </c>
      <c r="AA303" s="42" t="s">
        <v>101</v>
      </c>
      <c r="AB303" s="45">
        <v>25.700892</v>
      </c>
      <c r="AC303" s="45">
        <v>-79.276122000000001</v>
      </c>
      <c r="AD303" s="42" t="s">
        <v>1788</v>
      </c>
      <c r="AE303" s="42" t="s">
        <v>1103</v>
      </c>
      <c r="AF303" s="42" t="s">
        <v>1167</v>
      </c>
      <c r="AG303" s="42" t="s">
        <v>101</v>
      </c>
    </row>
    <row r="304" spans="1:33" ht="14" customHeight="1" x14ac:dyDescent="0.2">
      <c r="A304" s="1" t="s">
        <v>831</v>
      </c>
      <c r="B304" s="1" t="s">
        <v>824</v>
      </c>
      <c r="C304" s="42" t="s">
        <v>56</v>
      </c>
      <c r="D304" s="42" t="s">
        <v>57</v>
      </c>
      <c r="E304" s="42" t="s">
        <v>825</v>
      </c>
      <c r="G304" s="42" t="s">
        <v>4298</v>
      </c>
      <c r="H304" s="42" t="s">
        <v>1094</v>
      </c>
      <c r="I304" s="42" t="s">
        <v>1677</v>
      </c>
      <c r="J304" s="42" t="s">
        <v>1791</v>
      </c>
      <c r="K304" s="42" t="s">
        <v>185</v>
      </c>
      <c r="L304" s="42" t="s">
        <v>93</v>
      </c>
      <c r="N304" s="42" t="s">
        <v>1096</v>
      </c>
      <c r="O304" s="44">
        <v>44197</v>
      </c>
      <c r="P304" s="42" t="s">
        <v>1786</v>
      </c>
      <c r="Q304" s="44">
        <v>18780</v>
      </c>
      <c r="R304" s="44">
        <v>18809</v>
      </c>
      <c r="W304" s="42" t="s">
        <v>1787</v>
      </c>
      <c r="Y304" s="42" t="s">
        <v>826</v>
      </c>
      <c r="Z304" s="42" t="s">
        <v>788</v>
      </c>
      <c r="AA304" s="42" t="s">
        <v>101</v>
      </c>
      <c r="AB304" s="45">
        <v>25.700892</v>
      </c>
      <c r="AC304" s="45">
        <v>-79.276122000000001</v>
      </c>
      <c r="AD304" s="42" t="s">
        <v>1788</v>
      </c>
      <c r="AE304" s="42" t="s">
        <v>1103</v>
      </c>
      <c r="AF304" s="42" t="s">
        <v>1167</v>
      </c>
      <c r="AG304" s="42" t="s">
        <v>101</v>
      </c>
    </row>
    <row r="305" spans="1:33" ht="14" customHeight="1" x14ac:dyDescent="0.2">
      <c r="A305" s="1" t="s">
        <v>1792</v>
      </c>
      <c r="B305" s="1" t="s">
        <v>824</v>
      </c>
      <c r="C305" s="42" t="s">
        <v>56</v>
      </c>
      <c r="D305" s="42" t="s">
        <v>57</v>
      </c>
      <c r="E305" s="42" t="s">
        <v>825</v>
      </c>
      <c r="G305" s="42" t="s">
        <v>1093</v>
      </c>
      <c r="H305" s="42" t="s">
        <v>1094</v>
      </c>
      <c r="I305" s="42" t="s">
        <v>1677</v>
      </c>
      <c r="K305" s="42" t="s">
        <v>185</v>
      </c>
      <c r="L305" s="42" t="s">
        <v>93</v>
      </c>
      <c r="N305" s="42" t="s">
        <v>1096</v>
      </c>
      <c r="O305" s="44">
        <v>44197</v>
      </c>
      <c r="P305" s="42" t="s">
        <v>1786</v>
      </c>
      <c r="Q305" s="44">
        <v>18810</v>
      </c>
      <c r="R305" s="44">
        <v>18840</v>
      </c>
      <c r="W305" s="42" t="s">
        <v>1787</v>
      </c>
      <c r="Y305" s="42" t="s">
        <v>826</v>
      </c>
      <c r="Z305" s="42" t="s">
        <v>788</v>
      </c>
      <c r="AA305" s="42" t="s">
        <v>101</v>
      </c>
      <c r="AB305" s="45">
        <v>25.700892</v>
      </c>
      <c r="AC305" s="45">
        <v>-79.276122000000001</v>
      </c>
      <c r="AD305" s="42" t="s">
        <v>1788</v>
      </c>
      <c r="AE305" s="42" t="s">
        <v>1103</v>
      </c>
      <c r="AF305" s="42" t="s">
        <v>1167</v>
      </c>
      <c r="AG305" s="42" t="s">
        <v>101</v>
      </c>
    </row>
    <row r="306" spans="1:33" ht="14" customHeight="1" x14ac:dyDescent="0.2">
      <c r="A306" s="1" t="s">
        <v>842</v>
      </c>
      <c r="B306" s="1" t="s">
        <v>824</v>
      </c>
      <c r="C306" s="42" t="s">
        <v>56</v>
      </c>
      <c r="D306" s="42" t="s">
        <v>57</v>
      </c>
      <c r="E306" s="42" t="s">
        <v>825</v>
      </c>
      <c r="G306" s="42" t="s">
        <v>1093</v>
      </c>
      <c r="H306" s="42" t="s">
        <v>1094</v>
      </c>
      <c r="I306" s="42" t="s">
        <v>1677</v>
      </c>
      <c r="K306" s="42" t="s">
        <v>185</v>
      </c>
      <c r="L306" s="42" t="s">
        <v>93</v>
      </c>
      <c r="N306" s="42" t="s">
        <v>1096</v>
      </c>
      <c r="O306" s="44">
        <v>44197</v>
      </c>
      <c r="P306" s="42" t="s">
        <v>1786</v>
      </c>
      <c r="Q306" s="44">
        <v>18810</v>
      </c>
      <c r="R306" s="44">
        <v>18840</v>
      </c>
      <c r="W306" s="42" t="s">
        <v>1787</v>
      </c>
      <c r="Y306" s="42" t="s">
        <v>826</v>
      </c>
      <c r="Z306" s="42" t="s">
        <v>788</v>
      </c>
      <c r="AA306" s="42" t="s">
        <v>101</v>
      </c>
      <c r="AB306" s="45">
        <v>25.700892</v>
      </c>
      <c r="AC306" s="45">
        <v>-79.276122000000001</v>
      </c>
      <c r="AD306" s="42" t="s">
        <v>1788</v>
      </c>
      <c r="AE306" s="42" t="s">
        <v>1103</v>
      </c>
      <c r="AF306" s="42" t="s">
        <v>1167</v>
      </c>
      <c r="AG306" s="42" t="s">
        <v>101</v>
      </c>
    </row>
    <row r="307" spans="1:33" ht="14" customHeight="1" x14ac:dyDescent="0.2">
      <c r="A307" s="1" t="s">
        <v>840</v>
      </c>
      <c r="B307" s="1" t="s">
        <v>824</v>
      </c>
      <c r="C307" s="42" t="s">
        <v>56</v>
      </c>
      <c r="D307" s="42" t="s">
        <v>57</v>
      </c>
      <c r="E307" s="42" t="s">
        <v>825</v>
      </c>
      <c r="G307" s="42" t="s">
        <v>1093</v>
      </c>
      <c r="H307" s="42" t="s">
        <v>1094</v>
      </c>
      <c r="I307" s="42" t="s">
        <v>1677</v>
      </c>
      <c r="K307" s="42" t="s">
        <v>185</v>
      </c>
      <c r="L307" s="42" t="s">
        <v>93</v>
      </c>
      <c r="N307" s="42" t="s">
        <v>1096</v>
      </c>
      <c r="O307" s="44">
        <v>44197</v>
      </c>
      <c r="P307" s="42" t="s">
        <v>1786</v>
      </c>
      <c r="Q307" s="44">
        <v>18810</v>
      </c>
      <c r="R307" s="44">
        <v>18840</v>
      </c>
      <c r="W307" s="42" t="s">
        <v>1787</v>
      </c>
      <c r="Y307" s="42" t="s">
        <v>826</v>
      </c>
      <c r="Z307" s="42" t="s">
        <v>788</v>
      </c>
      <c r="AA307" s="42" t="s">
        <v>101</v>
      </c>
      <c r="AB307" s="45">
        <v>25.700892</v>
      </c>
      <c r="AC307" s="45">
        <v>-79.276122000000001</v>
      </c>
      <c r="AD307" s="42" t="s">
        <v>1788</v>
      </c>
      <c r="AE307" s="42" t="s">
        <v>1103</v>
      </c>
      <c r="AF307" s="42" t="s">
        <v>1167</v>
      </c>
      <c r="AG307" s="42" t="s">
        <v>101</v>
      </c>
    </row>
    <row r="308" spans="1:33" ht="14" customHeight="1" x14ac:dyDescent="0.2">
      <c r="A308" s="40" t="s">
        <v>1793</v>
      </c>
      <c r="B308" s="1" t="s">
        <v>820</v>
      </c>
      <c r="C308" s="42" t="s">
        <v>56</v>
      </c>
      <c r="D308" s="42" t="s">
        <v>57</v>
      </c>
      <c r="E308" s="42" t="s">
        <v>825</v>
      </c>
      <c r="G308" s="42" t="s">
        <v>1093</v>
      </c>
      <c r="H308" s="42" t="s">
        <v>1094</v>
      </c>
      <c r="I308" s="42" t="s">
        <v>1677</v>
      </c>
      <c r="K308" s="42" t="s">
        <v>185</v>
      </c>
      <c r="L308" s="42" t="s">
        <v>88</v>
      </c>
      <c r="N308" s="42" t="s">
        <v>1096</v>
      </c>
      <c r="O308" s="44">
        <v>44197</v>
      </c>
      <c r="P308" s="42" t="s">
        <v>1386</v>
      </c>
      <c r="Q308" s="44"/>
      <c r="R308" s="44"/>
      <c r="W308" s="42" t="s">
        <v>1752</v>
      </c>
      <c r="X308" s="42" t="s">
        <v>1794</v>
      </c>
      <c r="Y308" s="42" t="s">
        <v>1754</v>
      </c>
      <c r="Z308" s="42" t="s">
        <v>788</v>
      </c>
      <c r="AA308" s="47" t="s">
        <v>101</v>
      </c>
      <c r="AB308" s="45">
        <v>24.716101999999999</v>
      </c>
      <c r="AC308" s="45">
        <v>-77.800127000000003</v>
      </c>
      <c r="AD308" s="47" t="s">
        <v>1612</v>
      </c>
      <c r="AE308" s="42" t="s">
        <v>1103</v>
      </c>
      <c r="AF308" s="42" t="s">
        <v>1167</v>
      </c>
      <c r="AG308" s="42" t="s">
        <v>101</v>
      </c>
    </row>
    <row r="309" spans="1:33" ht="14" customHeight="1" x14ac:dyDescent="0.2">
      <c r="A309" s="1" t="s">
        <v>1750</v>
      </c>
      <c r="B309" s="1" t="s">
        <v>820</v>
      </c>
      <c r="C309" s="42" t="s">
        <v>56</v>
      </c>
      <c r="D309" s="42" t="s">
        <v>57</v>
      </c>
      <c r="E309" s="42" t="s">
        <v>825</v>
      </c>
      <c r="G309" s="42" t="s">
        <v>1093</v>
      </c>
      <c r="H309" s="42" t="s">
        <v>1094</v>
      </c>
      <c r="I309" s="42" t="s">
        <v>1677</v>
      </c>
      <c r="K309" s="42" t="s">
        <v>185</v>
      </c>
      <c r="L309" s="42" t="s">
        <v>93</v>
      </c>
      <c r="N309" s="42" t="s">
        <v>1096</v>
      </c>
      <c r="O309" s="44">
        <v>44197</v>
      </c>
      <c r="P309" s="42" t="s">
        <v>1386</v>
      </c>
      <c r="Q309" s="44"/>
      <c r="R309" s="44"/>
      <c r="W309" s="42" t="s">
        <v>1752</v>
      </c>
      <c r="X309" s="42" t="s">
        <v>1753</v>
      </c>
      <c r="Y309" s="42" t="s">
        <v>1754</v>
      </c>
      <c r="Z309" s="42" t="s">
        <v>788</v>
      </c>
      <c r="AA309" s="47" t="s">
        <v>101</v>
      </c>
      <c r="AB309" s="45">
        <v>24.716101999999999</v>
      </c>
      <c r="AC309" s="45">
        <v>-77.800127000000003</v>
      </c>
      <c r="AD309" s="47" t="s">
        <v>1612</v>
      </c>
      <c r="AE309" s="42" t="s">
        <v>1103</v>
      </c>
      <c r="AF309" s="42" t="s">
        <v>1167</v>
      </c>
      <c r="AG309" s="42" t="s">
        <v>101</v>
      </c>
    </row>
    <row r="310" spans="1:33" ht="14" customHeight="1" x14ac:dyDescent="0.2">
      <c r="A310" s="40" t="s">
        <v>1796</v>
      </c>
      <c r="B310" s="1" t="s">
        <v>1797</v>
      </c>
      <c r="C310" s="42" t="s">
        <v>56</v>
      </c>
      <c r="D310" s="42" t="s">
        <v>57</v>
      </c>
      <c r="E310" s="42" t="s">
        <v>825</v>
      </c>
      <c r="G310" s="42" t="s">
        <v>4308</v>
      </c>
      <c r="H310" s="42" t="s">
        <v>1094</v>
      </c>
      <c r="I310" s="42" t="s">
        <v>1677</v>
      </c>
      <c r="J310" s="42" t="s">
        <v>1798</v>
      </c>
      <c r="K310" s="42" t="s">
        <v>185</v>
      </c>
      <c r="L310" s="42" t="s">
        <v>79</v>
      </c>
      <c r="N310" s="42" t="s">
        <v>1096</v>
      </c>
      <c r="O310" s="44">
        <v>44197</v>
      </c>
      <c r="P310" s="42" t="s">
        <v>1799</v>
      </c>
      <c r="Q310" s="44">
        <v>35383</v>
      </c>
      <c r="R310" s="44"/>
      <c r="T310" s="42" t="s">
        <v>1800</v>
      </c>
      <c r="U310" s="42" t="s">
        <v>1801</v>
      </c>
      <c r="V310" s="42" t="s">
        <v>1802</v>
      </c>
      <c r="W310" s="42" t="s">
        <v>1803</v>
      </c>
      <c r="Y310" s="42" t="s">
        <v>1754</v>
      </c>
      <c r="Z310" s="42" t="s">
        <v>788</v>
      </c>
      <c r="AA310" s="47" t="s">
        <v>1424</v>
      </c>
      <c r="AB310" s="45">
        <v>24.902623999999999</v>
      </c>
      <c r="AC310" s="45">
        <v>-77.940724000000003</v>
      </c>
      <c r="AD310" s="47" t="s">
        <v>1509</v>
      </c>
      <c r="AE310" s="42" t="s">
        <v>1103</v>
      </c>
      <c r="AF310" s="42" t="s">
        <v>1167</v>
      </c>
      <c r="AG310" s="42" t="s">
        <v>1424</v>
      </c>
    </row>
    <row r="311" spans="1:33" ht="14" customHeight="1" x14ac:dyDescent="0.2">
      <c r="A311" s="40" t="s">
        <v>1804</v>
      </c>
      <c r="B311" s="1" t="s">
        <v>1797</v>
      </c>
      <c r="C311" s="42" t="s">
        <v>56</v>
      </c>
      <c r="D311" s="42" t="s">
        <v>57</v>
      </c>
      <c r="E311" s="42" t="s">
        <v>825</v>
      </c>
      <c r="G311" s="42" t="s">
        <v>1805</v>
      </c>
      <c r="H311" s="42" t="s">
        <v>1094</v>
      </c>
      <c r="I311" s="42" t="s">
        <v>1677</v>
      </c>
      <c r="K311" s="42" t="s">
        <v>185</v>
      </c>
      <c r="L311" s="42" t="s">
        <v>1734</v>
      </c>
      <c r="N311" s="42" t="s">
        <v>1096</v>
      </c>
      <c r="O311" s="44">
        <v>44197</v>
      </c>
      <c r="P311" s="42" t="s">
        <v>1799</v>
      </c>
      <c r="Q311" s="44">
        <v>35383</v>
      </c>
      <c r="R311" s="44"/>
      <c r="T311" s="42" t="s">
        <v>1800</v>
      </c>
      <c r="U311" s="42" t="s">
        <v>1801</v>
      </c>
      <c r="V311" s="42" t="s">
        <v>1802</v>
      </c>
      <c r="W311" s="42" t="s">
        <v>1803</v>
      </c>
      <c r="Y311" s="42" t="s">
        <v>1754</v>
      </c>
      <c r="Z311" s="42" t="s">
        <v>788</v>
      </c>
      <c r="AA311" s="47" t="s">
        <v>1424</v>
      </c>
      <c r="AB311" s="45">
        <v>24.902623999999999</v>
      </c>
      <c r="AC311" s="45">
        <v>-77.940724000000003</v>
      </c>
      <c r="AD311" s="47" t="s">
        <v>1509</v>
      </c>
      <c r="AE311" s="42" t="s">
        <v>1103</v>
      </c>
      <c r="AF311" s="42" t="s">
        <v>1167</v>
      </c>
      <c r="AG311" s="42" t="s">
        <v>1424</v>
      </c>
    </row>
    <row r="312" spans="1:33" ht="14" customHeight="1" x14ac:dyDescent="0.2">
      <c r="A312" s="40" t="s">
        <v>1806</v>
      </c>
      <c r="B312" s="1" t="s">
        <v>1797</v>
      </c>
      <c r="C312" s="42" t="s">
        <v>56</v>
      </c>
      <c r="D312" s="42" t="s">
        <v>57</v>
      </c>
      <c r="E312" s="42" t="s">
        <v>825</v>
      </c>
      <c r="G312" s="42" t="s">
        <v>1805</v>
      </c>
      <c r="H312" s="42" t="s">
        <v>1094</v>
      </c>
      <c r="I312" s="42" t="s">
        <v>1677</v>
      </c>
      <c r="K312" s="42" t="s">
        <v>185</v>
      </c>
      <c r="L312" s="42" t="s">
        <v>1734</v>
      </c>
      <c r="N312" s="42" t="s">
        <v>1096</v>
      </c>
      <c r="O312" s="44">
        <v>44197</v>
      </c>
      <c r="P312" s="42" t="s">
        <v>1799</v>
      </c>
      <c r="Q312" s="44">
        <v>35383</v>
      </c>
      <c r="R312" s="44"/>
      <c r="T312" s="42" t="s">
        <v>1800</v>
      </c>
      <c r="U312" s="42" t="s">
        <v>1801</v>
      </c>
      <c r="V312" s="42" t="s">
        <v>1802</v>
      </c>
      <c r="W312" s="42" t="s">
        <v>1803</v>
      </c>
      <c r="Y312" s="42" t="s">
        <v>1754</v>
      </c>
      <c r="Z312" s="42" t="s">
        <v>788</v>
      </c>
      <c r="AA312" s="47" t="s">
        <v>1424</v>
      </c>
      <c r="AB312" s="45">
        <v>24.902623999999999</v>
      </c>
      <c r="AC312" s="45">
        <v>-77.940724000000003</v>
      </c>
      <c r="AD312" s="47" t="s">
        <v>1509</v>
      </c>
      <c r="AE312" s="42" t="s">
        <v>1103</v>
      </c>
      <c r="AF312" s="42" t="s">
        <v>1167</v>
      </c>
      <c r="AG312" s="42" t="s">
        <v>1424</v>
      </c>
    </row>
    <row r="313" spans="1:33" ht="14" customHeight="1" x14ac:dyDescent="0.2">
      <c r="A313" s="40" t="s">
        <v>1807</v>
      </c>
      <c r="B313" s="1" t="s">
        <v>1797</v>
      </c>
      <c r="C313" s="42" t="s">
        <v>56</v>
      </c>
      <c r="D313" s="42" t="s">
        <v>57</v>
      </c>
      <c r="E313" s="42" t="s">
        <v>825</v>
      </c>
      <c r="G313" s="42" t="s">
        <v>1805</v>
      </c>
      <c r="H313" s="42" t="s">
        <v>1094</v>
      </c>
      <c r="I313" s="42" t="s">
        <v>1677</v>
      </c>
      <c r="K313" s="42" t="s">
        <v>185</v>
      </c>
      <c r="L313" s="42" t="s">
        <v>1734</v>
      </c>
      <c r="N313" s="42" t="s">
        <v>1096</v>
      </c>
      <c r="O313" s="44">
        <v>44197</v>
      </c>
      <c r="P313" s="42" t="s">
        <v>1799</v>
      </c>
      <c r="Q313" s="44">
        <v>35383</v>
      </c>
      <c r="R313" s="44"/>
      <c r="T313" s="42" t="s">
        <v>1800</v>
      </c>
      <c r="U313" s="42" t="s">
        <v>1801</v>
      </c>
      <c r="V313" s="42" t="s">
        <v>1802</v>
      </c>
      <c r="W313" s="42" t="s">
        <v>1803</v>
      </c>
      <c r="Y313" s="42" t="s">
        <v>1754</v>
      </c>
      <c r="Z313" s="42" t="s">
        <v>788</v>
      </c>
      <c r="AA313" s="47" t="s">
        <v>1424</v>
      </c>
      <c r="AB313" s="45">
        <v>24.902623999999999</v>
      </c>
      <c r="AC313" s="45">
        <v>-77.940724000000003</v>
      </c>
      <c r="AD313" s="47" t="s">
        <v>1509</v>
      </c>
      <c r="AE313" s="42" t="s">
        <v>1103</v>
      </c>
      <c r="AF313" s="42" t="s">
        <v>1167</v>
      </c>
      <c r="AG313" s="42" t="s">
        <v>1424</v>
      </c>
    </row>
    <row r="314" spans="1:33" ht="14" customHeight="1" x14ac:dyDescent="0.2">
      <c r="A314" s="40" t="s">
        <v>1808</v>
      </c>
      <c r="B314" s="1" t="s">
        <v>1797</v>
      </c>
      <c r="C314" s="42" t="s">
        <v>56</v>
      </c>
      <c r="D314" s="42" t="s">
        <v>57</v>
      </c>
      <c r="E314" s="42" t="s">
        <v>825</v>
      </c>
      <c r="G314" s="42" t="s">
        <v>1805</v>
      </c>
      <c r="H314" s="42" t="s">
        <v>1094</v>
      </c>
      <c r="I314" s="42" t="s">
        <v>1677</v>
      </c>
      <c r="K314" s="42" t="s">
        <v>185</v>
      </c>
      <c r="L314" s="42" t="s">
        <v>1734</v>
      </c>
      <c r="N314" s="42" t="s">
        <v>1096</v>
      </c>
      <c r="O314" s="44">
        <v>44197</v>
      </c>
      <c r="P314" s="42" t="s">
        <v>1799</v>
      </c>
      <c r="Q314" s="44">
        <v>35383</v>
      </c>
      <c r="R314" s="44"/>
      <c r="T314" s="42" t="s">
        <v>1800</v>
      </c>
      <c r="U314" s="42" t="s">
        <v>1801</v>
      </c>
      <c r="V314" s="42" t="s">
        <v>1802</v>
      </c>
      <c r="W314" s="42" t="s">
        <v>1803</v>
      </c>
      <c r="Y314" s="42" t="s">
        <v>1754</v>
      </c>
      <c r="Z314" s="42" t="s">
        <v>788</v>
      </c>
      <c r="AA314" s="47" t="s">
        <v>1424</v>
      </c>
      <c r="AB314" s="45">
        <v>24.902623999999999</v>
      </c>
      <c r="AC314" s="45">
        <v>-77.940724000000003</v>
      </c>
      <c r="AD314" s="47" t="s">
        <v>1509</v>
      </c>
      <c r="AE314" s="42" t="s">
        <v>1103</v>
      </c>
      <c r="AF314" s="42" t="s">
        <v>1167</v>
      </c>
      <c r="AG314" s="42" t="s">
        <v>1424</v>
      </c>
    </row>
    <row r="315" spans="1:33" ht="14" customHeight="1" x14ac:dyDescent="0.2">
      <c r="A315" s="40" t="s">
        <v>1809</v>
      </c>
      <c r="B315" s="1" t="s">
        <v>1797</v>
      </c>
      <c r="C315" s="42" t="s">
        <v>56</v>
      </c>
      <c r="D315" s="42" t="s">
        <v>57</v>
      </c>
      <c r="E315" s="42" t="s">
        <v>825</v>
      </c>
      <c r="G315" s="42" t="s">
        <v>1805</v>
      </c>
      <c r="H315" s="42" t="s">
        <v>1094</v>
      </c>
      <c r="I315" s="42" t="s">
        <v>1677</v>
      </c>
      <c r="K315" s="42" t="s">
        <v>185</v>
      </c>
      <c r="L315" s="42" t="s">
        <v>1734</v>
      </c>
      <c r="N315" s="42" t="s">
        <v>1096</v>
      </c>
      <c r="O315" s="44">
        <v>44197</v>
      </c>
      <c r="P315" s="42" t="s">
        <v>1799</v>
      </c>
      <c r="Q315" s="44">
        <v>35383</v>
      </c>
      <c r="R315" s="44"/>
      <c r="T315" s="42" t="s">
        <v>1800</v>
      </c>
      <c r="U315" s="42" t="s">
        <v>1801</v>
      </c>
      <c r="V315" s="42" t="s">
        <v>1802</v>
      </c>
      <c r="W315" s="42" t="s">
        <v>1803</v>
      </c>
      <c r="Y315" s="42" t="s">
        <v>1754</v>
      </c>
      <c r="Z315" s="42" t="s">
        <v>788</v>
      </c>
      <c r="AA315" s="47" t="s">
        <v>1424</v>
      </c>
      <c r="AB315" s="45">
        <v>24.902623999999999</v>
      </c>
      <c r="AC315" s="45">
        <v>-77.940724000000003</v>
      </c>
      <c r="AD315" s="47" t="s">
        <v>1509</v>
      </c>
      <c r="AE315" s="42" t="s">
        <v>1103</v>
      </c>
      <c r="AF315" s="42" t="s">
        <v>1167</v>
      </c>
      <c r="AG315" s="42" t="s">
        <v>1424</v>
      </c>
    </row>
    <row r="316" spans="1:33" ht="14" customHeight="1" x14ac:dyDescent="0.2">
      <c r="A316" s="40" t="s">
        <v>1810</v>
      </c>
      <c r="B316" s="1" t="s">
        <v>1797</v>
      </c>
      <c r="C316" s="42" t="s">
        <v>56</v>
      </c>
      <c r="D316" s="42" t="s">
        <v>57</v>
      </c>
      <c r="E316" s="42" t="s">
        <v>825</v>
      </c>
      <c r="G316" s="42" t="s">
        <v>1805</v>
      </c>
      <c r="H316" s="42" t="s">
        <v>1094</v>
      </c>
      <c r="I316" s="42" t="s">
        <v>1677</v>
      </c>
      <c r="K316" s="42" t="s">
        <v>185</v>
      </c>
      <c r="L316" s="42" t="s">
        <v>1734</v>
      </c>
      <c r="N316" s="42" t="s">
        <v>1096</v>
      </c>
      <c r="O316" s="44">
        <v>44197</v>
      </c>
      <c r="P316" s="42" t="s">
        <v>1799</v>
      </c>
      <c r="Q316" s="44">
        <v>35383</v>
      </c>
      <c r="R316" s="44"/>
      <c r="T316" s="42" t="s">
        <v>1800</v>
      </c>
      <c r="U316" s="42" t="s">
        <v>1801</v>
      </c>
      <c r="V316" s="42" t="s">
        <v>1802</v>
      </c>
      <c r="W316" s="42" t="s">
        <v>1803</v>
      </c>
      <c r="Y316" s="42" t="s">
        <v>1754</v>
      </c>
      <c r="Z316" s="42" t="s">
        <v>788</v>
      </c>
      <c r="AA316" s="47" t="s">
        <v>1424</v>
      </c>
      <c r="AB316" s="45">
        <v>24.902623999999999</v>
      </c>
      <c r="AC316" s="45">
        <v>-77.940724000000003</v>
      </c>
      <c r="AD316" s="47" t="s">
        <v>1509</v>
      </c>
      <c r="AE316" s="42" t="s">
        <v>1103</v>
      </c>
      <c r="AF316" s="42" t="s">
        <v>1167</v>
      </c>
      <c r="AG316" s="42" t="s">
        <v>1424</v>
      </c>
    </row>
    <row r="317" spans="1:33" ht="14" customHeight="1" x14ac:dyDescent="0.2">
      <c r="A317" s="40" t="s">
        <v>1811</v>
      </c>
      <c r="B317" s="1" t="s">
        <v>1797</v>
      </c>
      <c r="C317" s="42" t="s">
        <v>56</v>
      </c>
      <c r="D317" s="42" t="s">
        <v>57</v>
      </c>
      <c r="E317" s="42" t="s">
        <v>825</v>
      </c>
      <c r="G317" s="42" t="s">
        <v>4308</v>
      </c>
      <c r="H317" s="42" t="s">
        <v>1094</v>
      </c>
      <c r="I317" s="42" t="s">
        <v>1677</v>
      </c>
      <c r="K317" s="42" t="s">
        <v>185</v>
      </c>
      <c r="L317" s="42" t="s">
        <v>1734</v>
      </c>
      <c r="N317" s="42" t="s">
        <v>1096</v>
      </c>
      <c r="O317" s="44">
        <v>44197</v>
      </c>
      <c r="P317" s="42" t="s">
        <v>1799</v>
      </c>
      <c r="Q317" s="44">
        <v>35383</v>
      </c>
      <c r="R317" s="44"/>
      <c r="T317" s="42" t="s">
        <v>1800</v>
      </c>
      <c r="U317" s="42" t="s">
        <v>1801</v>
      </c>
      <c r="V317" s="42" t="s">
        <v>1802</v>
      </c>
      <c r="W317" s="42" t="s">
        <v>1803</v>
      </c>
      <c r="Y317" s="42" t="s">
        <v>1754</v>
      </c>
      <c r="Z317" s="42" t="s">
        <v>788</v>
      </c>
      <c r="AA317" s="47" t="s">
        <v>1424</v>
      </c>
      <c r="AB317" s="45">
        <v>24.902623999999999</v>
      </c>
      <c r="AC317" s="45">
        <v>-77.940724000000003</v>
      </c>
      <c r="AD317" s="47" t="s">
        <v>1509</v>
      </c>
      <c r="AE317" s="42" t="s">
        <v>1103</v>
      </c>
      <c r="AF317" s="42" t="s">
        <v>1167</v>
      </c>
      <c r="AG317" s="42" t="s">
        <v>1424</v>
      </c>
    </row>
    <row r="318" spans="1:33" ht="14" customHeight="1" x14ac:dyDescent="0.2">
      <c r="A318" s="40" t="s">
        <v>1812</v>
      </c>
      <c r="B318" s="1" t="s">
        <v>1797</v>
      </c>
      <c r="C318" s="42" t="s">
        <v>56</v>
      </c>
      <c r="D318" s="42" t="s">
        <v>57</v>
      </c>
      <c r="E318" s="42" t="s">
        <v>825</v>
      </c>
      <c r="G318" s="42" t="s">
        <v>1805</v>
      </c>
      <c r="H318" s="42" t="s">
        <v>1094</v>
      </c>
      <c r="I318" s="42" t="s">
        <v>1677</v>
      </c>
      <c r="K318" s="42" t="s">
        <v>185</v>
      </c>
      <c r="L318" s="42" t="s">
        <v>1734</v>
      </c>
      <c r="N318" s="42" t="s">
        <v>1096</v>
      </c>
      <c r="O318" s="44">
        <v>44197</v>
      </c>
      <c r="P318" s="42" t="s">
        <v>1799</v>
      </c>
      <c r="Q318" s="44">
        <v>35383</v>
      </c>
      <c r="R318" s="44"/>
      <c r="T318" s="42" t="s">
        <v>1800</v>
      </c>
      <c r="U318" s="42" t="s">
        <v>1801</v>
      </c>
      <c r="V318" s="42" t="s">
        <v>1802</v>
      </c>
      <c r="W318" s="42" t="s">
        <v>1803</v>
      </c>
      <c r="Y318" s="42" t="s">
        <v>1754</v>
      </c>
      <c r="Z318" s="42" t="s">
        <v>788</v>
      </c>
      <c r="AA318" s="47" t="s">
        <v>1424</v>
      </c>
      <c r="AB318" s="45">
        <v>24.902623999999999</v>
      </c>
      <c r="AC318" s="45">
        <v>-77.940724000000003</v>
      </c>
      <c r="AD318" s="47" t="s">
        <v>1509</v>
      </c>
      <c r="AE318" s="42" t="s">
        <v>1103</v>
      </c>
      <c r="AF318" s="42" t="s">
        <v>1167</v>
      </c>
      <c r="AG318" s="42" t="s">
        <v>1424</v>
      </c>
    </row>
    <row r="319" spans="1:33" ht="14" customHeight="1" x14ac:dyDescent="0.2">
      <c r="A319" s="40" t="s">
        <v>1813</v>
      </c>
      <c r="B319" s="1" t="s">
        <v>1797</v>
      </c>
      <c r="C319" s="42" t="s">
        <v>56</v>
      </c>
      <c r="D319" s="42" t="s">
        <v>57</v>
      </c>
      <c r="E319" s="42" t="s">
        <v>825</v>
      </c>
      <c r="G319" s="42" t="s">
        <v>1805</v>
      </c>
      <c r="H319" s="42" t="s">
        <v>1094</v>
      </c>
      <c r="I319" s="42" t="s">
        <v>1677</v>
      </c>
      <c r="K319" s="42" t="s">
        <v>185</v>
      </c>
      <c r="L319" s="42" t="s">
        <v>1734</v>
      </c>
      <c r="N319" s="42" t="s">
        <v>1096</v>
      </c>
      <c r="O319" s="44">
        <v>44197</v>
      </c>
      <c r="P319" s="42" t="s">
        <v>1799</v>
      </c>
      <c r="Q319" s="44">
        <v>35383</v>
      </c>
      <c r="R319" s="44"/>
      <c r="T319" s="42" t="s">
        <v>1800</v>
      </c>
      <c r="U319" s="42" t="s">
        <v>1801</v>
      </c>
      <c r="V319" s="42" t="s">
        <v>1802</v>
      </c>
      <c r="W319" s="42" t="s">
        <v>1803</v>
      </c>
      <c r="Y319" s="42" t="s">
        <v>1754</v>
      </c>
      <c r="Z319" s="42" t="s">
        <v>788</v>
      </c>
      <c r="AA319" s="47" t="s">
        <v>1424</v>
      </c>
      <c r="AB319" s="45">
        <v>24.902623999999999</v>
      </c>
      <c r="AC319" s="45">
        <v>-77.940724000000003</v>
      </c>
      <c r="AD319" s="47" t="s">
        <v>1509</v>
      </c>
      <c r="AE319" s="42" t="s">
        <v>1103</v>
      </c>
      <c r="AF319" s="42" t="s">
        <v>1167</v>
      </c>
      <c r="AG319" s="42" t="s">
        <v>1424</v>
      </c>
    </row>
    <row r="320" spans="1:33" ht="14" customHeight="1" x14ac:dyDescent="0.2">
      <c r="A320" s="40" t="s">
        <v>1814</v>
      </c>
      <c r="B320" s="1" t="s">
        <v>1797</v>
      </c>
      <c r="C320" s="42" t="s">
        <v>56</v>
      </c>
      <c r="D320" s="42" t="s">
        <v>57</v>
      </c>
      <c r="E320" s="42" t="s">
        <v>825</v>
      </c>
      <c r="G320" s="42" t="s">
        <v>1805</v>
      </c>
      <c r="H320" s="42" t="s">
        <v>1094</v>
      </c>
      <c r="I320" s="42" t="s">
        <v>1677</v>
      </c>
      <c r="K320" s="42" t="s">
        <v>185</v>
      </c>
      <c r="L320" s="42" t="s">
        <v>1734</v>
      </c>
      <c r="N320" s="42" t="s">
        <v>1096</v>
      </c>
      <c r="O320" s="44">
        <v>44197</v>
      </c>
      <c r="P320" s="42" t="s">
        <v>1799</v>
      </c>
      <c r="Q320" s="44">
        <v>35383</v>
      </c>
      <c r="R320" s="44"/>
      <c r="T320" s="42" t="s">
        <v>1800</v>
      </c>
      <c r="U320" s="42" t="s">
        <v>1801</v>
      </c>
      <c r="V320" s="42" t="s">
        <v>1802</v>
      </c>
      <c r="W320" s="42" t="s">
        <v>1803</v>
      </c>
      <c r="Y320" s="42" t="s">
        <v>1754</v>
      </c>
      <c r="Z320" s="42" t="s">
        <v>788</v>
      </c>
      <c r="AA320" s="47" t="s">
        <v>1424</v>
      </c>
      <c r="AB320" s="45">
        <v>24.902623999999999</v>
      </c>
      <c r="AC320" s="45">
        <v>-77.940724000000003</v>
      </c>
      <c r="AD320" s="47" t="s">
        <v>1509</v>
      </c>
      <c r="AE320" s="42" t="s">
        <v>1103</v>
      </c>
      <c r="AF320" s="42" t="s">
        <v>1167</v>
      </c>
      <c r="AG320" s="42" t="s">
        <v>1424</v>
      </c>
    </row>
    <row r="321" spans="1:33" ht="14" customHeight="1" x14ac:dyDescent="0.2">
      <c r="A321" s="40" t="s">
        <v>1815</v>
      </c>
      <c r="B321" s="1" t="s">
        <v>1797</v>
      </c>
      <c r="C321" s="42" t="s">
        <v>56</v>
      </c>
      <c r="D321" s="42" t="s">
        <v>57</v>
      </c>
      <c r="E321" s="42" t="s">
        <v>825</v>
      </c>
      <c r="G321" s="42" t="s">
        <v>1805</v>
      </c>
      <c r="H321" s="42" t="s">
        <v>1094</v>
      </c>
      <c r="I321" s="42" t="s">
        <v>1677</v>
      </c>
      <c r="K321" s="42" t="s">
        <v>185</v>
      </c>
      <c r="L321" s="42" t="s">
        <v>1734</v>
      </c>
      <c r="N321" s="42" t="s">
        <v>1096</v>
      </c>
      <c r="O321" s="44">
        <v>44197</v>
      </c>
      <c r="P321" s="42" t="s">
        <v>1799</v>
      </c>
      <c r="Q321" s="44">
        <v>35383</v>
      </c>
      <c r="R321" s="44"/>
      <c r="T321" s="42" t="s">
        <v>1800</v>
      </c>
      <c r="U321" s="42" t="s">
        <v>1801</v>
      </c>
      <c r="V321" s="42" t="s">
        <v>1802</v>
      </c>
      <c r="W321" s="42" t="s">
        <v>1803</v>
      </c>
      <c r="Y321" s="42" t="s">
        <v>1754</v>
      </c>
      <c r="Z321" s="42" t="s">
        <v>788</v>
      </c>
      <c r="AA321" s="47" t="s">
        <v>1424</v>
      </c>
      <c r="AB321" s="45">
        <v>24.902623999999999</v>
      </c>
      <c r="AC321" s="45">
        <v>-77.940724000000003</v>
      </c>
      <c r="AD321" s="47" t="s">
        <v>1509</v>
      </c>
      <c r="AE321" s="42" t="s">
        <v>1103</v>
      </c>
      <c r="AF321" s="42" t="s">
        <v>1167</v>
      </c>
      <c r="AG321" s="42" t="s">
        <v>1424</v>
      </c>
    </row>
    <row r="322" spans="1:33" ht="14" customHeight="1" x14ac:dyDescent="0.2">
      <c r="A322" s="40" t="s">
        <v>1816</v>
      </c>
      <c r="B322" s="1" t="s">
        <v>1797</v>
      </c>
      <c r="C322" s="42" t="s">
        <v>56</v>
      </c>
      <c r="D322" s="42" t="s">
        <v>57</v>
      </c>
      <c r="E322" s="42" t="s">
        <v>825</v>
      </c>
      <c r="G322" s="42" t="s">
        <v>1805</v>
      </c>
      <c r="H322" s="42" t="s">
        <v>1094</v>
      </c>
      <c r="I322" s="42" t="s">
        <v>1677</v>
      </c>
      <c r="K322" s="42" t="s">
        <v>185</v>
      </c>
      <c r="L322" s="42" t="s">
        <v>1734</v>
      </c>
      <c r="N322" s="42" t="s">
        <v>1096</v>
      </c>
      <c r="O322" s="44">
        <v>44197</v>
      </c>
      <c r="P322" s="42" t="s">
        <v>1799</v>
      </c>
      <c r="Q322" s="44">
        <v>35383</v>
      </c>
      <c r="R322" s="44"/>
      <c r="T322" s="42" t="s">
        <v>1800</v>
      </c>
      <c r="U322" s="42" t="s">
        <v>1801</v>
      </c>
      <c r="V322" s="42" t="s">
        <v>1802</v>
      </c>
      <c r="W322" s="42" t="s">
        <v>1803</v>
      </c>
      <c r="Y322" s="42" t="s">
        <v>1754</v>
      </c>
      <c r="Z322" s="42" t="s">
        <v>788</v>
      </c>
      <c r="AA322" s="47" t="s">
        <v>1424</v>
      </c>
      <c r="AB322" s="45">
        <v>24.902623999999999</v>
      </c>
      <c r="AC322" s="45">
        <v>-77.940724000000003</v>
      </c>
      <c r="AD322" s="47" t="s">
        <v>1509</v>
      </c>
      <c r="AE322" s="42" t="s">
        <v>1103</v>
      </c>
      <c r="AF322" s="42" t="s">
        <v>1167</v>
      </c>
      <c r="AG322" s="42" t="s">
        <v>1424</v>
      </c>
    </row>
    <row r="323" spans="1:33" ht="14" customHeight="1" x14ac:dyDescent="0.2">
      <c r="A323" s="40" t="s">
        <v>1817</v>
      </c>
      <c r="B323" s="1" t="s">
        <v>1797</v>
      </c>
      <c r="C323" s="42" t="s">
        <v>56</v>
      </c>
      <c r="D323" s="42" t="s">
        <v>57</v>
      </c>
      <c r="E323" s="42" t="s">
        <v>825</v>
      </c>
      <c r="G323" s="42" t="s">
        <v>1805</v>
      </c>
      <c r="H323" s="42" t="s">
        <v>1094</v>
      </c>
      <c r="I323" s="42" t="s">
        <v>1677</v>
      </c>
      <c r="K323" s="42" t="s">
        <v>185</v>
      </c>
      <c r="L323" s="42" t="s">
        <v>1734</v>
      </c>
      <c r="N323" s="42" t="s">
        <v>1096</v>
      </c>
      <c r="O323" s="44">
        <v>44197</v>
      </c>
      <c r="P323" s="42" t="s">
        <v>1799</v>
      </c>
      <c r="Q323" s="44">
        <v>35383</v>
      </c>
      <c r="R323" s="44"/>
      <c r="T323" s="42" t="s">
        <v>1800</v>
      </c>
      <c r="U323" s="42" t="s">
        <v>1801</v>
      </c>
      <c r="V323" s="42" t="s">
        <v>1802</v>
      </c>
      <c r="W323" s="42" t="s">
        <v>1803</v>
      </c>
      <c r="Y323" s="42" t="s">
        <v>1754</v>
      </c>
      <c r="Z323" s="42" t="s">
        <v>788</v>
      </c>
      <c r="AA323" s="47" t="s">
        <v>1424</v>
      </c>
      <c r="AB323" s="45">
        <v>24.902623999999999</v>
      </c>
      <c r="AC323" s="45">
        <v>-77.940724000000003</v>
      </c>
      <c r="AD323" s="47" t="s">
        <v>1509</v>
      </c>
      <c r="AE323" s="42" t="s">
        <v>1103</v>
      </c>
      <c r="AF323" s="42" t="s">
        <v>1167</v>
      </c>
      <c r="AG323" s="42" t="s">
        <v>1424</v>
      </c>
    </row>
    <row r="324" spans="1:33" ht="14" customHeight="1" x14ac:dyDescent="0.2">
      <c r="A324" s="40" t="s">
        <v>1818</v>
      </c>
      <c r="B324" s="1" t="s">
        <v>1797</v>
      </c>
      <c r="C324" s="42" t="s">
        <v>56</v>
      </c>
      <c r="D324" s="42" t="s">
        <v>57</v>
      </c>
      <c r="E324" s="42" t="s">
        <v>825</v>
      </c>
      <c r="G324" s="42" t="s">
        <v>1805</v>
      </c>
      <c r="H324" s="42" t="s">
        <v>1094</v>
      </c>
      <c r="I324" s="42" t="s">
        <v>1677</v>
      </c>
      <c r="K324" s="42" t="s">
        <v>185</v>
      </c>
      <c r="L324" s="42" t="s">
        <v>1734</v>
      </c>
      <c r="N324" s="42" t="s">
        <v>1096</v>
      </c>
      <c r="O324" s="44">
        <v>44197</v>
      </c>
      <c r="P324" s="42" t="s">
        <v>1799</v>
      </c>
      <c r="Q324" s="44">
        <v>35383</v>
      </c>
      <c r="R324" s="44"/>
      <c r="T324" s="42" t="s">
        <v>1800</v>
      </c>
      <c r="U324" s="42" t="s">
        <v>1801</v>
      </c>
      <c r="V324" s="42" t="s">
        <v>1802</v>
      </c>
      <c r="W324" s="42" t="s">
        <v>1803</v>
      </c>
      <c r="Y324" s="42" t="s">
        <v>1754</v>
      </c>
      <c r="Z324" s="42" t="s">
        <v>788</v>
      </c>
      <c r="AA324" s="47" t="s">
        <v>1424</v>
      </c>
      <c r="AB324" s="45">
        <v>24.902623999999999</v>
      </c>
      <c r="AC324" s="45">
        <v>-77.940724000000003</v>
      </c>
      <c r="AD324" s="47" t="s">
        <v>1509</v>
      </c>
      <c r="AE324" s="42" t="s">
        <v>1103</v>
      </c>
      <c r="AF324" s="42" t="s">
        <v>1167</v>
      </c>
      <c r="AG324" s="42" t="s">
        <v>1424</v>
      </c>
    </row>
    <row r="325" spans="1:33" ht="14" customHeight="1" x14ac:dyDescent="0.2">
      <c r="A325" s="40" t="s">
        <v>1819</v>
      </c>
      <c r="B325" s="1" t="s">
        <v>1797</v>
      </c>
      <c r="C325" s="42" t="s">
        <v>56</v>
      </c>
      <c r="D325" s="42" t="s">
        <v>57</v>
      </c>
      <c r="E325" s="42" t="s">
        <v>825</v>
      </c>
      <c r="G325" s="42" t="s">
        <v>1805</v>
      </c>
      <c r="H325" s="42" t="s">
        <v>1094</v>
      </c>
      <c r="I325" s="42" t="s">
        <v>1677</v>
      </c>
      <c r="K325" s="42" t="s">
        <v>185</v>
      </c>
      <c r="L325" s="42" t="s">
        <v>1734</v>
      </c>
      <c r="N325" s="42" t="s">
        <v>1096</v>
      </c>
      <c r="O325" s="44">
        <v>44197</v>
      </c>
      <c r="P325" s="42" t="s">
        <v>1799</v>
      </c>
      <c r="Q325" s="44">
        <v>35383</v>
      </c>
      <c r="R325" s="44"/>
      <c r="T325" s="42" t="s">
        <v>1800</v>
      </c>
      <c r="U325" s="42" t="s">
        <v>1801</v>
      </c>
      <c r="V325" s="42" t="s">
        <v>1802</v>
      </c>
      <c r="W325" s="42" t="s">
        <v>1803</v>
      </c>
      <c r="Y325" s="42" t="s">
        <v>1754</v>
      </c>
      <c r="Z325" s="42" t="s">
        <v>788</v>
      </c>
      <c r="AA325" s="47" t="s">
        <v>1424</v>
      </c>
      <c r="AB325" s="45">
        <v>24.902623999999999</v>
      </c>
      <c r="AC325" s="45">
        <v>-77.940724000000003</v>
      </c>
      <c r="AD325" s="47" t="s">
        <v>1509</v>
      </c>
      <c r="AE325" s="42" t="s">
        <v>1103</v>
      </c>
      <c r="AF325" s="42" t="s">
        <v>1167</v>
      </c>
      <c r="AG325" s="42" t="s">
        <v>1424</v>
      </c>
    </row>
    <row r="326" spans="1:33" ht="14" customHeight="1" x14ac:dyDescent="0.2">
      <c r="A326" s="40" t="s">
        <v>1820</v>
      </c>
      <c r="B326" s="38" t="s">
        <v>1821</v>
      </c>
      <c r="C326" s="42" t="s">
        <v>56</v>
      </c>
      <c r="D326" s="42" t="s">
        <v>57</v>
      </c>
      <c r="E326" s="42" t="s">
        <v>825</v>
      </c>
      <c r="G326" s="42" t="s">
        <v>4308</v>
      </c>
      <c r="H326" s="42" t="s">
        <v>1094</v>
      </c>
      <c r="I326" s="42" t="s">
        <v>1677</v>
      </c>
      <c r="K326" s="42" t="s">
        <v>185</v>
      </c>
      <c r="L326" s="42" t="s">
        <v>1734</v>
      </c>
      <c r="N326" s="42" t="s">
        <v>1096</v>
      </c>
      <c r="O326" s="44">
        <v>44197</v>
      </c>
      <c r="P326" s="42" t="s">
        <v>1799</v>
      </c>
      <c r="Q326" s="44">
        <v>35383</v>
      </c>
      <c r="R326" s="44"/>
      <c r="T326" s="42" t="s">
        <v>1822</v>
      </c>
      <c r="U326" s="42" t="s">
        <v>1823</v>
      </c>
      <c r="W326" s="42" t="s">
        <v>1824</v>
      </c>
      <c r="Y326" s="42" t="s">
        <v>1754</v>
      </c>
      <c r="Z326" s="42" t="s">
        <v>788</v>
      </c>
      <c r="AA326" s="47" t="s">
        <v>1424</v>
      </c>
      <c r="AB326" s="45">
        <v>24.908353000000002</v>
      </c>
      <c r="AC326" s="45">
        <v>-77.943652999999998</v>
      </c>
      <c r="AD326" s="47" t="s">
        <v>1509</v>
      </c>
      <c r="AE326" s="42" t="s">
        <v>1103</v>
      </c>
      <c r="AF326" s="42" t="s">
        <v>1167</v>
      </c>
      <c r="AG326" s="42" t="s">
        <v>1424</v>
      </c>
    </row>
    <row r="327" spans="1:33" ht="14" customHeight="1" x14ac:dyDescent="0.2">
      <c r="A327" s="40" t="s">
        <v>1825</v>
      </c>
      <c r="B327" s="38" t="s">
        <v>1821</v>
      </c>
      <c r="C327" s="42" t="s">
        <v>56</v>
      </c>
      <c r="D327" s="42" t="s">
        <v>57</v>
      </c>
      <c r="E327" s="42" t="s">
        <v>825</v>
      </c>
      <c r="G327" s="42" t="s">
        <v>1275</v>
      </c>
      <c r="H327" s="42" t="s">
        <v>1094</v>
      </c>
      <c r="I327" s="42" t="s">
        <v>1677</v>
      </c>
      <c r="K327" s="42" t="s">
        <v>185</v>
      </c>
      <c r="L327" s="42" t="s">
        <v>1734</v>
      </c>
      <c r="N327" s="42" t="s">
        <v>1096</v>
      </c>
      <c r="O327" s="44">
        <v>44197</v>
      </c>
      <c r="P327" s="42" t="s">
        <v>1799</v>
      </c>
      <c r="Q327" s="44">
        <v>35383</v>
      </c>
      <c r="R327" s="44"/>
      <c r="T327" s="42" t="s">
        <v>1822</v>
      </c>
      <c r="U327" s="42" t="s">
        <v>1823</v>
      </c>
      <c r="W327" s="42" t="s">
        <v>1824</v>
      </c>
      <c r="Y327" s="42" t="s">
        <v>1754</v>
      </c>
      <c r="Z327" s="42" t="s">
        <v>788</v>
      </c>
      <c r="AA327" s="47" t="s">
        <v>1424</v>
      </c>
      <c r="AB327" s="45">
        <v>24.908353000000002</v>
      </c>
      <c r="AC327" s="45">
        <v>-77.943652999999998</v>
      </c>
      <c r="AD327" s="47" t="s">
        <v>1509</v>
      </c>
      <c r="AE327" s="42" t="s">
        <v>1103</v>
      </c>
      <c r="AF327" s="42" t="s">
        <v>1167</v>
      </c>
      <c r="AG327" s="42" t="s">
        <v>1424</v>
      </c>
    </row>
    <row r="328" spans="1:33" ht="14" customHeight="1" x14ac:dyDescent="0.2">
      <c r="A328" s="40" t="s">
        <v>1826</v>
      </c>
      <c r="B328" s="38" t="s">
        <v>1821</v>
      </c>
      <c r="C328" s="42" t="s">
        <v>56</v>
      </c>
      <c r="D328" s="42" t="s">
        <v>57</v>
      </c>
      <c r="E328" s="42" t="s">
        <v>825</v>
      </c>
      <c r="G328" s="42" t="s">
        <v>1275</v>
      </c>
      <c r="H328" s="42" t="s">
        <v>1094</v>
      </c>
      <c r="I328" s="42" t="s">
        <v>1677</v>
      </c>
      <c r="K328" s="42" t="s">
        <v>185</v>
      </c>
      <c r="L328" s="42" t="s">
        <v>1734</v>
      </c>
      <c r="N328" s="42" t="s">
        <v>1096</v>
      </c>
      <c r="O328" s="44">
        <v>44197</v>
      </c>
      <c r="P328" s="42" t="s">
        <v>1799</v>
      </c>
      <c r="Q328" s="44">
        <v>35383</v>
      </c>
      <c r="R328" s="44"/>
      <c r="T328" s="42" t="s">
        <v>1822</v>
      </c>
      <c r="U328" s="42" t="s">
        <v>1823</v>
      </c>
      <c r="W328" s="42" t="s">
        <v>1824</v>
      </c>
      <c r="Y328" s="42" t="s">
        <v>1754</v>
      </c>
      <c r="Z328" s="42" t="s">
        <v>788</v>
      </c>
      <c r="AA328" s="47" t="s">
        <v>1424</v>
      </c>
      <c r="AB328" s="45">
        <v>24.908353000000002</v>
      </c>
      <c r="AC328" s="45">
        <v>-77.943652999999998</v>
      </c>
      <c r="AD328" s="47" t="s">
        <v>1509</v>
      </c>
      <c r="AE328" s="42" t="s">
        <v>1103</v>
      </c>
      <c r="AF328" s="42" t="s">
        <v>1167</v>
      </c>
      <c r="AG328" s="42" t="s">
        <v>1424</v>
      </c>
    </row>
    <row r="329" spans="1:33" ht="14" customHeight="1" x14ac:dyDescent="0.2">
      <c r="A329" s="40" t="s">
        <v>1827</v>
      </c>
      <c r="B329" s="38" t="s">
        <v>1821</v>
      </c>
      <c r="C329" s="42" t="s">
        <v>56</v>
      </c>
      <c r="D329" s="42" t="s">
        <v>57</v>
      </c>
      <c r="E329" s="42" t="s">
        <v>825</v>
      </c>
      <c r="G329" s="42" t="s">
        <v>1275</v>
      </c>
      <c r="H329" s="42" t="s">
        <v>1094</v>
      </c>
      <c r="I329" s="42" t="s">
        <v>1677</v>
      </c>
      <c r="K329" s="42" t="s">
        <v>185</v>
      </c>
      <c r="L329" s="42" t="s">
        <v>1734</v>
      </c>
      <c r="N329" s="42" t="s">
        <v>1096</v>
      </c>
      <c r="O329" s="44">
        <v>44197</v>
      </c>
      <c r="P329" s="42" t="s">
        <v>1799</v>
      </c>
      <c r="Q329" s="44">
        <v>35383</v>
      </c>
      <c r="R329" s="44"/>
      <c r="T329" s="42" t="s">
        <v>1822</v>
      </c>
      <c r="U329" s="42" t="s">
        <v>1823</v>
      </c>
      <c r="W329" s="42" t="s">
        <v>1824</v>
      </c>
      <c r="Y329" s="42" t="s">
        <v>1754</v>
      </c>
      <c r="Z329" s="42" t="s">
        <v>788</v>
      </c>
      <c r="AA329" s="47" t="s">
        <v>1424</v>
      </c>
      <c r="AB329" s="45">
        <v>24.908353000000002</v>
      </c>
      <c r="AC329" s="45">
        <v>-77.943652999999998</v>
      </c>
      <c r="AD329" s="47" t="s">
        <v>1509</v>
      </c>
      <c r="AE329" s="42" t="s">
        <v>1103</v>
      </c>
      <c r="AF329" s="42" t="s">
        <v>1167</v>
      </c>
      <c r="AG329" s="42" t="s">
        <v>1424</v>
      </c>
    </row>
    <row r="330" spans="1:33" ht="14" customHeight="1" x14ac:dyDescent="0.2">
      <c r="A330" s="40" t="s">
        <v>1828</v>
      </c>
      <c r="B330" s="38" t="s">
        <v>1821</v>
      </c>
      <c r="C330" s="42" t="s">
        <v>56</v>
      </c>
      <c r="D330" s="42" t="s">
        <v>57</v>
      </c>
      <c r="E330" s="42" t="s">
        <v>825</v>
      </c>
      <c r="G330" s="42" t="s">
        <v>1275</v>
      </c>
      <c r="H330" s="42" t="s">
        <v>1094</v>
      </c>
      <c r="I330" s="42" t="s">
        <v>1677</v>
      </c>
      <c r="K330" s="42" t="s">
        <v>185</v>
      </c>
      <c r="L330" s="42" t="s">
        <v>1734</v>
      </c>
      <c r="N330" s="42" t="s">
        <v>1096</v>
      </c>
      <c r="O330" s="44">
        <v>44197</v>
      </c>
      <c r="P330" s="42" t="s">
        <v>1799</v>
      </c>
      <c r="Q330" s="44">
        <v>35383</v>
      </c>
      <c r="R330" s="44"/>
      <c r="T330" s="42" t="s">
        <v>1822</v>
      </c>
      <c r="U330" s="42" t="s">
        <v>1823</v>
      </c>
      <c r="W330" s="42" t="s">
        <v>1824</v>
      </c>
      <c r="Y330" s="42" t="s">
        <v>1754</v>
      </c>
      <c r="Z330" s="42" t="s">
        <v>788</v>
      </c>
      <c r="AA330" s="47" t="s">
        <v>1424</v>
      </c>
      <c r="AB330" s="45">
        <v>24.908353000000002</v>
      </c>
      <c r="AC330" s="45">
        <v>-77.943652999999998</v>
      </c>
      <c r="AD330" s="47" t="s">
        <v>1509</v>
      </c>
      <c r="AE330" s="42" t="s">
        <v>1103</v>
      </c>
      <c r="AF330" s="42" t="s">
        <v>1167</v>
      </c>
      <c r="AG330" s="42" t="s">
        <v>1424</v>
      </c>
    </row>
    <row r="331" spans="1:33" ht="14" customHeight="1" x14ac:dyDescent="0.2">
      <c r="A331" s="40" t="s">
        <v>1829</v>
      </c>
      <c r="B331" s="38" t="s">
        <v>1821</v>
      </c>
      <c r="C331" s="42" t="s">
        <v>56</v>
      </c>
      <c r="D331" s="42" t="s">
        <v>57</v>
      </c>
      <c r="E331" s="42" t="s">
        <v>825</v>
      </c>
      <c r="G331" s="42" t="s">
        <v>1275</v>
      </c>
      <c r="H331" s="42" t="s">
        <v>1094</v>
      </c>
      <c r="I331" s="42" t="s">
        <v>1677</v>
      </c>
      <c r="K331" s="42" t="s">
        <v>185</v>
      </c>
      <c r="L331" s="42" t="s">
        <v>1734</v>
      </c>
      <c r="N331" s="42" t="s">
        <v>1096</v>
      </c>
      <c r="O331" s="44">
        <v>44197</v>
      </c>
      <c r="P331" s="42" t="s">
        <v>1799</v>
      </c>
      <c r="Q331" s="44">
        <v>35383</v>
      </c>
      <c r="R331" s="44"/>
      <c r="T331" s="42" t="s">
        <v>1822</v>
      </c>
      <c r="U331" s="42" t="s">
        <v>1823</v>
      </c>
      <c r="W331" s="42" t="s">
        <v>1824</v>
      </c>
      <c r="Y331" s="42" t="s">
        <v>1754</v>
      </c>
      <c r="Z331" s="42" t="s">
        <v>788</v>
      </c>
      <c r="AA331" s="47" t="s">
        <v>1424</v>
      </c>
      <c r="AB331" s="45">
        <v>24.908353000000002</v>
      </c>
      <c r="AC331" s="45">
        <v>-77.943652999999998</v>
      </c>
      <c r="AD331" s="47" t="s">
        <v>1509</v>
      </c>
      <c r="AE331" s="42" t="s">
        <v>1103</v>
      </c>
      <c r="AF331" s="42" t="s">
        <v>1167</v>
      </c>
      <c r="AG331" s="42" t="s">
        <v>1424</v>
      </c>
    </row>
    <row r="332" spans="1:33" ht="14" customHeight="1" x14ac:dyDescent="0.2">
      <c r="A332" s="40" t="s">
        <v>1830</v>
      </c>
      <c r="B332" s="38" t="s">
        <v>1831</v>
      </c>
      <c r="C332" s="42" t="s">
        <v>56</v>
      </c>
      <c r="D332" s="42" t="s">
        <v>57</v>
      </c>
      <c r="E332" s="42" t="s">
        <v>825</v>
      </c>
      <c r="G332" s="42" t="s">
        <v>1275</v>
      </c>
      <c r="H332" s="42" t="s">
        <v>1094</v>
      </c>
      <c r="I332" s="42" t="s">
        <v>1677</v>
      </c>
      <c r="K332" s="42" t="s">
        <v>185</v>
      </c>
      <c r="L332" s="42" t="s">
        <v>1734</v>
      </c>
      <c r="N332" s="42" t="s">
        <v>1096</v>
      </c>
      <c r="O332" s="44">
        <v>44197</v>
      </c>
      <c r="P332" s="42" t="s">
        <v>1799</v>
      </c>
      <c r="Q332" s="44">
        <v>35386</v>
      </c>
      <c r="R332" s="44"/>
      <c r="T332" s="42" t="s">
        <v>1800</v>
      </c>
      <c r="U332" s="42" t="s">
        <v>1801</v>
      </c>
      <c r="V332" s="42" t="s">
        <v>1802</v>
      </c>
      <c r="W332" s="42" t="s">
        <v>1803</v>
      </c>
      <c r="Y332" s="42" t="s">
        <v>1754</v>
      </c>
      <c r="Z332" s="42" t="s">
        <v>788</v>
      </c>
      <c r="AA332" s="47" t="s">
        <v>1424</v>
      </c>
      <c r="AB332" s="45">
        <v>24.902623999999999</v>
      </c>
      <c r="AC332" s="45">
        <v>-77.940724000000003</v>
      </c>
      <c r="AD332" s="47" t="s">
        <v>1509</v>
      </c>
      <c r="AE332" s="42" t="s">
        <v>1103</v>
      </c>
      <c r="AF332" s="42" t="s">
        <v>1167</v>
      </c>
      <c r="AG332" s="42" t="s">
        <v>1424</v>
      </c>
    </row>
    <row r="333" spans="1:33" ht="14" customHeight="1" x14ac:dyDescent="0.2">
      <c r="A333" s="40" t="s">
        <v>1832</v>
      </c>
      <c r="B333" s="38" t="s">
        <v>1831</v>
      </c>
      <c r="C333" s="42" t="s">
        <v>56</v>
      </c>
      <c r="D333" s="42" t="s">
        <v>57</v>
      </c>
      <c r="E333" s="42" t="s">
        <v>825</v>
      </c>
      <c r="G333" s="42" t="s">
        <v>1275</v>
      </c>
      <c r="H333" s="42" t="s">
        <v>1094</v>
      </c>
      <c r="I333" s="42" t="s">
        <v>1677</v>
      </c>
      <c r="K333" s="42" t="s">
        <v>185</v>
      </c>
      <c r="L333" s="42" t="s">
        <v>1734</v>
      </c>
      <c r="N333" s="42" t="s">
        <v>1096</v>
      </c>
      <c r="O333" s="44">
        <v>44197</v>
      </c>
      <c r="P333" s="42" t="s">
        <v>1799</v>
      </c>
      <c r="Q333" s="44">
        <v>35386</v>
      </c>
      <c r="R333" s="44"/>
      <c r="T333" s="42" t="s">
        <v>1800</v>
      </c>
      <c r="U333" s="42" t="s">
        <v>1801</v>
      </c>
      <c r="V333" s="42" t="s">
        <v>1802</v>
      </c>
      <c r="W333" s="42" t="s">
        <v>1803</v>
      </c>
      <c r="Y333" s="42" t="s">
        <v>1754</v>
      </c>
      <c r="Z333" s="42" t="s">
        <v>788</v>
      </c>
      <c r="AA333" s="47" t="s">
        <v>1424</v>
      </c>
      <c r="AB333" s="45">
        <v>24.902623999999999</v>
      </c>
      <c r="AC333" s="45">
        <v>-77.940724000000003</v>
      </c>
      <c r="AD333" s="47" t="s">
        <v>1509</v>
      </c>
      <c r="AE333" s="42" t="s">
        <v>1103</v>
      </c>
      <c r="AF333" s="42" t="s">
        <v>1167</v>
      </c>
      <c r="AG333" s="42" t="s">
        <v>1424</v>
      </c>
    </row>
    <row r="334" spans="1:33" ht="14" customHeight="1" x14ac:dyDescent="0.2">
      <c r="A334" s="40" t="s">
        <v>1833</v>
      </c>
      <c r="B334" s="38" t="s">
        <v>1831</v>
      </c>
      <c r="C334" s="42" t="s">
        <v>56</v>
      </c>
      <c r="D334" s="42" t="s">
        <v>57</v>
      </c>
      <c r="E334" s="42" t="s">
        <v>825</v>
      </c>
      <c r="G334" s="42" t="s">
        <v>1275</v>
      </c>
      <c r="H334" s="42" t="s">
        <v>1094</v>
      </c>
      <c r="I334" s="42" t="s">
        <v>1677</v>
      </c>
      <c r="K334" s="42" t="s">
        <v>185</v>
      </c>
      <c r="L334" s="42" t="s">
        <v>1734</v>
      </c>
      <c r="N334" s="42" t="s">
        <v>1096</v>
      </c>
      <c r="O334" s="44">
        <v>44197</v>
      </c>
      <c r="P334" s="42" t="s">
        <v>1799</v>
      </c>
      <c r="Q334" s="44">
        <v>35386</v>
      </c>
      <c r="R334" s="44"/>
      <c r="T334" s="42" t="s">
        <v>1800</v>
      </c>
      <c r="U334" s="42" t="s">
        <v>1801</v>
      </c>
      <c r="V334" s="42" t="s">
        <v>1802</v>
      </c>
      <c r="W334" s="42" t="s">
        <v>1803</v>
      </c>
      <c r="Y334" s="42" t="s">
        <v>1754</v>
      </c>
      <c r="Z334" s="42" t="s">
        <v>788</v>
      </c>
      <c r="AA334" s="47" t="s">
        <v>1424</v>
      </c>
      <c r="AB334" s="45">
        <v>24.902623999999999</v>
      </c>
      <c r="AC334" s="45">
        <v>-77.940724000000003</v>
      </c>
      <c r="AD334" s="47" t="s">
        <v>1509</v>
      </c>
      <c r="AE334" s="42" t="s">
        <v>1103</v>
      </c>
      <c r="AF334" s="42" t="s">
        <v>1167</v>
      </c>
      <c r="AG334" s="42" t="s">
        <v>1424</v>
      </c>
    </row>
    <row r="335" spans="1:33" ht="14" customHeight="1" x14ac:dyDescent="0.2">
      <c r="A335" s="40" t="s">
        <v>1834</v>
      </c>
      <c r="B335" s="38" t="s">
        <v>1831</v>
      </c>
      <c r="C335" s="42" t="s">
        <v>56</v>
      </c>
      <c r="D335" s="42" t="s">
        <v>57</v>
      </c>
      <c r="E335" s="42" t="s">
        <v>825</v>
      </c>
      <c r="G335" s="42" t="s">
        <v>1186</v>
      </c>
      <c r="H335" s="42" t="s">
        <v>1094</v>
      </c>
      <c r="I335" s="42" t="s">
        <v>1677</v>
      </c>
      <c r="K335" s="42" t="s">
        <v>185</v>
      </c>
      <c r="L335" s="42" t="s">
        <v>1734</v>
      </c>
      <c r="N335" s="42" t="s">
        <v>1096</v>
      </c>
      <c r="O335" s="44">
        <v>44197</v>
      </c>
      <c r="P335" s="42" t="s">
        <v>1799</v>
      </c>
      <c r="Q335" s="44">
        <v>35386</v>
      </c>
      <c r="R335" s="44"/>
      <c r="T335" s="42" t="s">
        <v>1800</v>
      </c>
      <c r="U335" s="42" t="s">
        <v>1801</v>
      </c>
      <c r="V335" s="42" t="s">
        <v>1802</v>
      </c>
      <c r="W335" s="42" t="s">
        <v>1803</v>
      </c>
      <c r="Y335" s="42" t="s">
        <v>1754</v>
      </c>
      <c r="Z335" s="42" t="s">
        <v>788</v>
      </c>
      <c r="AA335" s="47" t="s">
        <v>1424</v>
      </c>
      <c r="AB335" s="45">
        <v>24.902623999999999</v>
      </c>
      <c r="AC335" s="45">
        <v>-77.940724000000003</v>
      </c>
      <c r="AD335" s="47" t="s">
        <v>1509</v>
      </c>
      <c r="AE335" s="42" t="s">
        <v>1103</v>
      </c>
      <c r="AF335" s="42" t="s">
        <v>1167</v>
      </c>
      <c r="AG335" s="42" t="s">
        <v>1424</v>
      </c>
    </row>
    <row r="336" spans="1:33" ht="14" customHeight="1" x14ac:dyDescent="0.2">
      <c r="A336" s="40" t="s">
        <v>1835</v>
      </c>
      <c r="B336" s="1" t="s">
        <v>833</v>
      </c>
      <c r="C336" s="42" t="s">
        <v>56</v>
      </c>
      <c r="D336" s="42" t="s">
        <v>57</v>
      </c>
      <c r="E336" s="42" t="s">
        <v>825</v>
      </c>
      <c r="G336" s="42" t="s">
        <v>1093</v>
      </c>
      <c r="H336" s="42" t="s">
        <v>1094</v>
      </c>
      <c r="I336" s="42" t="s">
        <v>1677</v>
      </c>
      <c r="K336" s="42" t="s">
        <v>185</v>
      </c>
      <c r="L336" s="42" t="s">
        <v>88</v>
      </c>
      <c r="N336" s="42" t="s">
        <v>1096</v>
      </c>
      <c r="O336" s="44">
        <v>44197</v>
      </c>
      <c r="P336" s="42" t="s">
        <v>1640</v>
      </c>
      <c r="Q336" s="44">
        <v>19562</v>
      </c>
      <c r="R336" s="44"/>
      <c r="S336" s="42" t="s">
        <v>1836</v>
      </c>
      <c r="W336" s="42" t="s">
        <v>1837</v>
      </c>
      <c r="X336" s="42" t="s">
        <v>1838</v>
      </c>
      <c r="Y336" s="42" t="s">
        <v>829</v>
      </c>
      <c r="Z336" s="42" t="s">
        <v>799</v>
      </c>
      <c r="AA336" s="47" t="s">
        <v>830</v>
      </c>
      <c r="AB336" s="45">
        <v>22.123650000000001</v>
      </c>
      <c r="AC336" s="45">
        <v>-80.337574000000004</v>
      </c>
      <c r="AD336" s="47" t="s">
        <v>1767</v>
      </c>
      <c r="AE336" s="42" t="s">
        <v>1103</v>
      </c>
      <c r="AF336" s="42" t="s">
        <v>1167</v>
      </c>
      <c r="AG336" s="42" t="s">
        <v>830</v>
      </c>
    </row>
    <row r="337" spans="1:33" ht="14" customHeight="1" x14ac:dyDescent="0.2">
      <c r="A337" s="40" t="s">
        <v>1839</v>
      </c>
      <c r="B337" s="1" t="s">
        <v>834</v>
      </c>
      <c r="C337" s="42" t="s">
        <v>56</v>
      </c>
      <c r="D337" s="42" t="s">
        <v>57</v>
      </c>
      <c r="E337" s="42" t="s">
        <v>825</v>
      </c>
      <c r="G337" s="42" t="s">
        <v>1186</v>
      </c>
      <c r="H337" s="42" t="s">
        <v>1094</v>
      </c>
      <c r="I337" s="42" t="s">
        <v>1677</v>
      </c>
      <c r="K337" s="42" t="s">
        <v>185</v>
      </c>
      <c r="L337" s="42" t="s">
        <v>88</v>
      </c>
      <c r="N337" s="42" t="s">
        <v>1096</v>
      </c>
      <c r="O337" s="44">
        <v>44197</v>
      </c>
      <c r="P337" s="42" t="s">
        <v>1640</v>
      </c>
      <c r="Q337" s="44">
        <v>19532</v>
      </c>
      <c r="R337" s="44"/>
      <c r="S337" s="42" t="s">
        <v>1836</v>
      </c>
      <c r="W337" s="42" t="s">
        <v>1837</v>
      </c>
      <c r="X337" s="42" t="s">
        <v>1838</v>
      </c>
      <c r="Y337" s="42" t="s">
        <v>829</v>
      </c>
      <c r="Z337" s="42" t="s">
        <v>799</v>
      </c>
      <c r="AA337" s="47" t="s">
        <v>830</v>
      </c>
      <c r="AB337" s="45">
        <v>22.123650000000001</v>
      </c>
      <c r="AC337" s="45">
        <v>-80.337574000000004</v>
      </c>
      <c r="AD337" s="47" t="s">
        <v>1767</v>
      </c>
      <c r="AE337" s="42" t="s">
        <v>1103</v>
      </c>
      <c r="AF337" s="42" t="s">
        <v>1167</v>
      </c>
      <c r="AG337" s="42" t="s">
        <v>830</v>
      </c>
    </row>
    <row r="338" spans="1:33" ht="14" customHeight="1" x14ac:dyDescent="0.2">
      <c r="A338" s="40" t="s">
        <v>1840</v>
      </c>
      <c r="B338" s="1" t="s">
        <v>1841</v>
      </c>
      <c r="C338" s="42" t="s">
        <v>56</v>
      </c>
      <c r="D338" s="42" t="s">
        <v>57</v>
      </c>
      <c r="E338" s="42" t="s">
        <v>825</v>
      </c>
      <c r="G338" s="42" t="s">
        <v>1093</v>
      </c>
      <c r="H338" s="42" t="s">
        <v>1094</v>
      </c>
      <c r="I338" s="42" t="s">
        <v>1677</v>
      </c>
      <c r="K338" s="42" t="s">
        <v>185</v>
      </c>
      <c r="L338" s="42" t="s">
        <v>88</v>
      </c>
      <c r="N338" s="42" t="s">
        <v>1096</v>
      </c>
      <c r="O338" s="44">
        <v>44197</v>
      </c>
      <c r="P338" s="42" t="s">
        <v>1640</v>
      </c>
      <c r="Q338" s="44">
        <v>19522</v>
      </c>
      <c r="R338" s="44"/>
      <c r="W338" s="42" t="s">
        <v>1837</v>
      </c>
      <c r="X338" s="42" t="s">
        <v>1838</v>
      </c>
      <c r="Y338" s="42" t="s">
        <v>829</v>
      </c>
      <c r="Z338" s="42" t="s">
        <v>799</v>
      </c>
      <c r="AA338" s="47" t="s">
        <v>830</v>
      </c>
      <c r="AB338" s="45">
        <v>22.123650000000001</v>
      </c>
      <c r="AC338" s="45">
        <v>-80.337574000000004</v>
      </c>
      <c r="AD338" s="47" t="s">
        <v>1767</v>
      </c>
      <c r="AE338" s="42" t="s">
        <v>1103</v>
      </c>
      <c r="AF338" s="42" t="s">
        <v>1167</v>
      </c>
      <c r="AG338" s="42" t="s">
        <v>830</v>
      </c>
    </row>
    <row r="339" spans="1:33" ht="14" customHeight="1" x14ac:dyDescent="0.2">
      <c r="A339" s="1" t="s">
        <v>1842</v>
      </c>
      <c r="B339" s="1" t="s">
        <v>836</v>
      </c>
      <c r="C339" s="42" t="s">
        <v>56</v>
      </c>
      <c r="D339" s="42" t="s">
        <v>57</v>
      </c>
      <c r="E339" s="42" t="s">
        <v>825</v>
      </c>
      <c r="G339" s="42" t="s">
        <v>4307</v>
      </c>
      <c r="H339" s="42" t="s">
        <v>1094</v>
      </c>
      <c r="I339" s="42" t="s">
        <v>1677</v>
      </c>
      <c r="K339" s="42" t="s">
        <v>185</v>
      </c>
      <c r="L339" s="42" t="s">
        <v>1138</v>
      </c>
      <c r="N339" s="42" t="s">
        <v>1096</v>
      </c>
      <c r="O339" s="44">
        <v>44197</v>
      </c>
      <c r="P339" s="42" t="s">
        <v>1257</v>
      </c>
      <c r="Q339" s="44">
        <v>10184</v>
      </c>
      <c r="R339" s="44"/>
      <c r="W339" s="42" t="s">
        <v>1766</v>
      </c>
      <c r="Y339" s="42" t="s">
        <v>829</v>
      </c>
      <c r="Z339" s="42" t="s">
        <v>799</v>
      </c>
      <c r="AA339" s="47" t="s">
        <v>830</v>
      </c>
      <c r="AB339" s="42">
        <v>22.123650000000001</v>
      </c>
      <c r="AC339" s="42">
        <v>-80.337574000000004</v>
      </c>
      <c r="AD339" s="47" t="s">
        <v>1767</v>
      </c>
      <c r="AE339" s="42" t="s">
        <v>1103</v>
      </c>
      <c r="AF339" s="42" t="s">
        <v>1167</v>
      </c>
      <c r="AG339" s="42" t="s">
        <v>830</v>
      </c>
    </row>
    <row r="340" spans="1:33" ht="14" customHeight="1" x14ac:dyDescent="0.2">
      <c r="A340" s="1" t="s">
        <v>846</v>
      </c>
      <c r="B340" s="1" t="s">
        <v>847</v>
      </c>
      <c r="C340" s="42" t="s">
        <v>56</v>
      </c>
      <c r="D340" s="42" t="s">
        <v>57</v>
      </c>
      <c r="E340" s="42" t="s">
        <v>848</v>
      </c>
      <c r="G340" s="42" t="s">
        <v>4298</v>
      </c>
      <c r="H340" s="42" t="s">
        <v>1094</v>
      </c>
      <c r="I340" s="42" t="s">
        <v>1677</v>
      </c>
      <c r="K340" s="42" t="s">
        <v>185</v>
      </c>
      <c r="L340" s="42" t="s">
        <v>93</v>
      </c>
      <c r="M340" s="42" t="s">
        <v>1843</v>
      </c>
      <c r="O340" s="44"/>
      <c r="P340" s="42" t="s">
        <v>1844</v>
      </c>
      <c r="Q340" s="44" t="s">
        <v>1118</v>
      </c>
      <c r="R340" s="44"/>
      <c r="W340" s="42" t="s">
        <v>1845</v>
      </c>
      <c r="Y340" s="42" t="s">
        <v>849</v>
      </c>
      <c r="Z340" s="42" t="s">
        <v>799</v>
      </c>
      <c r="AA340" s="42" t="s">
        <v>101</v>
      </c>
      <c r="AB340" s="45">
        <v>22.678719999999998</v>
      </c>
      <c r="AC340" s="45">
        <v>-82.553022999999996</v>
      </c>
      <c r="AD340" s="42" t="s">
        <v>1846</v>
      </c>
      <c r="AE340" s="42" t="s">
        <v>1103</v>
      </c>
      <c r="AF340" s="42" t="s">
        <v>1167</v>
      </c>
      <c r="AG340" s="42" t="s">
        <v>101</v>
      </c>
    </row>
    <row r="341" spans="1:33" ht="14" customHeight="1" x14ac:dyDescent="0.2">
      <c r="A341" s="1" t="s">
        <v>524</v>
      </c>
      <c r="B341" s="1" t="s">
        <v>1890</v>
      </c>
      <c r="C341" s="42" t="s">
        <v>56</v>
      </c>
      <c r="D341" s="42" t="s">
        <v>57</v>
      </c>
      <c r="E341" s="42" t="s">
        <v>520</v>
      </c>
      <c r="G341" s="42" t="s">
        <v>1093</v>
      </c>
      <c r="H341" s="42" t="s">
        <v>1094</v>
      </c>
      <c r="I341" s="42" t="s">
        <v>521</v>
      </c>
      <c r="K341" s="42" t="s">
        <v>185</v>
      </c>
      <c r="L341" s="42" t="s">
        <v>342</v>
      </c>
      <c r="M341" s="42" t="s">
        <v>1891</v>
      </c>
      <c r="N341" s="42" t="s">
        <v>1096</v>
      </c>
      <c r="O341" s="44">
        <v>44197</v>
      </c>
      <c r="P341" s="42" t="s">
        <v>1892</v>
      </c>
      <c r="Q341" s="44">
        <v>42173</v>
      </c>
      <c r="R341" s="44">
        <v>42176</v>
      </c>
      <c r="S341" s="42" t="s">
        <v>1893</v>
      </c>
      <c r="T341" s="42" t="s">
        <v>1894</v>
      </c>
      <c r="U341" s="42" t="s">
        <v>1893</v>
      </c>
      <c r="W341" s="42" t="s">
        <v>1895</v>
      </c>
      <c r="Y341" s="42" t="s">
        <v>366</v>
      </c>
      <c r="Z341" s="42" t="s">
        <v>207</v>
      </c>
      <c r="AA341" s="42" t="s">
        <v>526</v>
      </c>
      <c r="AB341" s="45">
        <v>14.993359999999999</v>
      </c>
      <c r="AC341" s="45">
        <v>-89.54607</v>
      </c>
      <c r="AD341" s="42" t="s">
        <v>1118</v>
      </c>
      <c r="AE341" s="42" t="s">
        <v>1103</v>
      </c>
    </row>
    <row r="342" spans="1:33" ht="14" customHeight="1" x14ac:dyDescent="0.2">
      <c r="A342" s="1" t="s">
        <v>531</v>
      </c>
      <c r="B342" s="1" t="s">
        <v>1890</v>
      </c>
      <c r="C342" s="42" t="s">
        <v>56</v>
      </c>
      <c r="D342" s="42" t="s">
        <v>57</v>
      </c>
      <c r="E342" s="42" t="s">
        <v>520</v>
      </c>
      <c r="G342" s="42" t="s">
        <v>1093</v>
      </c>
      <c r="H342" s="42" t="s">
        <v>1094</v>
      </c>
      <c r="I342" s="42" t="s">
        <v>521</v>
      </c>
      <c r="K342" s="42" t="s">
        <v>185</v>
      </c>
      <c r="L342" s="42" t="s">
        <v>79</v>
      </c>
      <c r="M342" s="42" t="s">
        <v>1896</v>
      </c>
      <c r="N342" s="42" t="s">
        <v>1096</v>
      </c>
      <c r="O342" s="44">
        <v>44197</v>
      </c>
      <c r="P342" s="42" t="s">
        <v>1892</v>
      </c>
      <c r="Q342" s="44">
        <v>42173</v>
      </c>
      <c r="R342" s="44">
        <v>42176</v>
      </c>
      <c r="S342" s="42" t="s">
        <v>1893</v>
      </c>
      <c r="T342" s="42" t="s">
        <v>1894</v>
      </c>
      <c r="U342" s="42" t="s">
        <v>1893</v>
      </c>
      <c r="W342" s="42" t="s">
        <v>1895</v>
      </c>
      <c r="Y342" s="42" t="s">
        <v>366</v>
      </c>
      <c r="Z342" s="42" t="s">
        <v>207</v>
      </c>
      <c r="AA342" s="42" t="s">
        <v>526</v>
      </c>
      <c r="AB342" s="45">
        <v>14.993359999999999</v>
      </c>
      <c r="AC342" s="45">
        <v>-89.54607</v>
      </c>
      <c r="AD342" s="42" t="s">
        <v>1118</v>
      </c>
      <c r="AE342" s="42" t="s">
        <v>1103</v>
      </c>
    </row>
    <row r="343" spans="1:33" ht="14" customHeight="1" x14ac:dyDescent="0.2">
      <c r="A343" s="1" t="s">
        <v>530</v>
      </c>
      <c r="B343" s="1" t="s">
        <v>528</v>
      </c>
      <c r="C343" s="42" t="s">
        <v>56</v>
      </c>
      <c r="D343" s="42" t="s">
        <v>57</v>
      </c>
      <c r="E343" s="42" t="s">
        <v>520</v>
      </c>
      <c r="G343" s="42" t="s">
        <v>1093</v>
      </c>
      <c r="H343" s="42" t="s">
        <v>1094</v>
      </c>
      <c r="I343" s="42" t="s">
        <v>521</v>
      </c>
      <c r="K343" s="42" t="s">
        <v>185</v>
      </c>
      <c r="L343" s="42" t="s">
        <v>60</v>
      </c>
      <c r="N343" s="42" t="s">
        <v>1096</v>
      </c>
      <c r="O343" s="44">
        <v>44197</v>
      </c>
      <c r="P343" s="42" t="s">
        <v>1097</v>
      </c>
      <c r="Q343" s="44">
        <v>39270</v>
      </c>
      <c r="R343" s="44"/>
      <c r="S343" s="42" t="s">
        <v>1098</v>
      </c>
      <c r="T343" s="42" t="s">
        <v>1897</v>
      </c>
      <c r="U343" s="42" t="s">
        <v>1898</v>
      </c>
      <c r="V343" s="42" t="s">
        <v>1899</v>
      </c>
      <c r="W343" s="42" t="s">
        <v>1621</v>
      </c>
      <c r="Y343" s="42" t="s">
        <v>529</v>
      </c>
      <c r="Z343" s="42" t="s">
        <v>207</v>
      </c>
      <c r="AA343" s="42" t="s">
        <v>245</v>
      </c>
      <c r="AB343" s="45">
        <v>14.90726667</v>
      </c>
      <c r="AC343" s="45">
        <v>-90.154799999999994</v>
      </c>
      <c r="AD343" s="42" t="s">
        <v>679</v>
      </c>
      <c r="AE343" s="42" t="s">
        <v>1103</v>
      </c>
    </row>
    <row r="344" spans="1:33" ht="14" customHeight="1" x14ac:dyDescent="0.2">
      <c r="A344" s="1" t="s">
        <v>527</v>
      </c>
      <c r="B344" s="1" t="s">
        <v>528</v>
      </c>
      <c r="C344" s="42" t="s">
        <v>56</v>
      </c>
      <c r="D344" s="42" t="s">
        <v>57</v>
      </c>
      <c r="E344" s="42" t="s">
        <v>520</v>
      </c>
      <c r="G344" s="42" t="s">
        <v>1093</v>
      </c>
      <c r="H344" s="42" t="s">
        <v>1094</v>
      </c>
      <c r="I344" s="42" t="s">
        <v>521</v>
      </c>
      <c r="K344" s="42" t="s">
        <v>185</v>
      </c>
      <c r="L344" s="42" t="s">
        <v>1140</v>
      </c>
      <c r="N344" s="42" t="s">
        <v>1096</v>
      </c>
      <c r="O344" s="44">
        <v>44197</v>
      </c>
      <c r="P344" s="42" t="s">
        <v>1097</v>
      </c>
      <c r="Q344" s="44">
        <v>39270</v>
      </c>
      <c r="R344" s="44"/>
      <c r="S344" s="42" t="s">
        <v>1098</v>
      </c>
      <c r="T344" s="42" t="s">
        <v>1897</v>
      </c>
      <c r="U344" s="42" t="s">
        <v>1898</v>
      </c>
      <c r="V344" s="42" t="s">
        <v>1899</v>
      </c>
      <c r="W344" s="42" t="s">
        <v>1621</v>
      </c>
      <c r="Y344" s="42" t="s">
        <v>529</v>
      </c>
      <c r="Z344" s="42" t="s">
        <v>207</v>
      </c>
      <c r="AA344" s="42" t="s">
        <v>245</v>
      </c>
      <c r="AB344" s="45">
        <v>14.90726667</v>
      </c>
      <c r="AC344" s="45">
        <v>-90.154799999999994</v>
      </c>
      <c r="AD344" s="42" t="s">
        <v>679</v>
      </c>
      <c r="AE344" s="42" t="s">
        <v>1103</v>
      </c>
    </row>
    <row r="345" spans="1:33" ht="14" customHeight="1" x14ac:dyDescent="0.2">
      <c r="A345" s="1" t="s">
        <v>534</v>
      </c>
      <c r="B345" s="1" t="s">
        <v>535</v>
      </c>
      <c r="C345" s="42" t="s">
        <v>56</v>
      </c>
      <c r="D345" s="42" t="s">
        <v>57</v>
      </c>
      <c r="E345" s="42" t="s">
        <v>520</v>
      </c>
      <c r="G345" s="42" t="s">
        <v>1093</v>
      </c>
      <c r="H345" s="42" t="s">
        <v>1094</v>
      </c>
      <c r="I345" s="42" t="s">
        <v>521</v>
      </c>
      <c r="K345" s="42" t="s">
        <v>185</v>
      </c>
      <c r="L345" s="42" t="s">
        <v>93</v>
      </c>
      <c r="N345" s="42" t="s">
        <v>1096</v>
      </c>
      <c r="O345" s="44">
        <v>44197</v>
      </c>
      <c r="P345" s="42" t="s">
        <v>1900</v>
      </c>
      <c r="Q345" s="44">
        <v>37942</v>
      </c>
      <c r="R345" s="44"/>
      <c r="T345" s="42" t="s">
        <v>1631</v>
      </c>
      <c r="W345" s="42" t="s">
        <v>1901</v>
      </c>
      <c r="Y345" s="42" t="s">
        <v>529</v>
      </c>
      <c r="Z345" s="42" t="s">
        <v>207</v>
      </c>
      <c r="AA345" s="42" t="s">
        <v>536</v>
      </c>
      <c r="AB345" s="45">
        <v>14.916665999999999</v>
      </c>
      <c r="AC345" s="45">
        <v>-90.066666999999995</v>
      </c>
      <c r="AD345" s="42" t="s">
        <v>1118</v>
      </c>
      <c r="AE345" s="42" t="s">
        <v>1103</v>
      </c>
    </row>
    <row r="346" spans="1:33" ht="14" customHeight="1" x14ac:dyDescent="0.2">
      <c r="A346" s="40" t="s">
        <v>1902</v>
      </c>
      <c r="B346" s="1" t="s">
        <v>533</v>
      </c>
      <c r="C346" s="42" t="s">
        <v>56</v>
      </c>
      <c r="D346" s="42" t="s">
        <v>57</v>
      </c>
      <c r="E346" s="42" t="s">
        <v>520</v>
      </c>
      <c r="G346" s="42" t="s">
        <v>1093</v>
      </c>
      <c r="H346" s="42" t="s">
        <v>1094</v>
      </c>
      <c r="I346" s="42" t="s">
        <v>521</v>
      </c>
      <c r="K346" s="42" t="s">
        <v>185</v>
      </c>
      <c r="L346" s="42" t="s">
        <v>88</v>
      </c>
      <c r="N346" s="42" t="s">
        <v>1096</v>
      </c>
      <c r="O346" s="44">
        <v>44197</v>
      </c>
      <c r="P346" s="42" t="s">
        <v>1903</v>
      </c>
      <c r="Q346" s="44">
        <v>28730</v>
      </c>
      <c r="R346" s="44"/>
      <c r="S346" s="42" t="s">
        <v>1173</v>
      </c>
      <c r="W346" s="42" t="s">
        <v>1904</v>
      </c>
      <c r="Y346" s="42" t="s">
        <v>61</v>
      </c>
      <c r="Z346" s="42" t="s">
        <v>62</v>
      </c>
      <c r="AA346" s="47">
        <v>560</v>
      </c>
      <c r="AB346" s="45">
        <v>16.966660000000001</v>
      </c>
      <c r="AC346" s="45">
        <v>-91.783330000000007</v>
      </c>
      <c r="AD346" s="47"/>
      <c r="AE346" s="42" t="s">
        <v>1103</v>
      </c>
    </row>
    <row r="347" spans="1:33" ht="14" customHeight="1" x14ac:dyDescent="0.2">
      <c r="A347" s="1" t="s">
        <v>518</v>
      </c>
      <c r="B347" s="1" t="s">
        <v>519</v>
      </c>
      <c r="C347" s="42" t="s">
        <v>56</v>
      </c>
      <c r="D347" s="42" t="s">
        <v>57</v>
      </c>
      <c r="E347" s="42" t="s">
        <v>520</v>
      </c>
      <c r="G347" s="42" t="s">
        <v>1093</v>
      </c>
      <c r="H347" s="42" t="s">
        <v>1094</v>
      </c>
      <c r="I347" s="42" t="s">
        <v>521</v>
      </c>
      <c r="J347" s="42" t="s">
        <v>1905</v>
      </c>
      <c r="K347" s="42" t="s">
        <v>185</v>
      </c>
      <c r="L347" s="42" t="s">
        <v>79</v>
      </c>
      <c r="N347" s="42" t="s">
        <v>1096</v>
      </c>
      <c r="O347" s="44">
        <v>44197</v>
      </c>
      <c r="P347" s="42" t="s">
        <v>1097</v>
      </c>
      <c r="Q347" s="44">
        <v>40656</v>
      </c>
      <c r="R347" s="44">
        <v>40656</v>
      </c>
      <c r="S347" s="42" t="s">
        <v>1906</v>
      </c>
      <c r="T347" s="42" t="s">
        <v>1907</v>
      </c>
      <c r="U347" s="42" t="s">
        <v>1376</v>
      </c>
      <c r="W347" s="42" t="s">
        <v>1377</v>
      </c>
      <c r="Y347" s="42" t="s">
        <v>522</v>
      </c>
      <c r="Z347" s="42" t="s">
        <v>199</v>
      </c>
      <c r="AA347" s="42" t="s">
        <v>523</v>
      </c>
      <c r="AB347" s="45">
        <v>13.40699</v>
      </c>
      <c r="AC347" s="45">
        <v>-86.591059999999999</v>
      </c>
      <c r="AD347" s="42" t="s">
        <v>887</v>
      </c>
      <c r="AE347" s="42" t="s">
        <v>1103</v>
      </c>
    </row>
    <row r="348" spans="1:33" ht="14" customHeight="1" x14ac:dyDescent="0.2">
      <c r="A348" s="1" t="s">
        <v>537</v>
      </c>
      <c r="B348" s="1" t="s">
        <v>519</v>
      </c>
      <c r="C348" s="42" t="s">
        <v>56</v>
      </c>
      <c r="D348" s="42" t="s">
        <v>57</v>
      </c>
      <c r="E348" s="42" t="s">
        <v>520</v>
      </c>
      <c r="G348" s="42" t="s">
        <v>1093</v>
      </c>
      <c r="H348" s="42" t="s">
        <v>1094</v>
      </c>
      <c r="I348" s="42" t="s">
        <v>521</v>
      </c>
      <c r="K348" s="42" t="s">
        <v>185</v>
      </c>
      <c r="L348" s="42" t="s">
        <v>96</v>
      </c>
      <c r="N348" s="42" t="s">
        <v>1096</v>
      </c>
      <c r="O348" s="44">
        <v>44197</v>
      </c>
      <c r="P348" s="42" t="s">
        <v>1097</v>
      </c>
      <c r="Q348" s="44">
        <v>40656</v>
      </c>
      <c r="R348" s="44">
        <v>40656</v>
      </c>
      <c r="S348" s="42" t="s">
        <v>1374</v>
      </c>
      <c r="T348" s="42" t="s">
        <v>1907</v>
      </c>
      <c r="U348" s="42" t="s">
        <v>1376</v>
      </c>
      <c r="W348" s="42" t="s">
        <v>1377</v>
      </c>
      <c r="Y348" s="42" t="s">
        <v>522</v>
      </c>
      <c r="Z348" s="42" t="s">
        <v>199</v>
      </c>
      <c r="AA348" s="42" t="s">
        <v>523</v>
      </c>
      <c r="AB348" s="45">
        <v>13.40699</v>
      </c>
      <c r="AC348" s="45">
        <v>-86.591059999999999</v>
      </c>
      <c r="AD348" s="42" t="s">
        <v>1118</v>
      </c>
      <c r="AE348" s="42" t="s">
        <v>1103</v>
      </c>
    </row>
    <row r="349" spans="1:33" ht="14" customHeight="1" x14ac:dyDescent="0.2">
      <c r="A349" s="1" t="s">
        <v>1908</v>
      </c>
      <c r="B349" s="1" t="s">
        <v>594</v>
      </c>
      <c r="C349" s="42" t="s">
        <v>56</v>
      </c>
      <c r="D349" s="42" t="s">
        <v>57</v>
      </c>
      <c r="E349" s="42" t="s">
        <v>540</v>
      </c>
      <c r="G349" s="42" t="s">
        <v>1093</v>
      </c>
      <c r="H349" s="42" t="s">
        <v>1094</v>
      </c>
      <c r="I349" s="42" t="s">
        <v>521</v>
      </c>
      <c r="K349" s="42" t="s">
        <v>185</v>
      </c>
      <c r="L349" s="42" t="s">
        <v>93</v>
      </c>
      <c r="M349" s="42" t="s">
        <v>1909</v>
      </c>
      <c r="N349" s="42" t="s">
        <v>1910</v>
      </c>
      <c r="O349" s="42">
        <v>1895</v>
      </c>
      <c r="Q349" s="44" t="s">
        <v>1911</v>
      </c>
      <c r="R349" s="44"/>
      <c r="W349" s="42" t="s">
        <v>1912</v>
      </c>
      <c r="X349" s="42" t="s">
        <v>1912</v>
      </c>
      <c r="Y349" s="42" t="s">
        <v>1913</v>
      </c>
      <c r="Z349" s="42" t="s">
        <v>90</v>
      </c>
      <c r="AA349" s="42" t="s">
        <v>551</v>
      </c>
      <c r="AB349" s="45">
        <v>38.909011</v>
      </c>
      <c r="AC349" s="45">
        <v>-77.036956000000004</v>
      </c>
      <c r="AD349" s="42" t="s">
        <v>1914</v>
      </c>
      <c r="AE349" s="42" t="s">
        <v>1178</v>
      </c>
      <c r="AF349" s="42" t="s">
        <v>1167</v>
      </c>
      <c r="AG349" s="42" t="s">
        <v>679</v>
      </c>
    </row>
    <row r="350" spans="1:33" ht="14" customHeight="1" x14ac:dyDescent="0.2">
      <c r="A350" s="1" t="s">
        <v>593</v>
      </c>
      <c r="B350" s="1" t="s">
        <v>594</v>
      </c>
      <c r="C350" s="42" t="s">
        <v>56</v>
      </c>
      <c r="D350" s="42" t="s">
        <v>57</v>
      </c>
      <c r="E350" s="42" t="s">
        <v>540</v>
      </c>
      <c r="G350" s="42" t="s">
        <v>1093</v>
      </c>
      <c r="H350" s="42" t="s">
        <v>1094</v>
      </c>
      <c r="I350" s="42" t="s">
        <v>521</v>
      </c>
      <c r="K350" s="42" t="s">
        <v>185</v>
      </c>
      <c r="L350" s="42" t="s">
        <v>93</v>
      </c>
      <c r="M350" s="42" t="s">
        <v>1915</v>
      </c>
      <c r="N350" s="42" t="s">
        <v>1910</v>
      </c>
      <c r="O350" s="42">
        <v>1895</v>
      </c>
      <c r="Q350" s="44" t="s">
        <v>1911</v>
      </c>
      <c r="R350" s="44"/>
      <c r="W350" s="42" t="s">
        <v>1912</v>
      </c>
      <c r="X350" s="42" t="s">
        <v>1912</v>
      </c>
      <c r="Y350" s="42" t="s">
        <v>1913</v>
      </c>
      <c r="Z350" s="42" t="s">
        <v>90</v>
      </c>
      <c r="AA350" s="42" t="s">
        <v>551</v>
      </c>
      <c r="AB350" s="45">
        <v>38.909011</v>
      </c>
      <c r="AC350" s="45">
        <v>-77.036956000000004</v>
      </c>
      <c r="AD350" s="42" t="s">
        <v>1914</v>
      </c>
      <c r="AE350" s="42" t="s">
        <v>1178</v>
      </c>
      <c r="AF350" s="42" t="s">
        <v>1167</v>
      </c>
      <c r="AG350" s="42" t="s">
        <v>679</v>
      </c>
    </row>
    <row r="351" spans="1:33" ht="14" customHeight="1" x14ac:dyDescent="0.2">
      <c r="A351" s="1" t="s">
        <v>1916</v>
      </c>
      <c r="B351" s="1" t="s">
        <v>594</v>
      </c>
      <c r="C351" s="42" t="s">
        <v>56</v>
      </c>
      <c r="D351" s="42" t="s">
        <v>57</v>
      </c>
      <c r="E351" s="42" t="s">
        <v>540</v>
      </c>
      <c r="G351" s="42" t="s">
        <v>1093</v>
      </c>
      <c r="H351" s="42" t="s">
        <v>1094</v>
      </c>
      <c r="I351" s="42" t="s">
        <v>521</v>
      </c>
      <c r="K351" s="42" t="s">
        <v>185</v>
      </c>
      <c r="L351" s="42" t="s">
        <v>93</v>
      </c>
      <c r="M351" s="42" t="s">
        <v>1915</v>
      </c>
      <c r="N351" s="42" t="s">
        <v>1910</v>
      </c>
      <c r="O351" s="42">
        <v>1895</v>
      </c>
      <c r="Q351" s="44" t="s">
        <v>1911</v>
      </c>
      <c r="R351" s="44"/>
      <c r="W351" s="42" t="s">
        <v>1912</v>
      </c>
      <c r="X351" s="42" t="s">
        <v>1912</v>
      </c>
      <c r="Y351" s="42" t="s">
        <v>1913</v>
      </c>
      <c r="Z351" s="42" t="s">
        <v>90</v>
      </c>
      <c r="AA351" s="42" t="s">
        <v>551</v>
      </c>
      <c r="AB351" s="45">
        <v>38.909011</v>
      </c>
      <c r="AC351" s="45">
        <v>-77.036956000000004</v>
      </c>
      <c r="AD351" s="42" t="s">
        <v>1914</v>
      </c>
      <c r="AE351" s="42" t="s">
        <v>1178</v>
      </c>
      <c r="AF351" s="42" t="s">
        <v>1167</v>
      </c>
      <c r="AG351" s="42" t="s">
        <v>679</v>
      </c>
    </row>
    <row r="352" spans="1:33" ht="14" customHeight="1" x14ac:dyDescent="0.2">
      <c r="A352" s="1" t="s">
        <v>1917</v>
      </c>
      <c r="B352" s="1" t="s">
        <v>594</v>
      </c>
      <c r="C352" s="42" t="s">
        <v>56</v>
      </c>
      <c r="D352" s="42" t="s">
        <v>57</v>
      </c>
      <c r="E352" s="42" t="s">
        <v>540</v>
      </c>
      <c r="G352" s="42" t="s">
        <v>1093</v>
      </c>
      <c r="H352" s="42" t="s">
        <v>1094</v>
      </c>
      <c r="I352" s="42" t="s">
        <v>521</v>
      </c>
      <c r="K352" s="42" t="s">
        <v>185</v>
      </c>
      <c r="L352" s="42" t="s">
        <v>93</v>
      </c>
      <c r="M352" s="42" t="s">
        <v>1915</v>
      </c>
      <c r="N352" s="42" t="s">
        <v>1910</v>
      </c>
      <c r="O352" s="42">
        <v>1895</v>
      </c>
      <c r="Q352" s="44" t="s">
        <v>1911</v>
      </c>
      <c r="R352" s="44"/>
      <c r="W352" s="42" t="s">
        <v>1912</v>
      </c>
      <c r="X352" s="42" t="s">
        <v>1912</v>
      </c>
      <c r="Y352" s="42" t="s">
        <v>1913</v>
      </c>
      <c r="Z352" s="42" t="s">
        <v>90</v>
      </c>
      <c r="AA352" s="42" t="s">
        <v>551</v>
      </c>
      <c r="AB352" s="45">
        <v>38.909011</v>
      </c>
      <c r="AC352" s="45">
        <v>-77.036956000000004</v>
      </c>
      <c r="AD352" s="42" t="s">
        <v>1914</v>
      </c>
      <c r="AE352" s="42" t="s">
        <v>1178</v>
      </c>
      <c r="AF352" s="42" t="s">
        <v>1167</v>
      </c>
      <c r="AG352" s="42" t="s">
        <v>679</v>
      </c>
    </row>
    <row r="353" spans="1:33" ht="14" customHeight="1" x14ac:dyDescent="0.2">
      <c r="A353" s="1" t="s">
        <v>1918</v>
      </c>
      <c r="B353" s="1" t="s">
        <v>594</v>
      </c>
      <c r="C353" s="42" t="s">
        <v>56</v>
      </c>
      <c r="D353" s="42" t="s">
        <v>57</v>
      </c>
      <c r="E353" s="42" t="s">
        <v>540</v>
      </c>
      <c r="G353" s="42" t="s">
        <v>1093</v>
      </c>
      <c r="H353" s="42" t="s">
        <v>1094</v>
      </c>
      <c r="I353" s="42" t="s">
        <v>521</v>
      </c>
      <c r="K353" s="42" t="s">
        <v>185</v>
      </c>
      <c r="L353" s="42" t="s">
        <v>93</v>
      </c>
      <c r="M353" s="42" t="s">
        <v>1915</v>
      </c>
      <c r="N353" s="42" t="s">
        <v>1910</v>
      </c>
      <c r="O353" s="42">
        <v>1895</v>
      </c>
      <c r="Q353" s="44" t="s">
        <v>1911</v>
      </c>
      <c r="R353" s="44"/>
      <c r="W353" s="42" t="s">
        <v>1912</v>
      </c>
      <c r="X353" s="42" t="s">
        <v>1912</v>
      </c>
      <c r="Y353" s="42" t="s">
        <v>1913</v>
      </c>
      <c r="Z353" s="42" t="s">
        <v>90</v>
      </c>
      <c r="AA353" s="42" t="s">
        <v>551</v>
      </c>
      <c r="AB353" s="45">
        <v>38.909011</v>
      </c>
      <c r="AC353" s="45">
        <v>-77.036956000000004</v>
      </c>
      <c r="AD353" s="42" t="s">
        <v>1914</v>
      </c>
      <c r="AE353" s="42" t="s">
        <v>1178</v>
      </c>
      <c r="AF353" s="42" t="s">
        <v>1167</v>
      </c>
      <c r="AG353" s="42" t="s">
        <v>679</v>
      </c>
    </row>
    <row r="354" spans="1:33" ht="14" customHeight="1" x14ac:dyDescent="0.2">
      <c r="A354" s="1" t="s">
        <v>1919</v>
      </c>
      <c r="B354" s="1" t="s">
        <v>594</v>
      </c>
      <c r="C354" s="42" t="s">
        <v>56</v>
      </c>
      <c r="D354" s="42" t="s">
        <v>57</v>
      </c>
      <c r="E354" s="42" t="s">
        <v>540</v>
      </c>
      <c r="G354" s="42" t="s">
        <v>1093</v>
      </c>
      <c r="H354" s="42" t="s">
        <v>1094</v>
      </c>
      <c r="I354" s="42" t="s">
        <v>521</v>
      </c>
      <c r="K354" s="42" t="s">
        <v>185</v>
      </c>
      <c r="L354" s="42" t="s">
        <v>93</v>
      </c>
      <c r="M354" s="42" t="s">
        <v>1915</v>
      </c>
      <c r="N354" s="42" t="s">
        <v>1910</v>
      </c>
      <c r="O354" s="42">
        <v>1895</v>
      </c>
      <c r="Q354" s="44" t="s">
        <v>1911</v>
      </c>
      <c r="R354" s="44"/>
      <c r="W354" s="42" t="s">
        <v>1912</v>
      </c>
      <c r="X354" s="42" t="s">
        <v>1912</v>
      </c>
      <c r="Y354" s="42" t="s">
        <v>1913</v>
      </c>
      <c r="Z354" s="42" t="s">
        <v>90</v>
      </c>
      <c r="AA354" s="42" t="s">
        <v>551</v>
      </c>
      <c r="AB354" s="45">
        <v>38.909011</v>
      </c>
      <c r="AC354" s="45">
        <v>-77.036956000000004</v>
      </c>
      <c r="AD354" s="42" t="s">
        <v>1914</v>
      </c>
      <c r="AE354" s="42" t="s">
        <v>1178</v>
      </c>
      <c r="AF354" s="42" t="s">
        <v>1167</v>
      </c>
      <c r="AG354" s="42" t="s">
        <v>679</v>
      </c>
    </row>
    <row r="355" spans="1:33" ht="14" customHeight="1" x14ac:dyDescent="0.2">
      <c r="A355" s="1" t="s">
        <v>1920</v>
      </c>
      <c r="B355" s="1" t="s">
        <v>594</v>
      </c>
      <c r="C355" s="42" t="s">
        <v>56</v>
      </c>
      <c r="D355" s="42" t="s">
        <v>57</v>
      </c>
      <c r="E355" s="42" t="s">
        <v>540</v>
      </c>
      <c r="G355" s="42" t="s">
        <v>1093</v>
      </c>
      <c r="H355" s="42" t="s">
        <v>1094</v>
      </c>
      <c r="I355" s="42" t="s">
        <v>521</v>
      </c>
      <c r="K355" s="42" t="s">
        <v>185</v>
      </c>
      <c r="L355" s="42" t="s">
        <v>93</v>
      </c>
      <c r="M355" s="42" t="s">
        <v>1915</v>
      </c>
      <c r="N355" s="42" t="s">
        <v>1910</v>
      </c>
      <c r="O355" s="42">
        <v>1895</v>
      </c>
      <c r="Q355" s="44" t="s">
        <v>1911</v>
      </c>
      <c r="R355" s="44"/>
      <c r="W355" s="42" t="s">
        <v>1912</v>
      </c>
      <c r="X355" s="42" t="s">
        <v>1912</v>
      </c>
      <c r="Y355" s="42" t="s">
        <v>1913</v>
      </c>
      <c r="Z355" s="42" t="s">
        <v>90</v>
      </c>
      <c r="AA355" s="42" t="s">
        <v>551</v>
      </c>
      <c r="AB355" s="45">
        <v>38.909011</v>
      </c>
      <c r="AC355" s="45">
        <v>-77.036956000000004</v>
      </c>
      <c r="AD355" s="42" t="s">
        <v>1914</v>
      </c>
      <c r="AE355" s="42" t="s">
        <v>1178</v>
      </c>
      <c r="AF355" s="42" t="s">
        <v>1167</v>
      </c>
      <c r="AG355" s="42" t="s">
        <v>679</v>
      </c>
    </row>
    <row r="356" spans="1:33" ht="14" customHeight="1" x14ac:dyDescent="0.2">
      <c r="A356" s="1" t="s">
        <v>1921</v>
      </c>
      <c r="B356" s="1" t="s">
        <v>594</v>
      </c>
      <c r="C356" s="42" t="s">
        <v>56</v>
      </c>
      <c r="D356" s="42" t="s">
        <v>57</v>
      </c>
      <c r="E356" s="42" t="s">
        <v>540</v>
      </c>
      <c r="G356" s="42" t="s">
        <v>1093</v>
      </c>
      <c r="H356" s="42" t="s">
        <v>1094</v>
      </c>
      <c r="I356" s="42" t="s">
        <v>521</v>
      </c>
      <c r="K356" s="42" t="s">
        <v>185</v>
      </c>
      <c r="L356" s="42" t="s">
        <v>93</v>
      </c>
      <c r="M356" s="42" t="s">
        <v>1915</v>
      </c>
      <c r="N356" s="42" t="s">
        <v>1910</v>
      </c>
      <c r="O356" s="42">
        <v>1895</v>
      </c>
      <c r="Q356" s="44" t="s">
        <v>1911</v>
      </c>
      <c r="R356" s="44"/>
      <c r="W356" s="42" t="s">
        <v>1912</v>
      </c>
      <c r="X356" s="42" t="s">
        <v>1912</v>
      </c>
      <c r="Y356" s="42" t="s">
        <v>1913</v>
      </c>
      <c r="Z356" s="42" t="s">
        <v>90</v>
      </c>
      <c r="AA356" s="42" t="s">
        <v>551</v>
      </c>
      <c r="AB356" s="45">
        <v>38.909011</v>
      </c>
      <c r="AC356" s="45">
        <v>-77.036956000000004</v>
      </c>
      <c r="AD356" s="42" t="s">
        <v>1914</v>
      </c>
      <c r="AE356" s="42" t="s">
        <v>1178</v>
      </c>
      <c r="AF356" s="42" t="s">
        <v>1167</v>
      </c>
      <c r="AG356" s="42" t="s">
        <v>679</v>
      </c>
    </row>
    <row r="357" spans="1:33" ht="14" customHeight="1" x14ac:dyDescent="0.2">
      <c r="A357" s="1" t="s">
        <v>1922</v>
      </c>
      <c r="B357" s="1" t="s">
        <v>594</v>
      </c>
      <c r="C357" s="42" t="s">
        <v>56</v>
      </c>
      <c r="D357" s="42" t="s">
        <v>57</v>
      </c>
      <c r="E357" s="42" t="s">
        <v>540</v>
      </c>
      <c r="G357" s="42" t="s">
        <v>1093</v>
      </c>
      <c r="H357" s="42" t="s">
        <v>1094</v>
      </c>
      <c r="I357" s="42" t="s">
        <v>521</v>
      </c>
      <c r="K357" s="42" t="s">
        <v>185</v>
      </c>
      <c r="L357" s="42" t="s">
        <v>93</v>
      </c>
      <c r="M357" s="42" t="s">
        <v>1915</v>
      </c>
      <c r="N357" s="42" t="s">
        <v>1910</v>
      </c>
      <c r="O357" s="42">
        <v>1895</v>
      </c>
      <c r="Q357" s="44" t="s">
        <v>1911</v>
      </c>
      <c r="R357" s="44"/>
      <c r="W357" s="42" t="s">
        <v>1912</v>
      </c>
      <c r="X357" s="42" t="s">
        <v>1912</v>
      </c>
      <c r="Y357" s="42" t="s">
        <v>1913</v>
      </c>
      <c r="Z357" s="42" t="s">
        <v>90</v>
      </c>
      <c r="AA357" s="42" t="s">
        <v>551</v>
      </c>
      <c r="AB357" s="45">
        <v>38.909011</v>
      </c>
      <c r="AC357" s="45">
        <v>-77.036956000000004</v>
      </c>
      <c r="AD357" s="42" t="s">
        <v>1914</v>
      </c>
      <c r="AE357" s="42" t="s">
        <v>1178</v>
      </c>
      <c r="AF357" s="42" t="s">
        <v>1167</v>
      </c>
      <c r="AG357" s="42" t="s">
        <v>679</v>
      </c>
    </row>
    <row r="358" spans="1:33" ht="14" customHeight="1" x14ac:dyDescent="0.2">
      <c r="A358" s="1" t="s">
        <v>1923</v>
      </c>
      <c r="B358" s="1" t="s">
        <v>594</v>
      </c>
      <c r="C358" s="42" t="s">
        <v>56</v>
      </c>
      <c r="D358" s="42" t="s">
        <v>57</v>
      </c>
      <c r="E358" s="42" t="s">
        <v>540</v>
      </c>
      <c r="G358" s="42" t="s">
        <v>1093</v>
      </c>
      <c r="H358" s="42" t="s">
        <v>1094</v>
      </c>
      <c r="I358" s="42" t="s">
        <v>521</v>
      </c>
      <c r="K358" s="42" t="s">
        <v>185</v>
      </c>
      <c r="L358" s="42" t="s">
        <v>93</v>
      </c>
      <c r="M358" s="42" t="s">
        <v>1915</v>
      </c>
      <c r="N358" s="42" t="s">
        <v>1910</v>
      </c>
      <c r="O358" s="42">
        <v>1895</v>
      </c>
      <c r="Q358" s="44" t="s">
        <v>1911</v>
      </c>
      <c r="R358" s="44"/>
      <c r="W358" s="42" t="s">
        <v>1912</v>
      </c>
      <c r="X358" s="42" t="s">
        <v>1912</v>
      </c>
      <c r="Y358" s="42" t="s">
        <v>1913</v>
      </c>
      <c r="Z358" s="42" t="s">
        <v>90</v>
      </c>
      <c r="AA358" s="42" t="s">
        <v>551</v>
      </c>
      <c r="AB358" s="45">
        <v>38.909011</v>
      </c>
      <c r="AC358" s="45">
        <v>-77.036956000000004</v>
      </c>
      <c r="AD358" s="42" t="s">
        <v>1914</v>
      </c>
      <c r="AE358" s="42" t="s">
        <v>1178</v>
      </c>
      <c r="AF358" s="42" t="s">
        <v>1167</v>
      </c>
      <c r="AG358" s="42" t="s">
        <v>679</v>
      </c>
    </row>
    <row r="359" spans="1:33" ht="14" customHeight="1" x14ac:dyDescent="0.2">
      <c r="A359" s="1" t="s">
        <v>1924</v>
      </c>
      <c r="B359" s="1" t="s">
        <v>594</v>
      </c>
      <c r="C359" s="42" t="s">
        <v>56</v>
      </c>
      <c r="D359" s="42" t="s">
        <v>57</v>
      </c>
      <c r="E359" s="42" t="s">
        <v>540</v>
      </c>
      <c r="G359" s="42" t="s">
        <v>1093</v>
      </c>
      <c r="H359" s="42" t="s">
        <v>1094</v>
      </c>
      <c r="I359" s="42" t="s">
        <v>521</v>
      </c>
      <c r="K359" s="42" t="s">
        <v>185</v>
      </c>
      <c r="L359" s="42" t="s">
        <v>93</v>
      </c>
      <c r="M359" s="42" t="s">
        <v>1915</v>
      </c>
      <c r="N359" s="42" t="s">
        <v>1910</v>
      </c>
      <c r="O359" s="42">
        <v>1895</v>
      </c>
      <c r="Q359" s="44" t="s">
        <v>1911</v>
      </c>
      <c r="R359" s="44"/>
      <c r="W359" s="42" t="s">
        <v>1912</v>
      </c>
      <c r="X359" s="42" t="s">
        <v>1912</v>
      </c>
      <c r="Y359" s="42" t="s">
        <v>1913</v>
      </c>
      <c r="Z359" s="42" t="s">
        <v>90</v>
      </c>
      <c r="AA359" s="42" t="s">
        <v>551</v>
      </c>
      <c r="AB359" s="45">
        <v>38.909011</v>
      </c>
      <c r="AC359" s="45">
        <v>-77.036956000000004</v>
      </c>
      <c r="AD359" s="42" t="s">
        <v>1914</v>
      </c>
      <c r="AE359" s="42" t="s">
        <v>1178</v>
      </c>
      <c r="AF359" s="42" t="s">
        <v>1167</v>
      </c>
      <c r="AG359" s="42" t="s">
        <v>679</v>
      </c>
    </row>
    <row r="360" spans="1:33" ht="14" customHeight="1" x14ac:dyDescent="0.2">
      <c r="A360" s="1" t="s">
        <v>596</v>
      </c>
      <c r="B360" s="1" t="s">
        <v>594</v>
      </c>
      <c r="C360" s="42" t="s">
        <v>56</v>
      </c>
      <c r="D360" s="42" t="s">
        <v>57</v>
      </c>
      <c r="E360" s="42" t="s">
        <v>540</v>
      </c>
      <c r="G360" s="42" t="s">
        <v>1093</v>
      </c>
      <c r="H360" s="42" t="s">
        <v>1094</v>
      </c>
      <c r="I360" s="42" t="s">
        <v>521</v>
      </c>
      <c r="K360" s="42" t="s">
        <v>185</v>
      </c>
      <c r="L360" s="42" t="s">
        <v>93</v>
      </c>
      <c r="M360" s="42" t="s">
        <v>1915</v>
      </c>
      <c r="N360" s="42" t="s">
        <v>1910</v>
      </c>
      <c r="O360" s="42">
        <v>1895</v>
      </c>
      <c r="Q360" s="44" t="s">
        <v>1911</v>
      </c>
      <c r="R360" s="44"/>
      <c r="W360" s="42" t="s">
        <v>1912</v>
      </c>
      <c r="X360" s="42" t="s">
        <v>1912</v>
      </c>
      <c r="Y360" s="42" t="s">
        <v>1913</v>
      </c>
      <c r="Z360" s="42" t="s">
        <v>90</v>
      </c>
      <c r="AA360" s="42" t="s">
        <v>551</v>
      </c>
      <c r="AB360" s="45">
        <v>38.909011</v>
      </c>
      <c r="AC360" s="45">
        <v>-77.036956000000004</v>
      </c>
      <c r="AD360" s="42" t="s">
        <v>1914</v>
      </c>
      <c r="AE360" s="42" t="s">
        <v>1178</v>
      </c>
      <c r="AF360" s="42" t="s">
        <v>1167</v>
      </c>
      <c r="AG360" s="42" t="s">
        <v>679</v>
      </c>
    </row>
    <row r="361" spans="1:33" ht="14" customHeight="1" x14ac:dyDescent="0.2">
      <c r="A361" s="1" t="s">
        <v>1925</v>
      </c>
      <c r="B361" s="1" t="s">
        <v>1926</v>
      </c>
      <c r="C361" s="42" t="s">
        <v>56</v>
      </c>
      <c r="D361" s="42" t="s">
        <v>57</v>
      </c>
      <c r="E361" s="42" t="s">
        <v>540</v>
      </c>
      <c r="G361" s="42" t="s">
        <v>1093</v>
      </c>
      <c r="H361" s="42" t="s">
        <v>1094</v>
      </c>
      <c r="I361" s="42" t="s">
        <v>521</v>
      </c>
      <c r="K361" s="42" t="s">
        <v>1721</v>
      </c>
      <c r="L361" s="42" t="s">
        <v>1721</v>
      </c>
      <c r="M361" s="42" t="s">
        <v>1915</v>
      </c>
      <c r="N361" s="42" t="s">
        <v>1910</v>
      </c>
      <c r="O361" s="42">
        <v>1895</v>
      </c>
      <c r="Q361" s="44" t="s">
        <v>1911</v>
      </c>
      <c r="R361" s="44"/>
      <c r="W361" s="42" t="s">
        <v>1912</v>
      </c>
      <c r="X361" s="42" t="s">
        <v>1912</v>
      </c>
      <c r="Y361" s="42" t="s">
        <v>1913</v>
      </c>
      <c r="Z361" s="42" t="s">
        <v>90</v>
      </c>
      <c r="AA361" s="42" t="s">
        <v>551</v>
      </c>
      <c r="AB361" s="45">
        <v>38.909011</v>
      </c>
      <c r="AC361" s="45">
        <v>-77.036956000000004</v>
      </c>
      <c r="AD361" s="42" t="s">
        <v>1914</v>
      </c>
      <c r="AE361" s="42" t="s">
        <v>1178</v>
      </c>
      <c r="AF361" s="42" t="s">
        <v>1167</v>
      </c>
      <c r="AG361" s="42" t="s">
        <v>679</v>
      </c>
    </row>
    <row r="362" spans="1:33" ht="14" customHeight="1" x14ac:dyDescent="0.2">
      <c r="A362" s="1" t="s">
        <v>1927</v>
      </c>
      <c r="B362" s="1" t="s">
        <v>566</v>
      </c>
      <c r="C362" s="42" t="s">
        <v>56</v>
      </c>
      <c r="D362" s="42" t="s">
        <v>57</v>
      </c>
      <c r="E362" s="42" t="s">
        <v>540</v>
      </c>
      <c r="G362" s="42" t="s">
        <v>1160</v>
      </c>
      <c r="H362" s="42" t="s">
        <v>1094</v>
      </c>
      <c r="I362" s="42" t="s">
        <v>521</v>
      </c>
      <c r="K362" s="42" t="s">
        <v>185</v>
      </c>
      <c r="L362" s="42" t="s">
        <v>93</v>
      </c>
      <c r="M362" s="42" t="s">
        <v>1928</v>
      </c>
      <c r="N362" s="42" t="s">
        <v>1257</v>
      </c>
      <c r="O362" s="42">
        <v>1950</v>
      </c>
      <c r="P362" s="42" t="s">
        <v>1929</v>
      </c>
      <c r="Q362" s="44"/>
      <c r="R362" s="44"/>
      <c r="W362" s="42" t="s">
        <v>1930</v>
      </c>
      <c r="X362" s="42" t="s">
        <v>1931</v>
      </c>
      <c r="Y362" s="42" t="s">
        <v>567</v>
      </c>
      <c r="Z362" s="42" t="s">
        <v>90</v>
      </c>
      <c r="AA362" s="42" t="s">
        <v>568</v>
      </c>
      <c r="AB362" s="45">
        <v>33.477344000000002</v>
      </c>
      <c r="AC362" s="45">
        <v>-88.921447000000001</v>
      </c>
      <c r="AD362" s="42" t="s">
        <v>1612</v>
      </c>
      <c r="AE362" s="42" t="s">
        <v>1178</v>
      </c>
      <c r="AF362" s="42" t="s">
        <v>1167</v>
      </c>
      <c r="AG362" s="42" t="s">
        <v>602</v>
      </c>
    </row>
    <row r="363" spans="1:33" ht="14" customHeight="1" x14ac:dyDescent="0.2">
      <c r="A363" s="1" t="s">
        <v>565</v>
      </c>
      <c r="B363" s="1" t="s">
        <v>566</v>
      </c>
      <c r="C363" s="42" t="s">
        <v>56</v>
      </c>
      <c r="D363" s="42" t="s">
        <v>57</v>
      </c>
      <c r="E363" s="42" t="s">
        <v>540</v>
      </c>
      <c r="G363" s="42" t="s">
        <v>4298</v>
      </c>
      <c r="H363" s="42" t="s">
        <v>1094</v>
      </c>
      <c r="I363" s="42" t="s">
        <v>521</v>
      </c>
      <c r="K363" s="42" t="s">
        <v>185</v>
      </c>
      <c r="L363" s="42" t="s">
        <v>93</v>
      </c>
      <c r="M363" s="42" t="s">
        <v>1932</v>
      </c>
      <c r="N363" s="42" t="s">
        <v>1257</v>
      </c>
      <c r="O363" s="42">
        <v>1950</v>
      </c>
      <c r="P363" s="42" t="s">
        <v>1929</v>
      </c>
      <c r="Q363" s="44"/>
      <c r="R363" s="44"/>
      <c r="W363" s="42" t="s">
        <v>1930</v>
      </c>
      <c r="X363" s="42" t="s">
        <v>1931</v>
      </c>
      <c r="Y363" s="42" t="s">
        <v>567</v>
      </c>
      <c r="Z363" s="42" t="s">
        <v>90</v>
      </c>
      <c r="AA363" s="42" t="s">
        <v>568</v>
      </c>
      <c r="AB363" s="45">
        <v>33.477344000000002</v>
      </c>
      <c r="AC363" s="45">
        <v>-88.921447000000001</v>
      </c>
      <c r="AD363" s="42" t="s">
        <v>1612</v>
      </c>
      <c r="AE363" s="42" t="s">
        <v>1178</v>
      </c>
      <c r="AF363" s="42" t="s">
        <v>1167</v>
      </c>
      <c r="AG363" s="42" t="s">
        <v>602</v>
      </c>
    </row>
    <row r="364" spans="1:33" ht="14" customHeight="1" x14ac:dyDescent="0.2">
      <c r="A364" s="1" t="s">
        <v>1933</v>
      </c>
      <c r="B364" s="1" t="s">
        <v>566</v>
      </c>
      <c r="C364" s="42" t="s">
        <v>56</v>
      </c>
      <c r="D364" s="42" t="s">
        <v>57</v>
      </c>
      <c r="E364" s="42" t="s">
        <v>540</v>
      </c>
      <c r="G364" s="42" t="s">
        <v>1186</v>
      </c>
      <c r="H364" s="42" t="s">
        <v>1094</v>
      </c>
      <c r="I364" s="42" t="s">
        <v>521</v>
      </c>
      <c r="K364" s="42" t="s">
        <v>185</v>
      </c>
      <c r="L364" s="42" t="s">
        <v>93</v>
      </c>
      <c r="M364" s="42" t="s">
        <v>1932</v>
      </c>
      <c r="N364" s="42" t="s">
        <v>1257</v>
      </c>
      <c r="O364" s="42">
        <v>1950</v>
      </c>
      <c r="P364" s="42" t="s">
        <v>1929</v>
      </c>
      <c r="Q364" s="44"/>
      <c r="R364" s="44"/>
      <c r="W364" s="42" t="s">
        <v>1930</v>
      </c>
      <c r="X364" s="42" t="s">
        <v>1931</v>
      </c>
      <c r="Y364" s="42" t="s">
        <v>567</v>
      </c>
      <c r="Z364" s="42" t="s">
        <v>90</v>
      </c>
      <c r="AA364" s="42" t="s">
        <v>568</v>
      </c>
      <c r="AB364" s="45">
        <v>33.477344000000002</v>
      </c>
      <c r="AC364" s="45">
        <v>-88.921447000000001</v>
      </c>
      <c r="AD364" s="42" t="s">
        <v>1612</v>
      </c>
      <c r="AE364" s="42" t="s">
        <v>1178</v>
      </c>
      <c r="AF364" s="42" t="s">
        <v>1167</v>
      </c>
      <c r="AG364" s="42" t="s">
        <v>602</v>
      </c>
    </row>
    <row r="365" spans="1:33" ht="14" customHeight="1" x14ac:dyDescent="0.2">
      <c r="A365" s="1" t="s">
        <v>1934</v>
      </c>
      <c r="B365" s="1" t="s">
        <v>566</v>
      </c>
      <c r="C365" s="42" t="s">
        <v>56</v>
      </c>
      <c r="D365" s="42" t="s">
        <v>57</v>
      </c>
      <c r="E365" s="42" t="s">
        <v>540</v>
      </c>
      <c r="G365" s="42" t="s">
        <v>1186</v>
      </c>
      <c r="H365" s="42" t="s">
        <v>1094</v>
      </c>
      <c r="I365" s="42" t="s">
        <v>521</v>
      </c>
      <c r="K365" s="42" t="s">
        <v>185</v>
      </c>
      <c r="L365" s="42" t="s">
        <v>93</v>
      </c>
      <c r="M365" s="42" t="s">
        <v>1932</v>
      </c>
      <c r="N365" s="42" t="s">
        <v>1257</v>
      </c>
      <c r="O365" s="42">
        <v>1950</v>
      </c>
      <c r="P365" s="42" t="s">
        <v>1929</v>
      </c>
      <c r="Q365" s="44"/>
      <c r="R365" s="44"/>
      <c r="W365" s="42" t="s">
        <v>1930</v>
      </c>
      <c r="X365" s="42" t="s">
        <v>1931</v>
      </c>
      <c r="Y365" s="42" t="s">
        <v>567</v>
      </c>
      <c r="Z365" s="42" t="s">
        <v>90</v>
      </c>
      <c r="AA365" s="42" t="s">
        <v>568</v>
      </c>
      <c r="AB365" s="45">
        <v>33.477344000000002</v>
      </c>
      <c r="AC365" s="45">
        <v>-88.921447000000001</v>
      </c>
      <c r="AD365" s="42" t="s">
        <v>1612</v>
      </c>
      <c r="AE365" s="42" t="s">
        <v>1178</v>
      </c>
      <c r="AF365" s="42" t="s">
        <v>1167</v>
      </c>
      <c r="AG365" s="42" t="s">
        <v>602</v>
      </c>
    </row>
    <row r="366" spans="1:33" ht="14" customHeight="1" x14ac:dyDescent="0.2">
      <c r="A366" s="1" t="s">
        <v>1935</v>
      </c>
      <c r="B366" s="1" t="s">
        <v>566</v>
      </c>
      <c r="C366" s="42" t="s">
        <v>56</v>
      </c>
      <c r="D366" s="42" t="s">
        <v>57</v>
      </c>
      <c r="E366" s="42" t="s">
        <v>540</v>
      </c>
      <c r="G366" s="42" t="s">
        <v>1186</v>
      </c>
      <c r="H366" s="42" t="s">
        <v>1094</v>
      </c>
      <c r="I366" s="42" t="s">
        <v>521</v>
      </c>
      <c r="K366" s="42" t="s">
        <v>185</v>
      </c>
      <c r="L366" s="42" t="s">
        <v>93</v>
      </c>
      <c r="M366" s="42" t="s">
        <v>1932</v>
      </c>
      <c r="N366" s="42" t="s">
        <v>1257</v>
      </c>
      <c r="O366" s="42">
        <v>1950</v>
      </c>
      <c r="P366" s="42" t="s">
        <v>1929</v>
      </c>
      <c r="Q366" s="44"/>
      <c r="R366" s="44"/>
      <c r="W366" s="42" t="s">
        <v>1930</v>
      </c>
      <c r="X366" s="42" t="s">
        <v>1931</v>
      </c>
      <c r="Y366" s="42" t="s">
        <v>567</v>
      </c>
      <c r="Z366" s="42" t="s">
        <v>90</v>
      </c>
      <c r="AA366" s="42" t="s">
        <v>568</v>
      </c>
      <c r="AB366" s="45">
        <v>33.477344000000002</v>
      </c>
      <c r="AC366" s="45">
        <v>-88.921447000000001</v>
      </c>
      <c r="AD366" s="42" t="s">
        <v>1612</v>
      </c>
      <c r="AE366" s="42" t="s">
        <v>1178</v>
      </c>
      <c r="AF366" s="42" t="s">
        <v>1167</v>
      </c>
      <c r="AG366" s="42" t="s">
        <v>602</v>
      </c>
    </row>
    <row r="367" spans="1:33" ht="14" customHeight="1" x14ac:dyDescent="0.2">
      <c r="A367" s="1" t="s">
        <v>1936</v>
      </c>
      <c r="B367" s="1" t="s">
        <v>566</v>
      </c>
      <c r="C367" s="42" t="s">
        <v>56</v>
      </c>
      <c r="D367" s="42" t="s">
        <v>57</v>
      </c>
      <c r="E367" s="42" t="s">
        <v>540</v>
      </c>
      <c r="G367" s="42" t="s">
        <v>1186</v>
      </c>
      <c r="H367" s="42" t="s">
        <v>1094</v>
      </c>
      <c r="I367" s="42" t="s">
        <v>521</v>
      </c>
      <c r="K367" s="42" t="s">
        <v>185</v>
      </c>
      <c r="L367" s="42" t="s">
        <v>93</v>
      </c>
      <c r="M367" s="42" t="s">
        <v>1932</v>
      </c>
      <c r="N367" s="42" t="s">
        <v>1257</v>
      </c>
      <c r="O367" s="42">
        <v>1950</v>
      </c>
      <c r="P367" s="42" t="s">
        <v>1929</v>
      </c>
      <c r="Q367" s="44"/>
      <c r="R367" s="44"/>
      <c r="W367" s="42" t="s">
        <v>1930</v>
      </c>
      <c r="X367" s="42" t="s">
        <v>1931</v>
      </c>
      <c r="Y367" s="42" t="s">
        <v>567</v>
      </c>
      <c r="Z367" s="42" t="s">
        <v>90</v>
      </c>
      <c r="AA367" s="42" t="s">
        <v>568</v>
      </c>
      <c r="AB367" s="45">
        <v>33.477344000000002</v>
      </c>
      <c r="AC367" s="45">
        <v>-88.921447000000001</v>
      </c>
      <c r="AD367" s="42" t="s">
        <v>1612</v>
      </c>
      <c r="AE367" s="42" t="s">
        <v>1178</v>
      </c>
      <c r="AF367" s="42" t="s">
        <v>1167</v>
      </c>
      <c r="AG367" s="42" t="s">
        <v>602</v>
      </c>
    </row>
    <row r="368" spans="1:33" ht="14" customHeight="1" x14ac:dyDescent="0.2">
      <c r="A368" s="1" t="s">
        <v>1937</v>
      </c>
      <c r="B368" s="1" t="s">
        <v>592</v>
      </c>
      <c r="C368" s="42" t="s">
        <v>56</v>
      </c>
      <c r="D368" s="42" t="s">
        <v>57</v>
      </c>
      <c r="E368" s="42" t="s">
        <v>540</v>
      </c>
      <c r="G368" s="42" t="s">
        <v>1093</v>
      </c>
      <c r="H368" s="42" t="s">
        <v>1094</v>
      </c>
      <c r="I368" s="42" t="s">
        <v>521</v>
      </c>
      <c r="K368" s="42" t="s">
        <v>185</v>
      </c>
      <c r="L368" s="42" t="s">
        <v>93</v>
      </c>
      <c r="M368" s="42" t="s">
        <v>1938</v>
      </c>
      <c r="N368" s="42" t="s">
        <v>1939</v>
      </c>
      <c r="O368" s="42">
        <v>1993</v>
      </c>
      <c r="P368" s="42" t="s">
        <v>1723</v>
      </c>
      <c r="Q368" s="44" t="s">
        <v>1940</v>
      </c>
      <c r="R368" s="44"/>
      <c r="W368" s="42" t="s">
        <v>1941</v>
      </c>
      <c r="X368" s="42" t="s">
        <v>1942</v>
      </c>
      <c r="Y368" s="42" t="s">
        <v>550</v>
      </c>
      <c r="Z368" s="42" t="s">
        <v>90</v>
      </c>
      <c r="AA368" s="42" t="s">
        <v>101</v>
      </c>
      <c r="AB368" s="45">
        <v>30.425936</v>
      </c>
      <c r="AC368" s="45">
        <v>-81.431839999999994</v>
      </c>
      <c r="AD368" s="42" t="s">
        <v>1846</v>
      </c>
      <c r="AE368" s="42" t="s">
        <v>1178</v>
      </c>
      <c r="AF368" s="42" t="s">
        <v>1167</v>
      </c>
      <c r="AG368" s="42" t="s">
        <v>101</v>
      </c>
    </row>
    <row r="369" spans="1:33" ht="14" customHeight="1" x14ac:dyDescent="0.2">
      <c r="A369" s="1" t="s">
        <v>591</v>
      </c>
      <c r="B369" s="1" t="s">
        <v>592</v>
      </c>
      <c r="C369" s="42" t="s">
        <v>56</v>
      </c>
      <c r="D369" s="42" t="s">
        <v>57</v>
      </c>
      <c r="E369" s="42" t="s">
        <v>540</v>
      </c>
      <c r="G369" s="42" t="s">
        <v>1093</v>
      </c>
      <c r="H369" s="42" t="s">
        <v>1094</v>
      </c>
      <c r="I369" s="42" t="s">
        <v>521</v>
      </c>
      <c r="K369" s="42" t="s">
        <v>185</v>
      </c>
      <c r="L369" s="42" t="s">
        <v>93</v>
      </c>
      <c r="M369" s="42" t="s">
        <v>1943</v>
      </c>
      <c r="N369" s="42" t="s">
        <v>1939</v>
      </c>
      <c r="O369" s="42">
        <v>1993</v>
      </c>
      <c r="P369" s="42" t="s">
        <v>1723</v>
      </c>
      <c r="Q369" s="44" t="s">
        <v>1940</v>
      </c>
      <c r="R369" s="44"/>
      <c r="W369" s="42" t="s">
        <v>1941</v>
      </c>
      <c r="X369" s="42" t="s">
        <v>1942</v>
      </c>
      <c r="Y369" s="42" t="s">
        <v>550</v>
      </c>
      <c r="Z369" s="42" t="s">
        <v>90</v>
      </c>
      <c r="AA369" s="42" t="s">
        <v>101</v>
      </c>
      <c r="AB369" s="45">
        <v>30.425936</v>
      </c>
      <c r="AC369" s="45">
        <v>-81.431839999999994</v>
      </c>
      <c r="AD369" s="42" t="s">
        <v>1846</v>
      </c>
      <c r="AE369" s="42" t="s">
        <v>1178</v>
      </c>
      <c r="AF369" s="42" t="s">
        <v>1167</v>
      </c>
      <c r="AG369" s="42" t="s">
        <v>101</v>
      </c>
    </row>
    <row r="370" spans="1:33" ht="14" customHeight="1" x14ac:dyDescent="0.2">
      <c r="A370" s="1" t="s">
        <v>1944</v>
      </c>
      <c r="B370" s="1" t="s">
        <v>592</v>
      </c>
      <c r="C370" s="42" t="s">
        <v>56</v>
      </c>
      <c r="D370" s="42" t="s">
        <v>57</v>
      </c>
      <c r="E370" s="42" t="s">
        <v>540</v>
      </c>
      <c r="G370" s="42" t="s">
        <v>1093</v>
      </c>
      <c r="H370" s="42" t="s">
        <v>1094</v>
      </c>
      <c r="I370" s="42" t="s">
        <v>521</v>
      </c>
      <c r="K370" s="42" t="s">
        <v>185</v>
      </c>
      <c r="L370" s="42" t="s">
        <v>93</v>
      </c>
      <c r="M370" s="42" t="s">
        <v>1943</v>
      </c>
      <c r="N370" s="42" t="s">
        <v>1939</v>
      </c>
      <c r="O370" s="42">
        <v>1993</v>
      </c>
      <c r="P370" s="42" t="s">
        <v>1723</v>
      </c>
      <c r="Q370" s="44" t="s">
        <v>1940</v>
      </c>
      <c r="R370" s="44"/>
      <c r="W370" s="42" t="s">
        <v>1941</v>
      </c>
      <c r="X370" s="42" t="s">
        <v>1942</v>
      </c>
      <c r="Y370" s="42" t="s">
        <v>550</v>
      </c>
      <c r="Z370" s="42" t="s">
        <v>90</v>
      </c>
      <c r="AA370" s="42" t="s">
        <v>101</v>
      </c>
      <c r="AB370" s="45">
        <v>30.425936</v>
      </c>
      <c r="AC370" s="45">
        <v>-81.431839999999994</v>
      </c>
      <c r="AD370" s="42" t="s">
        <v>1846</v>
      </c>
      <c r="AE370" s="42" t="s">
        <v>1178</v>
      </c>
      <c r="AF370" s="42" t="s">
        <v>1167</v>
      </c>
      <c r="AG370" s="42" t="s">
        <v>101</v>
      </c>
    </row>
    <row r="371" spans="1:33" ht="14" customHeight="1" x14ac:dyDescent="0.2">
      <c r="A371" s="1" t="s">
        <v>1945</v>
      </c>
      <c r="B371" s="1" t="s">
        <v>1946</v>
      </c>
      <c r="C371" s="42" t="s">
        <v>56</v>
      </c>
      <c r="D371" s="42" t="s">
        <v>57</v>
      </c>
      <c r="E371" s="42" t="s">
        <v>540</v>
      </c>
      <c r="G371" s="42" t="s">
        <v>1093</v>
      </c>
      <c r="H371" s="42" t="s">
        <v>1094</v>
      </c>
      <c r="I371" s="42" t="s">
        <v>521</v>
      </c>
      <c r="K371" s="42" t="s">
        <v>1721</v>
      </c>
      <c r="L371" s="42" t="s">
        <v>1721</v>
      </c>
      <c r="M371" s="42" t="s">
        <v>1943</v>
      </c>
      <c r="N371" s="42" t="s">
        <v>1939</v>
      </c>
      <c r="O371" s="42">
        <v>1993</v>
      </c>
      <c r="P371" s="42" t="s">
        <v>1723</v>
      </c>
      <c r="Q371" s="44" t="s">
        <v>1940</v>
      </c>
      <c r="R371" s="44"/>
      <c r="W371" s="42" t="s">
        <v>1941</v>
      </c>
      <c r="X371" s="42" t="s">
        <v>1942</v>
      </c>
      <c r="Y371" s="42" t="s">
        <v>550</v>
      </c>
      <c r="Z371" s="42" t="s">
        <v>90</v>
      </c>
      <c r="AA371" s="42" t="s">
        <v>101</v>
      </c>
      <c r="AB371" s="45">
        <v>30.425936</v>
      </c>
      <c r="AC371" s="45">
        <v>-81.431839999999994</v>
      </c>
      <c r="AD371" s="42" t="s">
        <v>1846</v>
      </c>
      <c r="AE371" s="42" t="s">
        <v>1178</v>
      </c>
      <c r="AF371" s="42" t="s">
        <v>1167</v>
      </c>
      <c r="AG371" s="42" t="s">
        <v>101</v>
      </c>
    </row>
    <row r="372" spans="1:33" ht="14" customHeight="1" x14ac:dyDescent="0.2">
      <c r="A372" s="1" t="s">
        <v>1947</v>
      </c>
      <c r="B372" s="1" t="s">
        <v>1948</v>
      </c>
      <c r="C372" s="42" t="s">
        <v>56</v>
      </c>
      <c r="D372" s="42" t="s">
        <v>57</v>
      </c>
      <c r="E372" s="42" t="s">
        <v>540</v>
      </c>
      <c r="G372" s="42" t="s">
        <v>4309</v>
      </c>
      <c r="H372" s="42" t="s">
        <v>1094</v>
      </c>
      <c r="I372" s="42" t="s">
        <v>521</v>
      </c>
      <c r="K372" s="42" t="s">
        <v>93</v>
      </c>
      <c r="L372" s="42" t="s">
        <v>93</v>
      </c>
      <c r="M372" s="42" t="s">
        <v>1949</v>
      </c>
      <c r="N372" s="42" t="s">
        <v>1950</v>
      </c>
      <c r="O372" s="42">
        <v>1935</v>
      </c>
      <c r="P372" s="42" t="s">
        <v>1309</v>
      </c>
      <c r="Q372" s="44"/>
      <c r="R372" s="44"/>
      <c r="U372" s="42" t="s">
        <v>1951</v>
      </c>
      <c r="W372" s="42" t="s">
        <v>1952</v>
      </c>
      <c r="X372" s="42" t="s">
        <v>1953</v>
      </c>
      <c r="Y372" s="42" t="s">
        <v>1954</v>
      </c>
      <c r="Z372" s="42" t="s">
        <v>90</v>
      </c>
      <c r="AA372" s="42" t="s">
        <v>1955</v>
      </c>
      <c r="AB372" s="45">
        <v>36.162663999999999</v>
      </c>
      <c r="AC372" s="45">
        <v>-86.781602000000007</v>
      </c>
      <c r="AD372" s="42" t="s">
        <v>1118</v>
      </c>
      <c r="AE372" s="42" t="s">
        <v>1178</v>
      </c>
      <c r="AF372" s="42" t="s">
        <v>1167</v>
      </c>
    </row>
    <row r="373" spans="1:33" ht="14" customHeight="1" x14ac:dyDescent="0.2">
      <c r="A373" s="1" t="s">
        <v>1956</v>
      </c>
      <c r="B373" s="1" t="s">
        <v>1957</v>
      </c>
      <c r="C373" s="42" t="s">
        <v>56</v>
      </c>
      <c r="D373" s="42" t="s">
        <v>57</v>
      </c>
      <c r="E373" s="42" t="s">
        <v>540</v>
      </c>
      <c r="G373" s="42" t="s">
        <v>1093</v>
      </c>
      <c r="H373" s="42" t="s">
        <v>1094</v>
      </c>
      <c r="I373" s="42" t="s">
        <v>521</v>
      </c>
      <c r="J373" s="42" t="s">
        <v>1958</v>
      </c>
      <c r="K373" s="42" t="s">
        <v>185</v>
      </c>
      <c r="L373" s="42" t="s">
        <v>60</v>
      </c>
      <c r="N373" s="42" t="s">
        <v>1097</v>
      </c>
      <c r="O373" s="44">
        <v>39864</v>
      </c>
      <c r="P373" s="42" t="s">
        <v>1959</v>
      </c>
      <c r="Q373" s="44">
        <v>38544</v>
      </c>
      <c r="R373" s="44">
        <v>38551</v>
      </c>
      <c r="S373" s="42" t="s">
        <v>1361</v>
      </c>
      <c r="T373" s="42" t="s">
        <v>1960</v>
      </c>
      <c r="W373" s="42" t="s">
        <v>1961</v>
      </c>
      <c r="Y373" s="42" t="s">
        <v>1962</v>
      </c>
      <c r="Z373" s="42" t="s">
        <v>62</v>
      </c>
      <c r="AA373" s="42" t="s">
        <v>1963</v>
      </c>
      <c r="AB373" s="45">
        <v>20.205739999999999</v>
      </c>
      <c r="AC373" s="45">
        <v>-99.271119999999996</v>
      </c>
      <c r="AD373" s="42" t="s">
        <v>887</v>
      </c>
      <c r="AE373" s="42" t="s">
        <v>1178</v>
      </c>
    </row>
    <row r="374" spans="1:33" ht="14" customHeight="1" x14ac:dyDescent="0.2">
      <c r="A374" s="1" t="s">
        <v>1964</v>
      </c>
      <c r="B374" s="1" t="s">
        <v>1957</v>
      </c>
      <c r="C374" s="42" t="s">
        <v>56</v>
      </c>
      <c r="D374" s="42" t="s">
        <v>57</v>
      </c>
      <c r="E374" s="42" t="s">
        <v>540</v>
      </c>
      <c r="G374" s="42" t="s">
        <v>1093</v>
      </c>
      <c r="H374" s="42" t="s">
        <v>1094</v>
      </c>
      <c r="I374" s="42" t="s">
        <v>521</v>
      </c>
      <c r="K374" s="42" t="s">
        <v>185</v>
      </c>
      <c r="L374" s="42" t="s">
        <v>60</v>
      </c>
      <c r="N374" s="42" t="s">
        <v>1097</v>
      </c>
      <c r="O374" s="44">
        <v>39864</v>
      </c>
      <c r="P374" s="42" t="s">
        <v>1959</v>
      </c>
      <c r="Q374" s="44">
        <v>38544</v>
      </c>
      <c r="R374" s="44">
        <v>38551</v>
      </c>
      <c r="S374" s="42" t="s">
        <v>1361</v>
      </c>
      <c r="T374" s="42" t="s">
        <v>1960</v>
      </c>
      <c r="W374" s="42" t="s">
        <v>1961</v>
      </c>
      <c r="Y374" s="42" t="s">
        <v>1962</v>
      </c>
      <c r="Z374" s="42" t="s">
        <v>62</v>
      </c>
      <c r="AA374" s="42" t="s">
        <v>1963</v>
      </c>
      <c r="AB374" s="45">
        <v>20.205739999999999</v>
      </c>
      <c r="AC374" s="45">
        <v>-99.271119999999996</v>
      </c>
      <c r="AD374" s="42" t="s">
        <v>887</v>
      </c>
      <c r="AE374" s="42" t="s">
        <v>1178</v>
      </c>
    </row>
    <row r="375" spans="1:33" ht="14" customHeight="1" x14ac:dyDescent="0.2">
      <c r="A375" s="1" t="s">
        <v>1965</v>
      </c>
      <c r="B375" s="1" t="s">
        <v>539</v>
      </c>
      <c r="C375" s="42" t="s">
        <v>56</v>
      </c>
      <c r="D375" s="42" t="s">
        <v>57</v>
      </c>
      <c r="E375" s="42" t="s">
        <v>540</v>
      </c>
      <c r="G375" s="42" t="s">
        <v>1966</v>
      </c>
      <c r="H375" s="42" t="s">
        <v>1094</v>
      </c>
      <c r="I375" s="42" t="s">
        <v>521</v>
      </c>
      <c r="K375" s="42" t="s">
        <v>185</v>
      </c>
      <c r="L375" s="42" t="s">
        <v>88</v>
      </c>
      <c r="N375" s="42" t="s">
        <v>1096</v>
      </c>
      <c r="O375" s="44">
        <v>44197</v>
      </c>
      <c r="P375" s="42" t="s">
        <v>1967</v>
      </c>
      <c r="Q375" s="44">
        <v>35684</v>
      </c>
      <c r="R375" s="44"/>
      <c r="T375" s="42" t="s">
        <v>1968</v>
      </c>
      <c r="U375" s="42" t="s">
        <v>1969</v>
      </c>
      <c r="V375" s="42" t="s">
        <v>1970</v>
      </c>
      <c r="W375" s="42" t="s">
        <v>1971</v>
      </c>
      <c r="X375" s="42" t="s">
        <v>1972</v>
      </c>
      <c r="Y375" s="42" t="s">
        <v>139</v>
      </c>
      <c r="Z375" s="42" t="s">
        <v>90</v>
      </c>
      <c r="AA375" s="42" t="s">
        <v>541</v>
      </c>
      <c r="AB375" s="45">
        <v>31.863462999999999</v>
      </c>
      <c r="AC375" s="45">
        <v>-109.04908500000001</v>
      </c>
      <c r="AD375" s="42" t="s">
        <v>778</v>
      </c>
      <c r="AE375" s="42" t="s">
        <v>1178</v>
      </c>
      <c r="AF375" s="42" t="s">
        <v>1167</v>
      </c>
      <c r="AG375" s="42" t="s">
        <v>101</v>
      </c>
    </row>
    <row r="376" spans="1:33" ht="14" customHeight="1" x14ac:dyDescent="0.2">
      <c r="A376" s="1" t="s">
        <v>1973</v>
      </c>
      <c r="B376" s="39" t="s">
        <v>1974</v>
      </c>
      <c r="C376" s="42" t="s">
        <v>56</v>
      </c>
      <c r="D376" s="42" t="s">
        <v>57</v>
      </c>
      <c r="E376" s="42" t="s">
        <v>540</v>
      </c>
      <c r="G376" s="42" t="s">
        <v>1093</v>
      </c>
      <c r="H376" s="42" t="s">
        <v>1094</v>
      </c>
      <c r="I376" s="42" t="s">
        <v>521</v>
      </c>
      <c r="J376" s="42" t="s">
        <v>1975</v>
      </c>
      <c r="K376" s="50" t="s">
        <v>185</v>
      </c>
      <c r="L376" s="42" t="s">
        <v>79</v>
      </c>
      <c r="N376" s="42" t="s">
        <v>1967</v>
      </c>
      <c r="O376" s="44">
        <v>44197</v>
      </c>
      <c r="P376" s="42" t="s">
        <v>1967</v>
      </c>
      <c r="Q376" s="44">
        <v>37118</v>
      </c>
      <c r="R376" s="44"/>
      <c r="S376" s="42" t="s">
        <v>1173</v>
      </c>
      <c r="T376" s="42" t="s">
        <v>1976</v>
      </c>
      <c r="U376" s="42" t="s">
        <v>1977</v>
      </c>
      <c r="V376" s="42" t="s">
        <v>1978</v>
      </c>
      <c r="W376" s="42" t="s">
        <v>1979</v>
      </c>
      <c r="X376" s="42" t="s">
        <v>1972</v>
      </c>
      <c r="Y376" s="42" t="s">
        <v>139</v>
      </c>
      <c r="Z376" s="42" t="s">
        <v>90</v>
      </c>
      <c r="AA376" s="47">
        <v>1740</v>
      </c>
      <c r="AB376" s="45">
        <v>31.888829999999999</v>
      </c>
      <c r="AC376" s="45">
        <v>-109.20433</v>
      </c>
      <c r="AD376" s="47"/>
      <c r="AE376" s="42" t="s">
        <v>1178</v>
      </c>
    </row>
    <row r="377" spans="1:33" ht="14" customHeight="1" x14ac:dyDescent="0.2">
      <c r="A377" s="1" t="s">
        <v>1980</v>
      </c>
      <c r="B377" s="1" t="s">
        <v>556</v>
      </c>
      <c r="C377" s="42" t="s">
        <v>56</v>
      </c>
      <c r="D377" s="42" t="s">
        <v>57</v>
      </c>
      <c r="E377" s="42" t="s">
        <v>540</v>
      </c>
      <c r="G377" s="42" t="s">
        <v>4305</v>
      </c>
      <c r="H377" s="42" t="s">
        <v>1094</v>
      </c>
      <c r="I377" s="42" t="s">
        <v>521</v>
      </c>
      <c r="J377" s="42" t="s">
        <v>1981</v>
      </c>
      <c r="K377" s="42" t="s">
        <v>185</v>
      </c>
      <c r="L377" s="42" t="s">
        <v>79</v>
      </c>
      <c r="N377" s="42" t="s">
        <v>1096</v>
      </c>
      <c r="O377" s="44">
        <v>42925</v>
      </c>
      <c r="P377" s="42" t="s">
        <v>1982</v>
      </c>
      <c r="Q377" s="44"/>
      <c r="R377" s="44"/>
      <c r="S377" s="42" t="s">
        <v>1983</v>
      </c>
      <c r="T377" s="42" t="s">
        <v>1984</v>
      </c>
      <c r="U377" s="42" t="s">
        <v>1985</v>
      </c>
      <c r="W377" s="42" t="s">
        <v>1986</v>
      </c>
      <c r="X377" s="42" t="s">
        <v>1247</v>
      </c>
      <c r="Y377" s="42" t="s">
        <v>139</v>
      </c>
      <c r="Z377" s="42" t="s">
        <v>90</v>
      </c>
      <c r="AA377" s="42" t="s">
        <v>557</v>
      </c>
      <c r="AB377" s="45">
        <v>31.678329999999999</v>
      </c>
      <c r="AC377" s="45">
        <v>-110.630437</v>
      </c>
      <c r="AD377" s="42" t="s">
        <v>254</v>
      </c>
      <c r="AE377" s="42" t="s">
        <v>1178</v>
      </c>
      <c r="AG377" s="42" t="s">
        <v>602</v>
      </c>
    </row>
    <row r="378" spans="1:33" ht="14" customHeight="1" x14ac:dyDescent="0.2">
      <c r="A378" s="1" t="s">
        <v>562</v>
      </c>
      <c r="B378" s="1" t="s">
        <v>563</v>
      </c>
      <c r="C378" s="42" t="s">
        <v>56</v>
      </c>
      <c r="D378" s="42" t="s">
        <v>57</v>
      </c>
      <c r="E378" s="42" t="s">
        <v>540</v>
      </c>
      <c r="G378" s="42" t="s">
        <v>4300</v>
      </c>
      <c r="H378" s="42" t="s">
        <v>1094</v>
      </c>
      <c r="I378" s="42" t="s">
        <v>521</v>
      </c>
      <c r="K378" s="42" t="s">
        <v>185</v>
      </c>
      <c r="L378" s="42" t="s">
        <v>93</v>
      </c>
      <c r="N378" s="42" t="s">
        <v>1096</v>
      </c>
      <c r="O378" s="44">
        <v>44197</v>
      </c>
      <c r="P378" s="42" t="s">
        <v>1987</v>
      </c>
      <c r="Q378" s="44">
        <v>11980</v>
      </c>
      <c r="R378" s="44"/>
      <c r="W378" s="42" t="s">
        <v>1988</v>
      </c>
      <c r="X378" s="42" t="s">
        <v>1989</v>
      </c>
      <c r="Y378" s="42" t="s">
        <v>564</v>
      </c>
      <c r="Z378" s="42" t="s">
        <v>90</v>
      </c>
      <c r="AA378" s="42" t="s">
        <v>526</v>
      </c>
      <c r="AB378" s="45">
        <v>34.503884999999997</v>
      </c>
      <c r="AC378" s="45">
        <v>-93.055198000000004</v>
      </c>
      <c r="AD378" s="42" t="s">
        <v>1990</v>
      </c>
      <c r="AE378" s="42" t="s">
        <v>1178</v>
      </c>
      <c r="AF378" s="42" t="s">
        <v>1167</v>
      </c>
      <c r="AG378" s="42" t="s">
        <v>679</v>
      </c>
    </row>
    <row r="379" spans="1:33" ht="14" customHeight="1" x14ac:dyDescent="0.2">
      <c r="A379" s="1" t="s">
        <v>1991</v>
      </c>
      <c r="B379" s="1" t="s">
        <v>569</v>
      </c>
      <c r="C379" s="42" t="s">
        <v>56</v>
      </c>
      <c r="D379" s="42" t="s">
        <v>57</v>
      </c>
      <c r="E379" s="42" t="s">
        <v>540</v>
      </c>
      <c r="G379" s="42" t="s">
        <v>4299</v>
      </c>
      <c r="H379" s="42" t="s">
        <v>1094</v>
      </c>
      <c r="I379" s="42" t="s">
        <v>521</v>
      </c>
      <c r="K379" s="42" t="s">
        <v>185</v>
      </c>
      <c r="L379" s="42" t="s">
        <v>88</v>
      </c>
      <c r="N379" s="42" t="s">
        <v>1096</v>
      </c>
      <c r="O379" s="44">
        <v>44197</v>
      </c>
      <c r="P379" s="42" t="s">
        <v>1967</v>
      </c>
      <c r="Q379" s="44">
        <v>35199</v>
      </c>
      <c r="R379" s="44"/>
      <c r="T379" s="42" t="s">
        <v>1992</v>
      </c>
      <c r="U379" s="42" t="s">
        <v>1993</v>
      </c>
      <c r="W379" s="42" t="s">
        <v>1994</v>
      </c>
      <c r="X379" s="42" t="s">
        <v>1995</v>
      </c>
      <c r="Y379" s="42" t="s">
        <v>564</v>
      </c>
      <c r="Z379" s="42" t="s">
        <v>90</v>
      </c>
      <c r="AA379" s="42" t="s">
        <v>570</v>
      </c>
      <c r="AB379" s="45">
        <v>34.567165000000003</v>
      </c>
      <c r="AC379" s="45">
        <v>-93.650283000000002</v>
      </c>
      <c r="AD379" s="42" t="s">
        <v>778</v>
      </c>
      <c r="AE379" s="42" t="s">
        <v>1178</v>
      </c>
      <c r="AF379" s="42" t="s">
        <v>1167</v>
      </c>
      <c r="AG379" s="42" t="s">
        <v>101</v>
      </c>
    </row>
    <row r="380" spans="1:33" ht="14" customHeight="1" x14ac:dyDescent="0.2">
      <c r="A380" s="1" t="s">
        <v>1996</v>
      </c>
      <c r="B380" s="1" t="s">
        <v>569</v>
      </c>
      <c r="C380" s="42" t="s">
        <v>56</v>
      </c>
      <c r="D380" s="42" t="s">
        <v>57</v>
      </c>
      <c r="E380" s="42" t="s">
        <v>540</v>
      </c>
      <c r="G380" s="42" t="s">
        <v>1160</v>
      </c>
      <c r="H380" s="42" t="s">
        <v>1094</v>
      </c>
      <c r="I380" s="42" t="s">
        <v>521</v>
      </c>
      <c r="J380" s="42" t="s">
        <v>1997</v>
      </c>
      <c r="K380" s="42" t="s">
        <v>185</v>
      </c>
      <c r="L380" s="42" t="s">
        <v>88</v>
      </c>
      <c r="N380" s="42" t="s">
        <v>1096</v>
      </c>
      <c r="O380" s="44">
        <v>44197</v>
      </c>
      <c r="P380" s="42" t="s">
        <v>1967</v>
      </c>
      <c r="Q380" s="44">
        <v>35199</v>
      </c>
      <c r="R380" s="44"/>
      <c r="T380" s="42" t="s">
        <v>1992</v>
      </c>
      <c r="U380" s="42" t="s">
        <v>1993</v>
      </c>
      <c r="W380" s="42" t="s">
        <v>1994</v>
      </c>
      <c r="X380" s="42" t="s">
        <v>1995</v>
      </c>
      <c r="Y380" s="42" t="s">
        <v>564</v>
      </c>
      <c r="Z380" s="42" t="s">
        <v>90</v>
      </c>
      <c r="AA380" s="42" t="s">
        <v>570</v>
      </c>
      <c r="AB380" s="45">
        <v>34.567165000000003</v>
      </c>
      <c r="AC380" s="45">
        <v>-93.650283000000002</v>
      </c>
      <c r="AD380" s="42" t="s">
        <v>778</v>
      </c>
      <c r="AE380" s="42" t="s">
        <v>1178</v>
      </c>
      <c r="AF380" s="42" t="s">
        <v>1167</v>
      </c>
      <c r="AG380" s="42" t="s">
        <v>101</v>
      </c>
    </row>
    <row r="381" spans="1:33" ht="14" customHeight="1" x14ac:dyDescent="0.2">
      <c r="A381" s="1" t="s">
        <v>1998</v>
      </c>
      <c r="B381" s="1" t="s">
        <v>549</v>
      </c>
      <c r="C381" s="42" t="s">
        <v>56</v>
      </c>
      <c r="D381" s="42" t="s">
        <v>57</v>
      </c>
      <c r="E381" s="42" t="s">
        <v>540</v>
      </c>
      <c r="G381" s="42" t="s">
        <v>4305</v>
      </c>
      <c r="H381" s="42" t="s">
        <v>1094</v>
      </c>
      <c r="I381" s="42" t="s">
        <v>521</v>
      </c>
      <c r="K381" s="42" t="s">
        <v>185</v>
      </c>
      <c r="L381" s="42" t="s">
        <v>88</v>
      </c>
      <c r="N381" s="42" t="s">
        <v>1096</v>
      </c>
      <c r="O381" s="44">
        <v>44197</v>
      </c>
      <c r="P381" s="42" t="s">
        <v>1967</v>
      </c>
      <c r="Q381" s="44">
        <v>34792</v>
      </c>
      <c r="R381" s="44"/>
      <c r="T381" s="42" t="s">
        <v>1999</v>
      </c>
      <c r="U381" s="42" t="s">
        <v>2000</v>
      </c>
      <c r="V381" s="42" t="s">
        <v>2001</v>
      </c>
      <c r="W381" s="42" t="s">
        <v>2002</v>
      </c>
      <c r="X381" s="42" t="s">
        <v>2003</v>
      </c>
      <c r="Y381" s="42" t="s">
        <v>550</v>
      </c>
      <c r="Z381" s="42" t="s">
        <v>90</v>
      </c>
      <c r="AA381" s="42" t="s">
        <v>551</v>
      </c>
      <c r="AB381" s="45">
        <v>28.852820999999999</v>
      </c>
      <c r="AC381" s="45">
        <v>-82.419298999999995</v>
      </c>
      <c r="AD381" s="42" t="s">
        <v>778</v>
      </c>
      <c r="AE381" s="42" t="s">
        <v>1178</v>
      </c>
      <c r="AF381" s="42" t="s">
        <v>1167</v>
      </c>
      <c r="AG381" s="42" t="s">
        <v>101</v>
      </c>
    </row>
    <row r="382" spans="1:33" ht="14" customHeight="1" x14ac:dyDescent="0.2">
      <c r="A382" s="1" t="s">
        <v>2004</v>
      </c>
      <c r="B382" s="39" t="s">
        <v>2005</v>
      </c>
      <c r="C382" s="42" t="s">
        <v>56</v>
      </c>
      <c r="D382" s="42" t="s">
        <v>57</v>
      </c>
      <c r="E382" s="42" t="s">
        <v>540</v>
      </c>
      <c r="G382" s="42" t="s">
        <v>1093</v>
      </c>
      <c r="H382" s="42" t="s">
        <v>1094</v>
      </c>
      <c r="I382" s="42" t="s">
        <v>521</v>
      </c>
      <c r="J382" s="42" t="s">
        <v>2006</v>
      </c>
      <c r="K382" s="50" t="s">
        <v>185</v>
      </c>
      <c r="L382" s="42" t="s">
        <v>79</v>
      </c>
      <c r="N382" s="42" t="s">
        <v>1967</v>
      </c>
      <c r="O382" s="44">
        <v>44197</v>
      </c>
      <c r="P382" s="42" t="s">
        <v>1967</v>
      </c>
      <c r="Q382" s="44">
        <v>40445</v>
      </c>
      <c r="R382" s="44"/>
      <c r="S382" s="42" t="s">
        <v>1173</v>
      </c>
      <c r="T382" s="42" t="s">
        <v>2007</v>
      </c>
      <c r="U382" s="42" t="s">
        <v>2008</v>
      </c>
      <c r="V382" s="42" t="s">
        <v>2009</v>
      </c>
      <c r="W382" s="42" t="s">
        <v>2010</v>
      </c>
      <c r="X382" s="42" t="s">
        <v>2011</v>
      </c>
      <c r="Y382" s="42" t="s">
        <v>550</v>
      </c>
      <c r="Z382" s="42" t="s">
        <v>90</v>
      </c>
      <c r="AA382" s="47">
        <v>60</v>
      </c>
      <c r="AB382" s="45">
        <v>27.186669999999999</v>
      </c>
      <c r="AC382" s="45">
        <v>-81.352000000000004</v>
      </c>
      <c r="AD382" s="47"/>
      <c r="AE382" s="42" t="s">
        <v>1178</v>
      </c>
    </row>
    <row r="383" spans="1:33" ht="14" customHeight="1" x14ac:dyDescent="0.2">
      <c r="A383" s="1" t="s">
        <v>2012</v>
      </c>
      <c r="B383" s="39" t="s">
        <v>2013</v>
      </c>
      <c r="C383" s="42" t="s">
        <v>56</v>
      </c>
      <c r="D383" s="42" t="s">
        <v>57</v>
      </c>
      <c r="E383" s="42" t="s">
        <v>540</v>
      </c>
      <c r="G383" s="42" t="s">
        <v>1093</v>
      </c>
      <c r="H383" s="42" t="s">
        <v>1094</v>
      </c>
      <c r="I383" s="42" t="s">
        <v>521</v>
      </c>
      <c r="J383" s="42" t="s">
        <v>2014</v>
      </c>
      <c r="K383" s="50" t="s">
        <v>185</v>
      </c>
      <c r="L383" s="42" t="s">
        <v>79</v>
      </c>
      <c r="N383" s="42" t="s">
        <v>1967</v>
      </c>
      <c r="O383" s="44">
        <v>44197</v>
      </c>
      <c r="P383" s="42" t="s">
        <v>1967</v>
      </c>
      <c r="Q383" s="44">
        <v>36951</v>
      </c>
      <c r="R383" s="44"/>
      <c r="S383" s="42" t="s">
        <v>1173</v>
      </c>
      <c r="T383" s="42" t="s">
        <v>2015</v>
      </c>
      <c r="U383" s="42" t="s">
        <v>2016</v>
      </c>
      <c r="V383" s="42" t="s">
        <v>2017</v>
      </c>
      <c r="W383" s="42" t="s">
        <v>2018</v>
      </c>
      <c r="X383" s="42" t="s">
        <v>2019</v>
      </c>
      <c r="Y383" s="42" t="s">
        <v>550</v>
      </c>
      <c r="Z383" s="42" t="s">
        <v>90</v>
      </c>
      <c r="AA383" s="47">
        <v>20</v>
      </c>
      <c r="AB383" s="45">
        <v>28.553329999999999</v>
      </c>
      <c r="AC383" s="45">
        <v>-80.814830000000001</v>
      </c>
      <c r="AD383" s="47"/>
      <c r="AE383" s="42" t="s">
        <v>1178</v>
      </c>
    </row>
    <row r="384" spans="1:33" ht="14" customHeight="1" x14ac:dyDescent="0.2">
      <c r="A384" s="1" t="s">
        <v>2020</v>
      </c>
      <c r="B384" s="39" t="s">
        <v>2021</v>
      </c>
      <c r="C384" s="42" t="s">
        <v>56</v>
      </c>
      <c r="D384" s="42" t="s">
        <v>57</v>
      </c>
      <c r="E384" s="42" t="s">
        <v>540</v>
      </c>
      <c r="G384" s="42" t="s">
        <v>1093</v>
      </c>
      <c r="H384" s="42" t="s">
        <v>1094</v>
      </c>
      <c r="I384" s="42" t="s">
        <v>521</v>
      </c>
      <c r="J384" s="42" t="s">
        <v>2022</v>
      </c>
      <c r="K384" s="50" t="s">
        <v>185</v>
      </c>
      <c r="L384" s="42" t="s">
        <v>79</v>
      </c>
      <c r="N384" s="42" t="s">
        <v>1967</v>
      </c>
      <c r="O384" s="44">
        <v>44197</v>
      </c>
      <c r="P384" s="42" t="s">
        <v>1967</v>
      </c>
      <c r="Q384" s="44">
        <v>41437</v>
      </c>
      <c r="R384" s="44"/>
      <c r="S384" s="42" t="s">
        <v>1173</v>
      </c>
      <c r="T384" s="42" t="s">
        <v>2007</v>
      </c>
      <c r="U384" s="42" t="s">
        <v>2023</v>
      </c>
      <c r="V384" s="42" t="s">
        <v>2024</v>
      </c>
      <c r="W384" s="42" t="s">
        <v>2025</v>
      </c>
      <c r="X384" s="42" t="s">
        <v>2026</v>
      </c>
      <c r="Y384" s="42" t="s">
        <v>550</v>
      </c>
      <c r="Z384" s="42" t="s">
        <v>90</v>
      </c>
      <c r="AA384" s="47">
        <v>70</v>
      </c>
      <c r="AB384" s="45">
        <v>30.696549999999998</v>
      </c>
      <c r="AC384" s="45">
        <v>-86.331999999999994</v>
      </c>
      <c r="AD384" s="47"/>
      <c r="AE384" s="42" t="s">
        <v>1178</v>
      </c>
    </row>
    <row r="385" spans="1:33" ht="14" customHeight="1" x14ac:dyDescent="0.2">
      <c r="A385" s="1" t="s">
        <v>2027</v>
      </c>
      <c r="B385" s="1" t="s">
        <v>560</v>
      </c>
      <c r="C385" s="42" t="s">
        <v>56</v>
      </c>
      <c r="D385" s="42" t="s">
        <v>57</v>
      </c>
      <c r="E385" s="42" t="s">
        <v>540</v>
      </c>
      <c r="G385" s="42" t="s">
        <v>4300</v>
      </c>
      <c r="H385" s="42" t="s">
        <v>1094</v>
      </c>
      <c r="I385" s="42" t="s">
        <v>521</v>
      </c>
      <c r="K385" s="42" t="s">
        <v>185</v>
      </c>
      <c r="L385" s="42" t="s">
        <v>93</v>
      </c>
      <c r="N385" s="42" t="s">
        <v>1096</v>
      </c>
      <c r="O385" s="44">
        <v>44197</v>
      </c>
      <c r="P385" s="42" t="s">
        <v>2028</v>
      </c>
      <c r="Q385" s="44">
        <v>27489</v>
      </c>
      <c r="R385" s="44"/>
      <c r="W385" s="42" t="s">
        <v>2029</v>
      </c>
      <c r="X385" s="42" t="s">
        <v>2030</v>
      </c>
      <c r="Y385" s="42" t="s">
        <v>561</v>
      </c>
      <c r="Z385" s="42" t="s">
        <v>90</v>
      </c>
      <c r="AA385" s="42" t="s">
        <v>545</v>
      </c>
      <c r="AB385" s="45">
        <v>33.951934999999999</v>
      </c>
      <c r="AC385" s="45">
        <v>-83.357567000000003</v>
      </c>
      <c r="AD385" s="42" t="s">
        <v>1166</v>
      </c>
      <c r="AE385" s="42" t="s">
        <v>1178</v>
      </c>
      <c r="AF385" s="42" t="s">
        <v>1167</v>
      </c>
      <c r="AG385" s="42" t="s">
        <v>887</v>
      </c>
    </row>
    <row r="386" spans="1:33" ht="14" customHeight="1" x14ac:dyDescent="0.2">
      <c r="A386" s="1" t="s">
        <v>2031</v>
      </c>
      <c r="B386" s="1" t="s">
        <v>581</v>
      </c>
      <c r="C386" s="42" t="s">
        <v>56</v>
      </c>
      <c r="D386" s="42" t="s">
        <v>57</v>
      </c>
      <c r="E386" s="42" t="s">
        <v>540</v>
      </c>
      <c r="G386" s="42" t="s">
        <v>1186</v>
      </c>
      <c r="H386" s="42" t="s">
        <v>1094</v>
      </c>
      <c r="I386" s="42" t="s">
        <v>521</v>
      </c>
      <c r="J386" s="42" t="s">
        <v>2032</v>
      </c>
      <c r="K386" s="42" t="s">
        <v>185</v>
      </c>
      <c r="L386" s="42" t="s">
        <v>79</v>
      </c>
      <c r="N386" s="42" t="s">
        <v>1096</v>
      </c>
      <c r="O386" s="44">
        <v>42925</v>
      </c>
      <c r="P386" s="42" t="s">
        <v>2033</v>
      </c>
      <c r="Q386" s="44">
        <v>24973</v>
      </c>
      <c r="R386" s="44"/>
      <c r="W386" s="42" t="s">
        <v>2034</v>
      </c>
      <c r="X386" s="42" t="s">
        <v>2035</v>
      </c>
      <c r="Y386" s="42" t="s">
        <v>582</v>
      </c>
      <c r="Z386" s="42" t="s">
        <v>90</v>
      </c>
      <c r="AA386" s="42" t="s">
        <v>570</v>
      </c>
      <c r="AB386" s="45">
        <v>37.603458000000003</v>
      </c>
      <c r="AC386" s="45">
        <v>-89.185046</v>
      </c>
      <c r="AD386" s="42" t="s">
        <v>2036</v>
      </c>
      <c r="AE386" s="42" t="s">
        <v>1178</v>
      </c>
      <c r="AF386" s="42" t="s">
        <v>1286</v>
      </c>
    </row>
    <row r="387" spans="1:33" ht="14" customHeight="1" x14ac:dyDescent="0.2">
      <c r="A387" s="1" t="s">
        <v>2037</v>
      </c>
      <c r="B387" s="1" t="s">
        <v>543</v>
      </c>
      <c r="C387" s="42" t="s">
        <v>56</v>
      </c>
      <c r="D387" s="42" t="s">
        <v>57</v>
      </c>
      <c r="E387" s="42" t="s">
        <v>540</v>
      </c>
      <c r="G387" s="42" t="s">
        <v>2038</v>
      </c>
      <c r="H387" s="42" t="s">
        <v>1094</v>
      </c>
      <c r="I387" s="42" t="s">
        <v>521</v>
      </c>
      <c r="K387" s="42" t="s">
        <v>185</v>
      </c>
      <c r="L387" s="42" t="s">
        <v>93</v>
      </c>
      <c r="N387" s="42" t="s">
        <v>1096</v>
      </c>
      <c r="O387" s="44">
        <v>44197</v>
      </c>
      <c r="P387" s="42" t="s">
        <v>2039</v>
      </c>
      <c r="Q387" s="44">
        <v>15150</v>
      </c>
      <c r="R387" s="44"/>
      <c r="W387" s="42" t="s">
        <v>2040</v>
      </c>
      <c r="X387" s="42" t="s">
        <v>2041</v>
      </c>
      <c r="Y387" s="42" t="s">
        <v>544</v>
      </c>
      <c r="Z387" s="42" t="s">
        <v>90</v>
      </c>
      <c r="AA387" s="42" t="s">
        <v>545</v>
      </c>
      <c r="AB387" s="45">
        <v>42.853873999999998</v>
      </c>
      <c r="AC387" s="45">
        <v>-91.405416000000002</v>
      </c>
      <c r="AD387" s="42" t="s">
        <v>1846</v>
      </c>
      <c r="AE387" s="42" t="s">
        <v>1178</v>
      </c>
      <c r="AF387" s="42" t="s">
        <v>1167</v>
      </c>
      <c r="AG387" s="42" t="s">
        <v>101</v>
      </c>
    </row>
    <row r="388" spans="1:33" ht="14" customHeight="1" x14ac:dyDescent="0.2">
      <c r="A388" s="1" t="s">
        <v>2042</v>
      </c>
      <c r="B388" s="1" t="s">
        <v>543</v>
      </c>
      <c r="C388" s="42" t="s">
        <v>56</v>
      </c>
      <c r="D388" s="42" t="s">
        <v>57</v>
      </c>
      <c r="E388" s="42" t="s">
        <v>540</v>
      </c>
      <c r="G388" s="42" t="s">
        <v>4310</v>
      </c>
      <c r="H388" s="42" t="s">
        <v>1094</v>
      </c>
      <c r="I388" s="42" t="s">
        <v>521</v>
      </c>
      <c r="J388" s="42" t="s">
        <v>2043</v>
      </c>
      <c r="K388" s="42" t="s">
        <v>185</v>
      </c>
      <c r="L388" s="42" t="s">
        <v>93</v>
      </c>
      <c r="N388" s="42" t="s">
        <v>1096</v>
      </c>
      <c r="O388" s="44">
        <v>44197</v>
      </c>
      <c r="P388" s="42" t="s">
        <v>2039</v>
      </c>
      <c r="Q388" s="44">
        <v>16246</v>
      </c>
      <c r="R388" s="44"/>
      <c r="W388" s="42" t="s">
        <v>2040</v>
      </c>
      <c r="X388" s="42" t="s">
        <v>2041</v>
      </c>
      <c r="Y388" s="42" t="s">
        <v>544</v>
      </c>
      <c r="Z388" s="42" t="s">
        <v>90</v>
      </c>
      <c r="AA388" s="42" t="s">
        <v>545</v>
      </c>
      <c r="AB388" s="45">
        <v>42.853873999999998</v>
      </c>
      <c r="AC388" s="45">
        <v>-91.405416000000002</v>
      </c>
      <c r="AD388" s="42" t="s">
        <v>1846</v>
      </c>
      <c r="AE388" s="42" t="s">
        <v>1178</v>
      </c>
      <c r="AF388" s="42" t="s">
        <v>1167</v>
      </c>
      <c r="AG388" s="42" t="s">
        <v>101</v>
      </c>
    </row>
    <row r="389" spans="1:33" ht="14" customHeight="1" x14ac:dyDescent="0.2">
      <c r="A389" s="1" t="s">
        <v>2044</v>
      </c>
      <c r="B389" s="1" t="s">
        <v>546</v>
      </c>
      <c r="C389" s="42" t="s">
        <v>56</v>
      </c>
      <c r="D389" s="42" t="s">
        <v>57</v>
      </c>
      <c r="E389" s="42" t="s">
        <v>540</v>
      </c>
      <c r="G389" s="42" t="s">
        <v>4305</v>
      </c>
      <c r="H389" s="42" t="s">
        <v>1094</v>
      </c>
      <c r="I389" s="42" t="s">
        <v>521</v>
      </c>
      <c r="J389" s="42" t="s">
        <v>2045</v>
      </c>
      <c r="K389" s="42" t="s">
        <v>185</v>
      </c>
      <c r="L389" s="42" t="s">
        <v>88</v>
      </c>
      <c r="N389" s="42" t="s">
        <v>1096</v>
      </c>
      <c r="O389" s="44">
        <v>44197</v>
      </c>
      <c r="P389" s="42" t="s">
        <v>1967</v>
      </c>
      <c r="Q389" s="44">
        <v>35204</v>
      </c>
      <c r="R389" s="44"/>
      <c r="T389" s="42" t="s">
        <v>2046</v>
      </c>
      <c r="U389" s="42" t="s">
        <v>2047</v>
      </c>
      <c r="V389" s="42" t="s">
        <v>2048</v>
      </c>
      <c r="W389" s="42" t="s">
        <v>2049</v>
      </c>
      <c r="X389" s="42" t="s">
        <v>2050</v>
      </c>
      <c r="Y389" s="42" t="s">
        <v>547</v>
      </c>
      <c r="Z389" s="42" t="s">
        <v>90</v>
      </c>
      <c r="AA389" s="42" t="s">
        <v>548</v>
      </c>
      <c r="AB389" s="45">
        <v>36.544657000000001</v>
      </c>
      <c r="AC389" s="45">
        <v>-93.854630999999998</v>
      </c>
      <c r="AD389" s="42" t="s">
        <v>778</v>
      </c>
      <c r="AE389" s="42" t="s">
        <v>1178</v>
      </c>
      <c r="AF389" s="42" t="s">
        <v>1167</v>
      </c>
      <c r="AG389" s="42" t="s">
        <v>602</v>
      </c>
    </row>
    <row r="390" spans="1:33" ht="14" customHeight="1" x14ac:dyDescent="0.2">
      <c r="A390" s="1" t="s">
        <v>583</v>
      </c>
      <c r="B390" s="1" t="s">
        <v>584</v>
      </c>
      <c r="C390" s="42" t="s">
        <v>56</v>
      </c>
      <c r="D390" s="42" t="s">
        <v>57</v>
      </c>
      <c r="E390" s="42" t="s">
        <v>540</v>
      </c>
      <c r="G390" s="42" t="s">
        <v>1093</v>
      </c>
      <c r="H390" s="42" t="s">
        <v>1094</v>
      </c>
      <c r="I390" s="42" t="s">
        <v>521</v>
      </c>
      <c r="J390" s="42" t="s">
        <v>2051</v>
      </c>
      <c r="K390" s="42" t="s">
        <v>185</v>
      </c>
      <c r="L390" s="42" t="s">
        <v>79</v>
      </c>
      <c r="N390" s="42" t="s">
        <v>1096</v>
      </c>
      <c r="O390" s="44">
        <v>42925</v>
      </c>
      <c r="P390" s="42" t="s">
        <v>2052</v>
      </c>
      <c r="Q390" s="44">
        <v>40430</v>
      </c>
      <c r="R390" s="44"/>
      <c r="W390" s="42" t="s">
        <v>2053</v>
      </c>
      <c r="X390" s="42" t="s">
        <v>1962</v>
      </c>
      <c r="Y390" s="42" t="s">
        <v>585</v>
      </c>
      <c r="Z390" s="42" t="s">
        <v>90</v>
      </c>
      <c r="AA390" s="42" t="s">
        <v>586</v>
      </c>
      <c r="AB390" s="45">
        <v>31.977399999999999</v>
      </c>
      <c r="AC390" s="45">
        <v>-109.0356</v>
      </c>
      <c r="AE390" s="42" t="s">
        <v>1178</v>
      </c>
    </row>
    <row r="391" spans="1:33" ht="14" customHeight="1" x14ac:dyDescent="0.2">
      <c r="A391" s="1" t="s">
        <v>571</v>
      </c>
      <c r="B391" s="1" t="s">
        <v>572</v>
      </c>
      <c r="C391" s="42" t="s">
        <v>56</v>
      </c>
      <c r="D391" s="42" t="s">
        <v>57</v>
      </c>
      <c r="E391" s="42" t="s">
        <v>540</v>
      </c>
      <c r="G391" s="42" t="s">
        <v>1093</v>
      </c>
      <c r="H391" s="42" t="s">
        <v>1094</v>
      </c>
      <c r="I391" s="42" t="s">
        <v>521</v>
      </c>
      <c r="K391" s="42" t="s">
        <v>185</v>
      </c>
      <c r="L391" s="42" t="s">
        <v>185</v>
      </c>
      <c r="N391" s="42" t="s">
        <v>2054</v>
      </c>
      <c r="O391" s="42">
        <v>2011</v>
      </c>
      <c r="P391" s="42" t="s">
        <v>2054</v>
      </c>
      <c r="Q391" s="44">
        <v>40825</v>
      </c>
      <c r="R391" s="44">
        <v>40825</v>
      </c>
      <c r="S391" s="42" t="s">
        <v>1173</v>
      </c>
      <c r="W391" s="42" t="s">
        <v>2055</v>
      </c>
      <c r="X391" s="42" t="s">
        <v>2056</v>
      </c>
      <c r="Y391" s="42" t="s">
        <v>573</v>
      </c>
      <c r="Z391" s="42" t="s">
        <v>90</v>
      </c>
      <c r="AA391" s="42" t="s">
        <v>574</v>
      </c>
      <c r="AB391" s="45">
        <v>35.371690000000001</v>
      </c>
      <c r="AC391" s="45">
        <v>-80.096680000000006</v>
      </c>
      <c r="AD391" s="42" t="s">
        <v>1118</v>
      </c>
      <c r="AE391" s="42" t="s">
        <v>1178</v>
      </c>
      <c r="AF391" s="42" t="s">
        <v>1286</v>
      </c>
    </row>
    <row r="392" spans="1:33" ht="14" customHeight="1" x14ac:dyDescent="0.2">
      <c r="A392" s="1" t="s">
        <v>2057</v>
      </c>
      <c r="B392" s="1" t="s">
        <v>572</v>
      </c>
      <c r="C392" s="42" t="s">
        <v>56</v>
      </c>
      <c r="D392" s="42" t="s">
        <v>57</v>
      </c>
      <c r="E392" s="42" t="s">
        <v>540</v>
      </c>
      <c r="G392" s="42" t="s">
        <v>1093</v>
      </c>
      <c r="H392" s="42" t="s">
        <v>1094</v>
      </c>
      <c r="I392" s="42" t="s">
        <v>521</v>
      </c>
      <c r="J392" s="42" t="s">
        <v>2058</v>
      </c>
      <c r="K392" s="42" t="s">
        <v>185</v>
      </c>
      <c r="L392" s="42" t="s">
        <v>79</v>
      </c>
      <c r="N392" s="42" t="s">
        <v>2054</v>
      </c>
      <c r="O392" s="42">
        <v>2011</v>
      </c>
      <c r="P392" s="42" t="s">
        <v>2054</v>
      </c>
      <c r="Q392" s="44">
        <v>40825</v>
      </c>
      <c r="R392" s="44">
        <v>40825</v>
      </c>
      <c r="S392" s="42" t="s">
        <v>1173</v>
      </c>
      <c r="W392" s="42" t="s">
        <v>2055</v>
      </c>
      <c r="X392" s="42" t="s">
        <v>2056</v>
      </c>
      <c r="Y392" s="42" t="s">
        <v>573</v>
      </c>
      <c r="Z392" s="42" t="s">
        <v>90</v>
      </c>
      <c r="AA392" s="42" t="s">
        <v>574</v>
      </c>
      <c r="AB392" s="45">
        <v>35.371690000000001</v>
      </c>
      <c r="AC392" s="45">
        <v>-80.096680000000006</v>
      </c>
      <c r="AE392" s="42" t="s">
        <v>1178</v>
      </c>
      <c r="AF392" s="42" t="s">
        <v>1286</v>
      </c>
    </row>
    <row r="393" spans="1:33" ht="14" customHeight="1" x14ac:dyDescent="0.2">
      <c r="A393" s="1" t="s">
        <v>2059</v>
      </c>
      <c r="B393" s="1" t="s">
        <v>2060</v>
      </c>
      <c r="C393" s="42" t="s">
        <v>56</v>
      </c>
      <c r="D393" s="42" t="s">
        <v>57</v>
      </c>
      <c r="E393" s="42" t="s">
        <v>540</v>
      </c>
      <c r="G393" s="42" t="s">
        <v>1160</v>
      </c>
      <c r="H393" s="42" t="s">
        <v>1094</v>
      </c>
      <c r="I393" s="42" t="s">
        <v>521</v>
      </c>
      <c r="K393" s="42" t="s">
        <v>185</v>
      </c>
      <c r="L393" s="42" t="s">
        <v>79</v>
      </c>
      <c r="N393" s="42" t="s">
        <v>1096</v>
      </c>
      <c r="O393" s="44">
        <v>42925</v>
      </c>
      <c r="P393" s="42" t="s">
        <v>2061</v>
      </c>
      <c r="Q393" s="44">
        <v>39601</v>
      </c>
      <c r="R393" s="44"/>
      <c r="S393" s="46" t="s">
        <v>1362</v>
      </c>
      <c r="U393" s="42" t="s">
        <v>1362</v>
      </c>
      <c r="V393" s="42" t="s">
        <v>2062</v>
      </c>
      <c r="W393" s="42" t="s">
        <v>2063</v>
      </c>
      <c r="X393" s="42" t="s">
        <v>2064</v>
      </c>
      <c r="Y393" s="42" t="s">
        <v>573</v>
      </c>
      <c r="Z393" s="42" t="s">
        <v>90</v>
      </c>
      <c r="AA393" s="42" t="s">
        <v>936</v>
      </c>
      <c r="AB393" s="45">
        <v>35.759970000000003</v>
      </c>
      <c r="AC393" s="45">
        <v>-78.688698000000002</v>
      </c>
      <c r="AD393" s="42" t="s">
        <v>1118</v>
      </c>
      <c r="AE393" s="42" t="s">
        <v>1178</v>
      </c>
      <c r="AF393" s="42" t="s">
        <v>1326</v>
      </c>
    </row>
    <row r="394" spans="1:33" ht="14" customHeight="1" x14ac:dyDescent="0.2">
      <c r="A394" s="1" t="s">
        <v>2065</v>
      </c>
      <c r="B394" s="1" t="s">
        <v>578</v>
      </c>
      <c r="C394" s="42" t="s">
        <v>56</v>
      </c>
      <c r="D394" s="42" t="s">
        <v>57</v>
      </c>
      <c r="E394" s="42" t="s">
        <v>540</v>
      </c>
      <c r="G394" s="42" t="s">
        <v>1186</v>
      </c>
      <c r="H394" s="42" t="s">
        <v>1094</v>
      </c>
      <c r="I394" s="42" t="s">
        <v>521</v>
      </c>
      <c r="K394" s="42" t="s">
        <v>185</v>
      </c>
      <c r="L394" s="42" t="s">
        <v>79</v>
      </c>
      <c r="N394" s="42" t="s">
        <v>1096</v>
      </c>
      <c r="O394" s="44">
        <v>42925</v>
      </c>
      <c r="P394" s="42" t="s">
        <v>1334</v>
      </c>
      <c r="Q394" s="44">
        <v>29063</v>
      </c>
      <c r="R394" s="44"/>
      <c r="S394" s="42" t="s">
        <v>1374</v>
      </c>
      <c r="T394" s="42" t="s">
        <v>2066</v>
      </c>
      <c r="U394" s="42" t="s">
        <v>2067</v>
      </c>
      <c r="W394" s="42" t="s">
        <v>2068</v>
      </c>
      <c r="X394" s="42" t="s">
        <v>2069</v>
      </c>
      <c r="Y394" s="42" t="s">
        <v>89</v>
      </c>
      <c r="Z394" s="42" t="s">
        <v>90</v>
      </c>
      <c r="AA394" s="42" t="s">
        <v>425</v>
      </c>
      <c r="AB394" s="45">
        <v>29.275017999999999</v>
      </c>
      <c r="AC394" s="45">
        <v>-103.302661</v>
      </c>
      <c r="AD394" s="42" t="s">
        <v>526</v>
      </c>
      <c r="AE394" s="42" t="s">
        <v>1178</v>
      </c>
      <c r="AF394" s="42" t="s">
        <v>1286</v>
      </c>
    </row>
    <row r="395" spans="1:33" ht="14" customHeight="1" x14ac:dyDescent="0.2">
      <c r="A395" s="1" t="s">
        <v>2070</v>
      </c>
      <c r="B395" s="1" t="s">
        <v>578</v>
      </c>
      <c r="C395" s="42" t="s">
        <v>56</v>
      </c>
      <c r="D395" s="42" t="s">
        <v>57</v>
      </c>
      <c r="E395" s="42" t="s">
        <v>540</v>
      </c>
      <c r="G395" s="42" t="s">
        <v>1186</v>
      </c>
      <c r="H395" s="42" t="s">
        <v>1094</v>
      </c>
      <c r="I395" s="42" t="s">
        <v>521</v>
      </c>
      <c r="K395" s="42" t="s">
        <v>185</v>
      </c>
      <c r="L395" s="42" t="s">
        <v>79</v>
      </c>
      <c r="N395" s="42" t="s">
        <v>1096</v>
      </c>
      <c r="O395" s="44">
        <v>42925</v>
      </c>
      <c r="P395" s="42" t="s">
        <v>1334</v>
      </c>
      <c r="Q395" s="44">
        <v>29063</v>
      </c>
      <c r="R395" s="44"/>
      <c r="S395" s="42" t="s">
        <v>1374</v>
      </c>
      <c r="T395" s="42" t="s">
        <v>2066</v>
      </c>
      <c r="U395" s="42" t="s">
        <v>2067</v>
      </c>
      <c r="W395" s="42" t="s">
        <v>2068</v>
      </c>
      <c r="X395" s="42" t="s">
        <v>2069</v>
      </c>
      <c r="Y395" s="42" t="s">
        <v>89</v>
      </c>
      <c r="Z395" s="42" t="s">
        <v>90</v>
      </c>
      <c r="AA395" s="42" t="s">
        <v>425</v>
      </c>
      <c r="AB395" s="45">
        <v>29.275017999999999</v>
      </c>
      <c r="AC395" s="45">
        <v>-103.302661</v>
      </c>
      <c r="AD395" s="42" t="s">
        <v>526</v>
      </c>
      <c r="AE395" s="42" t="s">
        <v>1178</v>
      </c>
      <c r="AF395" s="42" t="s">
        <v>1286</v>
      </c>
    </row>
    <row r="396" spans="1:33" ht="14" customHeight="1" x14ac:dyDescent="0.2">
      <c r="A396" s="1" t="s">
        <v>2071</v>
      </c>
      <c r="B396" s="1" t="s">
        <v>578</v>
      </c>
      <c r="C396" s="42" t="s">
        <v>56</v>
      </c>
      <c r="D396" s="42" t="s">
        <v>57</v>
      </c>
      <c r="E396" s="42" t="s">
        <v>540</v>
      </c>
      <c r="G396" s="42" t="s">
        <v>1160</v>
      </c>
      <c r="H396" s="42" t="s">
        <v>1094</v>
      </c>
      <c r="I396" s="42" t="s">
        <v>521</v>
      </c>
      <c r="J396" s="42" t="s">
        <v>2072</v>
      </c>
      <c r="K396" s="42" t="s">
        <v>185</v>
      </c>
      <c r="L396" s="42" t="s">
        <v>79</v>
      </c>
      <c r="N396" s="42" t="s">
        <v>1096</v>
      </c>
      <c r="O396" s="44">
        <v>42925</v>
      </c>
      <c r="P396" s="42" t="s">
        <v>1334</v>
      </c>
      <c r="Q396" s="44">
        <v>29063</v>
      </c>
      <c r="R396" s="44"/>
      <c r="S396" s="42" t="s">
        <v>1374</v>
      </c>
      <c r="T396" s="42" t="s">
        <v>2066</v>
      </c>
      <c r="U396" s="42" t="s">
        <v>2067</v>
      </c>
      <c r="W396" s="42" t="s">
        <v>2068</v>
      </c>
      <c r="X396" s="42" t="s">
        <v>2069</v>
      </c>
      <c r="Y396" s="42" t="s">
        <v>89</v>
      </c>
      <c r="Z396" s="42" t="s">
        <v>90</v>
      </c>
      <c r="AA396" s="42" t="s">
        <v>425</v>
      </c>
      <c r="AB396" s="45">
        <v>29.275017999999999</v>
      </c>
      <c r="AC396" s="45">
        <v>-103.302661</v>
      </c>
      <c r="AD396" s="42" t="s">
        <v>526</v>
      </c>
      <c r="AE396" s="42" t="s">
        <v>1178</v>
      </c>
      <c r="AF396" s="42" t="s">
        <v>1286</v>
      </c>
    </row>
    <row r="397" spans="1:33" ht="14" customHeight="1" x14ac:dyDescent="0.2">
      <c r="A397" s="1" t="s">
        <v>2073</v>
      </c>
      <c r="B397" s="1" t="s">
        <v>576</v>
      </c>
      <c r="C397" s="42" t="s">
        <v>56</v>
      </c>
      <c r="D397" s="42" t="s">
        <v>57</v>
      </c>
      <c r="E397" s="42" t="s">
        <v>540</v>
      </c>
      <c r="G397" s="42" t="s">
        <v>1160</v>
      </c>
      <c r="H397" s="42" t="s">
        <v>1094</v>
      </c>
      <c r="I397" s="42" t="s">
        <v>521</v>
      </c>
      <c r="K397" s="42" t="s">
        <v>185</v>
      </c>
      <c r="L397" s="42" t="s">
        <v>79</v>
      </c>
      <c r="N397" s="42" t="s">
        <v>1096</v>
      </c>
      <c r="O397" s="44">
        <v>42925</v>
      </c>
      <c r="P397" s="42" t="s">
        <v>1334</v>
      </c>
      <c r="Q397" s="44">
        <v>31031</v>
      </c>
      <c r="R397" s="44"/>
      <c r="S397" s="42" t="s">
        <v>1173</v>
      </c>
      <c r="T397" s="42" t="s">
        <v>2074</v>
      </c>
      <c r="U397" s="42" t="s">
        <v>2075</v>
      </c>
      <c r="W397" s="42" t="s">
        <v>2076</v>
      </c>
      <c r="X397" s="42" t="s">
        <v>1382</v>
      </c>
      <c r="Y397" s="42" t="s">
        <v>89</v>
      </c>
      <c r="Z397" s="42" t="s">
        <v>90</v>
      </c>
      <c r="AA397" s="42" t="s">
        <v>101</v>
      </c>
      <c r="AB397" s="45">
        <v>26.284481</v>
      </c>
      <c r="AC397" s="45">
        <v>-97.385344000000003</v>
      </c>
      <c r="AD397" s="42" t="s">
        <v>1166</v>
      </c>
      <c r="AE397" s="42" t="s">
        <v>1178</v>
      </c>
      <c r="AF397" s="42" t="s">
        <v>1286</v>
      </c>
    </row>
    <row r="398" spans="1:33" ht="14" customHeight="1" x14ac:dyDescent="0.2">
      <c r="A398" s="1" t="s">
        <v>2077</v>
      </c>
      <c r="B398" s="1" t="s">
        <v>576</v>
      </c>
      <c r="C398" s="42" t="s">
        <v>56</v>
      </c>
      <c r="D398" s="42" t="s">
        <v>57</v>
      </c>
      <c r="E398" s="42" t="s">
        <v>540</v>
      </c>
      <c r="G398" s="42" t="s">
        <v>1093</v>
      </c>
      <c r="H398" s="42" t="s">
        <v>1094</v>
      </c>
      <c r="I398" s="42" t="s">
        <v>521</v>
      </c>
      <c r="J398" s="42" t="s">
        <v>2078</v>
      </c>
      <c r="K398" s="42" t="s">
        <v>185</v>
      </c>
      <c r="L398" s="42" t="s">
        <v>79</v>
      </c>
      <c r="N398" s="42" t="s">
        <v>1096</v>
      </c>
      <c r="O398" s="44">
        <v>42925</v>
      </c>
      <c r="P398" s="42" t="s">
        <v>1334</v>
      </c>
      <c r="Q398" s="44">
        <v>31031</v>
      </c>
      <c r="R398" s="44"/>
      <c r="S398" s="42" t="s">
        <v>1173</v>
      </c>
      <c r="T398" s="42" t="s">
        <v>2074</v>
      </c>
      <c r="U398" s="42" t="s">
        <v>2075</v>
      </c>
      <c r="W398" s="42" t="s">
        <v>2076</v>
      </c>
      <c r="X398" s="42" t="s">
        <v>1382</v>
      </c>
      <c r="Y398" s="42" t="s">
        <v>89</v>
      </c>
      <c r="Z398" s="42" t="s">
        <v>90</v>
      </c>
      <c r="AA398" s="42" t="s">
        <v>101</v>
      </c>
      <c r="AB398" s="45">
        <v>26.284481</v>
      </c>
      <c r="AC398" s="45">
        <v>-97.385344000000003</v>
      </c>
      <c r="AD398" s="42" t="s">
        <v>1166</v>
      </c>
      <c r="AE398" s="42" t="s">
        <v>1178</v>
      </c>
      <c r="AF398" s="42" t="s">
        <v>1286</v>
      </c>
    </row>
    <row r="399" spans="1:33" ht="14" customHeight="1" x14ac:dyDescent="0.2">
      <c r="A399" s="1" t="s">
        <v>2079</v>
      </c>
      <c r="B399" s="1" t="s">
        <v>2080</v>
      </c>
      <c r="C399" s="42" t="s">
        <v>56</v>
      </c>
      <c r="D399" s="42" t="s">
        <v>57</v>
      </c>
      <c r="E399" s="42" t="s">
        <v>540</v>
      </c>
      <c r="G399" s="42" t="s">
        <v>1093</v>
      </c>
      <c r="H399" s="42" t="s">
        <v>1094</v>
      </c>
      <c r="I399" s="42" t="s">
        <v>521</v>
      </c>
      <c r="K399" s="42" t="s">
        <v>185</v>
      </c>
      <c r="L399" s="42" t="s">
        <v>79</v>
      </c>
      <c r="N399" s="42" t="s">
        <v>1096</v>
      </c>
      <c r="O399" s="44">
        <v>42925</v>
      </c>
      <c r="P399" s="42" t="s">
        <v>2081</v>
      </c>
      <c r="Q399" s="44">
        <v>35292</v>
      </c>
      <c r="R399" s="44"/>
      <c r="S399" s="42" t="s">
        <v>1983</v>
      </c>
      <c r="U399" s="42" t="s">
        <v>2082</v>
      </c>
      <c r="W399" s="42" t="s">
        <v>2083</v>
      </c>
      <c r="X399" s="42" t="s">
        <v>2084</v>
      </c>
      <c r="Y399" s="42" t="s">
        <v>89</v>
      </c>
      <c r="Z399" s="42" t="s">
        <v>90</v>
      </c>
      <c r="AA399" s="42" t="s">
        <v>476</v>
      </c>
      <c r="AB399" s="45">
        <v>30.741651000000001</v>
      </c>
      <c r="AC399" s="45">
        <v>-104.139668</v>
      </c>
      <c r="AD399" s="42" t="s">
        <v>778</v>
      </c>
      <c r="AE399" s="42" t="s">
        <v>1178</v>
      </c>
      <c r="AF399" s="42" t="s">
        <v>1167</v>
      </c>
      <c r="AG399" s="42" t="s">
        <v>101</v>
      </c>
    </row>
    <row r="400" spans="1:33" ht="14" customHeight="1" x14ac:dyDescent="0.2">
      <c r="A400" s="1" t="s">
        <v>2085</v>
      </c>
      <c r="B400" s="1" t="s">
        <v>2080</v>
      </c>
      <c r="C400" s="42" t="s">
        <v>56</v>
      </c>
      <c r="D400" s="42" t="s">
        <v>57</v>
      </c>
      <c r="E400" s="42" t="s">
        <v>540</v>
      </c>
      <c r="G400" s="42" t="s">
        <v>1093</v>
      </c>
      <c r="H400" s="42" t="s">
        <v>1094</v>
      </c>
      <c r="I400" s="42" t="s">
        <v>521</v>
      </c>
      <c r="J400" s="42" t="s">
        <v>2086</v>
      </c>
      <c r="K400" s="42" t="s">
        <v>185</v>
      </c>
      <c r="L400" s="42" t="s">
        <v>79</v>
      </c>
      <c r="N400" s="42" t="s">
        <v>1096</v>
      </c>
      <c r="O400" s="44">
        <v>42925</v>
      </c>
      <c r="P400" s="42" t="s">
        <v>2081</v>
      </c>
      <c r="Q400" s="44">
        <v>35292</v>
      </c>
      <c r="R400" s="44"/>
      <c r="S400" s="42" t="s">
        <v>1983</v>
      </c>
      <c r="U400" s="42" t="s">
        <v>2082</v>
      </c>
      <c r="W400" s="42" t="s">
        <v>2083</v>
      </c>
      <c r="X400" s="42" t="s">
        <v>2084</v>
      </c>
      <c r="Y400" s="42" t="s">
        <v>89</v>
      </c>
      <c r="Z400" s="42" t="s">
        <v>90</v>
      </c>
      <c r="AA400" s="42" t="s">
        <v>476</v>
      </c>
      <c r="AB400" s="45">
        <v>30.741651000000001</v>
      </c>
      <c r="AC400" s="45">
        <v>-104.139668</v>
      </c>
      <c r="AD400" s="42" t="s">
        <v>778</v>
      </c>
      <c r="AE400" s="42" t="s">
        <v>1178</v>
      </c>
      <c r="AF400" s="42" t="s">
        <v>1167</v>
      </c>
      <c r="AG400" s="42" t="s">
        <v>101</v>
      </c>
    </row>
    <row r="401" spans="1:243" ht="14" customHeight="1" x14ac:dyDescent="0.2">
      <c r="A401" s="1" t="s">
        <v>2087</v>
      </c>
      <c r="B401" s="1" t="s">
        <v>552</v>
      </c>
      <c r="C401" s="42" t="s">
        <v>56</v>
      </c>
      <c r="D401" s="42" t="s">
        <v>57</v>
      </c>
      <c r="E401" s="42" t="s">
        <v>540</v>
      </c>
      <c r="G401" s="42" t="s">
        <v>4305</v>
      </c>
      <c r="H401" s="42" t="s">
        <v>1094</v>
      </c>
      <c r="I401" s="42" t="s">
        <v>521</v>
      </c>
      <c r="K401" s="42" t="s">
        <v>185</v>
      </c>
      <c r="L401" s="42" t="s">
        <v>88</v>
      </c>
      <c r="N401" s="42" t="s">
        <v>1096</v>
      </c>
      <c r="O401" s="44">
        <v>44197</v>
      </c>
      <c r="P401" s="42" t="s">
        <v>1967</v>
      </c>
      <c r="Q401" s="44">
        <v>36403</v>
      </c>
      <c r="R401" s="44"/>
      <c r="T401" s="42" t="s">
        <v>2088</v>
      </c>
      <c r="U401" s="42" t="s">
        <v>2089</v>
      </c>
      <c r="W401" s="42" t="s">
        <v>2090</v>
      </c>
      <c r="X401" s="42" t="s">
        <v>1247</v>
      </c>
      <c r="Y401" s="42" t="s">
        <v>139</v>
      </c>
      <c r="Z401" s="42" t="s">
        <v>90</v>
      </c>
      <c r="AA401" s="42" t="s">
        <v>553</v>
      </c>
      <c r="AB401" s="45">
        <v>31.433819</v>
      </c>
      <c r="AC401" s="45">
        <v>-110.72094300000001</v>
      </c>
      <c r="AD401" s="42" t="s">
        <v>778</v>
      </c>
      <c r="AE401" s="42" t="s">
        <v>1178</v>
      </c>
      <c r="AF401" s="42" t="s">
        <v>1167</v>
      </c>
      <c r="AG401" s="42" t="s">
        <v>602</v>
      </c>
    </row>
    <row r="402" spans="1:243" ht="14" customHeight="1" x14ac:dyDescent="0.2">
      <c r="A402" s="1" t="s">
        <v>2091</v>
      </c>
      <c r="B402" s="1" t="s">
        <v>552</v>
      </c>
      <c r="C402" s="42" t="s">
        <v>56</v>
      </c>
      <c r="D402" s="42" t="s">
        <v>57</v>
      </c>
      <c r="E402" s="42" t="s">
        <v>540</v>
      </c>
      <c r="G402" s="42" t="s">
        <v>1160</v>
      </c>
      <c r="H402" s="42" t="s">
        <v>1094</v>
      </c>
      <c r="I402" s="42" t="s">
        <v>521</v>
      </c>
      <c r="K402" s="42" t="s">
        <v>185</v>
      </c>
      <c r="L402" s="42" t="s">
        <v>88</v>
      </c>
      <c r="N402" s="42" t="s">
        <v>1096</v>
      </c>
      <c r="O402" s="44">
        <v>44197</v>
      </c>
      <c r="P402" s="42" t="s">
        <v>1967</v>
      </c>
      <c r="Q402" s="44">
        <v>36403</v>
      </c>
      <c r="R402" s="44"/>
      <c r="T402" s="42" t="s">
        <v>2088</v>
      </c>
      <c r="U402" s="42" t="s">
        <v>2089</v>
      </c>
      <c r="W402" s="42" t="s">
        <v>2090</v>
      </c>
      <c r="X402" s="42" t="s">
        <v>1247</v>
      </c>
      <c r="Y402" s="42" t="s">
        <v>139</v>
      </c>
      <c r="Z402" s="42" t="s">
        <v>90</v>
      </c>
      <c r="AA402" s="42" t="s">
        <v>553</v>
      </c>
      <c r="AB402" s="45">
        <v>31.433819</v>
      </c>
      <c r="AC402" s="45">
        <v>-110.72094300000001</v>
      </c>
      <c r="AD402" s="42" t="s">
        <v>778</v>
      </c>
      <c r="AE402" s="42" t="s">
        <v>1178</v>
      </c>
      <c r="AF402" s="42" t="s">
        <v>1167</v>
      </c>
      <c r="AG402" s="42" t="s">
        <v>602</v>
      </c>
    </row>
    <row r="403" spans="1:243" ht="14" customHeight="1" x14ac:dyDescent="0.2">
      <c r="A403" s="1" t="s">
        <v>2092</v>
      </c>
      <c r="B403" s="1" t="s">
        <v>552</v>
      </c>
      <c r="C403" s="42" t="s">
        <v>56</v>
      </c>
      <c r="D403" s="42" t="s">
        <v>57</v>
      </c>
      <c r="E403" s="42" t="s">
        <v>540</v>
      </c>
      <c r="G403" s="42" t="s">
        <v>1160</v>
      </c>
      <c r="H403" s="42" t="s">
        <v>1094</v>
      </c>
      <c r="I403" s="42" t="s">
        <v>521</v>
      </c>
      <c r="K403" s="42" t="s">
        <v>185</v>
      </c>
      <c r="L403" s="42" t="s">
        <v>88</v>
      </c>
      <c r="N403" s="42" t="s">
        <v>1096</v>
      </c>
      <c r="O403" s="44">
        <v>44197</v>
      </c>
      <c r="P403" s="42" t="s">
        <v>1967</v>
      </c>
      <c r="Q403" s="44">
        <v>36403</v>
      </c>
      <c r="R403" s="44"/>
      <c r="T403" s="42" t="s">
        <v>2088</v>
      </c>
      <c r="U403" s="42" t="s">
        <v>2089</v>
      </c>
      <c r="W403" s="42" t="s">
        <v>2090</v>
      </c>
      <c r="X403" s="42" t="s">
        <v>1247</v>
      </c>
      <c r="Y403" s="42" t="s">
        <v>139</v>
      </c>
      <c r="Z403" s="42" t="s">
        <v>90</v>
      </c>
      <c r="AA403" s="42" t="s">
        <v>553</v>
      </c>
      <c r="AB403" s="45">
        <v>31.433819</v>
      </c>
      <c r="AC403" s="45">
        <v>-110.72094300000001</v>
      </c>
      <c r="AD403" s="42" t="s">
        <v>778</v>
      </c>
      <c r="AE403" s="42" t="s">
        <v>1178</v>
      </c>
      <c r="AF403" s="42" t="s">
        <v>1167</v>
      </c>
      <c r="AG403" s="42" t="s">
        <v>602</v>
      </c>
    </row>
    <row r="404" spans="1:243" ht="14" customHeight="1" x14ac:dyDescent="0.2">
      <c r="A404" s="1" t="s">
        <v>2093</v>
      </c>
      <c r="B404" s="1" t="s">
        <v>554</v>
      </c>
      <c r="C404" s="42" t="s">
        <v>56</v>
      </c>
      <c r="D404" s="42" t="s">
        <v>57</v>
      </c>
      <c r="E404" s="42" t="s">
        <v>540</v>
      </c>
      <c r="G404" s="42" t="s">
        <v>4305</v>
      </c>
      <c r="H404" s="42" t="s">
        <v>1094</v>
      </c>
      <c r="I404" s="42" t="s">
        <v>521</v>
      </c>
      <c r="K404" s="42" t="s">
        <v>185</v>
      </c>
      <c r="L404" s="42" t="s">
        <v>88</v>
      </c>
      <c r="N404" s="42" t="s">
        <v>1096</v>
      </c>
      <c r="O404" s="44">
        <v>44197</v>
      </c>
      <c r="P404" s="42" t="s">
        <v>1967</v>
      </c>
      <c r="Q404" s="44">
        <v>36403</v>
      </c>
      <c r="R404" s="44"/>
      <c r="T404" s="42" t="s">
        <v>2088</v>
      </c>
      <c r="U404" s="42" t="s">
        <v>2094</v>
      </c>
      <c r="W404" s="42" t="s">
        <v>2095</v>
      </c>
      <c r="X404" s="42" t="s">
        <v>1247</v>
      </c>
      <c r="Y404" s="42" t="s">
        <v>139</v>
      </c>
      <c r="Z404" s="42" t="s">
        <v>90</v>
      </c>
      <c r="AA404" s="42" t="s">
        <v>553</v>
      </c>
      <c r="AB404" s="45">
        <v>31.433819</v>
      </c>
      <c r="AC404" s="45">
        <v>-110.72094300000001</v>
      </c>
      <c r="AD404" s="42" t="s">
        <v>778</v>
      </c>
      <c r="AE404" s="42" t="s">
        <v>1178</v>
      </c>
      <c r="AF404" s="42" t="s">
        <v>1167</v>
      </c>
      <c r="AG404" s="42" t="s">
        <v>602</v>
      </c>
    </row>
    <row r="405" spans="1:243" ht="14" customHeight="1" x14ac:dyDescent="0.2">
      <c r="A405" s="1" t="s">
        <v>2096</v>
      </c>
      <c r="B405" s="1" t="s">
        <v>554</v>
      </c>
      <c r="C405" s="42" t="s">
        <v>56</v>
      </c>
      <c r="D405" s="42" t="s">
        <v>57</v>
      </c>
      <c r="E405" s="42" t="s">
        <v>540</v>
      </c>
      <c r="G405" s="42" t="s">
        <v>1160</v>
      </c>
      <c r="H405" s="42" t="s">
        <v>1094</v>
      </c>
      <c r="I405" s="42" t="s">
        <v>521</v>
      </c>
      <c r="K405" s="42" t="s">
        <v>185</v>
      </c>
      <c r="L405" s="42" t="s">
        <v>88</v>
      </c>
      <c r="N405" s="42" t="s">
        <v>1096</v>
      </c>
      <c r="O405" s="44">
        <v>44197</v>
      </c>
      <c r="P405" s="42" t="s">
        <v>1967</v>
      </c>
      <c r="Q405" s="44">
        <v>36403</v>
      </c>
      <c r="R405" s="44"/>
      <c r="T405" s="42" t="s">
        <v>2088</v>
      </c>
      <c r="U405" s="42" t="s">
        <v>2094</v>
      </c>
      <c r="W405" s="42" t="s">
        <v>2097</v>
      </c>
      <c r="X405" s="42" t="s">
        <v>1247</v>
      </c>
      <c r="Y405" s="42" t="s">
        <v>139</v>
      </c>
      <c r="Z405" s="42" t="s">
        <v>90</v>
      </c>
      <c r="AA405" s="42" t="s">
        <v>553</v>
      </c>
      <c r="AB405" s="45">
        <v>31.433819</v>
      </c>
      <c r="AC405" s="45">
        <v>-110.72094300000001</v>
      </c>
      <c r="AD405" s="42" t="s">
        <v>778</v>
      </c>
      <c r="AE405" s="42" t="s">
        <v>1178</v>
      </c>
      <c r="AF405" s="42" t="s">
        <v>1167</v>
      </c>
      <c r="AG405" s="42" t="s">
        <v>602</v>
      </c>
    </row>
    <row r="406" spans="1:243" ht="14" customHeight="1" x14ac:dyDescent="0.2">
      <c r="A406" s="1" t="s">
        <v>2098</v>
      </c>
      <c r="B406" s="1" t="s">
        <v>554</v>
      </c>
      <c r="C406" s="42" t="s">
        <v>56</v>
      </c>
      <c r="D406" s="42" t="s">
        <v>57</v>
      </c>
      <c r="E406" s="42" t="s">
        <v>540</v>
      </c>
      <c r="G406" s="42" t="s">
        <v>1160</v>
      </c>
      <c r="H406" s="42" t="s">
        <v>1094</v>
      </c>
      <c r="I406" s="42" t="s">
        <v>521</v>
      </c>
      <c r="J406" s="42" t="s">
        <v>2099</v>
      </c>
      <c r="K406" s="42" t="s">
        <v>185</v>
      </c>
      <c r="L406" s="42" t="s">
        <v>88</v>
      </c>
      <c r="N406" s="42" t="s">
        <v>1096</v>
      </c>
      <c r="O406" s="44">
        <v>44197</v>
      </c>
      <c r="P406" s="42" t="s">
        <v>1967</v>
      </c>
      <c r="Q406" s="44">
        <v>36403</v>
      </c>
      <c r="R406" s="44"/>
      <c r="T406" s="42" t="s">
        <v>2088</v>
      </c>
      <c r="U406" s="42" t="s">
        <v>2094</v>
      </c>
      <c r="W406" s="42" t="s">
        <v>2100</v>
      </c>
      <c r="X406" s="42" t="s">
        <v>1247</v>
      </c>
      <c r="Y406" s="42" t="s">
        <v>139</v>
      </c>
      <c r="Z406" s="42" t="s">
        <v>90</v>
      </c>
      <c r="AA406" s="42" t="s">
        <v>553</v>
      </c>
      <c r="AB406" s="45">
        <v>31.433819</v>
      </c>
      <c r="AC406" s="45">
        <v>-110.72094300000001</v>
      </c>
      <c r="AD406" s="42" t="s">
        <v>778</v>
      </c>
      <c r="AE406" s="42" t="s">
        <v>1178</v>
      </c>
      <c r="AF406" s="42" t="s">
        <v>1167</v>
      </c>
      <c r="AG406" s="42" t="s">
        <v>602</v>
      </c>
    </row>
    <row r="407" spans="1:243" ht="14" customHeight="1" x14ac:dyDescent="0.2">
      <c r="A407" s="1" t="s">
        <v>2101</v>
      </c>
      <c r="B407" s="1" t="s">
        <v>2102</v>
      </c>
      <c r="C407" s="42" t="s">
        <v>56</v>
      </c>
      <c r="D407" s="42" t="s">
        <v>57</v>
      </c>
      <c r="E407" s="42" t="s">
        <v>540</v>
      </c>
      <c r="G407" s="42" t="s">
        <v>1186</v>
      </c>
      <c r="H407" s="42" t="s">
        <v>1094</v>
      </c>
      <c r="I407" s="42" t="s">
        <v>521</v>
      </c>
      <c r="K407" s="42" t="s">
        <v>163</v>
      </c>
      <c r="L407" s="42" t="s">
        <v>163</v>
      </c>
      <c r="N407" s="42" t="s">
        <v>1172</v>
      </c>
      <c r="O407" s="44">
        <v>44197</v>
      </c>
      <c r="P407" s="42" t="s">
        <v>1172</v>
      </c>
      <c r="Q407" s="68" t="s">
        <v>2103</v>
      </c>
      <c r="R407" s="44"/>
      <c r="T407" s="42" t="s">
        <v>2104</v>
      </c>
      <c r="U407" s="42" t="s">
        <v>2105</v>
      </c>
      <c r="W407" s="42" t="s">
        <v>2106</v>
      </c>
      <c r="X407" s="42" t="s">
        <v>1972</v>
      </c>
      <c r="Y407" s="42" t="s">
        <v>139</v>
      </c>
      <c r="Z407" s="42" t="s">
        <v>90</v>
      </c>
      <c r="AA407" s="42" t="s">
        <v>2107</v>
      </c>
      <c r="AB407" s="42">
        <v>31.931666666666661</v>
      </c>
      <c r="AC407" s="42">
        <v>-109.20833330000001</v>
      </c>
      <c r="AE407" s="42" t="s">
        <v>1178</v>
      </c>
    </row>
    <row r="408" spans="1:243" ht="14" customHeight="1" x14ac:dyDescent="0.2">
      <c r="A408" s="1" t="s">
        <v>2108</v>
      </c>
      <c r="B408" s="1" t="s">
        <v>2102</v>
      </c>
      <c r="C408" s="42" t="s">
        <v>56</v>
      </c>
      <c r="D408" s="42" t="s">
        <v>57</v>
      </c>
      <c r="E408" s="42" t="s">
        <v>540</v>
      </c>
      <c r="G408" s="42" t="s">
        <v>1275</v>
      </c>
      <c r="H408" s="42" t="s">
        <v>1094</v>
      </c>
      <c r="I408" s="42" t="s">
        <v>521</v>
      </c>
      <c r="K408" s="42" t="s">
        <v>163</v>
      </c>
      <c r="L408" s="42" t="s">
        <v>163</v>
      </c>
      <c r="N408" s="42" t="s">
        <v>1172</v>
      </c>
      <c r="O408" s="44">
        <v>44197</v>
      </c>
      <c r="P408" s="42" t="s">
        <v>1172</v>
      </c>
      <c r="Q408" s="68" t="s">
        <v>2103</v>
      </c>
      <c r="R408" s="44"/>
      <c r="T408" s="42" t="s">
        <v>2104</v>
      </c>
      <c r="U408" s="42" t="s">
        <v>2105</v>
      </c>
      <c r="W408" s="42" t="s">
        <v>2106</v>
      </c>
      <c r="X408" s="42" t="s">
        <v>1972</v>
      </c>
      <c r="Y408" s="42" t="s">
        <v>139</v>
      </c>
      <c r="Z408" s="42" t="s">
        <v>90</v>
      </c>
      <c r="AA408" s="42" t="s">
        <v>2107</v>
      </c>
      <c r="AB408" s="42">
        <v>31.931666666666661</v>
      </c>
      <c r="AC408" s="42">
        <v>-109.20833330000001</v>
      </c>
      <c r="AE408" s="42" t="s">
        <v>1178</v>
      </c>
    </row>
    <row r="409" spans="1:243" ht="14" customHeight="1" x14ac:dyDescent="0.2">
      <c r="A409" s="1" t="s">
        <v>2109</v>
      </c>
      <c r="B409" s="1" t="s">
        <v>2110</v>
      </c>
      <c r="C409" s="42" t="s">
        <v>56</v>
      </c>
      <c r="D409" s="42" t="s">
        <v>57</v>
      </c>
      <c r="E409" s="42" t="s">
        <v>540</v>
      </c>
      <c r="G409" s="42" t="s">
        <v>1275</v>
      </c>
      <c r="H409" s="42" t="s">
        <v>1094</v>
      </c>
      <c r="I409" s="42" t="s">
        <v>521</v>
      </c>
      <c r="K409" s="42" t="s">
        <v>163</v>
      </c>
      <c r="L409" s="42" t="s">
        <v>163</v>
      </c>
      <c r="N409" s="42" t="s">
        <v>1172</v>
      </c>
      <c r="O409" s="44">
        <v>44197</v>
      </c>
      <c r="P409" s="42" t="s">
        <v>1172</v>
      </c>
      <c r="Q409" s="68" t="s">
        <v>2111</v>
      </c>
      <c r="R409" s="44"/>
      <c r="T409" s="42" t="s">
        <v>2112</v>
      </c>
      <c r="U409" s="42" t="s">
        <v>2075</v>
      </c>
      <c r="W409" s="42" t="s">
        <v>2113</v>
      </c>
      <c r="X409" s="42" t="s">
        <v>1972</v>
      </c>
      <c r="Y409" s="42" t="s">
        <v>139</v>
      </c>
      <c r="Z409" s="42" t="s">
        <v>90</v>
      </c>
      <c r="AA409" s="42" t="s">
        <v>318</v>
      </c>
      <c r="AB409" s="42">
        <v>31.681666666666665</v>
      </c>
      <c r="AC409" s="42">
        <v>-109.32</v>
      </c>
      <c r="AE409" s="42" t="s">
        <v>1178</v>
      </c>
    </row>
    <row r="410" spans="1:243" ht="14" customHeight="1" x14ac:dyDescent="0.2">
      <c r="A410" s="1" t="s">
        <v>2114</v>
      </c>
      <c r="B410" s="1" t="s">
        <v>2115</v>
      </c>
      <c r="C410" s="42" t="s">
        <v>56</v>
      </c>
      <c r="D410" s="42" t="s">
        <v>57</v>
      </c>
      <c r="E410" s="42" t="s">
        <v>540</v>
      </c>
      <c r="G410" s="42" t="s">
        <v>1160</v>
      </c>
      <c r="H410" s="42" t="s">
        <v>1094</v>
      </c>
      <c r="I410" s="42" t="s">
        <v>521</v>
      </c>
      <c r="K410" s="42" t="s">
        <v>163</v>
      </c>
      <c r="L410" s="42" t="s">
        <v>163</v>
      </c>
      <c r="N410" s="42" t="s">
        <v>1172</v>
      </c>
      <c r="O410" s="44">
        <v>44197</v>
      </c>
      <c r="P410" s="42" t="s">
        <v>1172</v>
      </c>
      <c r="Q410" s="68" t="s">
        <v>2116</v>
      </c>
      <c r="R410" s="44"/>
      <c r="T410" s="42" t="s">
        <v>2117</v>
      </c>
      <c r="U410" s="42" t="s">
        <v>2118</v>
      </c>
      <c r="W410" s="42" t="s">
        <v>2119</v>
      </c>
      <c r="X410" s="42" t="s">
        <v>1247</v>
      </c>
      <c r="Y410" s="42" t="s">
        <v>139</v>
      </c>
      <c r="Z410" s="42" t="s">
        <v>90</v>
      </c>
      <c r="AA410" s="42" t="s">
        <v>2120</v>
      </c>
      <c r="AB410" s="42">
        <v>31.43333333333333</v>
      </c>
      <c r="AC410" s="42">
        <v>-110.7216667</v>
      </c>
      <c r="AE410" s="42" t="s">
        <v>1178</v>
      </c>
    </row>
    <row r="411" spans="1:243" ht="14" customHeight="1" x14ac:dyDescent="0.2">
      <c r="A411" s="1" t="s">
        <v>2121</v>
      </c>
      <c r="B411" s="1" t="s">
        <v>554</v>
      </c>
      <c r="C411" s="42" t="s">
        <v>56</v>
      </c>
      <c r="D411" s="42" t="s">
        <v>57</v>
      </c>
      <c r="E411" s="42" t="s">
        <v>540</v>
      </c>
      <c r="G411" s="42" t="s">
        <v>1160</v>
      </c>
      <c r="H411" s="42" t="s">
        <v>1094</v>
      </c>
      <c r="I411" s="42" t="s">
        <v>521</v>
      </c>
      <c r="K411" s="42" t="s">
        <v>163</v>
      </c>
      <c r="L411" s="42" t="s">
        <v>163</v>
      </c>
      <c r="N411" s="42" t="s">
        <v>1967</v>
      </c>
      <c r="O411" s="44">
        <v>44197</v>
      </c>
      <c r="P411" s="42" t="s">
        <v>1967</v>
      </c>
      <c r="Q411" s="68" t="s">
        <v>2122</v>
      </c>
      <c r="R411" s="44"/>
      <c r="T411" s="42" t="s">
        <v>2123</v>
      </c>
      <c r="U411" s="42" t="s">
        <v>2124</v>
      </c>
      <c r="W411" s="42" t="s">
        <v>2119</v>
      </c>
      <c r="X411" s="42" t="s">
        <v>1247</v>
      </c>
      <c r="Y411" s="42" t="s">
        <v>139</v>
      </c>
      <c r="Z411" s="42" t="s">
        <v>90</v>
      </c>
      <c r="AA411" s="42" t="s">
        <v>2125</v>
      </c>
      <c r="AB411" s="42">
        <v>31.43333333333333</v>
      </c>
      <c r="AC411" s="42">
        <v>-110.72</v>
      </c>
      <c r="AE411" s="42" t="s">
        <v>1178</v>
      </c>
    </row>
    <row r="412" spans="1:243" ht="14" customHeight="1" x14ac:dyDescent="0.2">
      <c r="A412" s="1" t="s">
        <v>2126</v>
      </c>
      <c r="B412" s="1" t="s">
        <v>554</v>
      </c>
      <c r="C412" s="42" t="s">
        <v>56</v>
      </c>
      <c r="D412" s="42" t="s">
        <v>57</v>
      </c>
      <c r="E412" s="42" t="s">
        <v>540</v>
      </c>
      <c r="G412" s="42" t="s">
        <v>1186</v>
      </c>
      <c r="H412" s="42" t="s">
        <v>1094</v>
      </c>
      <c r="I412" s="42" t="s">
        <v>521</v>
      </c>
      <c r="K412" s="42" t="s">
        <v>163</v>
      </c>
      <c r="L412" s="42" t="s">
        <v>163</v>
      </c>
      <c r="N412" s="42" t="s">
        <v>1967</v>
      </c>
      <c r="O412" s="44">
        <v>44197</v>
      </c>
      <c r="P412" s="42" t="s">
        <v>1967</v>
      </c>
      <c r="Q412" s="68" t="s">
        <v>2122</v>
      </c>
      <c r="R412" s="44"/>
      <c r="T412" s="42" t="s">
        <v>2123</v>
      </c>
      <c r="U412" s="42" t="s">
        <v>2124</v>
      </c>
      <c r="W412" s="42" t="s">
        <v>2119</v>
      </c>
      <c r="X412" s="42" t="s">
        <v>1247</v>
      </c>
      <c r="Y412" s="42" t="s">
        <v>139</v>
      </c>
      <c r="Z412" s="42" t="s">
        <v>90</v>
      </c>
      <c r="AA412" s="42" t="s">
        <v>2125</v>
      </c>
      <c r="AB412" s="42">
        <v>31.43333333333333</v>
      </c>
      <c r="AC412" s="42">
        <v>-110.72</v>
      </c>
      <c r="AE412" s="42" t="s">
        <v>1178</v>
      </c>
    </row>
    <row r="413" spans="1:243" ht="14" customHeight="1" x14ac:dyDescent="0.2">
      <c r="A413" s="1" t="s">
        <v>2127</v>
      </c>
      <c r="B413" s="1" t="s">
        <v>554</v>
      </c>
      <c r="C413" s="42" t="s">
        <v>56</v>
      </c>
      <c r="D413" s="42" t="s">
        <v>57</v>
      </c>
      <c r="E413" s="42" t="s">
        <v>540</v>
      </c>
      <c r="G413" s="42" t="s">
        <v>1186</v>
      </c>
      <c r="H413" s="42" t="s">
        <v>1094</v>
      </c>
      <c r="I413" s="42" t="s">
        <v>521</v>
      </c>
      <c r="K413" s="42" t="s">
        <v>163</v>
      </c>
      <c r="L413" s="42" t="s">
        <v>163</v>
      </c>
      <c r="N413" s="42" t="s">
        <v>1967</v>
      </c>
      <c r="O413" s="44">
        <v>44197</v>
      </c>
      <c r="P413" s="42" t="s">
        <v>1967</v>
      </c>
      <c r="Q413" s="68" t="s">
        <v>2122</v>
      </c>
      <c r="R413" s="44"/>
      <c r="T413" s="42" t="s">
        <v>2123</v>
      </c>
      <c r="U413" s="42" t="s">
        <v>2124</v>
      </c>
      <c r="W413" s="42" t="s">
        <v>2119</v>
      </c>
      <c r="X413" s="42" t="s">
        <v>1247</v>
      </c>
      <c r="Y413" s="42" t="s">
        <v>139</v>
      </c>
      <c r="Z413" s="42" t="s">
        <v>90</v>
      </c>
      <c r="AA413" s="42" t="s">
        <v>2125</v>
      </c>
      <c r="AB413" s="42">
        <v>31.43333333333333</v>
      </c>
      <c r="AC413" s="42">
        <v>-110.72</v>
      </c>
      <c r="AE413" s="42" t="s">
        <v>1178</v>
      </c>
    </row>
    <row r="414" spans="1:243" ht="14" customHeight="1" x14ac:dyDescent="0.2">
      <c r="A414" s="1" t="s">
        <v>2128</v>
      </c>
      <c r="B414" s="1" t="s">
        <v>2129</v>
      </c>
      <c r="C414" s="42" t="s">
        <v>56</v>
      </c>
      <c r="D414" s="42" t="s">
        <v>57</v>
      </c>
      <c r="E414" s="49" t="s">
        <v>540</v>
      </c>
      <c r="F414" s="49"/>
      <c r="G414" s="42" t="s">
        <v>1093</v>
      </c>
      <c r="H414" s="42" t="s">
        <v>1094</v>
      </c>
      <c r="I414" s="42" t="s">
        <v>521</v>
      </c>
      <c r="J414" s="42" t="s">
        <v>2130</v>
      </c>
      <c r="K414" s="42" t="s">
        <v>185</v>
      </c>
      <c r="L414" s="42" t="s">
        <v>2131</v>
      </c>
      <c r="N414" s="42" t="s">
        <v>2132</v>
      </c>
      <c r="O414" s="44">
        <v>44197</v>
      </c>
      <c r="P414" s="42" t="s">
        <v>2132</v>
      </c>
      <c r="Q414" s="56">
        <v>40713</v>
      </c>
      <c r="R414" s="56"/>
      <c r="S414" s="42" t="s">
        <v>1098</v>
      </c>
      <c r="T414" s="42" t="s">
        <v>2133</v>
      </c>
      <c r="U414" s="42" t="s">
        <v>2134</v>
      </c>
      <c r="W414" s="42" t="s">
        <v>2135</v>
      </c>
      <c r="X414" s="42" t="s">
        <v>1953</v>
      </c>
      <c r="Y414" s="42" t="s">
        <v>1954</v>
      </c>
      <c r="Z414" s="42" t="s">
        <v>90</v>
      </c>
      <c r="AA414" s="42" t="s">
        <v>2136</v>
      </c>
      <c r="AB414" s="42">
        <v>36.33587</v>
      </c>
      <c r="AC414" s="42">
        <v>-86.568010000000001</v>
      </c>
      <c r="AD414" s="42" t="s">
        <v>854</v>
      </c>
      <c r="AE414" s="42" t="s">
        <v>1178</v>
      </c>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c r="DP414" s="49"/>
      <c r="DQ414" s="49"/>
      <c r="DR414" s="49"/>
      <c r="DS414" s="49"/>
      <c r="DT414" s="49"/>
      <c r="DU414" s="49"/>
      <c r="DV414" s="49"/>
      <c r="DW414" s="49"/>
      <c r="DX414" s="49"/>
      <c r="DY414" s="49"/>
      <c r="DZ414" s="49"/>
      <c r="EA414" s="49"/>
      <c r="EB414" s="49"/>
      <c r="EC414" s="49"/>
      <c r="ED414" s="49"/>
      <c r="EE414" s="49"/>
      <c r="EF414" s="49"/>
      <c r="EG414" s="49"/>
      <c r="EH414" s="49"/>
      <c r="EI414" s="49"/>
      <c r="EJ414" s="49"/>
      <c r="EK414" s="49"/>
      <c r="EL414" s="49"/>
      <c r="EM414" s="49"/>
      <c r="EN414" s="49"/>
      <c r="EO414" s="49"/>
      <c r="EP414" s="49"/>
      <c r="EQ414" s="49"/>
      <c r="ER414" s="49"/>
      <c r="ES414" s="49"/>
      <c r="ET414" s="49"/>
      <c r="EU414" s="49"/>
      <c r="EV414" s="49"/>
      <c r="EW414" s="49"/>
      <c r="EX414" s="49"/>
      <c r="EY414" s="49"/>
      <c r="EZ414" s="49"/>
      <c r="FA414" s="49"/>
      <c r="FB414" s="49"/>
      <c r="FC414" s="49"/>
      <c r="FD414" s="49"/>
      <c r="FE414" s="49"/>
      <c r="FF414" s="49"/>
      <c r="FG414" s="49"/>
      <c r="FH414" s="49"/>
      <c r="FI414" s="49"/>
      <c r="FJ414" s="49"/>
      <c r="FK414" s="49"/>
      <c r="FL414" s="49"/>
      <c r="FM414" s="49"/>
      <c r="FN414" s="49"/>
      <c r="FO414" s="49"/>
      <c r="FP414" s="49"/>
      <c r="FQ414" s="49"/>
      <c r="FR414" s="49"/>
      <c r="FS414" s="49"/>
      <c r="FT414" s="49"/>
      <c r="FU414" s="49"/>
      <c r="FV414" s="49"/>
      <c r="FW414" s="49"/>
      <c r="FX414" s="49"/>
      <c r="FY414" s="49"/>
      <c r="FZ414" s="49"/>
      <c r="GA414" s="49"/>
      <c r="GB414" s="49"/>
      <c r="GC414" s="49"/>
      <c r="GD414" s="49"/>
      <c r="GE414" s="49"/>
      <c r="GF414" s="49"/>
      <c r="GG414" s="49"/>
      <c r="GH414" s="49"/>
      <c r="GI414" s="49"/>
      <c r="GJ414" s="49"/>
      <c r="GK414" s="49"/>
      <c r="GL414" s="49"/>
      <c r="GM414" s="49"/>
      <c r="GN414" s="49"/>
      <c r="GO414" s="49"/>
      <c r="GP414" s="49"/>
      <c r="GQ414" s="49"/>
      <c r="GR414" s="49"/>
      <c r="GS414" s="49"/>
      <c r="GT414" s="49"/>
      <c r="GU414" s="49"/>
      <c r="GV414" s="49"/>
      <c r="GW414" s="49"/>
      <c r="GX414" s="49"/>
      <c r="GY414" s="49"/>
      <c r="GZ414" s="49"/>
      <c r="HA414" s="49"/>
      <c r="HB414" s="49"/>
      <c r="HC414" s="49"/>
      <c r="HD414" s="49"/>
      <c r="HE414" s="49"/>
      <c r="HF414" s="49"/>
      <c r="HG414" s="49"/>
      <c r="HH414" s="49"/>
      <c r="HI414" s="49"/>
      <c r="HJ414" s="49"/>
      <c r="HK414" s="49"/>
      <c r="HL414" s="49"/>
      <c r="HM414" s="49"/>
      <c r="HN414" s="49"/>
      <c r="HO414" s="49"/>
      <c r="HP414" s="49"/>
      <c r="HQ414" s="49"/>
      <c r="HR414" s="49"/>
      <c r="HS414" s="49"/>
      <c r="HT414" s="49"/>
      <c r="HU414" s="49"/>
      <c r="HV414" s="49"/>
      <c r="HW414" s="49"/>
      <c r="HX414" s="49"/>
      <c r="HY414" s="49"/>
      <c r="HZ414" s="49"/>
      <c r="IA414" s="49"/>
      <c r="IB414" s="49"/>
      <c r="IC414" s="49"/>
      <c r="ID414" s="49"/>
      <c r="IE414" s="49"/>
      <c r="IF414" s="49"/>
      <c r="IG414" s="49"/>
      <c r="IH414" s="49"/>
      <c r="II414" s="49"/>
    </row>
    <row r="415" spans="1:243" ht="14" customHeight="1" x14ac:dyDescent="0.2">
      <c r="A415" s="1" t="s">
        <v>2137</v>
      </c>
      <c r="B415" s="38" t="s">
        <v>2138</v>
      </c>
      <c r="C415" s="42" t="s">
        <v>56</v>
      </c>
      <c r="D415" s="42" t="s">
        <v>57</v>
      </c>
      <c r="E415" s="42" t="s">
        <v>540</v>
      </c>
      <c r="G415" s="42" t="s">
        <v>1093</v>
      </c>
      <c r="H415" s="42" t="s">
        <v>1094</v>
      </c>
      <c r="I415" s="42" t="s">
        <v>521</v>
      </c>
      <c r="J415" s="42" t="s">
        <v>2139</v>
      </c>
      <c r="K415" s="42" t="s">
        <v>185</v>
      </c>
      <c r="L415" s="42" t="s">
        <v>2140</v>
      </c>
      <c r="N415" s="42" t="s">
        <v>2141</v>
      </c>
      <c r="O415" s="44">
        <v>44197</v>
      </c>
      <c r="P415" s="42" t="s">
        <v>2142</v>
      </c>
      <c r="Q415" s="44">
        <v>41792</v>
      </c>
      <c r="T415" s="42" t="s">
        <v>2143</v>
      </c>
      <c r="W415" s="42" t="s">
        <v>2144</v>
      </c>
      <c r="X415" s="42" t="s">
        <v>2145</v>
      </c>
      <c r="Y415" s="42" t="s">
        <v>2146</v>
      </c>
      <c r="Z415" s="42" t="s">
        <v>90</v>
      </c>
      <c r="AA415" s="42" t="s">
        <v>2147</v>
      </c>
      <c r="AB415" s="42">
        <v>34.623333000000002</v>
      </c>
      <c r="AC415" s="42">
        <v>-87.802778000000004</v>
      </c>
      <c r="AE415" s="42" t="s">
        <v>1178</v>
      </c>
      <c r="AF415" s="42" t="s">
        <v>1326</v>
      </c>
    </row>
    <row r="416" spans="1:243" ht="14" customHeight="1" x14ac:dyDescent="0.2">
      <c r="A416" s="1" t="s">
        <v>2148</v>
      </c>
      <c r="B416" s="38" t="s">
        <v>2149</v>
      </c>
      <c r="C416" s="42" t="s">
        <v>56</v>
      </c>
      <c r="D416" s="42" t="s">
        <v>57</v>
      </c>
      <c r="E416" s="42" t="s">
        <v>540</v>
      </c>
      <c r="G416" s="42" t="s">
        <v>1186</v>
      </c>
      <c r="H416" s="42" t="s">
        <v>1094</v>
      </c>
      <c r="I416" s="42" t="s">
        <v>521</v>
      </c>
      <c r="K416" s="42" t="s">
        <v>185</v>
      </c>
      <c r="L416" s="42" t="s">
        <v>1138</v>
      </c>
      <c r="N416" s="42" t="s">
        <v>1096</v>
      </c>
      <c r="O416" s="44">
        <v>43404</v>
      </c>
      <c r="P416" s="42" t="s">
        <v>1257</v>
      </c>
      <c r="Q416" s="44">
        <v>8929</v>
      </c>
      <c r="W416" s="42" t="s">
        <v>2150</v>
      </c>
      <c r="X416" s="42" t="s">
        <v>2151</v>
      </c>
      <c r="Y416" s="42" t="s">
        <v>2146</v>
      </c>
      <c r="Z416" s="42" t="s">
        <v>90</v>
      </c>
      <c r="AA416" s="42" t="s">
        <v>2152</v>
      </c>
      <c r="AB416" s="42">
        <v>31.090456</v>
      </c>
      <c r="AC416" s="42">
        <v>-88.227975000000001</v>
      </c>
      <c r="AE416" s="42" t="s">
        <v>1178</v>
      </c>
      <c r="AF416" s="42" t="s">
        <v>1349</v>
      </c>
    </row>
    <row r="417" spans="1:243" ht="14" customHeight="1" x14ac:dyDescent="0.2">
      <c r="A417" s="1" t="s">
        <v>2153</v>
      </c>
      <c r="B417" s="38" t="s">
        <v>2154</v>
      </c>
      <c r="C417" s="42" t="s">
        <v>56</v>
      </c>
      <c r="D417" s="42" t="s">
        <v>57</v>
      </c>
      <c r="E417" s="42" t="s">
        <v>540</v>
      </c>
      <c r="G417" s="42" t="s">
        <v>1093</v>
      </c>
      <c r="H417" s="42" t="s">
        <v>1094</v>
      </c>
      <c r="I417" s="42" t="s">
        <v>521</v>
      </c>
      <c r="J417" s="42" t="s">
        <v>2155</v>
      </c>
      <c r="K417" s="42" t="s">
        <v>185</v>
      </c>
      <c r="L417" s="42" t="s">
        <v>2140</v>
      </c>
      <c r="N417" s="42" t="s">
        <v>2156</v>
      </c>
      <c r="O417" s="42">
        <v>2019</v>
      </c>
      <c r="P417" s="42" t="s">
        <v>2157</v>
      </c>
      <c r="Q417" s="44">
        <v>42909</v>
      </c>
      <c r="T417" s="42" t="s">
        <v>2158</v>
      </c>
      <c r="W417" s="42" t="s">
        <v>2159</v>
      </c>
      <c r="X417" s="42" t="s">
        <v>2160</v>
      </c>
      <c r="Y417" s="42" t="s">
        <v>564</v>
      </c>
      <c r="Z417" s="42" t="s">
        <v>90</v>
      </c>
      <c r="AA417" s="42" t="s">
        <v>548</v>
      </c>
      <c r="AB417" s="42">
        <v>34.458055999999999</v>
      </c>
      <c r="AC417" s="42">
        <v>-93.998889000000005</v>
      </c>
      <c r="AE417" s="42" t="s">
        <v>1178</v>
      </c>
      <c r="AF417" s="42" t="s">
        <v>1326</v>
      </c>
    </row>
    <row r="418" spans="1:243" ht="14" customHeight="1" x14ac:dyDescent="0.2">
      <c r="A418" s="37" t="s">
        <v>2161</v>
      </c>
      <c r="B418" s="38" t="s">
        <v>2162</v>
      </c>
      <c r="C418" s="42" t="s">
        <v>56</v>
      </c>
      <c r="D418" s="42" t="s">
        <v>57</v>
      </c>
      <c r="E418" s="42" t="s">
        <v>540</v>
      </c>
      <c r="G418" s="42" t="s">
        <v>1790</v>
      </c>
      <c r="H418" s="42" t="s">
        <v>1094</v>
      </c>
      <c r="I418" s="42" t="s">
        <v>521</v>
      </c>
      <c r="K418" s="42" t="s">
        <v>185</v>
      </c>
      <c r="L418" s="42" t="s">
        <v>1138</v>
      </c>
      <c r="N418" s="42" t="s">
        <v>1096</v>
      </c>
      <c r="O418" s="44">
        <v>43404</v>
      </c>
      <c r="P418" s="42" t="s">
        <v>2163</v>
      </c>
      <c r="Q418" s="44">
        <v>27150</v>
      </c>
      <c r="R418" s="44"/>
      <c r="S418" s="42" t="s">
        <v>2164</v>
      </c>
      <c r="U418" s="42" t="s">
        <v>2164</v>
      </c>
      <c r="W418" s="42" t="s">
        <v>2165</v>
      </c>
      <c r="X418" s="42" t="s">
        <v>2166</v>
      </c>
      <c r="Y418" s="42" t="s">
        <v>550</v>
      </c>
      <c r="Z418" s="42" t="s">
        <v>90</v>
      </c>
      <c r="AA418" s="42" t="s">
        <v>854</v>
      </c>
      <c r="AB418" s="42">
        <v>29.634989999999998</v>
      </c>
      <c r="AC418" s="42">
        <v>-82.371522999999996</v>
      </c>
      <c r="AE418" s="42" t="s">
        <v>1178</v>
      </c>
      <c r="AF418" s="42" t="s">
        <v>1349</v>
      </c>
    </row>
    <row r="419" spans="1:243" ht="14" customHeight="1" x14ac:dyDescent="0.2">
      <c r="A419" s="37" t="s">
        <v>2167</v>
      </c>
      <c r="B419" s="38" t="s">
        <v>2168</v>
      </c>
      <c r="C419" s="42" t="s">
        <v>56</v>
      </c>
      <c r="D419" s="42" t="s">
        <v>57</v>
      </c>
      <c r="E419" s="42" t="s">
        <v>540</v>
      </c>
      <c r="G419" s="42" t="s">
        <v>1790</v>
      </c>
      <c r="H419" s="42" t="s">
        <v>1094</v>
      </c>
      <c r="I419" s="42" t="s">
        <v>521</v>
      </c>
      <c r="K419" s="42" t="s">
        <v>185</v>
      </c>
      <c r="L419" s="42" t="s">
        <v>1138</v>
      </c>
      <c r="N419" s="42" t="s">
        <v>1096</v>
      </c>
      <c r="O419" s="44">
        <v>43404</v>
      </c>
      <c r="P419" s="42" t="s">
        <v>2163</v>
      </c>
      <c r="Q419" s="44">
        <v>26045</v>
      </c>
      <c r="R419" s="44"/>
      <c r="S419" s="42" t="s">
        <v>2164</v>
      </c>
      <c r="U419" s="42" t="s">
        <v>2164</v>
      </c>
      <c r="W419" s="42" t="s">
        <v>2169</v>
      </c>
      <c r="X419" s="42" t="s">
        <v>2166</v>
      </c>
      <c r="Y419" s="42" t="s">
        <v>550</v>
      </c>
      <c r="Z419" s="42" t="s">
        <v>90</v>
      </c>
      <c r="AA419" s="42" t="s">
        <v>854</v>
      </c>
      <c r="AB419" s="42">
        <v>29.651631999999999</v>
      </c>
      <c r="AC419" s="42">
        <v>-82.324842000000004</v>
      </c>
      <c r="AE419" s="42" t="s">
        <v>1178</v>
      </c>
      <c r="AF419" s="42" t="s">
        <v>1349</v>
      </c>
    </row>
    <row r="420" spans="1:243" ht="14" customHeight="1" x14ac:dyDescent="0.2">
      <c r="A420" s="37" t="s">
        <v>2170</v>
      </c>
      <c r="B420" s="38" t="s">
        <v>2171</v>
      </c>
      <c r="C420" s="42" t="s">
        <v>56</v>
      </c>
      <c r="D420" s="42" t="s">
        <v>57</v>
      </c>
      <c r="E420" s="42" t="s">
        <v>540</v>
      </c>
      <c r="G420" s="42" t="s">
        <v>1303</v>
      </c>
      <c r="H420" s="42" t="s">
        <v>1094</v>
      </c>
      <c r="I420" s="42" t="s">
        <v>521</v>
      </c>
      <c r="K420" s="42" t="s">
        <v>185</v>
      </c>
      <c r="L420" s="42" t="s">
        <v>1138</v>
      </c>
      <c r="N420" s="42" t="s">
        <v>1096</v>
      </c>
      <c r="O420" s="44">
        <v>43404</v>
      </c>
      <c r="P420" s="42" t="s">
        <v>2172</v>
      </c>
      <c r="Q420" s="44">
        <v>28061</v>
      </c>
      <c r="R420" s="44"/>
      <c r="S420" s="42" t="s">
        <v>2164</v>
      </c>
      <c r="U420" s="42" t="s">
        <v>2164</v>
      </c>
      <c r="W420" s="42" t="s">
        <v>2173</v>
      </c>
      <c r="X420" s="42" t="s">
        <v>2174</v>
      </c>
      <c r="Y420" s="42" t="s">
        <v>550</v>
      </c>
      <c r="Z420" s="42" t="s">
        <v>90</v>
      </c>
      <c r="AA420" s="42" t="s">
        <v>887</v>
      </c>
      <c r="AB420" s="42">
        <v>30.201978</v>
      </c>
      <c r="AC420" s="42">
        <v>-82.458572000000004</v>
      </c>
      <c r="AE420" s="42" t="s">
        <v>1178</v>
      </c>
      <c r="AF420" s="42" t="s">
        <v>1349</v>
      </c>
    </row>
    <row r="421" spans="1:243" ht="14" customHeight="1" x14ac:dyDescent="0.2">
      <c r="A421" s="37" t="s">
        <v>2175</v>
      </c>
      <c r="B421" s="38" t="s">
        <v>2176</v>
      </c>
      <c r="C421" s="42" t="s">
        <v>56</v>
      </c>
      <c r="D421" s="42" t="s">
        <v>57</v>
      </c>
      <c r="E421" s="42" t="s">
        <v>540</v>
      </c>
      <c r="G421" s="42" t="s">
        <v>1790</v>
      </c>
      <c r="H421" s="42" t="s">
        <v>1094</v>
      </c>
      <c r="I421" s="42" t="s">
        <v>521</v>
      </c>
      <c r="K421" s="42" t="s">
        <v>185</v>
      </c>
      <c r="L421" s="42" t="s">
        <v>1138</v>
      </c>
      <c r="N421" s="42" t="s">
        <v>1096</v>
      </c>
      <c r="O421" s="44">
        <v>43404</v>
      </c>
      <c r="P421" s="42" t="s">
        <v>2177</v>
      </c>
      <c r="Q421" s="44">
        <v>28106</v>
      </c>
      <c r="R421" s="44"/>
      <c r="S421" s="42" t="s">
        <v>2164</v>
      </c>
      <c r="U421" s="42" t="s">
        <v>2164</v>
      </c>
      <c r="W421" s="42" t="s">
        <v>2173</v>
      </c>
      <c r="X421" s="42" t="s">
        <v>2174</v>
      </c>
      <c r="Y421" s="42" t="s">
        <v>550</v>
      </c>
      <c r="Z421" s="42" t="s">
        <v>90</v>
      </c>
      <c r="AA421" s="42" t="s">
        <v>887</v>
      </c>
      <c r="AB421" s="42">
        <v>30.201978</v>
      </c>
      <c r="AC421" s="42">
        <v>-82.458572000000004</v>
      </c>
      <c r="AE421" s="42" t="s">
        <v>1178</v>
      </c>
      <c r="AF421" s="42" t="s">
        <v>1349</v>
      </c>
    </row>
    <row r="422" spans="1:243" ht="14" customHeight="1" x14ac:dyDescent="0.2">
      <c r="A422" s="37" t="s">
        <v>2178</v>
      </c>
      <c r="B422" s="38" t="s">
        <v>2179</v>
      </c>
      <c r="C422" s="42" t="s">
        <v>56</v>
      </c>
      <c r="D422" s="42" t="s">
        <v>57</v>
      </c>
      <c r="E422" s="42" t="s">
        <v>540</v>
      </c>
      <c r="G422" s="42" t="s">
        <v>2180</v>
      </c>
      <c r="H422" s="42" t="s">
        <v>1094</v>
      </c>
      <c r="I422" s="42" t="s">
        <v>521</v>
      </c>
      <c r="K422" s="42" t="s">
        <v>185</v>
      </c>
      <c r="L422" s="42" t="s">
        <v>1138</v>
      </c>
      <c r="N422" s="42" t="s">
        <v>1096</v>
      </c>
      <c r="O422" s="44">
        <v>43404</v>
      </c>
      <c r="P422" s="42" t="s">
        <v>2181</v>
      </c>
      <c r="Q422" s="44">
        <v>28732</v>
      </c>
      <c r="R422" s="44"/>
      <c r="S422" s="42" t="s">
        <v>2164</v>
      </c>
      <c r="U422" s="42" t="s">
        <v>2164</v>
      </c>
      <c r="W422" s="42" t="s">
        <v>2182</v>
      </c>
      <c r="X422" s="42" t="s">
        <v>2183</v>
      </c>
      <c r="Y422" s="42" t="s">
        <v>550</v>
      </c>
      <c r="Z422" s="42" t="s">
        <v>90</v>
      </c>
      <c r="AA422" s="42" t="s">
        <v>2184</v>
      </c>
      <c r="AB422" s="42">
        <v>30.566523</v>
      </c>
      <c r="AC422" s="42">
        <v>-84.947800999999998</v>
      </c>
      <c r="AE422" s="42" t="s">
        <v>1178</v>
      </c>
      <c r="AF422" s="42" t="s">
        <v>1349</v>
      </c>
    </row>
    <row r="423" spans="1:243" ht="14" customHeight="1" x14ac:dyDescent="0.2">
      <c r="A423" s="1" t="s">
        <v>2185</v>
      </c>
      <c r="B423" s="38" t="s">
        <v>2186</v>
      </c>
      <c r="C423" s="42" t="s">
        <v>56</v>
      </c>
      <c r="D423" s="42" t="s">
        <v>57</v>
      </c>
      <c r="E423" s="42" t="s">
        <v>540</v>
      </c>
      <c r="G423" s="42" t="s">
        <v>1186</v>
      </c>
      <c r="H423" s="42" t="s">
        <v>1094</v>
      </c>
      <c r="I423" s="42" t="s">
        <v>521</v>
      </c>
      <c r="K423" s="42" t="s">
        <v>185</v>
      </c>
      <c r="L423" s="42" t="s">
        <v>1138</v>
      </c>
      <c r="N423" s="42" t="s">
        <v>1096</v>
      </c>
      <c r="O423" s="44">
        <v>43404</v>
      </c>
      <c r="P423" s="42" t="s">
        <v>2187</v>
      </c>
      <c r="Q423" s="44">
        <v>21837</v>
      </c>
      <c r="U423" s="42" t="s">
        <v>2188</v>
      </c>
      <c r="W423" s="42" t="s">
        <v>2189</v>
      </c>
      <c r="X423" s="42" t="s">
        <v>2190</v>
      </c>
      <c r="Y423" s="42" t="s">
        <v>550</v>
      </c>
      <c r="Z423" s="42" t="s">
        <v>90</v>
      </c>
      <c r="AA423" s="42" t="s">
        <v>746</v>
      </c>
      <c r="AB423" s="42">
        <v>29.166761000000001</v>
      </c>
      <c r="AC423" s="42">
        <v>-81.791647999999995</v>
      </c>
      <c r="AE423" s="42" t="s">
        <v>1178</v>
      </c>
      <c r="AF423" s="42" t="s">
        <v>1349</v>
      </c>
    </row>
    <row r="424" spans="1:243" ht="14" customHeight="1" x14ac:dyDescent="0.2">
      <c r="A424" s="1" t="s">
        <v>2191</v>
      </c>
      <c r="B424" s="38" t="s">
        <v>2186</v>
      </c>
      <c r="C424" s="42" t="s">
        <v>56</v>
      </c>
      <c r="D424" s="42" t="s">
        <v>57</v>
      </c>
      <c r="E424" s="42" t="s">
        <v>540</v>
      </c>
      <c r="G424" s="42" t="s">
        <v>1186</v>
      </c>
      <c r="H424" s="42" t="s">
        <v>1094</v>
      </c>
      <c r="I424" s="42" t="s">
        <v>521</v>
      </c>
      <c r="K424" s="42" t="s">
        <v>185</v>
      </c>
      <c r="L424" s="42" t="s">
        <v>1138</v>
      </c>
      <c r="N424" s="42" t="s">
        <v>1096</v>
      </c>
      <c r="O424" s="44">
        <v>43404</v>
      </c>
      <c r="P424" s="42" t="s">
        <v>2187</v>
      </c>
      <c r="Q424" s="44">
        <v>21837</v>
      </c>
      <c r="U424" s="42" t="s">
        <v>2188</v>
      </c>
      <c r="W424" s="42" t="s">
        <v>2189</v>
      </c>
      <c r="X424" s="42" t="s">
        <v>2190</v>
      </c>
      <c r="Y424" s="42" t="s">
        <v>550</v>
      </c>
      <c r="Z424" s="42" t="s">
        <v>90</v>
      </c>
      <c r="AA424" s="42" t="s">
        <v>746</v>
      </c>
      <c r="AB424" s="42">
        <v>29.166761000000001</v>
      </c>
      <c r="AC424" s="42">
        <v>-81.791647999999995</v>
      </c>
      <c r="AE424" s="42" t="s">
        <v>1178</v>
      </c>
      <c r="AF424" s="42" t="s">
        <v>1349</v>
      </c>
    </row>
    <row r="425" spans="1:243" s="49" customFormat="1" ht="14" customHeight="1" x14ac:dyDescent="0.2">
      <c r="A425" s="1" t="s">
        <v>2192</v>
      </c>
      <c r="B425" s="38" t="s">
        <v>2186</v>
      </c>
      <c r="C425" s="42" t="s">
        <v>56</v>
      </c>
      <c r="D425" s="42" t="s">
        <v>57</v>
      </c>
      <c r="E425" s="42" t="s">
        <v>540</v>
      </c>
      <c r="F425" s="42"/>
      <c r="G425" s="42" t="s">
        <v>1186</v>
      </c>
      <c r="H425" s="42" t="s">
        <v>1094</v>
      </c>
      <c r="I425" s="42" t="s">
        <v>521</v>
      </c>
      <c r="J425" s="42"/>
      <c r="K425" s="42" t="s">
        <v>185</v>
      </c>
      <c r="L425" s="42" t="s">
        <v>1138</v>
      </c>
      <c r="M425" s="42"/>
      <c r="N425" s="42" t="s">
        <v>1096</v>
      </c>
      <c r="O425" s="44">
        <v>43404</v>
      </c>
      <c r="P425" s="42" t="s">
        <v>2187</v>
      </c>
      <c r="Q425" s="44">
        <v>21837</v>
      </c>
      <c r="R425" s="42"/>
      <c r="S425" s="42"/>
      <c r="T425" s="42"/>
      <c r="U425" s="42" t="s">
        <v>2188</v>
      </c>
      <c r="V425" s="42"/>
      <c r="W425" s="42" t="s">
        <v>2189</v>
      </c>
      <c r="X425" s="42" t="s">
        <v>2190</v>
      </c>
      <c r="Y425" s="42" t="s">
        <v>550</v>
      </c>
      <c r="Z425" s="42" t="s">
        <v>90</v>
      </c>
      <c r="AA425" s="42" t="s">
        <v>746</v>
      </c>
      <c r="AB425" s="42">
        <v>29.166761000000001</v>
      </c>
      <c r="AC425" s="42">
        <v>-81.791647999999995</v>
      </c>
      <c r="AD425" s="42"/>
      <c r="AE425" s="42" t="s">
        <v>1178</v>
      </c>
      <c r="AF425" s="42" t="s">
        <v>1349</v>
      </c>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c r="DC425" s="42"/>
      <c r="DD425" s="42"/>
      <c r="DE425" s="42"/>
      <c r="DF425" s="42"/>
      <c r="DG425" s="42"/>
      <c r="DH425" s="42"/>
      <c r="DI425" s="42"/>
      <c r="DJ425" s="42"/>
      <c r="DK425" s="42"/>
      <c r="DL425" s="42"/>
      <c r="DM425" s="42"/>
      <c r="DN425" s="42"/>
      <c r="DO425" s="42"/>
      <c r="DP425" s="42"/>
      <c r="DQ425" s="42"/>
      <c r="DR425" s="42"/>
      <c r="DS425" s="42"/>
      <c r="DT425" s="42"/>
      <c r="DU425" s="42"/>
      <c r="DV425" s="42"/>
      <c r="DW425" s="42"/>
      <c r="DX425" s="42"/>
      <c r="DY425" s="42"/>
      <c r="DZ425" s="42"/>
      <c r="EA425" s="42"/>
      <c r="EB425" s="42"/>
      <c r="EC425" s="42"/>
      <c r="ED425" s="42"/>
      <c r="EE425" s="42"/>
      <c r="EF425" s="42"/>
      <c r="EG425" s="42"/>
      <c r="EH425" s="42"/>
      <c r="EI425" s="42"/>
      <c r="EJ425" s="42"/>
      <c r="EK425" s="42"/>
      <c r="EL425" s="42"/>
      <c r="EM425" s="42"/>
      <c r="EN425" s="42"/>
      <c r="EO425" s="42"/>
      <c r="EP425" s="42"/>
      <c r="EQ425" s="42"/>
      <c r="ER425" s="42"/>
      <c r="ES425" s="42"/>
      <c r="ET425" s="42"/>
      <c r="EU425" s="42"/>
      <c r="EV425" s="42"/>
      <c r="EW425" s="42"/>
      <c r="EX425" s="42"/>
      <c r="EY425" s="42"/>
      <c r="EZ425" s="42"/>
      <c r="FA425" s="42"/>
      <c r="FB425" s="42"/>
      <c r="FC425" s="42"/>
      <c r="FD425" s="42"/>
      <c r="FE425" s="42"/>
      <c r="FF425" s="42"/>
      <c r="FG425" s="42"/>
      <c r="FH425" s="42"/>
      <c r="FI425" s="42"/>
      <c r="FJ425" s="42"/>
      <c r="FK425" s="42"/>
      <c r="FL425" s="42"/>
      <c r="FM425" s="42"/>
      <c r="FN425" s="42"/>
      <c r="FO425" s="42"/>
      <c r="FP425" s="42"/>
      <c r="FQ425" s="42"/>
      <c r="FR425" s="42"/>
      <c r="FS425" s="42"/>
      <c r="FT425" s="42"/>
      <c r="FU425" s="42"/>
      <c r="FV425" s="42"/>
      <c r="FW425" s="42"/>
      <c r="FX425" s="42"/>
      <c r="FY425" s="42"/>
      <c r="FZ425" s="42"/>
      <c r="GA425" s="42"/>
      <c r="GB425" s="42"/>
      <c r="GC425" s="42"/>
      <c r="GD425" s="42"/>
      <c r="GE425" s="42"/>
      <c r="GF425" s="42"/>
      <c r="GG425" s="42"/>
      <c r="GH425" s="42"/>
      <c r="GI425" s="42"/>
      <c r="GJ425" s="42"/>
      <c r="GK425" s="42"/>
      <c r="GL425" s="42"/>
      <c r="GM425" s="42"/>
      <c r="GN425" s="42"/>
      <c r="GO425" s="42"/>
      <c r="GP425" s="42"/>
      <c r="GQ425" s="42"/>
      <c r="GR425" s="42"/>
      <c r="GS425" s="42"/>
      <c r="GT425" s="42"/>
      <c r="GU425" s="42"/>
      <c r="GV425" s="42"/>
      <c r="GW425" s="42"/>
      <c r="GX425" s="42"/>
      <c r="GY425" s="42"/>
      <c r="GZ425" s="42"/>
      <c r="HA425" s="42"/>
      <c r="HB425" s="42"/>
      <c r="HC425" s="42"/>
      <c r="HD425" s="42"/>
      <c r="HE425" s="42"/>
      <c r="HF425" s="42"/>
      <c r="HG425" s="42"/>
      <c r="HH425" s="42"/>
      <c r="HI425" s="42"/>
      <c r="HJ425" s="42"/>
      <c r="HK425" s="42"/>
      <c r="HL425" s="42"/>
      <c r="HM425" s="42"/>
      <c r="HN425" s="42"/>
      <c r="HO425" s="42"/>
      <c r="HP425" s="42"/>
      <c r="HQ425" s="42"/>
      <c r="HR425" s="42"/>
      <c r="HS425" s="42"/>
      <c r="HT425" s="42"/>
      <c r="HU425" s="42"/>
      <c r="HV425" s="42"/>
      <c r="HW425" s="42"/>
      <c r="HX425" s="42"/>
      <c r="HY425" s="42"/>
      <c r="HZ425" s="42"/>
      <c r="IA425" s="42"/>
      <c r="IB425" s="42"/>
      <c r="IC425" s="42"/>
      <c r="ID425" s="42"/>
      <c r="IE425" s="42"/>
      <c r="IF425" s="42"/>
      <c r="IG425" s="42"/>
      <c r="IH425" s="42"/>
      <c r="II425" s="42"/>
    </row>
    <row r="426" spans="1:243" ht="14" customHeight="1" x14ac:dyDescent="0.2">
      <c r="A426" s="1" t="s">
        <v>2193</v>
      </c>
      <c r="B426" s="38" t="s">
        <v>2186</v>
      </c>
      <c r="C426" s="42" t="s">
        <v>56</v>
      </c>
      <c r="D426" s="42" t="s">
        <v>57</v>
      </c>
      <c r="E426" s="42" t="s">
        <v>540</v>
      </c>
      <c r="G426" s="42" t="s">
        <v>1186</v>
      </c>
      <c r="H426" s="42" t="s">
        <v>1094</v>
      </c>
      <c r="I426" s="42" t="s">
        <v>521</v>
      </c>
      <c r="K426" s="42" t="s">
        <v>185</v>
      </c>
      <c r="L426" s="42" t="s">
        <v>1138</v>
      </c>
      <c r="N426" s="42" t="s">
        <v>1096</v>
      </c>
      <c r="O426" s="44">
        <v>43404</v>
      </c>
      <c r="P426" s="42" t="s">
        <v>2187</v>
      </c>
      <c r="Q426" s="44">
        <v>21837</v>
      </c>
      <c r="U426" s="42" t="s">
        <v>2188</v>
      </c>
      <c r="W426" s="42" t="s">
        <v>2189</v>
      </c>
      <c r="X426" s="42" t="s">
        <v>2190</v>
      </c>
      <c r="Y426" s="42" t="s">
        <v>550</v>
      </c>
      <c r="Z426" s="42" t="s">
        <v>90</v>
      </c>
      <c r="AA426" s="42" t="s">
        <v>746</v>
      </c>
      <c r="AB426" s="42">
        <v>29.166761000000001</v>
      </c>
      <c r="AC426" s="42">
        <v>-81.791647999999995</v>
      </c>
      <c r="AE426" s="42" t="s">
        <v>1178</v>
      </c>
      <c r="AF426" s="42" t="s">
        <v>1349</v>
      </c>
    </row>
    <row r="427" spans="1:243" ht="14" customHeight="1" x14ac:dyDescent="0.2">
      <c r="A427" s="1" t="s">
        <v>2194</v>
      </c>
      <c r="B427" s="38" t="s">
        <v>2186</v>
      </c>
      <c r="C427" s="42" t="s">
        <v>56</v>
      </c>
      <c r="D427" s="42" t="s">
        <v>57</v>
      </c>
      <c r="E427" s="42" t="s">
        <v>540</v>
      </c>
      <c r="G427" s="42" t="s">
        <v>4300</v>
      </c>
      <c r="H427" s="42" t="s">
        <v>1094</v>
      </c>
      <c r="I427" s="42" t="s">
        <v>521</v>
      </c>
      <c r="K427" s="42" t="s">
        <v>185</v>
      </c>
      <c r="L427" s="42" t="s">
        <v>1138</v>
      </c>
      <c r="N427" s="42" t="s">
        <v>1096</v>
      </c>
      <c r="O427" s="44">
        <v>43404</v>
      </c>
      <c r="P427" s="42" t="s">
        <v>2187</v>
      </c>
      <c r="Q427" s="44">
        <v>21837</v>
      </c>
      <c r="U427" s="42" t="s">
        <v>2188</v>
      </c>
      <c r="W427" s="42" t="s">
        <v>2189</v>
      </c>
      <c r="X427" s="42" t="s">
        <v>2190</v>
      </c>
      <c r="Y427" s="42" t="s">
        <v>550</v>
      </c>
      <c r="Z427" s="42" t="s">
        <v>90</v>
      </c>
      <c r="AA427" s="42" t="s">
        <v>746</v>
      </c>
      <c r="AB427" s="42">
        <v>29.166761000000001</v>
      </c>
      <c r="AC427" s="42">
        <v>-81.791647999999995</v>
      </c>
      <c r="AE427" s="42" t="s">
        <v>1178</v>
      </c>
      <c r="AF427" s="42" t="s">
        <v>1349</v>
      </c>
    </row>
    <row r="428" spans="1:243" ht="14" customHeight="1" x14ac:dyDescent="0.2">
      <c r="A428" s="1" t="s">
        <v>2195</v>
      </c>
      <c r="B428" s="38" t="s">
        <v>2196</v>
      </c>
      <c r="C428" s="42" t="s">
        <v>56</v>
      </c>
      <c r="D428" s="42" t="s">
        <v>57</v>
      </c>
      <c r="E428" s="42" t="s">
        <v>540</v>
      </c>
      <c r="G428" s="42" t="s">
        <v>1093</v>
      </c>
      <c r="H428" s="42" t="s">
        <v>1094</v>
      </c>
      <c r="I428" s="42" t="s">
        <v>521</v>
      </c>
      <c r="K428" s="42" t="s">
        <v>185</v>
      </c>
      <c r="L428" s="42" t="s">
        <v>1138</v>
      </c>
      <c r="N428" s="42" t="s">
        <v>1096</v>
      </c>
      <c r="O428" s="44">
        <v>43404</v>
      </c>
      <c r="P428" s="42" t="s">
        <v>2187</v>
      </c>
      <c r="Q428" s="44">
        <v>22094</v>
      </c>
      <c r="U428" s="42" t="s">
        <v>2188</v>
      </c>
      <c r="W428" s="42" t="s">
        <v>2197</v>
      </c>
      <c r="X428" s="42" t="s">
        <v>2190</v>
      </c>
      <c r="Y428" s="42" t="s">
        <v>550</v>
      </c>
      <c r="Z428" s="42" t="s">
        <v>90</v>
      </c>
      <c r="AA428" s="42" t="s">
        <v>101</v>
      </c>
      <c r="AB428" s="42">
        <v>29.183866999999999</v>
      </c>
      <c r="AC428" s="42">
        <v>-81.712023000000002</v>
      </c>
      <c r="AE428" s="42" t="s">
        <v>1178</v>
      </c>
      <c r="AF428" s="42" t="s">
        <v>1349</v>
      </c>
    </row>
    <row r="429" spans="1:243" ht="14" customHeight="1" x14ac:dyDescent="0.2">
      <c r="A429" s="1" t="s">
        <v>2198</v>
      </c>
      <c r="B429" s="38" t="s">
        <v>2199</v>
      </c>
      <c r="C429" s="42" t="s">
        <v>56</v>
      </c>
      <c r="D429" s="42" t="s">
        <v>57</v>
      </c>
      <c r="E429" s="42" t="s">
        <v>540</v>
      </c>
      <c r="G429" s="42" t="s">
        <v>1093</v>
      </c>
      <c r="H429" s="42" t="s">
        <v>1094</v>
      </c>
      <c r="I429" s="42" t="s">
        <v>521</v>
      </c>
      <c r="K429" s="42" t="s">
        <v>185</v>
      </c>
      <c r="L429" s="42" t="s">
        <v>1138</v>
      </c>
      <c r="N429" s="42" t="s">
        <v>1096</v>
      </c>
      <c r="O429" s="44">
        <v>43404</v>
      </c>
      <c r="P429" s="42" t="s">
        <v>2187</v>
      </c>
      <c r="Q429" s="44">
        <v>22095</v>
      </c>
      <c r="U429" s="42" t="s">
        <v>2188</v>
      </c>
      <c r="V429" s="42" t="s">
        <v>2200</v>
      </c>
      <c r="W429" s="42" t="s">
        <v>2197</v>
      </c>
      <c r="X429" s="42" t="s">
        <v>2190</v>
      </c>
      <c r="Y429" s="42" t="s">
        <v>550</v>
      </c>
      <c r="Z429" s="42" t="s">
        <v>90</v>
      </c>
      <c r="AA429" s="42" t="s">
        <v>101</v>
      </c>
      <c r="AB429" s="42">
        <v>29.183866999999999</v>
      </c>
      <c r="AC429" s="42">
        <v>-81.712023000000002</v>
      </c>
      <c r="AE429" s="42" t="s">
        <v>1178</v>
      </c>
      <c r="AF429" s="42" t="s">
        <v>1349</v>
      </c>
    </row>
    <row r="430" spans="1:243" ht="14" customHeight="1" x14ac:dyDescent="0.2">
      <c r="A430" s="1" t="s">
        <v>2201</v>
      </c>
      <c r="B430" s="38" t="s">
        <v>2202</v>
      </c>
      <c r="C430" s="42" t="s">
        <v>56</v>
      </c>
      <c r="D430" s="42" t="s">
        <v>57</v>
      </c>
      <c r="E430" s="42" t="s">
        <v>540</v>
      </c>
      <c r="G430" s="42" t="s">
        <v>1093</v>
      </c>
      <c r="H430" s="42" t="s">
        <v>1094</v>
      </c>
      <c r="I430" s="42" t="s">
        <v>521</v>
      </c>
      <c r="K430" s="42" t="s">
        <v>185</v>
      </c>
      <c r="L430" s="42" t="s">
        <v>1138</v>
      </c>
      <c r="N430" s="42" t="s">
        <v>1096</v>
      </c>
      <c r="O430" s="44">
        <v>43404</v>
      </c>
      <c r="P430" s="42" t="s">
        <v>2187</v>
      </c>
      <c r="Q430" s="44">
        <v>22246</v>
      </c>
      <c r="U430" s="42" t="s">
        <v>2188</v>
      </c>
      <c r="W430" s="42" t="s">
        <v>2197</v>
      </c>
      <c r="X430" s="42" t="s">
        <v>2190</v>
      </c>
      <c r="Y430" s="42" t="s">
        <v>550</v>
      </c>
      <c r="Z430" s="42" t="s">
        <v>90</v>
      </c>
      <c r="AA430" s="42" t="s">
        <v>101</v>
      </c>
      <c r="AB430" s="42">
        <v>29.183866999999999</v>
      </c>
      <c r="AC430" s="42">
        <v>-81.712023000000002</v>
      </c>
      <c r="AE430" s="42" t="s">
        <v>1178</v>
      </c>
      <c r="AF430" s="42" t="s">
        <v>1349</v>
      </c>
    </row>
    <row r="431" spans="1:243" ht="14" customHeight="1" x14ac:dyDescent="0.2">
      <c r="A431" s="1" t="s">
        <v>2203</v>
      </c>
      <c r="B431" s="38" t="s">
        <v>2202</v>
      </c>
      <c r="C431" s="42" t="s">
        <v>56</v>
      </c>
      <c r="D431" s="42" t="s">
        <v>57</v>
      </c>
      <c r="E431" s="42" t="s">
        <v>540</v>
      </c>
      <c r="G431" s="42" t="s">
        <v>1093</v>
      </c>
      <c r="H431" s="42" t="s">
        <v>1094</v>
      </c>
      <c r="I431" s="42" t="s">
        <v>521</v>
      </c>
      <c r="K431" s="42" t="s">
        <v>185</v>
      </c>
      <c r="L431" s="42" t="s">
        <v>1138</v>
      </c>
      <c r="N431" s="42" t="s">
        <v>1096</v>
      </c>
      <c r="O431" s="44">
        <v>43404</v>
      </c>
      <c r="P431" s="42" t="s">
        <v>2187</v>
      </c>
      <c r="Q431" s="44">
        <v>22246</v>
      </c>
      <c r="U431" s="42" t="s">
        <v>2188</v>
      </c>
      <c r="W431" s="42" t="s">
        <v>2197</v>
      </c>
      <c r="X431" s="42" t="s">
        <v>2190</v>
      </c>
      <c r="Y431" s="42" t="s">
        <v>550</v>
      </c>
      <c r="Z431" s="42" t="s">
        <v>90</v>
      </c>
      <c r="AA431" s="42" t="s">
        <v>101</v>
      </c>
      <c r="AB431" s="42">
        <v>29.183866999999999</v>
      </c>
      <c r="AC431" s="42">
        <v>-81.712023000000002</v>
      </c>
      <c r="AE431" s="42" t="s">
        <v>1178</v>
      </c>
      <c r="AF431" s="42" t="s">
        <v>1349</v>
      </c>
    </row>
    <row r="432" spans="1:243" ht="14" customHeight="1" x14ac:dyDescent="0.2">
      <c r="A432" s="1" t="s">
        <v>2204</v>
      </c>
      <c r="B432" s="38" t="s">
        <v>2202</v>
      </c>
      <c r="C432" s="42" t="s">
        <v>56</v>
      </c>
      <c r="D432" s="42" t="s">
        <v>57</v>
      </c>
      <c r="E432" s="42" t="s">
        <v>540</v>
      </c>
      <c r="G432" s="42" t="s">
        <v>1093</v>
      </c>
      <c r="H432" s="42" t="s">
        <v>1094</v>
      </c>
      <c r="I432" s="42" t="s">
        <v>521</v>
      </c>
      <c r="K432" s="42" t="s">
        <v>185</v>
      </c>
      <c r="L432" s="42" t="s">
        <v>1138</v>
      </c>
      <c r="N432" s="42" t="s">
        <v>1096</v>
      </c>
      <c r="O432" s="44">
        <v>43404</v>
      </c>
      <c r="P432" s="42" t="s">
        <v>2187</v>
      </c>
      <c r="Q432" s="44">
        <v>22246</v>
      </c>
      <c r="U432" s="42" t="s">
        <v>2188</v>
      </c>
      <c r="W432" s="42" t="s">
        <v>2197</v>
      </c>
      <c r="X432" s="42" t="s">
        <v>2190</v>
      </c>
      <c r="Y432" s="42" t="s">
        <v>550</v>
      </c>
      <c r="Z432" s="42" t="s">
        <v>90</v>
      </c>
      <c r="AA432" s="42" t="s">
        <v>101</v>
      </c>
      <c r="AB432" s="42">
        <v>29.183866999999999</v>
      </c>
      <c r="AC432" s="42">
        <v>-81.712023000000002</v>
      </c>
      <c r="AE432" s="42" t="s">
        <v>1178</v>
      </c>
      <c r="AF432" s="42" t="s">
        <v>1349</v>
      </c>
    </row>
    <row r="433" spans="1:32" ht="14" customHeight="1" x14ac:dyDescent="0.2">
      <c r="A433" s="1" t="s">
        <v>2205</v>
      </c>
      <c r="B433" s="38" t="s">
        <v>2206</v>
      </c>
      <c r="C433" s="42" t="s">
        <v>56</v>
      </c>
      <c r="D433" s="42" t="s">
        <v>57</v>
      </c>
      <c r="E433" s="42" t="s">
        <v>540</v>
      </c>
      <c r="G433" s="42" t="s">
        <v>1093</v>
      </c>
      <c r="H433" s="42" t="s">
        <v>1094</v>
      </c>
      <c r="I433" s="42" t="s">
        <v>521</v>
      </c>
      <c r="K433" s="42" t="s">
        <v>185</v>
      </c>
      <c r="L433" s="42" t="s">
        <v>1138</v>
      </c>
      <c r="N433" s="42" t="s">
        <v>1096</v>
      </c>
      <c r="O433" s="44">
        <v>43404</v>
      </c>
      <c r="P433" s="42" t="s">
        <v>2187</v>
      </c>
      <c r="Q433" s="44">
        <v>22248</v>
      </c>
      <c r="U433" s="42" t="s">
        <v>2188</v>
      </c>
      <c r="V433" s="42" t="s">
        <v>2200</v>
      </c>
      <c r="W433" s="42" t="s">
        <v>2197</v>
      </c>
      <c r="X433" s="42" t="s">
        <v>2190</v>
      </c>
      <c r="Y433" s="42" t="s">
        <v>550</v>
      </c>
      <c r="Z433" s="42" t="s">
        <v>90</v>
      </c>
      <c r="AA433" s="42" t="s">
        <v>101</v>
      </c>
      <c r="AB433" s="42">
        <v>29.183866999999999</v>
      </c>
      <c r="AC433" s="42">
        <v>-81.712023000000002</v>
      </c>
      <c r="AE433" s="42" t="s">
        <v>1178</v>
      </c>
      <c r="AF433" s="42" t="s">
        <v>1349</v>
      </c>
    </row>
    <row r="434" spans="1:32" ht="14" customHeight="1" x14ac:dyDescent="0.2">
      <c r="A434" s="1" t="s">
        <v>2207</v>
      </c>
      <c r="B434" s="38" t="s">
        <v>2199</v>
      </c>
      <c r="C434" s="42" t="s">
        <v>56</v>
      </c>
      <c r="D434" s="42" t="s">
        <v>57</v>
      </c>
      <c r="E434" s="42" t="s">
        <v>540</v>
      </c>
      <c r="G434" s="42" t="s">
        <v>1093</v>
      </c>
      <c r="H434" s="42" t="s">
        <v>1094</v>
      </c>
      <c r="I434" s="42" t="s">
        <v>521</v>
      </c>
      <c r="K434" s="42" t="s">
        <v>185</v>
      </c>
      <c r="L434" s="42" t="s">
        <v>1138</v>
      </c>
      <c r="N434" s="42" t="s">
        <v>1096</v>
      </c>
      <c r="O434" s="44">
        <v>43404</v>
      </c>
      <c r="P434" s="42" t="s">
        <v>2187</v>
      </c>
      <c r="Q434" s="44">
        <v>21905</v>
      </c>
      <c r="U434" s="42" t="s">
        <v>2188</v>
      </c>
      <c r="V434" s="42" t="s">
        <v>2208</v>
      </c>
      <c r="W434" s="42" t="s">
        <v>2197</v>
      </c>
      <c r="X434" s="42" t="s">
        <v>2190</v>
      </c>
      <c r="Y434" s="42" t="s">
        <v>550</v>
      </c>
      <c r="Z434" s="42" t="s">
        <v>90</v>
      </c>
      <c r="AA434" s="42" t="s">
        <v>101</v>
      </c>
      <c r="AB434" s="42">
        <v>29.183866999999999</v>
      </c>
      <c r="AC434" s="42">
        <v>-81.712023000000002</v>
      </c>
      <c r="AE434" s="42" t="s">
        <v>1178</v>
      </c>
      <c r="AF434" s="42" t="s">
        <v>1349</v>
      </c>
    </row>
    <row r="435" spans="1:32" ht="14" customHeight="1" x14ac:dyDescent="0.2">
      <c r="A435" s="1" t="s">
        <v>2209</v>
      </c>
      <c r="B435" s="38" t="s">
        <v>2199</v>
      </c>
      <c r="C435" s="42" t="s">
        <v>56</v>
      </c>
      <c r="D435" s="42" t="s">
        <v>57</v>
      </c>
      <c r="E435" s="42" t="s">
        <v>540</v>
      </c>
      <c r="G435" s="42" t="s">
        <v>1093</v>
      </c>
      <c r="H435" s="42" t="s">
        <v>1094</v>
      </c>
      <c r="I435" s="42" t="s">
        <v>521</v>
      </c>
      <c r="K435" s="42" t="s">
        <v>185</v>
      </c>
      <c r="L435" s="42" t="s">
        <v>1138</v>
      </c>
      <c r="N435" s="42" t="s">
        <v>1096</v>
      </c>
      <c r="O435" s="44">
        <v>43404</v>
      </c>
      <c r="P435" s="42" t="s">
        <v>2187</v>
      </c>
      <c r="Q435" s="44">
        <v>21905</v>
      </c>
      <c r="U435" s="42" t="s">
        <v>2188</v>
      </c>
      <c r="V435" s="42" t="s">
        <v>2208</v>
      </c>
      <c r="W435" s="42" t="s">
        <v>2197</v>
      </c>
      <c r="X435" s="42" t="s">
        <v>2190</v>
      </c>
      <c r="Y435" s="42" t="s">
        <v>550</v>
      </c>
      <c r="Z435" s="42" t="s">
        <v>90</v>
      </c>
      <c r="AA435" s="42" t="s">
        <v>101</v>
      </c>
      <c r="AB435" s="42">
        <v>29.183866999999999</v>
      </c>
      <c r="AC435" s="42">
        <v>-81.712023000000002</v>
      </c>
      <c r="AE435" s="42" t="s">
        <v>1178</v>
      </c>
      <c r="AF435" s="42" t="s">
        <v>1349</v>
      </c>
    </row>
    <row r="436" spans="1:32" ht="14" customHeight="1" x14ac:dyDescent="0.2">
      <c r="A436" s="1" t="s">
        <v>2210</v>
      </c>
      <c r="B436" s="38" t="s">
        <v>2211</v>
      </c>
      <c r="C436" s="42" t="s">
        <v>56</v>
      </c>
      <c r="D436" s="42" t="s">
        <v>57</v>
      </c>
      <c r="E436" s="42" t="s">
        <v>540</v>
      </c>
      <c r="G436" s="42" t="s">
        <v>1093</v>
      </c>
      <c r="H436" s="42" t="s">
        <v>1094</v>
      </c>
      <c r="I436" s="42" t="s">
        <v>521</v>
      </c>
      <c r="K436" s="42" t="s">
        <v>185</v>
      </c>
      <c r="L436" s="42" t="s">
        <v>1138</v>
      </c>
      <c r="N436" s="42" t="s">
        <v>1096</v>
      </c>
      <c r="O436" s="44">
        <v>43404</v>
      </c>
      <c r="P436" s="42" t="s">
        <v>2187</v>
      </c>
      <c r="Q436" s="44">
        <v>21905</v>
      </c>
      <c r="U436" s="42" t="s">
        <v>2188</v>
      </c>
      <c r="V436" s="42" t="s">
        <v>2208</v>
      </c>
      <c r="W436" s="42" t="s">
        <v>2197</v>
      </c>
      <c r="X436" s="42" t="s">
        <v>2190</v>
      </c>
      <c r="Y436" s="42" t="s">
        <v>550</v>
      </c>
      <c r="Z436" s="42" t="s">
        <v>90</v>
      </c>
      <c r="AA436" s="42" t="s">
        <v>101</v>
      </c>
      <c r="AB436" s="42">
        <v>29.183866999999999</v>
      </c>
      <c r="AC436" s="42">
        <v>-81.712023000000002</v>
      </c>
      <c r="AE436" s="42" t="s">
        <v>1178</v>
      </c>
      <c r="AF436" s="42" t="s">
        <v>1349</v>
      </c>
    </row>
    <row r="437" spans="1:32" ht="14" customHeight="1" x14ac:dyDescent="0.2">
      <c r="A437" s="1" t="s">
        <v>2212</v>
      </c>
      <c r="B437" s="38" t="s">
        <v>2211</v>
      </c>
      <c r="C437" s="42" t="s">
        <v>56</v>
      </c>
      <c r="D437" s="42" t="s">
        <v>57</v>
      </c>
      <c r="E437" s="42" t="s">
        <v>540</v>
      </c>
      <c r="G437" s="42" t="s">
        <v>1093</v>
      </c>
      <c r="H437" s="42" t="s">
        <v>1094</v>
      </c>
      <c r="I437" s="42" t="s">
        <v>521</v>
      </c>
      <c r="K437" s="42" t="s">
        <v>185</v>
      </c>
      <c r="L437" s="42" t="s">
        <v>1138</v>
      </c>
      <c r="N437" s="42" t="s">
        <v>1096</v>
      </c>
      <c r="O437" s="44">
        <v>43404</v>
      </c>
      <c r="P437" s="42" t="s">
        <v>2187</v>
      </c>
      <c r="Q437" s="44">
        <v>21905</v>
      </c>
      <c r="U437" s="42" t="s">
        <v>2188</v>
      </c>
      <c r="V437" s="42" t="s">
        <v>2208</v>
      </c>
      <c r="W437" s="42" t="s">
        <v>2197</v>
      </c>
      <c r="X437" s="42" t="s">
        <v>2190</v>
      </c>
      <c r="Y437" s="42" t="s">
        <v>550</v>
      </c>
      <c r="Z437" s="42" t="s">
        <v>90</v>
      </c>
      <c r="AA437" s="42" t="s">
        <v>101</v>
      </c>
      <c r="AB437" s="42">
        <v>29.183866999999999</v>
      </c>
      <c r="AC437" s="42">
        <v>-81.712023000000002</v>
      </c>
      <c r="AE437" s="42" t="s">
        <v>1178</v>
      </c>
      <c r="AF437" s="42" t="s">
        <v>1349</v>
      </c>
    </row>
    <row r="438" spans="1:32" ht="14" customHeight="1" x14ac:dyDescent="0.2">
      <c r="A438" s="1" t="s">
        <v>2213</v>
      </c>
      <c r="B438" s="38" t="s">
        <v>2199</v>
      </c>
      <c r="C438" s="42" t="s">
        <v>56</v>
      </c>
      <c r="D438" s="42" t="s">
        <v>57</v>
      </c>
      <c r="E438" s="42" t="s">
        <v>540</v>
      </c>
      <c r="G438" s="42" t="s">
        <v>1093</v>
      </c>
      <c r="H438" s="42" t="s">
        <v>1094</v>
      </c>
      <c r="I438" s="42" t="s">
        <v>521</v>
      </c>
      <c r="K438" s="42" t="s">
        <v>185</v>
      </c>
      <c r="L438" s="42" t="s">
        <v>1138</v>
      </c>
      <c r="N438" s="42" t="s">
        <v>1096</v>
      </c>
      <c r="O438" s="44">
        <v>43404</v>
      </c>
      <c r="P438" s="42" t="s">
        <v>2187</v>
      </c>
      <c r="Q438" s="44">
        <v>22056</v>
      </c>
      <c r="U438" s="42" t="s">
        <v>2188</v>
      </c>
      <c r="V438" s="42" t="s">
        <v>2208</v>
      </c>
      <c r="W438" s="42" t="s">
        <v>2197</v>
      </c>
      <c r="X438" s="42" t="s">
        <v>2190</v>
      </c>
      <c r="Y438" s="42" t="s">
        <v>550</v>
      </c>
      <c r="Z438" s="42" t="s">
        <v>90</v>
      </c>
      <c r="AA438" s="42" t="s">
        <v>101</v>
      </c>
      <c r="AB438" s="42">
        <v>29.183866999999999</v>
      </c>
      <c r="AC438" s="42">
        <v>-81.712023000000002</v>
      </c>
      <c r="AE438" s="42" t="s">
        <v>1178</v>
      </c>
      <c r="AF438" s="42" t="s">
        <v>1349</v>
      </c>
    </row>
    <row r="439" spans="1:32" ht="14" customHeight="1" x14ac:dyDescent="0.2">
      <c r="A439" s="1" t="s">
        <v>2214</v>
      </c>
      <c r="B439" s="38" t="s">
        <v>2199</v>
      </c>
      <c r="C439" s="42" t="s">
        <v>56</v>
      </c>
      <c r="D439" s="42" t="s">
        <v>57</v>
      </c>
      <c r="E439" s="42" t="s">
        <v>540</v>
      </c>
      <c r="G439" s="42" t="s">
        <v>1186</v>
      </c>
      <c r="H439" s="42" t="s">
        <v>1094</v>
      </c>
      <c r="I439" s="42" t="s">
        <v>521</v>
      </c>
      <c r="K439" s="42" t="s">
        <v>185</v>
      </c>
      <c r="L439" s="42" t="s">
        <v>1138</v>
      </c>
      <c r="N439" s="42" t="s">
        <v>1096</v>
      </c>
      <c r="O439" s="44">
        <v>43404</v>
      </c>
      <c r="P439" s="42" t="s">
        <v>2187</v>
      </c>
      <c r="Q439" s="44">
        <v>22056</v>
      </c>
      <c r="U439" s="42" t="s">
        <v>2188</v>
      </c>
      <c r="V439" s="42" t="s">
        <v>2208</v>
      </c>
      <c r="W439" s="42" t="s">
        <v>2197</v>
      </c>
      <c r="X439" s="42" t="s">
        <v>2190</v>
      </c>
      <c r="Y439" s="42" t="s">
        <v>550</v>
      </c>
      <c r="Z439" s="42" t="s">
        <v>90</v>
      </c>
      <c r="AA439" s="42" t="s">
        <v>101</v>
      </c>
      <c r="AB439" s="42">
        <v>29.183866999999999</v>
      </c>
      <c r="AC439" s="42">
        <v>-81.712023000000002</v>
      </c>
      <c r="AE439" s="42" t="s">
        <v>1178</v>
      </c>
      <c r="AF439" s="42" t="s">
        <v>1349</v>
      </c>
    </row>
    <row r="440" spans="1:32" ht="14" customHeight="1" x14ac:dyDescent="0.2">
      <c r="A440" s="1" t="s">
        <v>2215</v>
      </c>
      <c r="B440" s="38" t="s">
        <v>2199</v>
      </c>
      <c r="C440" s="42" t="s">
        <v>56</v>
      </c>
      <c r="D440" s="42" t="s">
        <v>57</v>
      </c>
      <c r="E440" s="42" t="s">
        <v>540</v>
      </c>
      <c r="G440" s="42" t="s">
        <v>1093</v>
      </c>
      <c r="H440" s="42" t="s">
        <v>1094</v>
      </c>
      <c r="I440" s="42" t="s">
        <v>521</v>
      </c>
      <c r="K440" s="42" t="s">
        <v>185</v>
      </c>
      <c r="L440" s="42" t="s">
        <v>1138</v>
      </c>
      <c r="N440" s="42" t="s">
        <v>1096</v>
      </c>
      <c r="O440" s="44">
        <v>43404</v>
      </c>
      <c r="P440" s="42" t="s">
        <v>2187</v>
      </c>
      <c r="Q440" s="44">
        <v>22056</v>
      </c>
      <c r="U440" s="42" t="s">
        <v>2188</v>
      </c>
      <c r="V440" s="42" t="s">
        <v>2208</v>
      </c>
      <c r="W440" s="42" t="s">
        <v>2197</v>
      </c>
      <c r="X440" s="42" t="s">
        <v>2190</v>
      </c>
      <c r="Y440" s="42" t="s">
        <v>550</v>
      </c>
      <c r="Z440" s="42" t="s">
        <v>90</v>
      </c>
      <c r="AA440" s="42" t="s">
        <v>101</v>
      </c>
      <c r="AB440" s="42">
        <v>29.183866999999999</v>
      </c>
      <c r="AC440" s="42">
        <v>-81.712023000000002</v>
      </c>
      <c r="AE440" s="42" t="s">
        <v>1178</v>
      </c>
      <c r="AF440" s="42" t="s">
        <v>1349</v>
      </c>
    </row>
    <row r="441" spans="1:32" ht="14" customHeight="1" x14ac:dyDescent="0.2">
      <c r="A441" s="1" t="s">
        <v>2216</v>
      </c>
      <c r="B441" s="38" t="s">
        <v>2199</v>
      </c>
      <c r="C441" s="42" t="s">
        <v>56</v>
      </c>
      <c r="D441" s="42" t="s">
        <v>57</v>
      </c>
      <c r="E441" s="42" t="s">
        <v>540</v>
      </c>
      <c r="G441" s="42" t="s">
        <v>1093</v>
      </c>
      <c r="H441" s="42" t="s">
        <v>1094</v>
      </c>
      <c r="I441" s="42" t="s">
        <v>521</v>
      </c>
      <c r="K441" s="42" t="s">
        <v>185</v>
      </c>
      <c r="L441" s="42" t="s">
        <v>1138</v>
      </c>
      <c r="N441" s="42" t="s">
        <v>1096</v>
      </c>
      <c r="O441" s="44">
        <v>43404</v>
      </c>
      <c r="P441" s="42" t="s">
        <v>2187</v>
      </c>
      <c r="Q441" s="44">
        <v>22056</v>
      </c>
      <c r="U441" s="42" t="s">
        <v>2188</v>
      </c>
      <c r="V441" s="42" t="s">
        <v>2208</v>
      </c>
      <c r="W441" s="42" t="s">
        <v>2197</v>
      </c>
      <c r="X441" s="42" t="s">
        <v>2190</v>
      </c>
      <c r="Y441" s="42" t="s">
        <v>550</v>
      </c>
      <c r="Z441" s="42" t="s">
        <v>90</v>
      </c>
      <c r="AA441" s="42" t="s">
        <v>101</v>
      </c>
      <c r="AB441" s="42">
        <v>29.183866999999999</v>
      </c>
      <c r="AC441" s="42">
        <v>-81.712023000000002</v>
      </c>
      <c r="AE441" s="42" t="s">
        <v>1178</v>
      </c>
      <c r="AF441" s="42" t="s">
        <v>1349</v>
      </c>
    </row>
    <row r="442" spans="1:32" ht="14" customHeight="1" x14ac:dyDescent="0.2">
      <c r="A442" s="1" t="s">
        <v>2217</v>
      </c>
      <c r="B442" s="38" t="s">
        <v>2199</v>
      </c>
      <c r="C442" s="42" t="s">
        <v>56</v>
      </c>
      <c r="D442" s="42" t="s">
        <v>57</v>
      </c>
      <c r="E442" s="42" t="s">
        <v>540</v>
      </c>
      <c r="G442" s="42" t="s">
        <v>1093</v>
      </c>
      <c r="H442" s="42" t="s">
        <v>1094</v>
      </c>
      <c r="I442" s="42" t="s">
        <v>521</v>
      </c>
      <c r="K442" s="42" t="s">
        <v>185</v>
      </c>
      <c r="L442" s="42" t="s">
        <v>1138</v>
      </c>
      <c r="N442" s="42" t="s">
        <v>1096</v>
      </c>
      <c r="O442" s="44">
        <v>43404</v>
      </c>
      <c r="P442" s="42" t="s">
        <v>2187</v>
      </c>
      <c r="Q442" s="44">
        <v>22056</v>
      </c>
      <c r="U442" s="42" t="s">
        <v>2188</v>
      </c>
      <c r="V442" s="42" t="s">
        <v>2208</v>
      </c>
      <c r="W442" s="42" t="s">
        <v>2197</v>
      </c>
      <c r="X442" s="42" t="s">
        <v>2190</v>
      </c>
      <c r="Y442" s="42" t="s">
        <v>550</v>
      </c>
      <c r="Z442" s="42" t="s">
        <v>90</v>
      </c>
      <c r="AA442" s="42" t="s">
        <v>101</v>
      </c>
      <c r="AB442" s="42">
        <v>29.183866999999999</v>
      </c>
      <c r="AC442" s="42">
        <v>-81.712023000000002</v>
      </c>
      <c r="AE442" s="42" t="s">
        <v>1178</v>
      </c>
      <c r="AF442" s="42" t="s">
        <v>1349</v>
      </c>
    </row>
    <row r="443" spans="1:32" ht="14" customHeight="1" x14ac:dyDescent="0.2">
      <c r="A443" s="1" t="s">
        <v>2218</v>
      </c>
      <c r="B443" s="38" t="s">
        <v>2219</v>
      </c>
      <c r="C443" s="42" t="s">
        <v>56</v>
      </c>
      <c r="D443" s="42" t="s">
        <v>57</v>
      </c>
      <c r="E443" s="42" t="s">
        <v>540</v>
      </c>
      <c r="G443" s="42" t="s">
        <v>1093</v>
      </c>
      <c r="H443" s="42" t="s">
        <v>1094</v>
      </c>
      <c r="I443" s="42" t="s">
        <v>521</v>
      </c>
      <c r="K443" s="42" t="s">
        <v>185</v>
      </c>
      <c r="L443" s="42" t="s">
        <v>1138</v>
      </c>
      <c r="N443" s="42" t="s">
        <v>1096</v>
      </c>
      <c r="O443" s="44">
        <v>43404</v>
      </c>
      <c r="P443" s="42" t="s">
        <v>2220</v>
      </c>
      <c r="Q443" s="44">
        <v>21279</v>
      </c>
      <c r="W443" s="42" t="s">
        <v>2221</v>
      </c>
      <c r="X443" s="42" t="s">
        <v>2222</v>
      </c>
      <c r="Y443" s="42" t="s">
        <v>550</v>
      </c>
      <c r="Z443" s="42" t="s">
        <v>90</v>
      </c>
      <c r="AA443" s="42" t="s">
        <v>101</v>
      </c>
      <c r="AB443" s="42">
        <v>25.272898999999999</v>
      </c>
      <c r="AC443" s="42">
        <v>-81.121465999999998</v>
      </c>
      <c r="AE443" s="42" t="s">
        <v>1178</v>
      </c>
      <c r="AF443" s="42" t="s">
        <v>1349</v>
      </c>
    </row>
    <row r="444" spans="1:32" ht="14" customHeight="1" x14ac:dyDescent="0.2">
      <c r="A444" s="1" t="s">
        <v>2223</v>
      </c>
      <c r="B444" s="1" t="s">
        <v>2224</v>
      </c>
      <c r="C444" s="42" t="s">
        <v>56</v>
      </c>
      <c r="D444" s="42" t="s">
        <v>57</v>
      </c>
      <c r="E444" s="42" t="s">
        <v>540</v>
      </c>
      <c r="G444" s="42" t="s">
        <v>1093</v>
      </c>
      <c r="H444" s="42" t="s">
        <v>1094</v>
      </c>
      <c r="I444" s="42" t="s">
        <v>521</v>
      </c>
      <c r="K444" s="42" t="s">
        <v>185</v>
      </c>
      <c r="L444" s="42" t="s">
        <v>1138</v>
      </c>
      <c r="N444" s="42" t="s">
        <v>1096</v>
      </c>
      <c r="O444" s="44">
        <v>43404</v>
      </c>
      <c r="P444" s="42" t="s">
        <v>2225</v>
      </c>
      <c r="Q444" s="44">
        <v>40250</v>
      </c>
      <c r="W444" s="42" t="s">
        <v>2226</v>
      </c>
      <c r="X444" s="42" t="s">
        <v>2222</v>
      </c>
      <c r="Y444" s="42" t="s">
        <v>550</v>
      </c>
      <c r="Z444" s="42" t="s">
        <v>90</v>
      </c>
      <c r="AA444" s="42" t="s">
        <v>2227</v>
      </c>
      <c r="AB444" s="42">
        <v>24.654416999999999</v>
      </c>
      <c r="AC444" s="42">
        <v>-81.387833000000001</v>
      </c>
      <c r="AE444" s="42" t="s">
        <v>1178</v>
      </c>
    </row>
    <row r="445" spans="1:32" ht="14" customHeight="1" x14ac:dyDescent="0.2">
      <c r="A445" s="37" t="s">
        <v>2228</v>
      </c>
      <c r="B445" s="38" t="s">
        <v>2229</v>
      </c>
      <c r="C445" s="42" t="s">
        <v>56</v>
      </c>
      <c r="D445" s="42" t="s">
        <v>57</v>
      </c>
      <c r="E445" s="42" t="s">
        <v>540</v>
      </c>
      <c r="G445" s="42" t="s">
        <v>1790</v>
      </c>
      <c r="H445" s="42" t="s">
        <v>1094</v>
      </c>
      <c r="I445" s="42" t="s">
        <v>521</v>
      </c>
      <c r="K445" s="42" t="s">
        <v>185</v>
      </c>
      <c r="L445" s="42" t="s">
        <v>1138</v>
      </c>
      <c r="N445" s="42" t="s">
        <v>1096</v>
      </c>
      <c r="O445" s="44">
        <v>43404</v>
      </c>
      <c r="P445" s="42" t="s">
        <v>2181</v>
      </c>
      <c r="Q445" s="44">
        <v>29099</v>
      </c>
      <c r="R445" s="44">
        <v>29101</v>
      </c>
      <c r="S445" s="42" t="s">
        <v>2164</v>
      </c>
      <c r="U445" s="42" t="s">
        <v>2164</v>
      </c>
      <c r="W445" s="42" t="s">
        <v>2230</v>
      </c>
      <c r="X445" s="42" t="s">
        <v>2231</v>
      </c>
      <c r="Y445" s="42" t="s">
        <v>550</v>
      </c>
      <c r="Z445" s="42" t="s">
        <v>90</v>
      </c>
      <c r="AA445" s="42" t="s">
        <v>679</v>
      </c>
      <c r="AB445" s="42">
        <v>30.735827</v>
      </c>
      <c r="AC445" s="42">
        <v>-86.816283999999996</v>
      </c>
      <c r="AE445" s="42" t="s">
        <v>1178</v>
      </c>
      <c r="AF445" s="42" t="s">
        <v>1349</v>
      </c>
    </row>
    <row r="446" spans="1:32" ht="14" customHeight="1" x14ac:dyDescent="0.2">
      <c r="A446" s="37" t="s">
        <v>2232</v>
      </c>
      <c r="B446" s="38" t="s">
        <v>2233</v>
      </c>
      <c r="C446" s="42" t="s">
        <v>56</v>
      </c>
      <c r="D446" s="42" t="s">
        <v>57</v>
      </c>
      <c r="E446" s="42" t="s">
        <v>540</v>
      </c>
      <c r="G446" s="42" t="s">
        <v>2180</v>
      </c>
      <c r="H446" s="42" t="s">
        <v>1094</v>
      </c>
      <c r="I446" s="42" t="s">
        <v>521</v>
      </c>
      <c r="K446" s="42" t="s">
        <v>185</v>
      </c>
      <c r="L446" s="42" t="s">
        <v>1138</v>
      </c>
      <c r="N446" s="42" t="s">
        <v>1096</v>
      </c>
      <c r="O446" s="44">
        <v>43404</v>
      </c>
      <c r="P446" s="42" t="s">
        <v>2181</v>
      </c>
      <c r="Q446" s="44">
        <v>29075</v>
      </c>
      <c r="R446" s="44">
        <v>29078</v>
      </c>
      <c r="S446" s="42" t="s">
        <v>2164</v>
      </c>
      <c r="U446" s="42" t="s">
        <v>2164</v>
      </c>
      <c r="W446" s="42" t="s">
        <v>2234</v>
      </c>
      <c r="X446" s="42" t="s">
        <v>2231</v>
      </c>
      <c r="Y446" s="42" t="s">
        <v>550</v>
      </c>
      <c r="Z446" s="42" t="s">
        <v>90</v>
      </c>
      <c r="AA446" s="42" t="s">
        <v>679</v>
      </c>
      <c r="AB446" s="42">
        <v>30.731372</v>
      </c>
      <c r="AC446" s="42">
        <v>-86.801353000000006</v>
      </c>
      <c r="AE446" s="42" t="s">
        <v>1178</v>
      </c>
      <c r="AF446" s="42" t="s">
        <v>1349</v>
      </c>
    </row>
    <row r="447" spans="1:32" ht="14" customHeight="1" x14ac:dyDescent="0.2">
      <c r="A447" s="1" t="s">
        <v>2235</v>
      </c>
      <c r="B447" s="38" t="s">
        <v>2236</v>
      </c>
      <c r="C447" s="42" t="s">
        <v>56</v>
      </c>
      <c r="D447" s="42" t="s">
        <v>57</v>
      </c>
      <c r="E447" s="42" t="s">
        <v>540</v>
      </c>
      <c r="G447" s="42" t="s">
        <v>4300</v>
      </c>
      <c r="H447" s="42" t="s">
        <v>1094</v>
      </c>
      <c r="I447" s="42" t="s">
        <v>521</v>
      </c>
      <c r="K447" s="42" t="s">
        <v>185</v>
      </c>
      <c r="L447" s="42" t="s">
        <v>1138</v>
      </c>
      <c r="N447" s="42" t="s">
        <v>1096</v>
      </c>
      <c r="O447" s="44">
        <v>43404</v>
      </c>
      <c r="P447" s="42" t="s">
        <v>2237</v>
      </c>
      <c r="Q447" s="44">
        <v>34293</v>
      </c>
      <c r="U447" s="42" t="s">
        <v>2238</v>
      </c>
      <c r="W447" s="42" t="s">
        <v>2239</v>
      </c>
      <c r="X447" s="42" t="s">
        <v>2019</v>
      </c>
      <c r="Y447" s="42" t="s">
        <v>550</v>
      </c>
      <c r="Z447" s="42" t="s">
        <v>90</v>
      </c>
      <c r="AA447" s="42" t="s">
        <v>679</v>
      </c>
      <c r="AB447" s="42">
        <v>28.710654000000002</v>
      </c>
      <c r="AC447" s="42">
        <v>-81.460835000000003</v>
      </c>
      <c r="AE447" s="42" t="s">
        <v>1178</v>
      </c>
      <c r="AF447" s="42" t="s">
        <v>1349</v>
      </c>
    </row>
    <row r="448" spans="1:32" ht="14" customHeight="1" x14ac:dyDescent="0.2">
      <c r="A448" s="1" t="s">
        <v>2240</v>
      </c>
      <c r="B448" s="38" t="s">
        <v>2241</v>
      </c>
      <c r="C448" s="42" t="s">
        <v>56</v>
      </c>
      <c r="D448" s="42" t="s">
        <v>57</v>
      </c>
      <c r="E448" s="42" t="s">
        <v>540</v>
      </c>
      <c r="G448" s="42" t="s">
        <v>1160</v>
      </c>
      <c r="H448" s="42" t="s">
        <v>1094</v>
      </c>
      <c r="I448" s="42" t="s">
        <v>521</v>
      </c>
      <c r="K448" s="42" t="s">
        <v>185</v>
      </c>
      <c r="L448" s="42" t="s">
        <v>1138</v>
      </c>
      <c r="N448" s="42" t="s">
        <v>1096</v>
      </c>
      <c r="O448" s="44">
        <v>43404</v>
      </c>
      <c r="P448" s="42" t="s">
        <v>2242</v>
      </c>
      <c r="Q448" s="44">
        <v>21582</v>
      </c>
      <c r="U448" s="42" t="s">
        <v>2243</v>
      </c>
      <c r="W448" s="42" t="s">
        <v>2244</v>
      </c>
      <c r="X448" s="42" t="s">
        <v>2245</v>
      </c>
      <c r="Y448" s="42" t="s">
        <v>550</v>
      </c>
      <c r="Z448" s="42" t="s">
        <v>90</v>
      </c>
      <c r="AA448" s="42" t="s">
        <v>2246</v>
      </c>
      <c r="AB448" s="42">
        <v>28.208691999999999</v>
      </c>
      <c r="AC448" s="42">
        <v>-81.172098000000005</v>
      </c>
      <c r="AE448" s="42" t="s">
        <v>1178</v>
      </c>
      <c r="AF448" s="42" t="s">
        <v>1349</v>
      </c>
    </row>
    <row r="449" spans="1:32" ht="14" customHeight="1" x14ac:dyDescent="0.2">
      <c r="A449" s="1" t="s">
        <v>2247</v>
      </c>
      <c r="B449" s="38" t="s">
        <v>2248</v>
      </c>
      <c r="C449" s="42" t="s">
        <v>56</v>
      </c>
      <c r="D449" s="42" t="s">
        <v>57</v>
      </c>
      <c r="E449" s="42" t="s">
        <v>540</v>
      </c>
      <c r="G449" s="42" t="s">
        <v>1186</v>
      </c>
      <c r="H449" s="42" t="s">
        <v>1094</v>
      </c>
      <c r="I449" s="42" t="s">
        <v>521</v>
      </c>
      <c r="K449" s="42" t="s">
        <v>185</v>
      </c>
      <c r="L449" s="42" t="s">
        <v>1138</v>
      </c>
      <c r="N449" s="42" t="s">
        <v>1096</v>
      </c>
      <c r="O449" s="44">
        <v>43404</v>
      </c>
      <c r="P449" s="42" t="s">
        <v>2249</v>
      </c>
      <c r="Q449" s="44">
        <v>17754</v>
      </c>
      <c r="U449" s="42" t="s">
        <v>2250</v>
      </c>
      <c r="X449" s="42" t="s">
        <v>2251</v>
      </c>
      <c r="Y449" s="42" t="s">
        <v>550</v>
      </c>
      <c r="Z449" s="42" t="s">
        <v>90</v>
      </c>
      <c r="AA449" s="42" t="s">
        <v>679</v>
      </c>
      <c r="AB449" s="42">
        <v>29.626515999999999</v>
      </c>
      <c r="AC449" s="42">
        <v>-81.778701999999996</v>
      </c>
      <c r="AE449" s="42" t="s">
        <v>1178</v>
      </c>
      <c r="AF449" s="42" t="s">
        <v>1349</v>
      </c>
    </row>
    <row r="450" spans="1:32" ht="14" customHeight="1" x14ac:dyDescent="0.2">
      <c r="A450" s="1" t="s">
        <v>2252</v>
      </c>
      <c r="B450" s="38" t="s">
        <v>2253</v>
      </c>
      <c r="C450" s="42" t="s">
        <v>56</v>
      </c>
      <c r="D450" s="42" t="s">
        <v>57</v>
      </c>
      <c r="E450" s="42" t="s">
        <v>540</v>
      </c>
      <c r="G450" s="42" t="s">
        <v>1186</v>
      </c>
      <c r="H450" s="42" t="s">
        <v>1094</v>
      </c>
      <c r="I450" s="42" t="s">
        <v>521</v>
      </c>
      <c r="K450" s="42" t="s">
        <v>185</v>
      </c>
      <c r="L450" s="42" t="s">
        <v>1138</v>
      </c>
      <c r="N450" s="42" t="s">
        <v>1096</v>
      </c>
      <c r="O450" s="44">
        <v>43404</v>
      </c>
      <c r="P450" s="42" t="s">
        <v>2249</v>
      </c>
      <c r="Q450" s="44">
        <v>17780</v>
      </c>
      <c r="U450" s="42" t="s">
        <v>2254</v>
      </c>
      <c r="X450" s="42" t="s">
        <v>2251</v>
      </c>
      <c r="Y450" s="42" t="s">
        <v>550</v>
      </c>
      <c r="Z450" s="42" t="s">
        <v>90</v>
      </c>
      <c r="AA450" s="42" t="s">
        <v>679</v>
      </c>
      <c r="AB450" s="42">
        <v>29.626515999999999</v>
      </c>
      <c r="AC450" s="42">
        <v>-81.778701999999996</v>
      </c>
      <c r="AE450" s="42" t="s">
        <v>1178</v>
      </c>
      <c r="AF450" s="42" t="s">
        <v>1349</v>
      </c>
    </row>
    <row r="451" spans="1:32" ht="14" customHeight="1" x14ac:dyDescent="0.2">
      <c r="A451" s="1" t="s">
        <v>2255</v>
      </c>
      <c r="B451" s="38" t="s">
        <v>2253</v>
      </c>
      <c r="C451" s="42" t="s">
        <v>56</v>
      </c>
      <c r="D451" s="42" t="s">
        <v>57</v>
      </c>
      <c r="E451" s="42" t="s">
        <v>540</v>
      </c>
      <c r="G451" s="42" t="s">
        <v>1186</v>
      </c>
      <c r="H451" s="42" t="s">
        <v>1094</v>
      </c>
      <c r="I451" s="42" t="s">
        <v>521</v>
      </c>
      <c r="K451" s="42" t="s">
        <v>185</v>
      </c>
      <c r="L451" s="42" t="s">
        <v>1138</v>
      </c>
      <c r="N451" s="42" t="s">
        <v>1096</v>
      </c>
      <c r="O451" s="44">
        <v>43404</v>
      </c>
      <c r="P451" s="42" t="s">
        <v>2249</v>
      </c>
      <c r="Q451" s="44">
        <v>17780</v>
      </c>
      <c r="U451" s="42" t="s">
        <v>2254</v>
      </c>
      <c r="X451" s="42" t="s">
        <v>2251</v>
      </c>
      <c r="Y451" s="42" t="s">
        <v>550</v>
      </c>
      <c r="Z451" s="42" t="s">
        <v>90</v>
      </c>
      <c r="AA451" s="42" t="s">
        <v>679</v>
      </c>
      <c r="AB451" s="42">
        <v>29.626515999999999</v>
      </c>
      <c r="AC451" s="42">
        <v>-81.778701999999996</v>
      </c>
      <c r="AE451" s="42" t="s">
        <v>1178</v>
      </c>
      <c r="AF451" s="42" t="s">
        <v>1349</v>
      </c>
    </row>
    <row r="452" spans="1:32" ht="14" customHeight="1" x14ac:dyDescent="0.2">
      <c r="A452" s="1" t="s">
        <v>2256</v>
      </c>
      <c r="B452" s="38" t="s">
        <v>2253</v>
      </c>
      <c r="C452" s="42" t="s">
        <v>56</v>
      </c>
      <c r="D452" s="42" t="s">
        <v>57</v>
      </c>
      <c r="E452" s="42" t="s">
        <v>540</v>
      </c>
      <c r="G452" s="42" t="s">
        <v>1186</v>
      </c>
      <c r="H452" s="42" t="s">
        <v>1094</v>
      </c>
      <c r="I452" s="42" t="s">
        <v>521</v>
      </c>
      <c r="K452" s="42" t="s">
        <v>185</v>
      </c>
      <c r="L452" s="42" t="s">
        <v>1138</v>
      </c>
      <c r="N452" s="42" t="s">
        <v>1096</v>
      </c>
      <c r="O452" s="44">
        <v>43404</v>
      </c>
      <c r="P452" s="42" t="s">
        <v>2249</v>
      </c>
      <c r="Q452" s="44">
        <v>17780</v>
      </c>
      <c r="U452" s="42" t="s">
        <v>2254</v>
      </c>
      <c r="X452" s="42" t="s">
        <v>2251</v>
      </c>
      <c r="Y452" s="42" t="s">
        <v>550</v>
      </c>
      <c r="Z452" s="42" t="s">
        <v>90</v>
      </c>
      <c r="AA452" s="42" t="s">
        <v>679</v>
      </c>
      <c r="AB452" s="42">
        <v>29.626515999999999</v>
      </c>
      <c r="AC452" s="42">
        <v>-81.778701999999996</v>
      </c>
      <c r="AE452" s="42" t="s">
        <v>1178</v>
      </c>
      <c r="AF452" s="42" t="s">
        <v>1349</v>
      </c>
    </row>
    <row r="453" spans="1:32" ht="14" customHeight="1" x14ac:dyDescent="0.2">
      <c r="A453" s="1" t="s">
        <v>2257</v>
      </c>
      <c r="B453" s="38" t="s">
        <v>2253</v>
      </c>
      <c r="C453" s="42" t="s">
        <v>56</v>
      </c>
      <c r="D453" s="42" t="s">
        <v>57</v>
      </c>
      <c r="E453" s="42" t="s">
        <v>540</v>
      </c>
      <c r="G453" s="42" t="s">
        <v>1186</v>
      </c>
      <c r="H453" s="42" t="s">
        <v>1094</v>
      </c>
      <c r="I453" s="42" t="s">
        <v>521</v>
      </c>
      <c r="K453" s="42" t="s">
        <v>185</v>
      </c>
      <c r="L453" s="42" t="s">
        <v>1138</v>
      </c>
      <c r="N453" s="42" t="s">
        <v>1096</v>
      </c>
      <c r="O453" s="44">
        <v>43404</v>
      </c>
      <c r="P453" s="42" t="s">
        <v>2249</v>
      </c>
      <c r="Q453" s="44">
        <v>17780</v>
      </c>
      <c r="U453" s="42" t="s">
        <v>2254</v>
      </c>
      <c r="X453" s="42" t="s">
        <v>2251</v>
      </c>
      <c r="Y453" s="42" t="s">
        <v>550</v>
      </c>
      <c r="Z453" s="42" t="s">
        <v>90</v>
      </c>
      <c r="AA453" s="42" t="s">
        <v>679</v>
      </c>
      <c r="AB453" s="42">
        <v>29.626515999999999</v>
      </c>
      <c r="AC453" s="42">
        <v>-81.778701999999996</v>
      </c>
      <c r="AE453" s="42" t="s">
        <v>1178</v>
      </c>
      <c r="AF453" s="42" t="s">
        <v>1349</v>
      </c>
    </row>
    <row r="454" spans="1:32" ht="14" customHeight="1" x14ac:dyDescent="0.2">
      <c r="A454" s="1" t="s">
        <v>2258</v>
      </c>
      <c r="B454" s="38" t="s">
        <v>2253</v>
      </c>
      <c r="C454" s="42" t="s">
        <v>56</v>
      </c>
      <c r="D454" s="42" t="s">
        <v>57</v>
      </c>
      <c r="E454" s="42" t="s">
        <v>540</v>
      </c>
      <c r="G454" s="42" t="s">
        <v>1186</v>
      </c>
      <c r="H454" s="42" t="s">
        <v>1094</v>
      </c>
      <c r="I454" s="42" t="s">
        <v>521</v>
      </c>
      <c r="K454" s="42" t="s">
        <v>185</v>
      </c>
      <c r="L454" s="42" t="s">
        <v>1138</v>
      </c>
      <c r="N454" s="42" t="s">
        <v>1096</v>
      </c>
      <c r="O454" s="44">
        <v>43404</v>
      </c>
      <c r="P454" s="42" t="s">
        <v>2249</v>
      </c>
      <c r="Q454" s="44">
        <v>17780</v>
      </c>
      <c r="U454" s="42" t="s">
        <v>2254</v>
      </c>
      <c r="X454" s="42" t="s">
        <v>2251</v>
      </c>
      <c r="Y454" s="42" t="s">
        <v>550</v>
      </c>
      <c r="Z454" s="42" t="s">
        <v>90</v>
      </c>
      <c r="AA454" s="42" t="s">
        <v>679</v>
      </c>
      <c r="AB454" s="42">
        <v>29.626515999999999</v>
      </c>
      <c r="AC454" s="42">
        <v>-81.778701999999996</v>
      </c>
      <c r="AE454" s="42" t="s">
        <v>1178</v>
      </c>
      <c r="AF454" s="42" t="s">
        <v>1349</v>
      </c>
    </row>
    <row r="455" spans="1:32" ht="14" customHeight="1" x14ac:dyDescent="0.2">
      <c r="A455" s="1" t="s">
        <v>2259</v>
      </c>
      <c r="B455" s="38" t="s">
        <v>2253</v>
      </c>
      <c r="C455" s="42" t="s">
        <v>56</v>
      </c>
      <c r="D455" s="42" t="s">
        <v>57</v>
      </c>
      <c r="E455" s="42" t="s">
        <v>540</v>
      </c>
      <c r="G455" s="42" t="s">
        <v>1186</v>
      </c>
      <c r="H455" s="42" t="s">
        <v>1094</v>
      </c>
      <c r="I455" s="42" t="s">
        <v>521</v>
      </c>
      <c r="K455" s="42" t="s">
        <v>185</v>
      </c>
      <c r="L455" s="42" t="s">
        <v>1138</v>
      </c>
      <c r="N455" s="42" t="s">
        <v>1096</v>
      </c>
      <c r="O455" s="44">
        <v>43404</v>
      </c>
      <c r="P455" s="42" t="s">
        <v>2249</v>
      </c>
      <c r="Q455" s="44">
        <v>17780</v>
      </c>
      <c r="U455" s="42" t="s">
        <v>2254</v>
      </c>
      <c r="X455" s="42" t="s">
        <v>2251</v>
      </c>
      <c r="Y455" s="42" t="s">
        <v>550</v>
      </c>
      <c r="Z455" s="42" t="s">
        <v>90</v>
      </c>
      <c r="AA455" s="42" t="s">
        <v>679</v>
      </c>
      <c r="AB455" s="42">
        <v>29.626515999999999</v>
      </c>
      <c r="AC455" s="42">
        <v>-81.778701999999996</v>
      </c>
      <c r="AE455" s="42" t="s">
        <v>1178</v>
      </c>
      <c r="AF455" s="42" t="s">
        <v>1349</v>
      </c>
    </row>
    <row r="456" spans="1:32" ht="14" customHeight="1" x14ac:dyDescent="0.2">
      <c r="A456" s="1" t="s">
        <v>2260</v>
      </c>
      <c r="B456" s="38" t="s">
        <v>2253</v>
      </c>
      <c r="C456" s="42" t="s">
        <v>56</v>
      </c>
      <c r="D456" s="42" t="s">
        <v>57</v>
      </c>
      <c r="E456" s="42" t="s">
        <v>540</v>
      </c>
      <c r="G456" s="42" t="s">
        <v>1186</v>
      </c>
      <c r="H456" s="42" t="s">
        <v>1094</v>
      </c>
      <c r="I456" s="42" t="s">
        <v>521</v>
      </c>
      <c r="K456" s="42" t="s">
        <v>185</v>
      </c>
      <c r="L456" s="42" t="s">
        <v>1138</v>
      </c>
      <c r="N456" s="42" t="s">
        <v>1096</v>
      </c>
      <c r="O456" s="44">
        <v>43404</v>
      </c>
      <c r="P456" s="42" t="s">
        <v>2249</v>
      </c>
      <c r="Q456" s="44">
        <v>17780</v>
      </c>
      <c r="U456" s="42" t="s">
        <v>2254</v>
      </c>
      <c r="X456" s="42" t="s">
        <v>2251</v>
      </c>
      <c r="Y456" s="42" t="s">
        <v>550</v>
      </c>
      <c r="Z456" s="42" t="s">
        <v>90</v>
      </c>
      <c r="AA456" s="42" t="s">
        <v>679</v>
      </c>
      <c r="AB456" s="42">
        <v>29.626515999999999</v>
      </c>
      <c r="AC456" s="42">
        <v>-81.778701999999996</v>
      </c>
      <c r="AE456" s="42" t="s">
        <v>1178</v>
      </c>
      <c r="AF456" s="42" t="s">
        <v>1349</v>
      </c>
    </row>
    <row r="457" spans="1:32" ht="14" customHeight="1" x14ac:dyDescent="0.2">
      <c r="A457" s="1" t="s">
        <v>2261</v>
      </c>
      <c r="B457" s="38" t="s">
        <v>2253</v>
      </c>
      <c r="C457" s="42" t="s">
        <v>56</v>
      </c>
      <c r="D457" s="42" t="s">
        <v>57</v>
      </c>
      <c r="E457" s="42" t="s">
        <v>540</v>
      </c>
      <c r="G457" s="42" t="s">
        <v>1186</v>
      </c>
      <c r="H457" s="42" t="s">
        <v>1094</v>
      </c>
      <c r="I457" s="42" t="s">
        <v>521</v>
      </c>
      <c r="K457" s="42" t="s">
        <v>185</v>
      </c>
      <c r="L457" s="42" t="s">
        <v>1138</v>
      </c>
      <c r="N457" s="42" t="s">
        <v>1096</v>
      </c>
      <c r="O457" s="44">
        <v>43404</v>
      </c>
      <c r="P457" s="42" t="s">
        <v>2249</v>
      </c>
      <c r="Q457" s="44">
        <v>17780</v>
      </c>
      <c r="U457" s="42" t="s">
        <v>2254</v>
      </c>
      <c r="X457" s="42" t="s">
        <v>2251</v>
      </c>
      <c r="Y457" s="42" t="s">
        <v>550</v>
      </c>
      <c r="Z457" s="42" t="s">
        <v>90</v>
      </c>
      <c r="AA457" s="42" t="s">
        <v>679</v>
      </c>
      <c r="AB457" s="42">
        <v>29.626515999999999</v>
      </c>
      <c r="AC457" s="42">
        <v>-81.778701999999996</v>
      </c>
      <c r="AE457" s="42" t="s">
        <v>1178</v>
      </c>
      <c r="AF457" s="42" t="s">
        <v>1349</v>
      </c>
    </row>
    <row r="458" spans="1:32" ht="14" customHeight="1" x14ac:dyDescent="0.2">
      <c r="A458" s="1" t="s">
        <v>2262</v>
      </c>
      <c r="B458" s="38" t="s">
        <v>2253</v>
      </c>
      <c r="C458" s="42" t="s">
        <v>56</v>
      </c>
      <c r="D458" s="42" t="s">
        <v>57</v>
      </c>
      <c r="E458" s="42" t="s">
        <v>540</v>
      </c>
      <c r="G458" s="42" t="s">
        <v>1186</v>
      </c>
      <c r="H458" s="42" t="s">
        <v>1094</v>
      </c>
      <c r="I458" s="42" t="s">
        <v>521</v>
      </c>
      <c r="K458" s="42" t="s">
        <v>185</v>
      </c>
      <c r="L458" s="42" t="s">
        <v>1138</v>
      </c>
      <c r="N458" s="42" t="s">
        <v>1096</v>
      </c>
      <c r="O458" s="44">
        <v>43404</v>
      </c>
      <c r="P458" s="42" t="s">
        <v>2249</v>
      </c>
      <c r="Q458" s="44">
        <v>17780</v>
      </c>
      <c r="U458" s="42" t="s">
        <v>2254</v>
      </c>
      <c r="X458" s="42" t="s">
        <v>2251</v>
      </c>
      <c r="Y458" s="42" t="s">
        <v>550</v>
      </c>
      <c r="Z458" s="42" t="s">
        <v>90</v>
      </c>
      <c r="AA458" s="42" t="s">
        <v>679</v>
      </c>
      <c r="AB458" s="42">
        <v>29.626515999999999</v>
      </c>
      <c r="AC458" s="42">
        <v>-81.778701999999996</v>
      </c>
      <c r="AE458" s="42" t="s">
        <v>1178</v>
      </c>
      <c r="AF458" s="42" t="s">
        <v>1349</v>
      </c>
    </row>
    <row r="459" spans="1:32" ht="14" customHeight="1" x14ac:dyDescent="0.2">
      <c r="A459" s="1" t="s">
        <v>2263</v>
      </c>
      <c r="B459" s="38" t="s">
        <v>2253</v>
      </c>
      <c r="C459" s="42" t="s">
        <v>56</v>
      </c>
      <c r="D459" s="42" t="s">
        <v>57</v>
      </c>
      <c r="E459" s="42" t="s">
        <v>540</v>
      </c>
      <c r="G459" s="42" t="s">
        <v>1186</v>
      </c>
      <c r="H459" s="42" t="s">
        <v>1094</v>
      </c>
      <c r="I459" s="42" t="s">
        <v>521</v>
      </c>
      <c r="K459" s="42" t="s">
        <v>185</v>
      </c>
      <c r="L459" s="42" t="s">
        <v>1138</v>
      </c>
      <c r="N459" s="42" t="s">
        <v>1096</v>
      </c>
      <c r="O459" s="44">
        <v>43404</v>
      </c>
      <c r="P459" s="42" t="s">
        <v>2249</v>
      </c>
      <c r="Q459" s="44">
        <v>17780</v>
      </c>
      <c r="U459" s="42" t="s">
        <v>2254</v>
      </c>
      <c r="X459" s="42" t="s">
        <v>2251</v>
      </c>
      <c r="Y459" s="42" t="s">
        <v>550</v>
      </c>
      <c r="Z459" s="42" t="s">
        <v>90</v>
      </c>
      <c r="AA459" s="42" t="s">
        <v>679</v>
      </c>
      <c r="AB459" s="42">
        <v>29.626515999999999</v>
      </c>
      <c r="AC459" s="42">
        <v>-81.778701999999996</v>
      </c>
      <c r="AE459" s="42" t="s">
        <v>1178</v>
      </c>
      <c r="AF459" s="42" t="s">
        <v>1349</v>
      </c>
    </row>
    <row r="460" spans="1:32" ht="14" customHeight="1" x14ac:dyDescent="0.2">
      <c r="A460" s="1" t="s">
        <v>2264</v>
      </c>
      <c r="B460" s="38" t="s">
        <v>2253</v>
      </c>
      <c r="C460" s="42" t="s">
        <v>56</v>
      </c>
      <c r="D460" s="42" t="s">
        <v>57</v>
      </c>
      <c r="E460" s="42" t="s">
        <v>540</v>
      </c>
      <c r="G460" s="42" t="s">
        <v>1186</v>
      </c>
      <c r="H460" s="42" t="s">
        <v>1094</v>
      </c>
      <c r="I460" s="42" t="s">
        <v>521</v>
      </c>
      <c r="K460" s="42" t="s">
        <v>185</v>
      </c>
      <c r="L460" s="42" t="s">
        <v>1138</v>
      </c>
      <c r="N460" s="42" t="s">
        <v>1096</v>
      </c>
      <c r="O460" s="44">
        <v>43404</v>
      </c>
      <c r="P460" s="42" t="s">
        <v>2249</v>
      </c>
      <c r="Q460" s="44">
        <v>17780</v>
      </c>
      <c r="U460" s="42" t="s">
        <v>2254</v>
      </c>
      <c r="X460" s="42" t="s">
        <v>2251</v>
      </c>
      <c r="Y460" s="42" t="s">
        <v>550</v>
      </c>
      <c r="Z460" s="42" t="s">
        <v>90</v>
      </c>
      <c r="AA460" s="42" t="s">
        <v>679</v>
      </c>
      <c r="AB460" s="42">
        <v>29.626515999999999</v>
      </c>
      <c r="AC460" s="42">
        <v>-81.778701999999996</v>
      </c>
      <c r="AE460" s="42" t="s">
        <v>1178</v>
      </c>
      <c r="AF460" s="42" t="s">
        <v>1349</v>
      </c>
    </row>
    <row r="461" spans="1:32" ht="14" customHeight="1" x14ac:dyDescent="0.2">
      <c r="A461" s="1" t="s">
        <v>2265</v>
      </c>
      <c r="B461" s="38" t="s">
        <v>2253</v>
      </c>
      <c r="C461" s="42" t="s">
        <v>56</v>
      </c>
      <c r="D461" s="42" t="s">
        <v>57</v>
      </c>
      <c r="E461" s="42" t="s">
        <v>540</v>
      </c>
      <c r="G461" s="42" t="s">
        <v>1186</v>
      </c>
      <c r="H461" s="42" t="s">
        <v>1094</v>
      </c>
      <c r="I461" s="42" t="s">
        <v>521</v>
      </c>
      <c r="K461" s="42" t="s">
        <v>185</v>
      </c>
      <c r="L461" s="42" t="s">
        <v>1138</v>
      </c>
      <c r="N461" s="42" t="s">
        <v>1096</v>
      </c>
      <c r="O461" s="44">
        <v>43404</v>
      </c>
      <c r="P461" s="42" t="s">
        <v>2249</v>
      </c>
      <c r="Q461" s="44">
        <v>17780</v>
      </c>
      <c r="U461" s="42" t="s">
        <v>2254</v>
      </c>
      <c r="X461" s="42" t="s">
        <v>2251</v>
      </c>
      <c r="Y461" s="42" t="s">
        <v>550</v>
      </c>
      <c r="Z461" s="42" t="s">
        <v>90</v>
      </c>
      <c r="AA461" s="42" t="s">
        <v>679</v>
      </c>
      <c r="AB461" s="42">
        <v>29.626515999999999</v>
      </c>
      <c r="AC461" s="42">
        <v>-81.778701999999996</v>
      </c>
      <c r="AE461" s="42" t="s">
        <v>1178</v>
      </c>
      <c r="AF461" s="42" t="s">
        <v>1349</v>
      </c>
    </row>
    <row r="462" spans="1:32" ht="14" customHeight="1" x14ac:dyDescent="0.2">
      <c r="A462" s="1" t="s">
        <v>2266</v>
      </c>
      <c r="B462" s="38" t="s">
        <v>2253</v>
      </c>
      <c r="C462" s="42" t="s">
        <v>56</v>
      </c>
      <c r="D462" s="42" t="s">
        <v>57</v>
      </c>
      <c r="E462" s="42" t="s">
        <v>540</v>
      </c>
      <c r="G462" s="42" t="s">
        <v>1186</v>
      </c>
      <c r="H462" s="42" t="s">
        <v>1094</v>
      </c>
      <c r="I462" s="42" t="s">
        <v>521</v>
      </c>
      <c r="K462" s="42" t="s">
        <v>185</v>
      </c>
      <c r="L462" s="42" t="s">
        <v>1138</v>
      </c>
      <c r="N462" s="42" t="s">
        <v>1096</v>
      </c>
      <c r="O462" s="44">
        <v>43404</v>
      </c>
      <c r="P462" s="42" t="s">
        <v>2249</v>
      </c>
      <c r="Q462" s="44">
        <v>17780</v>
      </c>
      <c r="U462" s="42" t="s">
        <v>2254</v>
      </c>
      <c r="X462" s="42" t="s">
        <v>2251</v>
      </c>
      <c r="Y462" s="42" t="s">
        <v>550</v>
      </c>
      <c r="Z462" s="42" t="s">
        <v>90</v>
      </c>
      <c r="AA462" s="42" t="s">
        <v>679</v>
      </c>
      <c r="AB462" s="42">
        <v>29.626515999999999</v>
      </c>
      <c r="AC462" s="42">
        <v>-81.778701999999996</v>
      </c>
      <c r="AE462" s="42" t="s">
        <v>1178</v>
      </c>
      <c r="AF462" s="42" t="s">
        <v>1349</v>
      </c>
    </row>
    <row r="463" spans="1:32" ht="14" customHeight="1" x14ac:dyDescent="0.2">
      <c r="A463" s="1" t="s">
        <v>2267</v>
      </c>
      <c r="B463" s="38" t="s">
        <v>2253</v>
      </c>
      <c r="C463" s="42" t="s">
        <v>56</v>
      </c>
      <c r="D463" s="42" t="s">
        <v>57</v>
      </c>
      <c r="E463" s="42" t="s">
        <v>540</v>
      </c>
      <c r="G463" s="42" t="s">
        <v>1186</v>
      </c>
      <c r="H463" s="42" t="s">
        <v>1094</v>
      </c>
      <c r="I463" s="42" t="s">
        <v>521</v>
      </c>
      <c r="K463" s="42" t="s">
        <v>185</v>
      </c>
      <c r="L463" s="42" t="s">
        <v>1138</v>
      </c>
      <c r="N463" s="42" t="s">
        <v>1096</v>
      </c>
      <c r="O463" s="44">
        <v>43404</v>
      </c>
      <c r="P463" s="42" t="s">
        <v>2249</v>
      </c>
      <c r="Q463" s="44">
        <v>17780</v>
      </c>
      <c r="U463" s="42" t="s">
        <v>2254</v>
      </c>
      <c r="X463" s="42" t="s">
        <v>2251</v>
      </c>
      <c r="Y463" s="42" t="s">
        <v>550</v>
      </c>
      <c r="Z463" s="42" t="s">
        <v>90</v>
      </c>
      <c r="AA463" s="42" t="s">
        <v>679</v>
      </c>
      <c r="AB463" s="42">
        <v>29.626515999999999</v>
      </c>
      <c r="AC463" s="42">
        <v>-81.778701999999996</v>
      </c>
      <c r="AE463" s="42" t="s">
        <v>1178</v>
      </c>
      <c r="AF463" s="42" t="s">
        <v>1349</v>
      </c>
    </row>
    <row r="464" spans="1:32" ht="14" customHeight="1" x14ac:dyDescent="0.2">
      <c r="A464" s="1" t="s">
        <v>2268</v>
      </c>
      <c r="B464" s="38" t="s">
        <v>2253</v>
      </c>
      <c r="C464" s="42" t="s">
        <v>56</v>
      </c>
      <c r="D464" s="42" t="s">
        <v>57</v>
      </c>
      <c r="E464" s="42" t="s">
        <v>540</v>
      </c>
      <c r="G464" s="42" t="s">
        <v>1186</v>
      </c>
      <c r="H464" s="42" t="s">
        <v>1094</v>
      </c>
      <c r="I464" s="42" t="s">
        <v>521</v>
      </c>
      <c r="K464" s="42" t="s">
        <v>185</v>
      </c>
      <c r="L464" s="42" t="s">
        <v>1138</v>
      </c>
      <c r="N464" s="42" t="s">
        <v>1096</v>
      </c>
      <c r="O464" s="44">
        <v>43404</v>
      </c>
      <c r="P464" s="42" t="s">
        <v>2249</v>
      </c>
      <c r="Q464" s="44">
        <v>17780</v>
      </c>
      <c r="U464" s="42" t="s">
        <v>2254</v>
      </c>
      <c r="X464" s="42" t="s">
        <v>2251</v>
      </c>
      <c r="Y464" s="42" t="s">
        <v>550</v>
      </c>
      <c r="Z464" s="42" t="s">
        <v>90</v>
      </c>
      <c r="AA464" s="42" t="s">
        <v>679</v>
      </c>
      <c r="AB464" s="42">
        <v>29.626515999999999</v>
      </c>
      <c r="AC464" s="42">
        <v>-81.778701999999996</v>
      </c>
      <c r="AE464" s="42" t="s">
        <v>1178</v>
      </c>
      <c r="AF464" s="42" t="s">
        <v>1349</v>
      </c>
    </row>
    <row r="465" spans="1:32" ht="14" customHeight="1" x14ac:dyDescent="0.2">
      <c r="A465" s="1" t="s">
        <v>2269</v>
      </c>
      <c r="B465" s="38" t="s">
        <v>2253</v>
      </c>
      <c r="C465" s="42" t="s">
        <v>56</v>
      </c>
      <c r="D465" s="42" t="s">
        <v>57</v>
      </c>
      <c r="E465" s="42" t="s">
        <v>540</v>
      </c>
      <c r="G465" s="42" t="s">
        <v>1186</v>
      </c>
      <c r="H465" s="42" t="s">
        <v>1094</v>
      </c>
      <c r="I465" s="42" t="s">
        <v>521</v>
      </c>
      <c r="K465" s="42" t="s">
        <v>185</v>
      </c>
      <c r="L465" s="42" t="s">
        <v>1138</v>
      </c>
      <c r="N465" s="42" t="s">
        <v>1096</v>
      </c>
      <c r="O465" s="44">
        <v>43404</v>
      </c>
      <c r="P465" s="42" t="s">
        <v>2249</v>
      </c>
      <c r="Q465" s="44">
        <v>17780</v>
      </c>
      <c r="U465" s="42" t="s">
        <v>2254</v>
      </c>
      <c r="X465" s="42" t="s">
        <v>2251</v>
      </c>
      <c r="Y465" s="42" t="s">
        <v>550</v>
      </c>
      <c r="Z465" s="42" t="s">
        <v>90</v>
      </c>
      <c r="AA465" s="42" t="s">
        <v>679</v>
      </c>
      <c r="AB465" s="42">
        <v>29.626515999999999</v>
      </c>
      <c r="AC465" s="42">
        <v>-81.778701999999996</v>
      </c>
      <c r="AE465" s="42" t="s">
        <v>1178</v>
      </c>
      <c r="AF465" s="42" t="s">
        <v>1349</v>
      </c>
    </row>
    <row r="466" spans="1:32" ht="14" customHeight="1" x14ac:dyDescent="0.2">
      <c r="A466" s="1" t="s">
        <v>2270</v>
      </c>
      <c r="B466" s="38" t="s">
        <v>2253</v>
      </c>
      <c r="C466" s="42" t="s">
        <v>56</v>
      </c>
      <c r="D466" s="42" t="s">
        <v>57</v>
      </c>
      <c r="E466" s="42" t="s">
        <v>540</v>
      </c>
      <c r="G466" s="42" t="s">
        <v>1186</v>
      </c>
      <c r="H466" s="42" t="s">
        <v>1094</v>
      </c>
      <c r="I466" s="42" t="s">
        <v>521</v>
      </c>
      <c r="K466" s="42" t="s">
        <v>185</v>
      </c>
      <c r="L466" s="42" t="s">
        <v>1138</v>
      </c>
      <c r="N466" s="42" t="s">
        <v>1096</v>
      </c>
      <c r="O466" s="44">
        <v>43404</v>
      </c>
      <c r="P466" s="42" t="s">
        <v>2249</v>
      </c>
      <c r="Q466" s="44">
        <v>17780</v>
      </c>
      <c r="U466" s="42" t="s">
        <v>2254</v>
      </c>
      <c r="X466" s="42" t="s">
        <v>2251</v>
      </c>
      <c r="Y466" s="42" t="s">
        <v>550</v>
      </c>
      <c r="Z466" s="42" t="s">
        <v>90</v>
      </c>
      <c r="AA466" s="42" t="s">
        <v>679</v>
      </c>
      <c r="AB466" s="42">
        <v>29.626515999999999</v>
      </c>
      <c r="AC466" s="42">
        <v>-81.778701999999996</v>
      </c>
      <c r="AE466" s="42" t="s">
        <v>1178</v>
      </c>
      <c r="AF466" s="42" t="s">
        <v>1349</v>
      </c>
    </row>
    <row r="467" spans="1:32" ht="14" customHeight="1" x14ac:dyDescent="0.2">
      <c r="A467" s="1" t="s">
        <v>2271</v>
      </c>
      <c r="B467" s="38" t="s">
        <v>2253</v>
      </c>
      <c r="C467" s="42" t="s">
        <v>56</v>
      </c>
      <c r="D467" s="42" t="s">
        <v>57</v>
      </c>
      <c r="E467" s="42" t="s">
        <v>540</v>
      </c>
      <c r="G467" s="42" t="s">
        <v>1186</v>
      </c>
      <c r="H467" s="42" t="s">
        <v>1094</v>
      </c>
      <c r="I467" s="42" t="s">
        <v>521</v>
      </c>
      <c r="K467" s="42" t="s">
        <v>185</v>
      </c>
      <c r="L467" s="42" t="s">
        <v>1138</v>
      </c>
      <c r="N467" s="42" t="s">
        <v>1096</v>
      </c>
      <c r="O467" s="44">
        <v>43404</v>
      </c>
      <c r="P467" s="42" t="s">
        <v>2249</v>
      </c>
      <c r="Q467" s="44">
        <v>17780</v>
      </c>
      <c r="U467" s="42" t="s">
        <v>2254</v>
      </c>
      <c r="X467" s="42" t="s">
        <v>2251</v>
      </c>
      <c r="Y467" s="42" t="s">
        <v>550</v>
      </c>
      <c r="Z467" s="42" t="s">
        <v>90</v>
      </c>
      <c r="AA467" s="42" t="s">
        <v>679</v>
      </c>
      <c r="AB467" s="42">
        <v>29.626515999999999</v>
      </c>
      <c r="AC467" s="42">
        <v>-81.778701999999996</v>
      </c>
      <c r="AE467" s="42" t="s">
        <v>1178</v>
      </c>
      <c r="AF467" s="42" t="s">
        <v>1349</v>
      </c>
    </row>
    <row r="468" spans="1:32" ht="14" customHeight="1" x14ac:dyDescent="0.2">
      <c r="A468" s="1" t="s">
        <v>2272</v>
      </c>
      <c r="B468" s="38" t="s">
        <v>2253</v>
      </c>
      <c r="C468" s="42" t="s">
        <v>56</v>
      </c>
      <c r="D468" s="42" t="s">
        <v>57</v>
      </c>
      <c r="E468" s="42" t="s">
        <v>540</v>
      </c>
      <c r="G468" s="42" t="s">
        <v>1186</v>
      </c>
      <c r="H468" s="42" t="s">
        <v>1094</v>
      </c>
      <c r="I468" s="42" t="s">
        <v>521</v>
      </c>
      <c r="K468" s="42" t="s">
        <v>185</v>
      </c>
      <c r="L468" s="42" t="s">
        <v>1138</v>
      </c>
      <c r="N468" s="42" t="s">
        <v>1096</v>
      </c>
      <c r="O468" s="44">
        <v>43404</v>
      </c>
      <c r="P468" s="42" t="s">
        <v>2249</v>
      </c>
      <c r="Q468" s="44">
        <v>17780</v>
      </c>
      <c r="U468" s="42" t="s">
        <v>2254</v>
      </c>
      <c r="X468" s="42" t="s">
        <v>2251</v>
      </c>
      <c r="Y468" s="42" t="s">
        <v>550</v>
      </c>
      <c r="Z468" s="42" t="s">
        <v>90</v>
      </c>
      <c r="AA468" s="42" t="s">
        <v>679</v>
      </c>
      <c r="AB468" s="42">
        <v>29.626515999999999</v>
      </c>
      <c r="AC468" s="42">
        <v>-81.778701999999996</v>
      </c>
      <c r="AE468" s="42" t="s">
        <v>1178</v>
      </c>
      <c r="AF468" s="42" t="s">
        <v>1349</v>
      </c>
    </row>
    <row r="469" spans="1:32" ht="14" customHeight="1" x14ac:dyDescent="0.2">
      <c r="A469" s="1" t="s">
        <v>2273</v>
      </c>
      <c r="B469" s="38" t="s">
        <v>2253</v>
      </c>
      <c r="C469" s="42" t="s">
        <v>56</v>
      </c>
      <c r="D469" s="42" t="s">
        <v>57</v>
      </c>
      <c r="E469" s="42" t="s">
        <v>540</v>
      </c>
      <c r="G469" s="42" t="s">
        <v>1186</v>
      </c>
      <c r="H469" s="42" t="s">
        <v>1094</v>
      </c>
      <c r="I469" s="42" t="s">
        <v>521</v>
      </c>
      <c r="K469" s="42" t="s">
        <v>185</v>
      </c>
      <c r="L469" s="42" t="s">
        <v>1138</v>
      </c>
      <c r="N469" s="42" t="s">
        <v>1096</v>
      </c>
      <c r="O469" s="44">
        <v>43404</v>
      </c>
      <c r="P469" s="42" t="s">
        <v>2249</v>
      </c>
      <c r="Q469" s="44">
        <v>17780</v>
      </c>
      <c r="U469" s="42" t="s">
        <v>2254</v>
      </c>
      <c r="X469" s="42" t="s">
        <v>2251</v>
      </c>
      <c r="Y469" s="42" t="s">
        <v>550</v>
      </c>
      <c r="Z469" s="42" t="s">
        <v>90</v>
      </c>
      <c r="AA469" s="42" t="s">
        <v>679</v>
      </c>
      <c r="AB469" s="42">
        <v>29.626515999999999</v>
      </c>
      <c r="AC469" s="42">
        <v>-81.778701999999996</v>
      </c>
      <c r="AE469" s="42" t="s">
        <v>1178</v>
      </c>
      <c r="AF469" s="42" t="s">
        <v>1349</v>
      </c>
    </row>
    <row r="470" spans="1:32" ht="14" customHeight="1" x14ac:dyDescent="0.2">
      <c r="A470" s="1" t="s">
        <v>2274</v>
      </c>
      <c r="B470" s="38" t="s">
        <v>2253</v>
      </c>
      <c r="C470" s="42" t="s">
        <v>56</v>
      </c>
      <c r="D470" s="42" t="s">
        <v>57</v>
      </c>
      <c r="E470" s="42" t="s">
        <v>540</v>
      </c>
      <c r="G470" s="42" t="s">
        <v>1186</v>
      </c>
      <c r="H470" s="42" t="s">
        <v>1094</v>
      </c>
      <c r="I470" s="42" t="s">
        <v>521</v>
      </c>
      <c r="K470" s="42" t="s">
        <v>185</v>
      </c>
      <c r="L470" s="42" t="s">
        <v>1138</v>
      </c>
      <c r="N470" s="42" t="s">
        <v>1096</v>
      </c>
      <c r="O470" s="44">
        <v>43404</v>
      </c>
      <c r="P470" s="42" t="s">
        <v>2249</v>
      </c>
      <c r="Q470" s="44">
        <v>17780</v>
      </c>
      <c r="U470" s="42" t="s">
        <v>2254</v>
      </c>
      <c r="X470" s="42" t="s">
        <v>2251</v>
      </c>
      <c r="Y470" s="42" t="s">
        <v>550</v>
      </c>
      <c r="Z470" s="42" t="s">
        <v>90</v>
      </c>
      <c r="AA470" s="42" t="s">
        <v>679</v>
      </c>
      <c r="AB470" s="42">
        <v>29.626515999999999</v>
      </c>
      <c r="AC470" s="42">
        <v>-81.778701999999996</v>
      </c>
      <c r="AE470" s="42" t="s">
        <v>1178</v>
      </c>
      <c r="AF470" s="42" t="s">
        <v>1349</v>
      </c>
    </row>
    <row r="471" spans="1:32" ht="14" customHeight="1" x14ac:dyDescent="0.2">
      <c r="A471" s="1" t="s">
        <v>2275</v>
      </c>
      <c r="B471" s="38" t="s">
        <v>2276</v>
      </c>
      <c r="C471" s="42" t="s">
        <v>56</v>
      </c>
      <c r="D471" s="42" t="s">
        <v>57</v>
      </c>
      <c r="E471" s="42" t="s">
        <v>540</v>
      </c>
      <c r="G471" s="42" t="s">
        <v>1186</v>
      </c>
      <c r="H471" s="42" t="s">
        <v>1094</v>
      </c>
      <c r="I471" s="42" t="s">
        <v>521</v>
      </c>
      <c r="K471" s="42" t="s">
        <v>185</v>
      </c>
      <c r="L471" s="42" t="s">
        <v>1138</v>
      </c>
      <c r="N471" s="42" t="s">
        <v>1096</v>
      </c>
      <c r="O471" s="44">
        <v>43404</v>
      </c>
      <c r="P471" s="42" t="s">
        <v>2249</v>
      </c>
      <c r="Q471" s="44">
        <v>17877</v>
      </c>
      <c r="U471" s="42" t="s">
        <v>2277</v>
      </c>
      <c r="X471" s="42" t="s">
        <v>2251</v>
      </c>
      <c r="Y471" s="42" t="s">
        <v>550</v>
      </c>
      <c r="Z471" s="42" t="s">
        <v>90</v>
      </c>
      <c r="AA471" s="42" t="s">
        <v>679</v>
      </c>
      <c r="AB471" s="42">
        <v>29.626515999999999</v>
      </c>
      <c r="AC471" s="42">
        <v>-81.778701999999996</v>
      </c>
      <c r="AE471" s="42" t="s">
        <v>1178</v>
      </c>
      <c r="AF471" s="42" t="s">
        <v>1349</v>
      </c>
    </row>
    <row r="472" spans="1:32" ht="14" customHeight="1" x14ac:dyDescent="0.2">
      <c r="A472" s="1" t="s">
        <v>2278</v>
      </c>
      <c r="B472" s="38" t="s">
        <v>2276</v>
      </c>
      <c r="C472" s="42" t="s">
        <v>56</v>
      </c>
      <c r="D472" s="42" t="s">
        <v>57</v>
      </c>
      <c r="E472" s="42" t="s">
        <v>540</v>
      </c>
      <c r="G472" s="42" t="s">
        <v>1186</v>
      </c>
      <c r="H472" s="42" t="s">
        <v>1094</v>
      </c>
      <c r="I472" s="42" t="s">
        <v>521</v>
      </c>
      <c r="K472" s="42" t="s">
        <v>185</v>
      </c>
      <c r="L472" s="42" t="s">
        <v>1138</v>
      </c>
      <c r="N472" s="42" t="s">
        <v>1096</v>
      </c>
      <c r="O472" s="44">
        <v>43404</v>
      </c>
      <c r="P472" s="42" t="s">
        <v>2249</v>
      </c>
      <c r="Q472" s="44">
        <v>17877</v>
      </c>
      <c r="U472" s="42" t="s">
        <v>2277</v>
      </c>
      <c r="X472" s="42" t="s">
        <v>2251</v>
      </c>
      <c r="Y472" s="42" t="s">
        <v>550</v>
      </c>
      <c r="Z472" s="42" t="s">
        <v>90</v>
      </c>
      <c r="AA472" s="42" t="s">
        <v>679</v>
      </c>
      <c r="AB472" s="42">
        <v>29.626515999999999</v>
      </c>
      <c r="AC472" s="42">
        <v>-81.778701999999996</v>
      </c>
      <c r="AE472" s="42" t="s">
        <v>1178</v>
      </c>
      <c r="AF472" s="42" t="s">
        <v>1349</v>
      </c>
    </row>
    <row r="473" spans="1:32" ht="14" customHeight="1" x14ac:dyDescent="0.2">
      <c r="A473" s="1" t="s">
        <v>2279</v>
      </c>
      <c r="B473" s="38" t="s">
        <v>2280</v>
      </c>
      <c r="C473" s="42" t="s">
        <v>56</v>
      </c>
      <c r="D473" s="42" t="s">
        <v>57</v>
      </c>
      <c r="E473" s="42" t="s">
        <v>540</v>
      </c>
      <c r="G473" s="42" t="s">
        <v>1186</v>
      </c>
      <c r="H473" s="42" t="s">
        <v>1094</v>
      </c>
      <c r="I473" s="42" t="s">
        <v>521</v>
      </c>
      <c r="K473" s="42" t="s">
        <v>185</v>
      </c>
      <c r="L473" s="42" t="s">
        <v>1138</v>
      </c>
      <c r="N473" s="42" t="s">
        <v>1096</v>
      </c>
      <c r="O473" s="44">
        <v>43404</v>
      </c>
      <c r="P473" s="42" t="s">
        <v>2249</v>
      </c>
      <c r="Q473" s="44">
        <v>17822</v>
      </c>
      <c r="U473" s="42" t="s">
        <v>2281</v>
      </c>
      <c r="X473" s="42" t="s">
        <v>2251</v>
      </c>
      <c r="Y473" s="42" t="s">
        <v>550</v>
      </c>
      <c r="Z473" s="42" t="s">
        <v>90</v>
      </c>
      <c r="AA473" s="42" t="s">
        <v>679</v>
      </c>
      <c r="AB473" s="42">
        <v>29.626515999999999</v>
      </c>
      <c r="AC473" s="42">
        <v>-81.778701999999996</v>
      </c>
      <c r="AE473" s="42" t="s">
        <v>1178</v>
      </c>
      <c r="AF473" s="42" t="s">
        <v>1349</v>
      </c>
    </row>
    <row r="474" spans="1:32" ht="14" customHeight="1" x14ac:dyDescent="0.2">
      <c r="A474" s="1" t="s">
        <v>2282</v>
      </c>
      <c r="B474" s="38" t="s">
        <v>2283</v>
      </c>
      <c r="C474" s="42" t="s">
        <v>56</v>
      </c>
      <c r="D474" s="42" t="s">
        <v>57</v>
      </c>
      <c r="E474" s="42" t="s">
        <v>540</v>
      </c>
      <c r="G474" s="42" t="s">
        <v>1186</v>
      </c>
      <c r="H474" s="42" t="s">
        <v>1094</v>
      </c>
      <c r="I474" s="42" t="s">
        <v>521</v>
      </c>
      <c r="K474" s="42" t="s">
        <v>185</v>
      </c>
      <c r="L474" s="42" t="s">
        <v>1138</v>
      </c>
      <c r="N474" s="42" t="s">
        <v>1096</v>
      </c>
      <c r="O474" s="44">
        <v>43404</v>
      </c>
      <c r="P474" s="42" t="s">
        <v>2249</v>
      </c>
      <c r="Q474" s="44">
        <v>17822</v>
      </c>
      <c r="U474" s="42" t="s">
        <v>2281</v>
      </c>
      <c r="X474" s="42" t="s">
        <v>2251</v>
      </c>
      <c r="Y474" s="42" t="s">
        <v>550</v>
      </c>
      <c r="Z474" s="42" t="s">
        <v>90</v>
      </c>
      <c r="AA474" s="42" t="s">
        <v>679</v>
      </c>
      <c r="AB474" s="42">
        <v>29.626515999999999</v>
      </c>
      <c r="AC474" s="42">
        <v>-81.778701999999996</v>
      </c>
      <c r="AE474" s="42" t="s">
        <v>1178</v>
      </c>
      <c r="AF474" s="42" t="s">
        <v>1349</v>
      </c>
    </row>
    <row r="475" spans="1:32" ht="14" customHeight="1" x14ac:dyDescent="0.2">
      <c r="A475" s="1" t="s">
        <v>2284</v>
      </c>
      <c r="B475" s="38" t="s">
        <v>2283</v>
      </c>
      <c r="C475" s="42" t="s">
        <v>56</v>
      </c>
      <c r="D475" s="42" t="s">
        <v>57</v>
      </c>
      <c r="E475" s="42" t="s">
        <v>540</v>
      </c>
      <c r="G475" s="42" t="s">
        <v>1186</v>
      </c>
      <c r="H475" s="42" t="s">
        <v>1094</v>
      </c>
      <c r="I475" s="42" t="s">
        <v>521</v>
      </c>
      <c r="K475" s="42" t="s">
        <v>185</v>
      </c>
      <c r="L475" s="42" t="s">
        <v>1138</v>
      </c>
      <c r="N475" s="42" t="s">
        <v>1096</v>
      </c>
      <c r="O475" s="44">
        <v>43404</v>
      </c>
      <c r="P475" s="42" t="s">
        <v>2249</v>
      </c>
      <c r="Q475" s="44">
        <v>17822</v>
      </c>
      <c r="U475" s="42" t="s">
        <v>2281</v>
      </c>
      <c r="X475" s="42" t="s">
        <v>2251</v>
      </c>
      <c r="Y475" s="42" t="s">
        <v>550</v>
      </c>
      <c r="Z475" s="42" t="s">
        <v>90</v>
      </c>
      <c r="AA475" s="42" t="s">
        <v>679</v>
      </c>
      <c r="AB475" s="42">
        <v>29.626515999999999</v>
      </c>
      <c r="AC475" s="42">
        <v>-81.778701999999996</v>
      </c>
      <c r="AE475" s="42" t="s">
        <v>1178</v>
      </c>
      <c r="AF475" s="42" t="s">
        <v>1349</v>
      </c>
    </row>
    <row r="476" spans="1:32" ht="14" customHeight="1" x14ac:dyDescent="0.2">
      <c r="A476" s="1" t="s">
        <v>2285</v>
      </c>
      <c r="B476" s="38" t="s">
        <v>2283</v>
      </c>
      <c r="C476" s="42" t="s">
        <v>56</v>
      </c>
      <c r="D476" s="42" t="s">
        <v>57</v>
      </c>
      <c r="E476" s="42" t="s">
        <v>540</v>
      </c>
      <c r="G476" s="42" t="s">
        <v>1186</v>
      </c>
      <c r="H476" s="42" t="s">
        <v>1094</v>
      </c>
      <c r="I476" s="42" t="s">
        <v>521</v>
      </c>
      <c r="K476" s="42" t="s">
        <v>185</v>
      </c>
      <c r="L476" s="42" t="s">
        <v>1138</v>
      </c>
      <c r="N476" s="42" t="s">
        <v>1096</v>
      </c>
      <c r="O476" s="44">
        <v>43404</v>
      </c>
      <c r="P476" s="42" t="s">
        <v>2249</v>
      </c>
      <c r="Q476" s="44">
        <v>17822</v>
      </c>
      <c r="U476" s="42" t="s">
        <v>2281</v>
      </c>
      <c r="X476" s="42" t="s">
        <v>2251</v>
      </c>
      <c r="Y476" s="42" t="s">
        <v>550</v>
      </c>
      <c r="Z476" s="42" t="s">
        <v>90</v>
      </c>
      <c r="AA476" s="42" t="s">
        <v>679</v>
      </c>
      <c r="AB476" s="42">
        <v>29.626515999999999</v>
      </c>
      <c r="AC476" s="42">
        <v>-81.778701999999996</v>
      </c>
      <c r="AE476" s="42" t="s">
        <v>1178</v>
      </c>
      <c r="AF476" s="42" t="s">
        <v>1349</v>
      </c>
    </row>
    <row r="477" spans="1:32" ht="14" customHeight="1" x14ac:dyDescent="0.2">
      <c r="A477" s="1" t="s">
        <v>2286</v>
      </c>
      <c r="B477" s="38" t="s">
        <v>2283</v>
      </c>
      <c r="C477" s="42" t="s">
        <v>56</v>
      </c>
      <c r="D477" s="42" t="s">
        <v>57</v>
      </c>
      <c r="E477" s="42" t="s">
        <v>540</v>
      </c>
      <c r="G477" s="42" t="s">
        <v>4300</v>
      </c>
      <c r="H477" s="42" t="s">
        <v>1094</v>
      </c>
      <c r="I477" s="42" t="s">
        <v>521</v>
      </c>
      <c r="K477" s="42" t="s">
        <v>185</v>
      </c>
      <c r="L477" s="42" t="s">
        <v>1138</v>
      </c>
      <c r="N477" s="42" t="s">
        <v>1096</v>
      </c>
      <c r="O477" s="44">
        <v>43404</v>
      </c>
      <c r="P477" s="42" t="s">
        <v>2249</v>
      </c>
      <c r="Q477" s="44">
        <v>17822</v>
      </c>
      <c r="U477" s="42" t="s">
        <v>2281</v>
      </c>
      <c r="X477" s="42" t="s">
        <v>2251</v>
      </c>
      <c r="Y477" s="42" t="s">
        <v>550</v>
      </c>
      <c r="Z477" s="42" t="s">
        <v>90</v>
      </c>
      <c r="AA477" s="42" t="s">
        <v>679</v>
      </c>
      <c r="AB477" s="42">
        <v>29.626515999999999</v>
      </c>
      <c r="AC477" s="42">
        <v>-81.778701999999996</v>
      </c>
      <c r="AE477" s="42" t="s">
        <v>1178</v>
      </c>
      <c r="AF477" s="42" t="s">
        <v>1349</v>
      </c>
    </row>
    <row r="478" spans="1:32" ht="14" customHeight="1" x14ac:dyDescent="0.2">
      <c r="A478" s="1" t="s">
        <v>2287</v>
      </c>
      <c r="B478" s="38" t="s">
        <v>2288</v>
      </c>
      <c r="C478" s="42" t="s">
        <v>56</v>
      </c>
      <c r="D478" s="42" t="s">
        <v>57</v>
      </c>
      <c r="E478" s="42" t="s">
        <v>540</v>
      </c>
      <c r="G478" s="42" t="s">
        <v>1186</v>
      </c>
      <c r="H478" s="42" t="s">
        <v>1094</v>
      </c>
      <c r="I478" s="42" t="s">
        <v>521</v>
      </c>
      <c r="K478" s="42" t="s">
        <v>185</v>
      </c>
      <c r="L478" s="42" t="s">
        <v>1138</v>
      </c>
      <c r="N478" s="42" t="s">
        <v>1096</v>
      </c>
      <c r="O478" s="44">
        <v>43404</v>
      </c>
      <c r="P478" s="42" t="s">
        <v>2249</v>
      </c>
      <c r="Q478" s="44">
        <v>17822</v>
      </c>
      <c r="U478" s="42" t="s">
        <v>2281</v>
      </c>
      <c r="X478" s="42" t="s">
        <v>2251</v>
      </c>
      <c r="Y478" s="42" t="s">
        <v>550</v>
      </c>
      <c r="Z478" s="42" t="s">
        <v>90</v>
      </c>
      <c r="AA478" s="42" t="s">
        <v>679</v>
      </c>
      <c r="AB478" s="42">
        <v>29.626515999999999</v>
      </c>
      <c r="AC478" s="42">
        <v>-81.778701999999996</v>
      </c>
      <c r="AE478" s="42" t="s">
        <v>1178</v>
      </c>
      <c r="AF478" s="42" t="s">
        <v>1349</v>
      </c>
    </row>
    <row r="479" spans="1:32" ht="14" customHeight="1" x14ac:dyDescent="0.2">
      <c r="A479" s="1" t="s">
        <v>2289</v>
      </c>
      <c r="B479" s="38" t="s">
        <v>2288</v>
      </c>
      <c r="C479" s="42" t="s">
        <v>56</v>
      </c>
      <c r="D479" s="42" t="s">
        <v>57</v>
      </c>
      <c r="E479" s="42" t="s">
        <v>540</v>
      </c>
      <c r="G479" s="42" t="s">
        <v>1186</v>
      </c>
      <c r="H479" s="42" t="s">
        <v>1094</v>
      </c>
      <c r="I479" s="42" t="s">
        <v>521</v>
      </c>
      <c r="K479" s="42" t="s">
        <v>185</v>
      </c>
      <c r="L479" s="42" t="s">
        <v>1138</v>
      </c>
      <c r="N479" s="42" t="s">
        <v>1096</v>
      </c>
      <c r="O479" s="44">
        <v>43404</v>
      </c>
      <c r="P479" s="42" t="s">
        <v>2249</v>
      </c>
      <c r="Q479" s="44">
        <v>17822</v>
      </c>
      <c r="U479" s="42" t="s">
        <v>2281</v>
      </c>
      <c r="X479" s="42" t="s">
        <v>2251</v>
      </c>
      <c r="Y479" s="42" t="s">
        <v>550</v>
      </c>
      <c r="Z479" s="42" t="s">
        <v>90</v>
      </c>
      <c r="AA479" s="42" t="s">
        <v>679</v>
      </c>
      <c r="AB479" s="42">
        <v>29.626515999999999</v>
      </c>
      <c r="AC479" s="42">
        <v>-81.778701999999996</v>
      </c>
      <c r="AE479" s="42" t="s">
        <v>1178</v>
      </c>
      <c r="AF479" s="42" t="s">
        <v>1349</v>
      </c>
    </row>
    <row r="480" spans="1:32" ht="14" customHeight="1" x14ac:dyDescent="0.2">
      <c r="A480" s="1" t="s">
        <v>2290</v>
      </c>
      <c r="B480" s="38" t="s">
        <v>2291</v>
      </c>
      <c r="C480" s="42" t="s">
        <v>56</v>
      </c>
      <c r="D480" s="42" t="s">
        <v>57</v>
      </c>
      <c r="E480" s="42" t="s">
        <v>540</v>
      </c>
      <c r="G480" s="42" t="s">
        <v>1186</v>
      </c>
      <c r="H480" s="42" t="s">
        <v>1094</v>
      </c>
      <c r="I480" s="42" t="s">
        <v>521</v>
      </c>
      <c r="K480" s="42" t="s">
        <v>185</v>
      </c>
      <c r="L480" s="42" t="s">
        <v>1138</v>
      </c>
      <c r="N480" s="42" t="s">
        <v>1096</v>
      </c>
      <c r="O480" s="44">
        <v>43404</v>
      </c>
      <c r="P480" s="42" t="s">
        <v>2249</v>
      </c>
      <c r="Q480" s="44">
        <v>17748</v>
      </c>
      <c r="U480" s="42" t="s">
        <v>2292</v>
      </c>
      <c r="X480" s="42" t="s">
        <v>2251</v>
      </c>
      <c r="Y480" s="42" t="s">
        <v>550</v>
      </c>
      <c r="Z480" s="42" t="s">
        <v>90</v>
      </c>
      <c r="AA480" s="42" t="s">
        <v>679</v>
      </c>
      <c r="AB480" s="42">
        <v>29.626515999999999</v>
      </c>
      <c r="AC480" s="42">
        <v>-81.778701999999996</v>
      </c>
      <c r="AE480" s="42" t="s">
        <v>1178</v>
      </c>
      <c r="AF480" s="42" t="s">
        <v>1349</v>
      </c>
    </row>
    <row r="481" spans="1:32" ht="14" customHeight="1" x14ac:dyDescent="0.2">
      <c r="A481" s="1" t="s">
        <v>2293</v>
      </c>
      <c r="B481" s="38" t="s">
        <v>2294</v>
      </c>
      <c r="C481" s="42" t="s">
        <v>56</v>
      </c>
      <c r="D481" s="42" t="s">
        <v>57</v>
      </c>
      <c r="E481" s="42" t="s">
        <v>540</v>
      </c>
      <c r="G481" s="42" t="s">
        <v>1186</v>
      </c>
      <c r="H481" s="42" t="s">
        <v>1094</v>
      </c>
      <c r="I481" s="42" t="s">
        <v>521</v>
      </c>
      <c r="K481" s="42" t="s">
        <v>185</v>
      </c>
      <c r="L481" s="42" t="s">
        <v>1138</v>
      </c>
      <c r="N481" s="42" t="s">
        <v>1096</v>
      </c>
      <c r="O481" s="44">
        <v>43404</v>
      </c>
      <c r="P481" s="42" t="s">
        <v>2249</v>
      </c>
      <c r="Q481" s="44">
        <v>17754</v>
      </c>
      <c r="U481" s="42" t="s">
        <v>2250</v>
      </c>
      <c r="X481" s="42" t="s">
        <v>2251</v>
      </c>
      <c r="Y481" s="42" t="s">
        <v>550</v>
      </c>
      <c r="Z481" s="42" t="s">
        <v>90</v>
      </c>
      <c r="AA481" s="42" t="s">
        <v>679</v>
      </c>
      <c r="AB481" s="42">
        <v>29.626515999999999</v>
      </c>
      <c r="AC481" s="42">
        <v>-81.778701999999996</v>
      </c>
      <c r="AE481" s="42" t="s">
        <v>1178</v>
      </c>
      <c r="AF481" s="42" t="s">
        <v>1349</v>
      </c>
    </row>
    <row r="482" spans="1:32" ht="14" customHeight="1" x14ac:dyDescent="0.2">
      <c r="A482" s="1" t="s">
        <v>2295</v>
      </c>
      <c r="B482" s="38" t="s">
        <v>2294</v>
      </c>
      <c r="C482" s="42" t="s">
        <v>56</v>
      </c>
      <c r="D482" s="42" t="s">
        <v>57</v>
      </c>
      <c r="E482" s="42" t="s">
        <v>540</v>
      </c>
      <c r="G482" s="42" t="s">
        <v>1186</v>
      </c>
      <c r="H482" s="42" t="s">
        <v>1094</v>
      </c>
      <c r="I482" s="42" t="s">
        <v>521</v>
      </c>
      <c r="K482" s="42" t="s">
        <v>185</v>
      </c>
      <c r="L482" s="42" t="s">
        <v>1138</v>
      </c>
      <c r="N482" s="42" t="s">
        <v>1096</v>
      </c>
      <c r="O482" s="44">
        <v>43404</v>
      </c>
      <c r="P482" s="42" t="s">
        <v>2249</v>
      </c>
      <c r="Q482" s="44">
        <v>17754</v>
      </c>
      <c r="U482" s="42" t="s">
        <v>2250</v>
      </c>
      <c r="X482" s="42" t="s">
        <v>2251</v>
      </c>
      <c r="Y482" s="42" t="s">
        <v>550</v>
      </c>
      <c r="Z482" s="42" t="s">
        <v>90</v>
      </c>
      <c r="AA482" s="42" t="s">
        <v>679</v>
      </c>
      <c r="AB482" s="42">
        <v>29.626515999999999</v>
      </c>
      <c r="AC482" s="42">
        <v>-81.778701999999996</v>
      </c>
      <c r="AE482" s="42" t="s">
        <v>1178</v>
      </c>
      <c r="AF482" s="42" t="s">
        <v>1349</v>
      </c>
    </row>
    <row r="483" spans="1:32" ht="14" customHeight="1" x14ac:dyDescent="0.2">
      <c r="A483" s="1" t="s">
        <v>2296</v>
      </c>
      <c r="B483" s="38" t="s">
        <v>2294</v>
      </c>
      <c r="C483" s="42" t="s">
        <v>56</v>
      </c>
      <c r="D483" s="42" t="s">
        <v>57</v>
      </c>
      <c r="E483" s="42" t="s">
        <v>540</v>
      </c>
      <c r="G483" s="42" t="s">
        <v>1186</v>
      </c>
      <c r="H483" s="42" t="s">
        <v>1094</v>
      </c>
      <c r="I483" s="42" t="s">
        <v>521</v>
      </c>
      <c r="K483" s="42" t="s">
        <v>185</v>
      </c>
      <c r="L483" s="42" t="s">
        <v>1138</v>
      </c>
      <c r="N483" s="42" t="s">
        <v>1096</v>
      </c>
      <c r="O483" s="44">
        <v>43404</v>
      </c>
      <c r="P483" s="42" t="s">
        <v>2249</v>
      </c>
      <c r="Q483" s="44">
        <v>17754</v>
      </c>
      <c r="U483" s="42" t="s">
        <v>2250</v>
      </c>
      <c r="X483" s="42" t="s">
        <v>2251</v>
      </c>
      <c r="Y483" s="42" t="s">
        <v>550</v>
      </c>
      <c r="Z483" s="42" t="s">
        <v>90</v>
      </c>
      <c r="AA483" s="42" t="s">
        <v>679</v>
      </c>
      <c r="AB483" s="42">
        <v>29.626515999999999</v>
      </c>
      <c r="AC483" s="42">
        <v>-81.778701999999996</v>
      </c>
      <c r="AE483" s="42" t="s">
        <v>1178</v>
      </c>
      <c r="AF483" s="42" t="s">
        <v>1349</v>
      </c>
    </row>
    <row r="484" spans="1:32" ht="14" customHeight="1" x14ac:dyDescent="0.2">
      <c r="A484" s="1" t="s">
        <v>2297</v>
      </c>
      <c r="B484" s="38" t="s">
        <v>2294</v>
      </c>
      <c r="C484" s="42" t="s">
        <v>56</v>
      </c>
      <c r="D484" s="42" t="s">
        <v>57</v>
      </c>
      <c r="E484" s="42" t="s">
        <v>540</v>
      </c>
      <c r="G484" s="42" t="s">
        <v>1186</v>
      </c>
      <c r="H484" s="42" t="s">
        <v>1094</v>
      </c>
      <c r="I484" s="42" t="s">
        <v>521</v>
      </c>
      <c r="K484" s="42" t="s">
        <v>185</v>
      </c>
      <c r="L484" s="42" t="s">
        <v>1138</v>
      </c>
      <c r="N484" s="42" t="s">
        <v>1096</v>
      </c>
      <c r="O484" s="44">
        <v>43404</v>
      </c>
      <c r="P484" s="42" t="s">
        <v>2249</v>
      </c>
      <c r="Q484" s="44">
        <v>17754</v>
      </c>
      <c r="U484" s="42" t="s">
        <v>2250</v>
      </c>
      <c r="X484" s="42" t="s">
        <v>2251</v>
      </c>
      <c r="Y484" s="42" t="s">
        <v>550</v>
      </c>
      <c r="Z484" s="42" t="s">
        <v>90</v>
      </c>
      <c r="AA484" s="42" t="s">
        <v>679</v>
      </c>
      <c r="AB484" s="42">
        <v>29.626515999999999</v>
      </c>
      <c r="AC484" s="42">
        <v>-81.778701999999996</v>
      </c>
      <c r="AE484" s="42" t="s">
        <v>1178</v>
      </c>
      <c r="AF484" s="42" t="s">
        <v>1349</v>
      </c>
    </row>
    <row r="485" spans="1:32" ht="14" customHeight="1" x14ac:dyDescent="0.2">
      <c r="A485" s="1" t="s">
        <v>2298</v>
      </c>
      <c r="B485" s="38" t="s">
        <v>2294</v>
      </c>
      <c r="C485" s="42" t="s">
        <v>56</v>
      </c>
      <c r="D485" s="42" t="s">
        <v>57</v>
      </c>
      <c r="E485" s="42" t="s">
        <v>540</v>
      </c>
      <c r="G485" s="42" t="s">
        <v>1186</v>
      </c>
      <c r="H485" s="42" t="s">
        <v>1094</v>
      </c>
      <c r="I485" s="42" t="s">
        <v>521</v>
      </c>
      <c r="K485" s="42" t="s">
        <v>185</v>
      </c>
      <c r="L485" s="42" t="s">
        <v>1138</v>
      </c>
      <c r="N485" s="42" t="s">
        <v>1096</v>
      </c>
      <c r="O485" s="44">
        <v>43404</v>
      </c>
      <c r="P485" s="42" t="s">
        <v>2249</v>
      </c>
      <c r="Q485" s="44">
        <v>17754</v>
      </c>
      <c r="U485" s="42" t="s">
        <v>2250</v>
      </c>
      <c r="X485" s="42" t="s">
        <v>2251</v>
      </c>
      <c r="Y485" s="42" t="s">
        <v>550</v>
      </c>
      <c r="Z485" s="42" t="s">
        <v>90</v>
      </c>
      <c r="AA485" s="42" t="s">
        <v>679</v>
      </c>
      <c r="AB485" s="42">
        <v>29.626515999999999</v>
      </c>
      <c r="AC485" s="42">
        <v>-81.778701999999996</v>
      </c>
      <c r="AE485" s="42" t="s">
        <v>1178</v>
      </c>
      <c r="AF485" s="42" t="s">
        <v>1349</v>
      </c>
    </row>
    <row r="486" spans="1:32" ht="14" customHeight="1" x14ac:dyDescent="0.2">
      <c r="A486" s="1" t="s">
        <v>2299</v>
      </c>
      <c r="B486" s="38" t="s">
        <v>2294</v>
      </c>
      <c r="C486" s="42" t="s">
        <v>56</v>
      </c>
      <c r="D486" s="42" t="s">
        <v>57</v>
      </c>
      <c r="E486" s="42" t="s">
        <v>540</v>
      </c>
      <c r="G486" s="42" t="s">
        <v>1186</v>
      </c>
      <c r="H486" s="42" t="s">
        <v>1094</v>
      </c>
      <c r="I486" s="42" t="s">
        <v>521</v>
      </c>
      <c r="K486" s="42" t="s">
        <v>185</v>
      </c>
      <c r="L486" s="42" t="s">
        <v>1138</v>
      </c>
      <c r="N486" s="42" t="s">
        <v>1096</v>
      </c>
      <c r="O486" s="44">
        <v>43404</v>
      </c>
      <c r="P486" s="42" t="s">
        <v>2249</v>
      </c>
      <c r="Q486" s="44">
        <v>17754</v>
      </c>
      <c r="U486" s="42" t="s">
        <v>2250</v>
      </c>
      <c r="X486" s="42" t="s">
        <v>2251</v>
      </c>
      <c r="Y486" s="42" t="s">
        <v>550</v>
      </c>
      <c r="Z486" s="42" t="s">
        <v>90</v>
      </c>
      <c r="AA486" s="42" t="s">
        <v>679</v>
      </c>
      <c r="AB486" s="42">
        <v>29.626515999999999</v>
      </c>
      <c r="AC486" s="42">
        <v>-81.778701999999996</v>
      </c>
      <c r="AE486" s="42" t="s">
        <v>1178</v>
      </c>
      <c r="AF486" s="42" t="s">
        <v>1349</v>
      </c>
    </row>
    <row r="487" spans="1:32" ht="14" customHeight="1" x14ac:dyDescent="0.2">
      <c r="A487" s="1" t="s">
        <v>2300</v>
      </c>
      <c r="B487" s="38" t="s">
        <v>2294</v>
      </c>
      <c r="C487" s="42" t="s">
        <v>56</v>
      </c>
      <c r="D487" s="42" t="s">
        <v>57</v>
      </c>
      <c r="E487" s="42" t="s">
        <v>540</v>
      </c>
      <c r="G487" s="42" t="s">
        <v>1186</v>
      </c>
      <c r="H487" s="42" t="s">
        <v>1094</v>
      </c>
      <c r="I487" s="42" t="s">
        <v>521</v>
      </c>
      <c r="K487" s="42" t="s">
        <v>185</v>
      </c>
      <c r="L487" s="42" t="s">
        <v>1138</v>
      </c>
      <c r="N487" s="42" t="s">
        <v>1096</v>
      </c>
      <c r="O487" s="44">
        <v>43404</v>
      </c>
      <c r="P487" s="42" t="s">
        <v>2249</v>
      </c>
      <c r="Q487" s="44">
        <v>17754</v>
      </c>
      <c r="U487" s="42" t="s">
        <v>2250</v>
      </c>
      <c r="X487" s="42" t="s">
        <v>2251</v>
      </c>
      <c r="Y487" s="42" t="s">
        <v>550</v>
      </c>
      <c r="Z487" s="42" t="s">
        <v>90</v>
      </c>
      <c r="AA487" s="42" t="s">
        <v>679</v>
      </c>
      <c r="AB487" s="42">
        <v>29.626515999999999</v>
      </c>
      <c r="AC487" s="42">
        <v>-81.778701999999996</v>
      </c>
      <c r="AE487" s="42" t="s">
        <v>1178</v>
      </c>
      <c r="AF487" s="42" t="s">
        <v>1349</v>
      </c>
    </row>
    <row r="488" spans="1:32" ht="14" customHeight="1" x14ac:dyDescent="0.2">
      <c r="A488" s="1" t="s">
        <v>2301</v>
      </c>
      <c r="B488" s="38" t="s">
        <v>2294</v>
      </c>
      <c r="C488" s="42" t="s">
        <v>56</v>
      </c>
      <c r="D488" s="42" t="s">
        <v>57</v>
      </c>
      <c r="E488" s="42" t="s">
        <v>540</v>
      </c>
      <c r="G488" s="42" t="s">
        <v>1186</v>
      </c>
      <c r="H488" s="42" t="s">
        <v>1094</v>
      </c>
      <c r="I488" s="42" t="s">
        <v>521</v>
      </c>
      <c r="K488" s="42" t="s">
        <v>185</v>
      </c>
      <c r="L488" s="42" t="s">
        <v>1138</v>
      </c>
      <c r="N488" s="42" t="s">
        <v>1096</v>
      </c>
      <c r="O488" s="44">
        <v>43404</v>
      </c>
      <c r="P488" s="42" t="s">
        <v>2249</v>
      </c>
      <c r="Q488" s="44">
        <v>17754</v>
      </c>
      <c r="U488" s="42" t="s">
        <v>2250</v>
      </c>
      <c r="X488" s="42" t="s">
        <v>2251</v>
      </c>
      <c r="Y488" s="42" t="s">
        <v>550</v>
      </c>
      <c r="Z488" s="42" t="s">
        <v>90</v>
      </c>
      <c r="AA488" s="42" t="s">
        <v>679</v>
      </c>
      <c r="AB488" s="42">
        <v>29.626515999999999</v>
      </c>
      <c r="AC488" s="42">
        <v>-81.778701999999996</v>
      </c>
      <c r="AE488" s="42" t="s">
        <v>1178</v>
      </c>
      <c r="AF488" s="42" t="s">
        <v>1349</v>
      </c>
    </row>
    <row r="489" spans="1:32" ht="14" customHeight="1" x14ac:dyDescent="0.2">
      <c r="A489" s="1" t="s">
        <v>2302</v>
      </c>
      <c r="B489" s="38" t="s">
        <v>2294</v>
      </c>
      <c r="C489" s="42" t="s">
        <v>56</v>
      </c>
      <c r="D489" s="42" t="s">
        <v>57</v>
      </c>
      <c r="E489" s="42" t="s">
        <v>540</v>
      </c>
      <c r="G489" s="42" t="s">
        <v>1186</v>
      </c>
      <c r="H489" s="42" t="s">
        <v>1094</v>
      </c>
      <c r="I489" s="42" t="s">
        <v>521</v>
      </c>
      <c r="K489" s="42" t="s">
        <v>185</v>
      </c>
      <c r="L489" s="42" t="s">
        <v>1138</v>
      </c>
      <c r="N489" s="42" t="s">
        <v>1096</v>
      </c>
      <c r="O489" s="44">
        <v>43404</v>
      </c>
      <c r="P489" s="42" t="s">
        <v>2249</v>
      </c>
      <c r="Q489" s="44">
        <v>17754</v>
      </c>
      <c r="U489" s="42" t="s">
        <v>2250</v>
      </c>
      <c r="X489" s="42" t="s">
        <v>2251</v>
      </c>
      <c r="Y489" s="42" t="s">
        <v>550</v>
      </c>
      <c r="Z489" s="42" t="s">
        <v>90</v>
      </c>
      <c r="AA489" s="42" t="s">
        <v>679</v>
      </c>
      <c r="AB489" s="42">
        <v>29.626515999999999</v>
      </c>
      <c r="AC489" s="42">
        <v>-81.778701999999996</v>
      </c>
      <c r="AE489" s="42" t="s">
        <v>1178</v>
      </c>
      <c r="AF489" s="42" t="s">
        <v>1349</v>
      </c>
    </row>
    <row r="490" spans="1:32" ht="14" customHeight="1" x14ac:dyDescent="0.2">
      <c r="A490" s="1" t="s">
        <v>2303</v>
      </c>
      <c r="B490" s="38" t="s">
        <v>2294</v>
      </c>
      <c r="C490" s="42" t="s">
        <v>56</v>
      </c>
      <c r="D490" s="42" t="s">
        <v>57</v>
      </c>
      <c r="E490" s="42" t="s">
        <v>540</v>
      </c>
      <c r="G490" s="42" t="s">
        <v>1186</v>
      </c>
      <c r="H490" s="42" t="s">
        <v>1094</v>
      </c>
      <c r="I490" s="42" t="s">
        <v>521</v>
      </c>
      <c r="K490" s="42" t="s">
        <v>185</v>
      </c>
      <c r="L490" s="42" t="s">
        <v>1138</v>
      </c>
      <c r="N490" s="42" t="s">
        <v>1096</v>
      </c>
      <c r="O490" s="44">
        <v>43404</v>
      </c>
      <c r="P490" s="42" t="s">
        <v>2249</v>
      </c>
      <c r="Q490" s="44">
        <v>17754</v>
      </c>
      <c r="U490" s="42" t="s">
        <v>2250</v>
      </c>
      <c r="X490" s="42" t="s">
        <v>2251</v>
      </c>
      <c r="Y490" s="42" t="s">
        <v>550</v>
      </c>
      <c r="Z490" s="42" t="s">
        <v>90</v>
      </c>
      <c r="AA490" s="42" t="s">
        <v>679</v>
      </c>
      <c r="AB490" s="42">
        <v>29.626515999999999</v>
      </c>
      <c r="AC490" s="42">
        <v>-81.778701999999996</v>
      </c>
      <c r="AE490" s="42" t="s">
        <v>1178</v>
      </c>
      <c r="AF490" s="42" t="s">
        <v>1349</v>
      </c>
    </row>
    <row r="491" spans="1:32" ht="14" customHeight="1" x14ac:dyDescent="0.2">
      <c r="A491" s="1" t="s">
        <v>2304</v>
      </c>
      <c r="B491" s="38" t="s">
        <v>2294</v>
      </c>
      <c r="C491" s="42" t="s">
        <v>56</v>
      </c>
      <c r="D491" s="42" t="s">
        <v>57</v>
      </c>
      <c r="E491" s="42" t="s">
        <v>540</v>
      </c>
      <c r="G491" s="42" t="s">
        <v>1160</v>
      </c>
      <c r="H491" s="42" t="s">
        <v>1094</v>
      </c>
      <c r="I491" s="42" t="s">
        <v>521</v>
      </c>
      <c r="K491" s="42" t="s">
        <v>185</v>
      </c>
      <c r="L491" s="42" t="s">
        <v>1138</v>
      </c>
      <c r="N491" s="42" t="s">
        <v>1096</v>
      </c>
      <c r="O491" s="44">
        <v>43404</v>
      </c>
      <c r="P491" s="42" t="s">
        <v>2249</v>
      </c>
      <c r="Q491" s="44">
        <v>17754</v>
      </c>
      <c r="U491" s="42" t="s">
        <v>2250</v>
      </c>
      <c r="X491" s="42" t="s">
        <v>2251</v>
      </c>
      <c r="Y491" s="42" t="s">
        <v>550</v>
      </c>
      <c r="Z491" s="42" t="s">
        <v>90</v>
      </c>
      <c r="AA491" s="42" t="s">
        <v>679</v>
      </c>
      <c r="AB491" s="42">
        <v>29.626515999999999</v>
      </c>
      <c r="AC491" s="42">
        <v>-81.778701999999996</v>
      </c>
      <c r="AE491" s="42" t="s">
        <v>1178</v>
      </c>
      <c r="AF491" s="42" t="s">
        <v>1349</v>
      </c>
    </row>
    <row r="492" spans="1:32" ht="14" customHeight="1" x14ac:dyDescent="0.2">
      <c r="A492" s="1" t="s">
        <v>2305</v>
      </c>
      <c r="B492" s="38" t="s">
        <v>2306</v>
      </c>
      <c r="C492" s="42" t="s">
        <v>56</v>
      </c>
      <c r="D492" s="42" t="s">
        <v>57</v>
      </c>
      <c r="E492" s="42" t="s">
        <v>540</v>
      </c>
      <c r="G492" s="42" t="s">
        <v>1186</v>
      </c>
      <c r="H492" s="42" t="s">
        <v>1094</v>
      </c>
      <c r="I492" s="42" t="s">
        <v>521</v>
      </c>
      <c r="K492" s="42" t="s">
        <v>185</v>
      </c>
      <c r="L492" s="42" t="s">
        <v>1138</v>
      </c>
      <c r="N492" s="42" t="s">
        <v>1096</v>
      </c>
      <c r="O492" s="44">
        <v>43404</v>
      </c>
      <c r="P492" s="42" t="s">
        <v>2249</v>
      </c>
      <c r="Q492" s="44">
        <v>17779</v>
      </c>
      <c r="U492" s="42" t="s">
        <v>2307</v>
      </c>
      <c r="X492" s="42" t="s">
        <v>2251</v>
      </c>
      <c r="Y492" s="42" t="s">
        <v>550</v>
      </c>
      <c r="Z492" s="42" t="s">
        <v>90</v>
      </c>
      <c r="AA492" s="42" t="s">
        <v>679</v>
      </c>
      <c r="AB492" s="42">
        <v>29.626515999999999</v>
      </c>
      <c r="AC492" s="42">
        <v>-81.778701999999996</v>
      </c>
      <c r="AE492" s="42" t="s">
        <v>1178</v>
      </c>
      <c r="AF492" s="42" t="s">
        <v>1349</v>
      </c>
    </row>
    <row r="493" spans="1:32" ht="14" customHeight="1" x14ac:dyDescent="0.2">
      <c r="A493" s="1" t="s">
        <v>2308</v>
      </c>
      <c r="B493" s="38" t="s">
        <v>2309</v>
      </c>
      <c r="C493" s="42" t="s">
        <v>56</v>
      </c>
      <c r="D493" s="42" t="s">
        <v>57</v>
      </c>
      <c r="E493" s="42" t="s">
        <v>540</v>
      </c>
      <c r="G493" s="42" t="s">
        <v>1186</v>
      </c>
      <c r="H493" s="42" t="s">
        <v>1094</v>
      </c>
      <c r="I493" s="42" t="s">
        <v>521</v>
      </c>
      <c r="K493" s="42" t="s">
        <v>185</v>
      </c>
      <c r="L493" s="42" t="s">
        <v>1138</v>
      </c>
      <c r="N493" s="42" t="s">
        <v>1096</v>
      </c>
      <c r="O493" s="44">
        <v>43404</v>
      </c>
      <c r="P493" s="42" t="s">
        <v>2249</v>
      </c>
      <c r="Q493" s="44">
        <v>17779</v>
      </c>
      <c r="U493" s="42" t="s">
        <v>2307</v>
      </c>
      <c r="X493" s="42" t="s">
        <v>2251</v>
      </c>
      <c r="Y493" s="42" t="s">
        <v>550</v>
      </c>
      <c r="Z493" s="42" t="s">
        <v>90</v>
      </c>
      <c r="AA493" s="42" t="s">
        <v>679</v>
      </c>
      <c r="AB493" s="42">
        <v>29.626515999999999</v>
      </c>
      <c r="AC493" s="42">
        <v>-81.778701999999996</v>
      </c>
      <c r="AE493" s="42" t="s">
        <v>1178</v>
      </c>
      <c r="AF493" s="42" t="s">
        <v>1349</v>
      </c>
    </row>
    <row r="494" spans="1:32" ht="14" customHeight="1" x14ac:dyDescent="0.2">
      <c r="A494" s="1" t="s">
        <v>2310</v>
      </c>
      <c r="B494" s="38" t="s">
        <v>2309</v>
      </c>
      <c r="C494" s="42" t="s">
        <v>56</v>
      </c>
      <c r="D494" s="42" t="s">
        <v>57</v>
      </c>
      <c r="E494" s="42" t="s">
        <v>540</v>
      </c>
      <c r="G494" s="42" t="s">
        <v>1186</v>
      </c>
      <c r="H494" s="42" t="s">
        <v>1094</v>
      </c>
      <c r="I494" s="42" t="s">
        <v>521</v>
      </c>
      <c r="K494" s="42" t="s">
        <v>185</v>
      </c>
      <c r="L494" s="42" t="s">
        <v>1138</v>
      </c>
      <c r="N494" s="42" t="s">
        <v>1096</v>
      </c>
      <c r="O494" s="44">
        <v>43404</v>
      </c>
      <c r="P494" s="42" t="s">
        <v>2249</v>
      </c>
      <c r="Q494" s="44">
        <v>17779</v>
      </c>
      <c r="U494" s="42" t="s">
        <v>2307</v>
      </c>
      <c r="X494" s="42" t="s">
        <v>2251</v>
      </c>
      <c r="Y494" s="42" t="s">
        <v>550</v>
      </c>
      <c r="Z494" s="42" t="s">
        <v>90</v>
      </c>
      <c r="AA494" s="42" t="s">
        <v>679</v>
      </c>
      <c r="AB494" s="42">
        <v>29.626515999999999</v>
      </c>
      <c r="AC494" s="42">
        <v>-81.778701999999996</v>
      </c>
      <c r="AE494" s="42" t="s">
        <v>1178</v>
      </c>
      <c r="AF494" s="42" t="s">
        <v>1349</v>
      </c>
    </row>
    <row r="495" spans="1:32" ht="14" customHeight="1" x14ac:dyDescent="0.2">
      <c r="A495" s="1" t="s">
        <v>2311</v>
      </c>
      <c r="B495" s="38" t="s">
        <v>2309</v>
      </c>
      <c r="C495" s="42" t="s">
        <v>56</v>
      </c>
      <c r="D495" s="42" t="s">
        <v>57</v>
      </c>
      <c r="E495" s="42" t="s">
        <v>540</v>
      </c>
      <c r="G495" s="42" t="s">
        <v>1186</v>
      </c>
      <c r="H495" s="42" t="s">
        <v>1094</v>
      </c>
      <c r="I495" s="42" t="s">
        <v>521</v>
      </c>
      <c r="K495" s="42" t="s">
        <v>185</v>
      </c>
      <c r="L495" s="42" t="s">
        <v>1138</v>
      </c>
      <c r="N495" s="42" t="s">
        <v>1096</v>
      </c>
      <c r="O495" s="44">
        <v>43404</v>
      </c>
      <c r="P495" s="42" t="s">
        <v>2249</v>
      </c>
      <c r="Q495" s="44">
        <v>17779</v>
      </c>
      <c r="U495" s="42" t="s">
        <v>2307</v>
      </c>
      <c r="X495" s="42" t="s">
        <v>2251</v>
      </c>
      <c r="Y495" s="42" t="s">
        <v>550</v>
      </c>
      <c r="Z495" s="42" t="s">
        <v>90</v>
      </c>
      <c r="AA495" s="42" t="s">
        <v>679</v>
      </c>
      <c r="AB495" s="42">
        <v>29.626515999999999</v>
      </c>
      <c r="AC495" s="42">
        <v>-81.778701999999996</v>
      </c>
      <c r="AE495" s="42" t="s">
        <v>1178</v>
      </c>
      <c r="AF495" s="42" t="s">
        <v>1349</v>
      </c>
    </row>
    <row r="496" spans="1:32" ht="14" customHeight="1" x14ac:dyDescent="0.2">
      <c r="A496" s="1" t="s">
        <v>2312</v>
      </c>
      <c r="B496" s="38" t="s">
        <v>2309</v>
      </c>
      <c r="C496" s="42" t="s">
        <v>56</v>
      </c>
      <c r="D496" s="42" t="s">
        <v>57</v>
      </c>
      <c r="E496" s="42" t="s">
        <v>540</v>
      </c>
      <c r="G496" s="42" t="s">
        <v>1186</v>
      </c>
      <c r="H496" s="42" t="s">
        <v>1094</v>
      </c>
      <c r="I496" s="42" t="s">
        <v>521</v>
      </c>
      <c r="K496" s="42" t="s">
        <v>185</v>
      </c>
      <c r="L496" s="42" t="s">
        <v>1138</v>
      </c>
      <c r="N496" s="42" t="s">
        <v>1096</v>
      </c>
      <c r="O496" s="44">
        <v>43404</v>
      </c>
      <c r="P496" s="42" t="s">
        <v>2249</v>
      </c>
      <c r="Q496" s="44">
        <v>17779</v>
      </c>
      <c r="U496" s="42" t="s">
        <v>2307</v>
      </c>
      <c r="X496" s="42" t="s">
        <v>2251</v>
      </c>
      <c r="Y496" s="42" t="s">
        <v>550</v>
      </c>
      <c r="Z496" s="42" t="s">
        <v>90</v>
      </c>
      <c r="AA496" s="42" t="s">
        <v>679</v>
      </c>
      <c r="AB496" s="42">
        <v>29.626515999999999</v>
      </c>
      <c r="AC496" s="42">
        <v>-81.778701999999996</v>
      </c>
      <c r="AE496" s="42" t="s">
        <v>1178</v>
      </c>
      <c r="AF496" s="42" t="s">
        <v>1349</v>
      </c>
    </row>
    <row r="497" spans="1:32" ht="14" customHeight="1" x14ac:dyDescent="0.2">
      <c r="A497" s="1" t="s">
        <v>2313</v>
      </c>
      <c r="B497" s="38" t="s">
        <v>2309</v>
      </c>
      <c r="C497" s="42" t="s">
        <v>56</v>
      </c>
      <c r="D497" s="42" t="s">
        <v>57</v>
      </c>
      <c r="E497" s="42" t="s">
        <v>540</v>
      </c>
      <c r="G497" s="42" t="s">
        <v>1186</v>
      </c>
      <c r="H497" s="42" t="s">
        <v>1094</v>
      </c>
      <c r="I497" s="42" t="s">
        <v>521</v>
      </c>
      <c r="K497" s="42" t="s">
        <v>185</v>
      </c>
      <c r="L497" s="42" t="s">
        <v>1138</v>
      </c>
      <c r="N497" s="42" t="s">
        <v>1096</v>
      </c>
      <c r="O497" s="44">
        <v>43404</v>
      </c>
      <c r="P497" s="42" t="s">
        <v>2249</v>
      </c>
      <c r="Q497" s="44">
        <v>17779</v>
      </c>
      <c r="U497" s="42" t="s">
        <v>2307</v>
      </c>
      <c r="X497" s="42" t="s">
        <v>2251</v>
      </c>
      <c r="Y497" s="42" t="s">
        <v>550</v>
      </c>
      <c r="Z497" s="42" t="s">
        <v>90</v>
      </c>
      <c r="AA497" s="42" t="s">
        <v>679</v>
      </c>
      <c r="AB497" s="42">
        <v>29.626515999999999</v>
      </c>
      <c r="AC497" s="42">
        <v>-81.778701999999996</v>
      </c>
      <c r="AE497" s="42" t="s">
        <v>1178</v>
      </c>
      <c r="AF497" s="42" t="s">
        <v>1349</v>
      </c>
    </row>
    <row r="498" spans="1:32" ht="14" customHeight="1" x14ac:dyDescent="0.2">
      <c r="A498" s="1" t="s">
        <v>2314</v>
      </c>
      <c r="B498" s="38" t="s">
        <v>2315</v>
      </c>
      <c r="C498" s="42" t="s">
        <v>56</v>
      </c>
      <c r="D498" s="42" t="s">
        <v>57</v>
      </c>
      <c r="E498" s="42" t="s">
        <v>540</v>
      </c>
      <c r="G498" s="42" t="s">
        <v>1186</v>
      </c>
      <c r="H498" s="42" t="s">
        <v>1094</v>
      </c>
      <c r="I498" s="42" t="s">
        <v>521</v>
      </c>
      <c r="K498" s="42" t="s">
        <v>185</v>
      </c>
      <c r="L498" s="42" t="s">
        <v>1138</v>
      </c>
      <c r="N498" s="42" t="s">
        <v>1096</v>
      </c>
      <c r="O498" s="44">
        <v>43404</v>
      </c>
      <c r="P498" s="42" t="s">
        <v>2249</v>
      </c>
      <c r="Q498" s="44">
        <v>17797</v>
      </c>
      <c r="U498" s="42" t="s">
        <v>2250</v>
      </c>
      <c r="X498" s="42" t="s">
        <v>2251</v>
      </c>
      <c r="Y498" s="42" t="s">
        <v>550</v>
      </c>
      <c r="Z498" s="42" t="s">
        <v>90</v>
      </c>
      <c r="AA498" s="42" t="s">
        <v>679</v>
      </c>
      <c r="AB498" s="42">
        <v>29.626515999999999</v>
      </c>
      <c r="AC498" s="42">
        <v>-81.778701999999996</v>
      </c>
      <c r="AE498" s="42" t="s">
        <v>1178</v>
      </c>
      <c r="AF498" s="42" t="s">
        <v>1349</v>
      </c>
    </row>
    <row r="499" spans="1:32" ht="14" customHeight="1" x14ac:dyDescent="0.2">
      <c r="A499" s="1" t="s">
        <v>2316</v>
      </c>
      <c r="B499" s="38" t="s">
        <v>2315</v>
      </c>
      <c r="C499" s="42" t="s">
        <v>56</v>
      </c>
      <c r="D499" s="42" t="s">
        <v>57</v>
      </c>
      <c r="E499" s="42" t="s">
        <v>540</v>
      </c>
      <c r="G499" s="42" t="s">
        <v>1186</v>
      </c>
      <c r="H499" s="42" t="s">
        <v>1094</v>
      </c>
      <c r="I499" s="42" t="s">
        <v>521</v>
      </c>
      <c r="K499" s="42" t="s">
        <v>185</v>
      </c>
      <c r="L499" s="42" t="s">
        <v>1138</v>
      </c>
      <c r="N499" s="42" t="s">
        <v>1096</v>
      </c>
      <c r="O499" s="44">
        <v>43404</v>
      </c>
      <c r="P499" s="42" t="s">
        <v>2249</v>
      </c>
      <c r="Q499" s="44">
        <v>17797</v>
      </c>
      <c r="U499" s="42" t="s">
        <v>2250</v>
      </c>
      <c r="X499" s="42" t="s">
        <v>2251</v>
      </c>
      <c r="Y499" s="42" t="s">
        <v>550</v>
      </c>
      <c r="Z499" s="42" t="s">
        <v>90</v>
      </c>
      <c r="AA499" s="42" t="s">
        <v>679</v>
      </c>
      <c r="AB499" s="42">
        <v>29.626515999999999</v>
      </c>
      <c r="AC499" s="42">
        <v>-81.778701999999996</v>
      </c>
      <c r="AE499" s="42" t="s">
        <v>1178</v>
      </c>
      <c r="AF499" s="42" t="s">
        <v>1349</v>
      </c>
    </row>
    <row r="500" spans="1:32" ht="14" customHeight="1" x14ac:dyDescent="0.2">
      <c r="A500" s="1" t="s">
        <v>2317</v>
      </c>
      <c r="B500" s="38" t="s">
        <v>2315</v>
      </c>
      <c r="C500" s="42" t="s">
        <v>56</v>
      </c>
      <c r="D500" s="42" t="s">
        <v>57</v>
      </c>
      <c r="E500" s="42" t="s">
        <v>540</v>
      </c>
      <c r="G500" s="42" t="s">
        <v>1186</v>
      </c>
      <c r="H500" s="42" t="s">
        <v>1094</v>
      </c>
      <c r="I500" s="42" t="s">
        <v>521</v>
      </c>
      <c r="K500" s="42" t="s">
        <v>185</v>
      </c>
      <c r="L500" s="42" t="s">
        <v>1138</v>
      </c>
      <c r="N500" s="42" t="s">
        <v>1096</v>
      </c>
      <c r="O500" s="44">
        <v>43404</v>
      </c>
      <c r="P500" s="42" t="s">
        <v>2249</v>
      </c>
      <c r="Q500" s="44">
        <v>17797</v>
      </c>
      <c r="U500" s="42" t="s">
        <v>2250</v>
      </c>
      <c r="X500" s="42" t="s">
        <v>2251</v>
      </c>
      <c r="Y500" s="42" t="s">
        <v>550</v>
      </c>
      <c r="Z500" s="42" t="s">
        <v>90</v>
      </c>
      <c r="AA500" s="42" t="s">
        <v>679</v>
      </c>
      <c r="AB500" s="42">
        <v>29.626515999999999</v>
      </c>
      <c r="AC500" s="42">
        <v>-81.778701999999996</v>
      </c>
      <c r="AE500" s="42" t="s">
        <v>1178</v>
      </c>
      <c r="AF500" s="42" t="s">
        <v>1349</v>
      </c>
    </row>
    <row r="501" spans="1:32" ht="14" customHeight="1" x14ac:dyDescent="0.2">
      <c r="A501" s="1" t="s">
        <v>2318</v>
      </c>
      <c r="B501" s="38" t="s">
        <v>2315</v>
      </c>
      <c r="C501" s="42" t="s">
        <v>56</v>
      </c>
      <c r="D501" s="42" t="s">
        <v>57</v>
      </c>
      <c r="E501" s="42" t="s">
        <v>540</v>
      </c>
      <c r="G501" s="42" t="s">
        <v>1186</v>
      </c>
      <c r="H501" s="42" t="s">
        <v>1094</v>
      </c>
      <c r="I501" s="42" t="s">
        <v>521</v>
      </c>
      <c r="K501" s="42" t="s">
        <v>185</v>
      </c>
      <c r="L501" s="42" t="s">
        <v>1138</v>
      </c>
      <c r="N501" s="42" t="s">
        <v>1096</v>
      </c>
      <c r="O501" s="44">
        <v>43404</v>
      </c>
      <c r="P501" s="42" t="s">
        <v>2249</v>
      </c>
      <c r="Q501" s="44">
        <v>17797</v>
      </c>
      <c r="U501" s="42" t="s">
        <v>2250</v>
      </c>
      <c r="X501" s="42" t="s">
        <v>2251</v>
      </c>
      <c r="Y501" s="42" t="s">
        <v>550</v>
      </c>
      <c r="Z501" s="42" t="s">
        <v>90</v>
      </c>
      <c r="AA501" s="42" t="s">
        <v>679</v>
      </c>
      <c r="AB501" s="42">
        <v>29.626515999999999</v>
      </c>
      <c r="AC501" s="42">
        <v>-81.778701999999996</v>
      </c>
      <c r="AE501" s="42" t="s">
        <v>1178</v>
      </c>
      <c r="AF501" s="42" t="s">
        <v>1349</v>
      </c>
    </row>
    <row r="502" spans="1:32" ht="14" customHeight="1" x14ac:dyDescent="0.2">
      <c r="A502" s="1" t="s">
        <v>2319</v>
      </c>
      <c r="B502" s="38" t="s">
        <v>2315</v>
      </c>
      <c r="C502" s="42" t="s">
        <v>56</v>
      </c>
      <c r="D502" s="42" t="s">
        <v>57</v>
      </c>
      <c r="E502" s="42" t="s">
        <v>540</v>
      </c>
      <c r="G502" s="42" t="s">
        <v>1186</v>
      </c>
      <c r="H502" s="42" t="s">
        <v>1094</v>
      </c>
      <c r="I502" s="42" t="s">
        <v>521</v>
      </c>
      <c r="K502" s="42" t="s">
        <v>185</v>
      </c>
      <c r="L502" s="42" t="s">
        <v>1138</v>
      </c>
      <c r="N502" s="42" t="s">
        <v>1096</v>
      </c>
      <c r="O502" s="44">
        <v>43404</v>
      </c>
      <c r="P502" s="42" t="s">
        <v>2249</v>
      </c>
      <c r="Q502" s="44">
        <v>17797</v>
      </c>
      <c r="U502" s="42" t="s">
        <v>2250</v>
      </c>
      <c r="X502" s="42" t="s">
        <v>2251</v>
      </c>
      <c r="Y502" s="42" t="s">
        <v>550</v>
      </c>
      <c r="Z502" s="42" t="s">
        <v>90</v>
      </c>
      <c r="AA502" s="42" t="s">
        <v>679</v>
      </c>
      <c r="AB502" s="42">
        <v>29.626515999999999</v>
      </c>
      <c r="AC502" s="42">
        <v>-81.778701999999996</v>
      </c>
      <c r="AE502" s="42" t="s">
        <v>1178</v>
      </c>
      <c r="AF502" s="42" t="s">
        <v>1349</v>
      </c>
    </row>
    <row r="503" spans="1:32" ht="14" customHeight="1" x14ac:dyDescent="0.2">
      <c r="A503" s="1" t="s">
        <v>2320</v>
      </c>
      <c r="B503" s="38" t="s">
        <v>2315</v>
      </c>
      <c r="C503" s="42" t="s">
        <v>56</v>
      </c>
      <c r="D503" s="42" t="s">
        <v>57</v>
      </c>
      <c r="E503" s="42" t="s">
        <v>540</v>
      </c>
      <c r="G503" s="42" t="s">
        <v>1186</v>
      </c>
      <c r="H503" s="42" t="s">
        <v>1094</v>
      </c>
      <c r="I503" s="42" t="s">
        <v>521</v>
      </c>
      <c r="K503" s="42" t="s">
        <v>185</v>
      </c>
      <c r="L503" s="42" t="s">
        <v>1138</v>
      </c>
      <c r="N503" s="42" t="s">
        <v>1096</v>
      </c>
      <c r="O503" s="44">
        <v>43404</v>
      </c>
      <c r="P503" s="42" t="s">
        <v>2249</v>
      </c>
      <c r="Q503" s="44">
        <v>17797</v>
      </c>
      <c r="U503" s="42" t="s">
        <v>2250</v>
      </c>
      <c r="X503" s="42" t="s">
        <v>2251</v>
      </c>
      <c r="Y503" s="42" t="s">
        <v>550</v>
      </c>
      <c r="Z503" s="42" t="s">
        <v>90</v>
      </c>
      <c r="AA503" s="42" t="s">
        <v>679</v>
      </c>
      <c r="AB503" s="42">
        <v>29.626515999999999</v>
      </c>
      <c r="AC503" s="42">
        <v>-81.778701999999996</v>
      </c>
      <c r="AE503" s="42" t="s">
        <v>1178</v>
      </c>
      <c r="AF503" s="42" t="s">
        <v>1349</v>
      </c>
    </row>
    <row r="504" spans="1:32" ht="14" customHeight="1" x14ac:dyDescent="0.2">
      <c r="A504" s="1" t="s">
        <v>2321</v>
      </c>
      <c r="B504" s="38" t="s">
        <v>2315</v>
      </c>
      <c r="C504" s="42" t="s">
        <v>56</v>
      </c>
      <c r="D504" s="42" t="s">
        <v>57</v>
      </c>
      <c r="E504" s="42" t="s">
        <v>540</v>
      </c>
      <c r="G504" s="42" t="s">
        <v>1186</v>
      </c>
      <c r="H504" s="42" t="s">
        <v>1094</v>
      </c>
      <c r="I504" s="42" t="s">
        <v>521</v>
      </c>
      <c r="K504" s="42" t="s">
        <v>185</v>
      </c>
      <c r="L504" s="42" t="s">
        <v>1138</v>
      </c>
      <c r="N504" s="42" t="s">
        <v>1096</v>
      </c>
      <c r="O504" s="44">
        <v>43404</v>
      </c>
      <c r="P504" s="42" t="s">
        <v>2249</v>
      </c>
      <c r="Q504" s="44">
        <v>17797</v>
      </c>
      <c r="U504" s="42" t="s">
        <v>2250</v>
      </c>
      <c r="X504" s="42" t="s">
        <v>2251</v>
      </c>
      <c r="Y504" s="42" t="s">
        <v>550</v>
      </c>
      <c r="Z504" s="42" t="s">
        <v>90</v>
      </c>
      <c r="AA504" s="42" t="s">
        <v>679</v>
      </c>
      <c r="AB504" s="42">
        <v>29.626515999999999</v>
      </c>
      <c r="AC504" s="42">
        <v>-81.778701999999996</v>
      </c>
      <c r="AE504" s="42" t="s">
        <v>1178</v>
      </c>
      <c r="AF504" s="42" t="s">
        <v>1349</v>
      </c>
    </row>
    <row r="505" spans="1:32" ht="14" customHeight="1" x14ac:dyDescent="0.2">
      <c r="A505" s="1" t="s">
        <v>2322</v>
      </c>
      <c r="B505" s="38" t="s">
        <v>2323</v>
      </c>
      <c r="C505" s="42" t="s">
        <v>56</v>
      </c>
      <c r="D505" s="42" t="s">
        <v>57</v>
      </c>
      <c r="E505" s="42" t="s">
        <v>540</v>
      </c>
      <c r="G505" s="42" t="s">
        <v>1160</v>
      </c>
      <c r="H505" s="42" t="s">
        <v>1094</v>
      </c>
      <c r="I505" s="42" t="s">
        <v>521</v>
      </c>
      <c r="K505" s="42" t="s">
        <v>185</v>
      </c>
      <c r="L505" s="42" t="s">
        <v>1138</v>
      </c>
      <c r="N505" s="42" t="s">
        <v>1096</v>
      </c>
      <c r="O505" s="44">
        <v>43404</v>
      </c>
      <c r="P505" s="42" t="s">
        <v>2249</v>
      </c>
      <c r="Q505" s="44">
        <v>17797</v>
      </c>
      <c r="U505" s="42" t="s">
        <v>2250</v>
      </c>
      <c r="X505" s="42" t="s">
        <v>2251</v>
      </c>
      <c r="Y505" s="42" t="s">
        <v>550</v>
      </c>
      <c r="Z505" s="42" t="s">
        <v>90</v>
      </c>
      <c r="AA505" s="42" t="s">
        <v>679</v>
      </c>
      <c r="AB505" s="42">
        <v>29.626515999999999</v>
      </c>
      <c r="AC505" s="42">
        <v>-81.778701999999996</v>
      </c>
      <c r="AE505" s="42" t="s">
        <v>1178</v>
      </c>
      <c r="AF505" s="42" t="s">
        <v>1349</v>
      </c>
    </row>
    <row r="506" spans="1:32" ht="14" customHeight="1" x14ac:dyDescent="0.2">
      <c r="A506" s="1" t="s">
        <v>2324</v>
      </c>
      <c r="B506" s="38" t="s">
        <v>2323</v>
      </c>
      <c r="C506" s="42" t="s">
        <v>56</v>
      </c>
      <c r="D506" s="42" t="s">
        <v>57</v>
      </c>
      <c r="E506" s="42" t="s">
        <v>540</v>
      </c>
      <c r="G506" s="42" t="s">
        <v>1160</v>
      </c>
      <c r="H506" s="42" t="s">
        <v>1094</v>
      </c>
      <c r="I506" s="42" t="s">
        <v>521</v>
      </c>
      <c r="K506" s="42" t="s">
        <v>185</v>
      </c>
      <c r="L506" s="42" t="s">
        <v>1138</v>
      </c>
      <c r="N506" s="42" t="s">
        <v>1096</v>
      </c>
      <c r="O506" s="44">
        <v>43404</v>
      </c>
      <c r="P506" s="42" t="s">
        <v>2249</v>
      </c>
      <c r="Q506" s="44">
        <v>17797</v>
      </c>
      <c r="U506" s="42" t="s">
        <v>2250</v>
      </c>
      <c r="X506" s="42" t="s">
        <v>2251</v>
      </c>
      <c r="Y506" s="42" t="s">
        <v>550</v>
      </c>
      <c r="Z506" s="42" t="s">
        <v>90</v>
      </c>
      <c r="AA506" s="42" t="s">
        <v>679</v>
      </c>
      <c r="AB506" s="42">
        <v>29.626515999999999</v>
      </c>
      <c r="AC506" s="42">
        <v>-81.778701999999996</v>
      </c>
      <c r="AE506" s="42" t="s">
        <v>1178</v>
      </c>
      <c r="AF506" s="42" t="s">
        <v>1349</v>
      </c>
    </row>
    <row r="507" spans="1:32" ht="14" customHeight="1" x14ac:dyDescent="0.2">
      <c r="A507" s="1" t="s">
        <v>2325</v>
      </c>
      <c r="B507" s="38" t="s">
        <v>2326</v>
      </c>
      <c r="C507" s="42" t="s">
        <v>56</v>
      </c>
      <c r="D507" s="42" t="s">
        <v>57</v>
      </c>
      <c r="E507" s="42" t="s">
        <v>540</v>
      </c>
      <c r="G507" s="42" t="s">
        <v>1160</v>
      </c>
      <c r="H507" s="42" t="s">
        <v>1094</v>
      </c>
      <c r="I507" s="42" t="s">
        <v>521</v>
      </c>
      <c r="K507" s="42" t="s">
        <v>185</v>
      </c>
      <c r="L507" s="42" t="s">
        <v>1138</v>
      </c>
      <c r="N507" s="42" t="s">
        <v>1096</v>
      </c>
      <c r="O507" s="44">
        <v>43404</v>
      </c>
      <c r="P507" s="42" t="s">
        <v>2249</v>
      </c>
      <c r="Q507" s="44">
        <v>17808</v>
      </c>
      <c r="U507" s="42" t="s">
        <v>2327</v>
      </c>
      <c r="X507" s="42" t="s">
        <v>2251</v>
      </c>
      <c r="Y507" s="42" t="s">
        <v>550</v>
      </c>
      <c r="Z507" s="42" t="s">
        <v>90</v>
      </c>
      <c r="AA507" s="42" t="s">
        <v>679</v>
      </c>
      <c r="AB507" s="42">
        <v>29.626515999999999</v>
      </c>
      <c r="AC507" s="42">
        <v>-81.778701999999996</v>
      </c>
      <c r="AE507" s="42" t="s">
        <v>1178</v>
      </c>
      <c r="AF507" s="42" t="s">
        <v>1349</v>
      </c>
    </row>
    <row r="508" spans="1:32" ht="14" customHeight="1" x14ac:dyDescent="0.2">
      <c r="A508" s="1" t="s">
        <v>2328</v>
      </c>
      <c r="B508" s="38" t="s">
        <v>2326</v>
      </c>
      <c r="C508" s="42" t="s">
        <v>56</v>
      </c>
      <c r="D508" s="42" t="s">
        <v>57</v>
      </c>
      <c r="E508" s="42" t="s">
        <v>540</v>
      </c>
      <c r="G508" s="42" t="s">
        <v>1186</v>
      </c>
      <c r="H508" s="42" t="s">
        <v>1094</v>
      </c>
      <c r="I508" s="42" t="s">
        <v>521</v>
      </c>
      <c r="K508" s="42" t="s">
        <v>185</v>
      </c>
      <c r="L508" s="42" t="s">
        <v>1138</v>
      </c>
      <c r="N508" s="42" t="s">
        <v>1096</v>
      </c>
      <c r="O508" s="44">
        <v>43404</v>
      </c>
      <c r="P508" s="42" t="s">
        <v>2249</v>
      </c>
      <c r="Q508" s="44">
        <v>17808</v>
      </c>
      <c r="U508" s="42" t="s">
        <v>2327</v>
      </c>
      <c r="X508" s="42" t="s">
        <v>2251</v>
      </c>
      <c r="Y508" s="42" t="s">
        <v>550</v>
      </c>
      <c r="Z508" s="42" t="s">
        <v>90</v>
      </c>
      <c r="AA508" s="42" t="s">
        <v>679</v>
      </c>
      <c r="AB508" s="42">
        <v>29.626515999999999</v>
      </c>
      <c r="AC508" s="42">
        <v>-81.778701999999996</v>
      </c>
      <c r="AE508" s="42" t="s">
        <v>1178</v>
      </c>
      <c r="AF508" s="42" t="s">
        <v>1349</v>
      </c>
    </row>
    <row r="509" spans="1:32" ht="14" customHeight="1" x14ac:dyDescent="0.2">
      <c r="A509" s="1" t="s">
        <v>2329</v>
      </c>
      <c r="B509" s="38" t="s">
        <v>2326</v>
      </c>
      <c r="C509" s="42" t="s">
        <v>56</v>
      </c>
      <c r="D509" s="42" t="s">
        <v>57</v>
      </c>
      <c r="E509" s="42" t="s">
        <v>540</v>
      </c>
      <c r="G509" s="42" t="s">
        <v>1186</v>
      </c>
      <c r="H509" s="42" t="s">
        <v>1094</v>
      </c>
      <c r="I509" s="42" t="s">
        <v>521</v>
      </c>
      <c r="K509" s="42" t="s">
        <v>185</v>
      </c>
      <c r="L509" s="42" t="s">
        <v>1138</v>
      </c>
      <c r="N509" s="42" t="s">
        <v>1096</v>
      </c>
      <c r="O509" s="44">
        <v>43404</v>
      </c>
      <c r="P509" s="42" t="s">
        <v>2249</v>
      </c>
      <c r="Q509" s="44">
        <v>17808</v>
      </c>
      <c r="U509" s="42" t="s">
        <v>2327</v>
      </c>
      <c r="X509" s="42" t="s">
        <v>2251</v>
      </c>
      <c r="Y509" s="42" t="s">
        <v>550</v>
      </c>
      <c r="Z509" s="42" t="s">
        <v>90</v>
      </c>
      <c r="AA509" s="42" t="s">
        <v>679</v>
      </c>
      <c r="AB509" s="42">
        <v>29.626515999999999</v>
      </c>
      <c r="AC509" s="42">
        <v>-81.778701999999996</v>
      </c>
      <c r="AE509" s="42" t="s">
        <v>1178</v>
      </c>
      <c r="AF509" s="42" t="s">
        <v>1349</v>
      </c>
    </row>
    <row r="510" spans="1:32" ht="14" customHeight="1" x14ac:dyDescent="0.2">
      <c r="A510" s="1" t="s">
        <v>2330</v>
      </c>
      <c r="B510" s="38" t="s">
        <v>2326</v>
      </c>
      <c r="C510" s="42" t="s">
        <v>56</v>
      </c>
      <c r="D510" s="42" t="s">
        <v>57</v>
      </c>
      <c r="E510" s="42" t="s">
        <v>540</v>
      </c>
      <c r="G510" s="42" t="s">
        <v>1186</v>
      </c>
      <c r="H510" s="42" t="s">
        <v>1094</v>
      </c>
      <c r="I510" s="42" t="s">
        <v>521</v>
      </c>
      <c r="K510" s="42" t="s">
        <v>185</v>
      </c>
      <c r="L510" s="42" t="s">
        <v>1138</v>
      </c>
      <c r="N510" s="42" t="s">
        <v>1096</v>
      </c>
      <c r="O510" s="44">
        <v>43404</v>
      </c>
      <c r="P510" s="42" t="s">
        <v>2249</v>
      </c>
      <c r="Q510" s="44">
        <v>17808</v>
      </c>
      <c r="U510" s="42" t="s">
        <v>2327</v>
      </c>
      <c r="X510" s="42" t="s">
        <v>2251</v>
      </c>
      <c r="Y510" s="42" t="s">
        <v>550</v>
      </c>
      <c r="Z510" s="42" t="s">
        <v>90</v>
      </c>
      <c r="AA510" s="42" t="s">
        <v>679</v>
      </c>
      <c r="AB510" s="42">
        <v>29.626515999999999</v>
      </c>
      <c r="AC510" s="42">
        <v>-81.778701999999996</v>
      </c>
      <c r="AE510" s="42" t="s">
        <v>1178</v>
      </c>
      <c r="AF510" s="42" t="s">
        <v>1349</v>
      </c>
    </row>
    <row r="511" spans="1:32" ht="14" customHeight="1" x14ac:dyDescent="0.2">
      <c r="A511" s="1" t="s">
        <v>2331</v>
      </c>
      <c r="B511" s="38" t="s">
        <v>2326</v>
      </c>
      <c r="C511" s="42" t="s">
        <v>56</v>
      </c>
      <c r="D511" s="42" t="s">
        <v>57</v>
      </c>
      <c r="E511" s="42" t="s">
        <v>540</v>
      </c>
      <c r="G511" s="42" t="s">
        <v>1186</v>
      </c>
      <c r="H511" s="42" t="s">
        <v>1094</v>
      </c>
      <c r="I511" s="42" t="s">
        <v>521</v>
      </c>
      <c r="K511" s="42" t="s">
        <v>185</v>
      </c>
      <c r="L511" s="42" t="s">
        <v>1138</v>
      </c>
      <c r="N511" s="42" t="s">
        <v>1096</v>
      </c>
      <c r="O511" s="44">
        <v>43404</v>
      </c>
      <c r="P511" s="42" t="s">
        <v>2249</v>
      </c>
      <c r="Q511" s="44">
        <v>17808</v>
      </c>
      <c r="U511" s="42" t="s">
        <v>2327</v>
      </c>
      <c r="X511" s="42" t="s">
        <v>2251</v>
      </c>
      <c r="Y511" s="42" t="s">
        <v>550</v>
      </c>
      <c r="Z511" s="42" t="s">
        <v>90</v>
      </c>
      <c r="AA511" s="42" t="s">
        <v>679</v>
      </c>
      <c r="AB511" s="42">
        <v>29.626515999999999</v>
      </c>
      <c r="AC511" s="42">
        <v>-81.778701999999996</v>
      </c>
      <c r="AE511" s="42" t="s">
        <v>1178</v>
      </c>
      <c r="AF511" s="42" t="s">
        <v>1349</v>
      </c>
    </row>
    <row r="512" spans="1:32" ht="14" customHeight="1" x14ac:dyDescent="0.2">
      <c r="A512" s="1" t="s">
        <v>2332</v>
      </c>
      <c r="B512" s="38" t="s">
        <v>2333</v>
      </c>
      <c r="C512" s="42" t="s">
        <v>56</v>
      </c>
      <c r="D512" s="42" t="s">
        <v>57</v>
      </c>
      <c r="E512" s="42" t="s">
        <v>540</v>
      </c>
      <c r="G512" s="42" t="s">
        <v>1160</v>
      </c>
      <c r="H512" s="42" t="s">
        <v>1094</v>
      </c>
      <c r="I512" s="42" t="s">
        <v>521</v>
      </c>
      <c r="K512" s="42" t="s">
        <v>185</v>
      </c>
      <c r="L512" s="42" t="s">
        <v>1138</v>
      </c>
      <c r="N512" s="42" t="s">
        <v>1096</v>
      </c>
      <c r="O512" s="44">
        <v>43404</v>
      </c>
      <c r="P512" s="42" t="s">
        <v>2249</v>
      </c>
      <c r="Q512" s="44">
        <v>17817</v>
      </c>
      <c r="U512" s="42" t="s">
        <v>2250</v>
      </c>
      <c r="X512" s="42" t="s">
        <v>2251</v>
      </c>
      <c r="Y512" s="42" t="s">
        <v>550</v>
      </c>
      <c r="Z512" s="42" t="s">
        <v>90</v>
      </c>
      <c r="AA512" s="42" t="s">
        <v>679</v>
      </c>
      <c r="AB512" s="42">
        <v>29.626515999999999</v>
      </c>
      <c r="AC512" s="42">
        <v>-81.778701999999996</v>
      </c>
      <c r="AE512" s="42" t="s">
        <v>1178</v>
      </c>
      <c r="AF512" s="42" t="s">
        <v>1349</v>
      </c>
    </row>
    <row r="513" spans="1:32" ht="14" customHeight="1" x14ac:dyDescent="0.2">
      <c r="A513" s="1" t="s">
        <v>2334</v>
      </c>
      <c r="B513" s="38" t="s">
        <v>2333</v>
      </c>
      <c r="C513" s="42" t="s">
        <v>56</v>
      </c>
      <c r="D513" s="42" t="s">
        <v>57</v>
      </c>
      <c r="E513" s="42" t="s">
        <v>540</v>
      </c>
      <c r="G513" s="42" t="s">
        <v>1186</v>
      </c>
      <c r="H513" s="42" t="s">
        <v>1094</v>
      </c>
      <c r="I513" s="42" t="s">
        <v>521</v>
      </c>
      <c r="K513" s="42" t="s">
        <v>185</v>
      </c>
      <c r="L513" s="42" t="s">
        <v>1138</v>
      </c>
      <c r="N513" s="42" t="s">
        <v>1096</v>
      </c>
      <c r="O513" s="44">
        <v>43404</v>
      </c>
      <c r="P513" s="42" t="s">
        <v>2249</v>
      </c>
      <c r="Q513" s="44">
        <v>17817</v>
      </c>
      <c r="U513" s="42" t="s">
        <v>2250</v>
      </c>
      <c r="X513" s="42" t="s">
        <v>2251</v>
      </c>
      <c r="Y513" s="42" t="s">
        <v>550</v>
      </c>
      <c r="Z513" s="42" t="s">
        <v>90</v>
      </c>
      <c r="AA513" s="42" t="s">
        <v>679</v>
      </c>
      <c r="AB513" s="42">
        <v>29.626515999999999</v>
      </c>
      <c r="AC513" s="42">
        <v>-81.778701999999996</v>
      </c>
      <c r="AE513" s="42" t="s">
        <v>1178</v>
      </c>
      <c r="AF513" s="42" t="s">
        <v>1349</v>
      </c>
    </row>
    <row r="514" spans="1:32" ht="14" customHeight="1" x14ac:dyDescent="0.2">
      <c r="A514" s="1" t="s">
        <v>2335</v>
      </c>
      <c r="B514" s="38" t="s">
        <v>2333</v>
      </c>
      <c r="C514" s="42" t="s">
        <v>56</v>
      </c>
      <c r="D514" s="42" t="s">
        <v>57</v>
      </c>
      <c r="E514" s="42" t="s">
        <v>540</v>
      </c>
      <c r="G514" s="42" t="s">
        <v>1186</v>
      </c>
      <c r="H514" s="42" t="s">
        <v>1094</v>
      </c>
      <c r="I514" s="42" t="s">
        <v>521</v>
      </c>
      <c r="K514" s="42" t="s">
        <v>185</v>
      </c>
      <c r="L514" s="42" t="s">
        <v>1138</v>
      </c>
      <c r="N514" s="42" t="s">
        <v>1096</v>
      </c>
      <c r="O514" s="44">
        <v>43404</v>
      </c>
      <c r="P514" s="42" t="s">
        <v>2249</v>
      </c>
      <c r="Q514" s="44">
        <v>17817</v>
      </c>
      <c r="U514" s="42" t="s">
        <v>2250</v>
      </c>
      <c r="X514" s="42" t="s">
        <v>2251</v>
      </c>
      <c r="Y514" s="42" t="s">
        <v>550</v>
      </c>
      <c r="Z514" s="42" t="s">
        <v>90</v>
      </c>
      <c r="AA514" s="42" t="s">
        <v>679</v>
      </c>
      <c r="AB514" s="42">
        <v>29.626515999999999</v>
      </c>
      <c r="AC514" s="42">
        <v>-81.778701999999996</v>
      </c>
      <c r="AE514" s="42" t="s">
        <v>1178</v>
      </c>
      <c r="AF514" s="42" t="s">
        <v>1349</v>
      </c>
    </row>
    <row r="515" spans="1:32" ht="14" customHeight="1" x14ac:dyDescent="0.2">
      <c r="A515" s="1" t="s">
        <v>2336</v>
      </c>
      <c r="B515" s="38" t="s">
        <v>2333</v>
      </c>
      <c r="C515" s="42" t="s">
        <v>56</v>
      </c>
      <c r="D515" s="42" t="s">
        <v>57</v>
      </c>
      <c r="E515" s="42" t="s">
        <v>540</v>
      </c>
      <c r="G515" s="42" t="s">
        <v>1186</v>
      </c>
      <c r="H515" s="42" t="s">
        <v>1094</v>
      </c>
      <c r="I515" s="42" t="s">
        <v>521</v>
      </c>
      <c r="K515" s="42" t="s">
        <v>185</v>
      </c>
      <c r="L515" s="42" t="s">
        <v>1138</v>
      </c>
      <c r="N515" s="42" t="s">
        <v>1096</v>
      </c>
      <c r="O515" s="44">
        <v>43404</v>
      </c>
      <c r="P515" s="42" t="s">
        <v>2249</v>
      </c>
      <c r="Q515" s="44">
        <v>17817</v>
      </c>
      <c r="U515" s="42" t="s">
        <v>2250</v>
      </c>
      <c r="X515" s="42" t="s">
        <v>2251</v>
      </c>
      <c r="Y515" s="42" t="s">
        <v>550</v>
      </c>
      <c r="Z515" s="42" t="s">
        <v>90</v>
      </c>
      <c r="AA515" s="42" t="s">
        <v>679</v>
      </c>
      <c r="AB515" s="42">
        <v>29.626515999999999</v>
      </c>
      <c r="AC515" s="42">
        <v>-81.778701999999996</v>
      </c>
      <c r="AE515" s="42" t="s">
        <v>1178</v>
      </c>
      <c r="AF515" s="42" t="s">
        <v>1349</v>
      </c>
    </row>
    <row r="516" spans="1:32" ht="14" customHeight="1" x14ac:dyDescent="0.2">
      <c r="A516" s="1" t="s">
        <v>2337</v>
      </c>
      <c r="B516" s="38" t="s">
        <v>2333</v>
      </c>
      <c r="C516" s="42" t="s">
        <v>56</v>
      </c>
      <c r="D516" s="42" t="s">
        <v>57</v>
      </c>
      <c r="E516" s="42" t="s">
        <v>540</v>
      </c>
      <c r="G516" s="42" t="s">
        <v>1186</v>
      </c>
      <c r="H516" s="42" t="s">
        <v>1094</v>
      </c>
      <c r="I516" s="42" t="s">
        <v>521</v>
      </c>
      <c r="K516" s="42" t="s">
        <v>185</v>
      </c>
      <c r="L516" s="42" t="s">
        <v>1138</v>
      </c>
      <c r="N516" s="42" t="s">
        <v>1096</v>
      </c>
      <c r="O516" s="44">
        <v>43404</v>
      </c>
      <c r="P516" s="42" t="s">
        <v>2249</v>
      </c>
      <c r="Q516" s="44">
        <v>17817</v>
      </c>
      <c r="U516" s="42" t="s">
        <v>2250</v>
      </c>
      <c r="X516" s="42" t="s">
        <v>2251</v>
      </c>
      <c r="Y516" s="42" t="s">
        <v>550</v>
      </c>
      <c r="Z516" s="42" t="s">
        <v>90</v>
      </c>
      <c r="AA516" s="42" t="s">
        <v>679</v>
      </c>
      <c r="AB516" s="42">
        <v>29.626515999999999</v>
      </c>
      <c r="AC516" s="42">
        <v>-81.778701999999996</v>
      </c>
      <c r="AE516" s="42" t="s">
        <v>1178</v>
      </c>
      <c r="AF516" s="42" t="s">
        <v>1349</v>
      </c>
    </row>
    <row r="517" spans="1:32" ht="14" customHeight="1" x14ac:dyDescent="0.2">
      <c r="A517" s="1" t="s">
        <v>2338</v>
      </c>
      <c r="B517" s="38" t="s">
        <v>2333</v>
      </c>
      <c r="C517" s="42" t="s">
        <v>56</v>
      </c>
      <c r="D517" s="42" t="s">
        <v>57</v>
      </c>
      <c r="E517" s="42" t="s">
        <v>540</v>
      </c>
      <c r="G517" s="42" t="s">
        <v>1186</v>
      </c>
      <c r="H517" s="42" t="s">
        <v>1094</v>
      </c>
      <c r="I517" s="42" t="s">
        <v>521</v>
      </c>
      <c r="K517" s="42" t="s">
        <v>185</v>
      </c>
      <c r="L517" s="42" t="s">
        <v>1138</v>
      </c>
      <c r="N517" s="42" t="s">
        <v>1096</v>
      </c>
      <c r="O517" s="44">
        <v>43404</v>
      </c>
      <c r="P517" s="42" t="s">
        <v>2249</v>
      </c>
      <c r="Q517" s="44">
        <v>17817</v>
      </c>
      <c r="U517" s="42" t="s">
        <v>2250</v>
      </c>
      <c r="X517" s="42" t="s">
        <v>2251</v>
      </c>
      <c r="Y517" s="42" t="s">
        <v>550</v>
      </c>
      <c r="Z517" s="42" t="s">
        <v>90</v>
      </c>
      <c r="AA517" s="42" t="s">
        <v>679</v>
      </c>
      <c r="AB517" s="42">
        <v>29.626515999999999</v>
      </c>
      <c r="AC517" s="42">
        <v>-81.778701999999996</v>
      </c>
      <c r="AE517" s="42" t="s">
        <v>1178</v>
      </c>
      <c r="AF517" s="42" t="s">
        <v>1349</v>
      </c>
    </row>
    <row r="518" spans="1:32" ht="14" customHeight="1" x14ac:dyDescent="0.2">
      <c r="A518" s="1" t="s">
        <v>2339</v>
      </c>
      <c r="B518" s="38" t="s">
        <v>2333</v>
      </c>
      <c r="C518" s="42" t="s">
        <v>56</v>
      </c>
      <c r="D518" s="42" t="s">
        <v>57</v>
      </c>
      <c r="E518" s="42" t="s">
        <v>540</v>
      </c>
      <c r="G518" s="42" t="s">
        <v>1160</v>
      </c>
      <c r="H518" s="42" t="s">
        <v>1094</v>
      </c>
      <c r="I518" s="42" t="s">
        <v>521</v>
      </c>
      <c r="K518" s="42" t="s">
        <v>185</v>
      </c>
      <c r="L518" s="42" t="s">
        <v>1138</v>
      </c>
      <c r="N518" s="42" t="s">
        <v>1096</v>
      </c>
      <c r="O518" s="44">
        <v>43404</v>
      </c>
      <c r="P518" s="42" t="s">
        <v>2249</v>
      </c>
      <c r="Q518" s="44">
        <v>17817</v>
      </c>
      <c r="U518" s="42" t="s">
        <v>2250</v>
      </c>
      <c r="X518" s="42" t="s">
        <v>2251</v>
      </c>
      <c r="Y518" s="42" t="s">
        <v>550</v>
      </c>
      <c r="Z518" s="42" t="s">
        <v>90</v>
      </c>
      <c r="AA518" s="42" t="s">
        <v>679</v>
      </c>
      <c r="AB518" s="42">
        <v>29.626515999999999</v>
      </c>
      <c r="AC518" s="42">
        <v>-81.778701999999996</v>
      </c>
      <c r="AE518" s="42" t="s">
        <v>1178</v>
      </c>
      <c r="AF518" s="42" t="s">
        <v>1349</v>
      </c>
    </row>
    <row r="519" spans="1:32" ht="14" customHeight="1" x14ac:dyDescent="0.2">
      <c r="A519" s="1" t="s">
        <v>2340</v>
      </c>
      <c r="B519" s="38" t="s">
        <v>2341</v>
      </c>
      <c r="C519" s="42" t="s">
        <v>56</v>
      </c>
      <c r="D519" s="42" t="s">
        <v>57</v>
      </c>
      <c r="E519" s="42" t="s">
        <v>540</v>
      </c>
      <c r="G519" s="42" t="s">
        <v>1160</v>
      </c>
      <c r="H519" s="42" t="s">
        <v>1094</v>
      </c>
      <c r="I519" s="42" t="s">
        <v>521</v>
      </c>
      <c r="K519" s="42" t="s">
        <v>185</v>
      </c>
      <c r="L519" s="42" t="s">
        <v>1138</v>
      </c>
      <c r="N519" s="42" t="s">
        <v>1096</v>
      </c>
      <c r="O519" s="44">
        <v>43404</v>
      </c>
      <c r="P519" s="42" t="s">
        <v>2249</v>
      </c>
      <c r="Q519" s="44">
        <v>17834</v>
      </c>
      <c r="U519" s="42" t="s">
        <v>2342</v>
      </c>
      <c r="X519" s="42" t="s">
        <v>2251</v>
      </c>
      <c r="Y519" s="42" t="s">
        <v>550</v>
      </c>
      <c r="Z519" s="42" t="s">
        <v>90</v>
      </c>
      <c r="AA519" s="42" t="s">
        <v>679</v>
      </c>
      <c r="AB519" s="42">
        <v>29.626515999999999</v>
      </c>
      <c r="AC519" s="42">
        <v>-81.778701999999996</v>
      </c>
      <c r="AE519" s="42" t="s">
        <v>1178</v>
      </c>
      <c r="AF519" s="42" t="s">
        <v>1349</v>
      </c>
    </row>
    <row r="520" spans="1:32" ht="14" customHeight="1" x14ac:dyDescent="0.2">
      <c r="A520" s="1" t="s">
        <v>2343</v>
      </c>
      <c r="B520" s="38" t="s">
        <v>2344</v>
      </c>
      <c r="C520" s="42" t="s">
        <v>56</v>
      </c>
      <c r="D520" s="42" t="s">
        <v>57</v>
      </c>
      <c r="E520" s="42" t="s">
        <v>540</v>
      </c>
      <c r="G520" s="42" t="s">
        <v>1186</v>
      </c>
      <c r="H520" s="42" t="s">
        <v>1094</v>
      </c>
      <c r="I520" s="42" t="s">
        <v>521</v>
      </c>
      <c r="K520" s="42" t="s">
        <v>185</v>
      </c>
      <c r="L520" s="42" t="s">
        <v>1138</v>
      </c>
      <c r="N520" s="42" t="s">
        <v>1096</v>
      </c>
      <c r="O520" s="44">
        <v>43404</v>
      </c>
      <c r="P520" s="42" t="s">
        <v>2249</v>
      </c>
      <c r="Q520" s="44">
        <v>17851</v>
      </c>
      <c r="U520" s="42" t="s">
        <v>2327</v>
      </c>
      <c r="X520" s="42" t="s">
        <v>2251</v>
      </c>
      <c r="Y520" s="42" t="s">
        <v>550</v>
      </c>
      <c r="Z520" s="42" t="s">
        <v>90</v>
      </c>
      <c r="AA520" s="42" t="s">
        <v>679</v>
      </c>
      <c r="AB520" s="42">
        <v>29.626515999999999</v>
      </c>
      <c r="AC520" s="42">
        <v>-81.778701999999996</v>
      </c>
      <c r="AE520" s="42" t="s">
        <v>1178</v>
      </c>
      <c r="AF520" s="42" t="s">
        <v>1349</v>
      </c>
    </row>
    <row r="521" spans="1:32" ht="14" customHeight="1" x14ac:dyDescent="0.2">
      <c r="A521" s="1" t="s">
        <v>2345</v>
      </c>
      <c r="B521" s="38" t="s">
        <v>2344</v>
      </c>
      <c r="C521" s="42" t="s">
        <v>56</v>
      </c>
      <c r="D521" s="42" t="s">
        <v>57</v>
      </c>
      <c r="E521" s="42" t="s">
        <v>540</v>
      </c>
      <c r="G521" s="42" t="s">
        <v>1160</v>
      </c>
      <c r="H521" s="42" t="s">
        <v>1094</v>
      </c>
      <c r="I521" s="42" t="s">
        <v>521</v>
      </c>
      <c r="K521" s="42" t="s">
        <v>185</v>
      </c>
      <c r="L521" s="42" t="s">
        <v>1138</v>
      </c>
      <c r="N521" s="42" t="s">
        <v>1096</v>
      </c>
      <c r="O521" s="44">
        <v>43404</v>
      </c>
      <c r="P521" s="42" t="s">
        <v>2249</v>
      </c>
      <c r="Q521" s="44">
        <v>17851</v>
      </c>
      <c r="U521" s="42" t="s">
        <v>2327</v>
      </c>
      <c r="X521" s="42" t="s">
        <v>2251</v>
      </c>
      <c r="Y521" s="42" t="s">
        <v>550</v>
      </c>
      <c r="Z521" s="42" t="s">
        <v>90</v>
      </c>
      <c r="AA521" s="42" t="s">
        <v>679</v>
      </c>
      <c r="AB521" s="42">
        <v>29.626515999999999</v>
      </c>
      <c r="AC521" s="42">
        <v>-81.778701999999996</v>
      </c>
      <c r="AE521" s="42" t="s">
        <v>1178</v>
      </c>
      <c r="AF521" s="42" t="s">
        <v>1349</v>
      </c>
    </row>
    <row r="522" spans="1:32" ht="14" customHeight="1" x14ac:dyDescent="0.2">
      <c r="A522" s="1" t="s">
        <v>2346</v>
      </c>
      <c r="B522" s="38" t="s">
        <v>2344</v>
      </c>
      <c r="C522" s="42" t="s">
        <v>56</v>
      </c>
      <c r="D522" s="42" t="s">
        <v>57</v>
      </c>
      <c r="E522" s="42" t="s">
        <v>540</v>
      </c>
      <c r="G522" s="42" t="s">
        <v>1160</v>
      </c>
      <c r="H522" s="42" t="s">
        <v>1094</v>
      </c>
      <c r="I522" s="42" t="s">
        <v>521</v>
      </c>
      <c r="K522" s="42" t="s">
        <v>185</v>
      </c>
      <c r="L522" s="42" t="s">
        <v>1138</v>
      </c>
      <c r="N522" s="42" t="s">
        <v>1096</v>
      </c>
      <c r="O522" s="44">
        <v>43404</v>
      </c>
      <c r="P522" s="42" t="s">
        <v>2249</v>
      </c>
      <c r="Q522" s="44">
        <v>17851</v>
      </c>
      <c r="U522" s="42" t="s">
        <v>2327</v>
      </c>
      <c r="X522" s="42" t="s">
        <v>2251</v>
      </c>
      <c r="Y522" s="42" t="s">
        <v>550</v>
      </c>
      <c r="Z522" s="42" t="s">
        <v>90</v>
      </c>
      <c r="AA522" s="42" t="s">
        <v>679</v>
      </c>
      <c r="AB522" s="42">
        <v>29.626515999999999</v>
      </c>
      <c r="AC522" s="42">
        <v>-81.778701999999996</v>
      </c>
      <c r="AE522" s="42" t="s">
        <v>1178</v>
      </c>
      <c r="AF522" s="42" t="s">
        <v>1349</v>
      </c>
    </row>
    <row r="523" spans="1:32" ht="14" customHeight="1" x14ac:dyDescent="0.2">
      <c r="A523" s="1" t="s">
        <v>2347</v>
      </c>
      <c r="B523" s="38" t="s">
        <v>2344</v>
      </c>
      <c r="C523" s="42" t="s">
        <v>56</v>
      </c>
      <c r="D523" s="42" t="s">
        <v>57</v>
      </c>
      <c r="E523" s="42" t="s">
        <v>540</v>
      </c>
      <c r="G523" s="42" t="s">
        <v>1186</v>
      </c>
      <c r="H523" s="42" t="s">
        <v>1094</v>
      </c>
      <c r="I523" s="42" t="s">
        <v>521</v>
      </c>
      <c r="K523" s="42" t="s">
        <v>185</v>
      </c>
      <c r="L523" s="42" t="s">
        <v>1138</v>
      </c>
      <c r="N523" s="42" t="s">
        <v>1096</v>
      </c>
      <c r="O523" s="44">
        <v>43404</v>
      </c>
      <c r="P523" s="42" t="s">
        <v>2249</v>
      </c>
      <c r="Q523" s="44">
        <v>17851</v>
      </c>
      <c r="U523" s="42" t="s">
        <v>2327</v>
      </c>
      <c r="X523" s="42" t="s">
        <v>2251</v>
      </c>
      <c r="Y523" s="42" t="s">
        <v>550</v>
      </c>
      <c r="Z523" s="42" t="s">
        <v>90</v>
      </c>
      <c r="AA523" s="42" t="s">
        <v>679</v>
      </c>
      <c r="AB523" s="42">
        <v>29.626515999999999</v>
      </c>
      <c r="AC523" s="42">
        <v>-81.778701999999996</v>
      </c>
      <c r="AE523" s="42" t="s">
        <v>1178</v>
      </c>
      <c r="AF523" s="42" t="s">
        <v>1349</v>
      </c>
    </row>
    <row r="524" spans="1:32" ht="14" customHeight="1" x14ac:dyDescent="0.2">
      <c r="A524" s="1" t="s">
        <v>2348</v>
      </c>
      <c r="B524" s="38" t="s">
        <v>2344</v>
      </c>
      <c r="C524" s="42" t="s">
        <v>56</v>
      </c>
      <c r="D524" s="42" t="s">
        <v>57</v>
      </c>
      <c r="E524" s="42" t="s">
        <v>540</v>
      </c>
      <c r="G524" s="42" t="s">
        <v>1186</v>
      </c>
      <c r="H524" s="42" t="s">
        <v>1094</v>
      </c>
      <c r="I524" s="42" t="s">
        <v>521</v>
      </c>
      <c r="K524" s="42" t="s">
        <v>185</v>
      </c>
      <c r="L524" s="42" t="s">
        <v>1138</v>
      </c>
      <c r="N524" s="42" t="s">
        <v>1096</v>
      </c>
      <c r="O524" s="44">
        <v>43404</v>
      </c>
      <c r="P524" s="42" t="s">
        <v>2249</v>
      </c>
      <c r="Q524" s="44">
        <v>17851</v>
      </c>
      <c r="U524" s="42" t="s">
        <v>2327</v>
      </c>
      <c r="X524" s="42" t="s">
        <v>2251</v>
      </c>
      <c r="Y524" s="42" t="s">
        <v>550</v>
      </c>
      <c r="Z524" s="42" t="s">
        <v>90</v>
      </c>
      <c r="AA524" s="42" t="s">
        <v>679</v>
      </c>
      <c r="AB524" s="42">
        <v>29.626515999999999</v>
      </c>
      <c r="AC524" s="42">
        <v>-81.778701999999996</v>
      </c>
      <c r="AE524" s="42" t="s">
        <v>1178</v>
      </c>
      <c r="AF524" s="42" t="s">
        <v>1349</v>
      </c>
    </row>
    <row r="525" spans="1:32" ht="14" customHeight="1" x14ac:dyDescent="0.2">
      <c r="A525" s="1" t="s">
        <v>2349</v>
      </c>
      <c r="B525" s="38" t="s">
        <v>2350</v>
      </c>
      <c r="C525" s="42" t="s">
        <v>56</v>
      </c>
      <c r="D525" s="42" t="s">
        <v>57</v>
      </c>
      <c r="E525" s="42" t="s">
        <v>540</v>
      </c>
      <c r="G525" s="42" t="s">
        <v>1160</v>
      </c>
      <c r="H525" s="42" t="s">
        <v>1094</v>
      </c>
      <c r="I525" s="42" t="s">
        <v>521</v>
      </c>
      <c r="K525" s="42" t="s">
        <v>185</v>
      </c>
      <c r="L525" s="42" t="s">
        <v>1138</v>
      </c>
      <c r="N525" s="42" t="s">
        <v>1096</v>
      </c>
      <c r="O525" s="44">
        <v>43404</v>
      </c>
      <c r="P525" s="42" t="s">
        <v>2249</v>
      </c>
      <c r="Q525" s="44">
        <v>17872</v>
      </c>
      <c r="U525" s="42" t="s">
        <v>2351</v>
      </c>
      <c r="X525" s="42" t="s">
        <v>2251</v>
      </c>
      <c r="Y525" s="42" t="s">
        <v>550</v>
      </c>
      <c r="Z525" s="42" t="s">
        <v>90</v>
      </c>
      <c r="AA525" s="42" t="s">
        <v>679</v>
      </c>
      <c r="AB525" s="42">
        <v>29.626515999999999</v>
      </c>
      <c r="AC525" s="42">
        <v>-81.778701999999996</v>
      </c>
      <c r="AE525" s="42" t="s">
        <v>1178</v>
      </c>
      <c r="AF525" s="42" t="s">
        <v>1349</v>
      </c>
    </row>
    <row r="526" spans="1:32" ht="14" customHeight="1" x14ac:dyDescent="0.2">
      <c r="A526" s="1" t="s">
        <v>2352</v>
      </c>
      <c r="B526" s="38" t="s">
        <v>2350</v>
      </c>
      <c r="C526" s="42" t="s">
        <v>56</v>
      </c>
      <c r="D526" s="42" t="s">
        <v>57</v>
      </c>
      <c r="E526" s="42" t="s">
        <v>540</v>
      </c>
      <c r="G526" s="42" t="s">
        <v>1186</v>
      </c>
      <c r="H526" s="42" t="s">
        <v>1094</v>
      </c>
      <c r="I526" s="42" t="s">
        <v>521</v>
      </c>
      <c r="K526" s="42" t="s">
        <v>185</v>
      </c>
      <c r="L526" s="42" t="s">
        <v>1138</v>
      </c>
      <c r="N526" s="42" t="s">
        <v>1096</v>
      </c>
      <c r="O526" s="44">
        <v>43404</v>
      </c>
      <c r="P526" s="42" t="s">
        <v>2249</v>
      </c>
      <c r="Q526" s="44">
        <v>17872</v>
      </c>
      <c r="U526" s="42" t="s">
        <v>2351</v>
      </c>
      <c r="X526" s="42" t="s">
        <v>2251</v>
      </c>
      <c r="Y526" s="42" t="s">
        <v>550</v>
      </c>
      <c r="Z526" s="42" t="s">
        <v>90</v>
      </c>
      <c r="AA526" s="42" t="s">
        <v>679</v>
      </c>
      <c r="AB526" s="42">
        <v>29.626515999999999</v>
      </c>
      <c r="AC526" s="42">
        <v>-81.778701999999996</v>
      </c>
      <c r="AE526" s="42" t="s">
        <v>1178</v>
      </c>
      <c r="AF526" s="42" t="s">
        <v>1349</v>
      </c>
    </row>
    <row r="527" spans="1:32" ht="14" customHeight="1" x14ac:dyDescent="0.2">
      <c r="A527" s="1" t="s">
        <v>2353</v>
      </c>
      <c r="B527" s="38" t="s">
        <v>2354</v>
      </c>
      <c r="C527" s="42" t="s">
        <v>56</v>
      </c>
      <c r="D527" s="42" t="s">
        <v>57</v>
      </c>
      <c r="E527" s="42" t="s">
        <v>540</v>
      </c>
      <c r="G527" s="42" t="s">
        <v>1160</v>
      </c>
      <c r="H527" s="42" t="s">
        <v>1094</v>
      </c>
      <c r="I527" s="42" t="s">
        <v>521</v>
      </c>
      <c r="K527" s="42" t="s">
        <v>185</v>
      </c>
      <c r="L527" s="42" t="s">
        <v>1138</v>
      </c>
      <c r="N527" s="42" t="s">
        <v>1096</v>
      </c>
      <c r="O527" s="44">
        <v>43404</v>
      </c>
      <c r="P527" s="42" t="s">
        <v>2249</v>
      </c>
      <c r="Q527" s="44">
        <v>18011</v>
      </c>
      <c r="U527" s="42" t="s">
        <v>2250</v>
      </c>
      <c r="X527" s="42" t="s">
        <v>2251</v>
      </c>
      <c r="Y527" s="42" t="s">
        <v>550</v>
      </c>
      <c r="Z527" s="42" t="s">
        <v>90</v>
      </c>
      <c r="AA527" s="42" t="s">
        <v>679</v>
      </c>
      <c r="AB527" s="42">
        <v>29.626515999999999</v>
      </c>
      <c r="AC527" s="42">
        <v>-81.778701999999996</v>
      </c>
      <c r="AE527" s="42" t="s">
        <v>1178</v>
      </c>
      <c r="AF527" s="42" t="s">
        <v>1349</v>
      </c>
    </row>
    <row r="528" spans="1:32" ht="14" customHeight="1" x14ac:dyDescent="0.2">
      <c r="A528" s="1" t="s">
        <v>2355</v>
      </c>
      <c r="B528" s="38" t="s">
        <v>2356</v>
      </c>
      <c r="C528" s="42" t="s">
        <v>56</v>
      </c>
      <c r="D528" s="42" t="s">
        <v>57</v>
      </c>
      <c r="E528" s="42" t="s">
        <v>540</v>
      </c>
      <c r="G528" s="42" t="s">
        <v>1186</v>
      </c>
      <c r="H528" s="42" t="s">
        <v>1094</v>
      </c>
      <c r="I528" s="42" t="s">
        <v>521</v>
      </c>
      <c r="K528" s="42" t="s">
        <v>185</v>
      </c>
      <c r="L528" s="42" t="s">
        <v>1138</v>
      </c>
      <c r="N528" s="42" t="s">
        <v>1096</v>
      </c>
      <c r="O528" s="44">
        <v>43404</v>
      </c>
      <c r="P528" s="42" t="s">
        <v>2249</v>
      </c>
      <c r="Q528" s="44">
        <v>18147</v>
      </c>
      <c r="U528" s="42" t="s">
        <v>2357</v>
      </c>
      <c r="X528" s="42" t="s">
        <v>2251</v>
      </c>
      <c r="Y528" s="42" t="s">
        <v>550</v>
      </c>
      <c r="Z528" s="42" t="s">
        <v>90</v>
      </c>
      <c r="AA528" s="42" t="s">
        <v>679</v>
      </c>
      <c r="AB528" s="42">
        <v>29.626515999999999</v>
      </c>
      <c r="AC528" s="42">
        <v>-81.778701999999996</v>
      </c>
      <c r="AE528" s="42" t="s">
        <v>1178</v>
      </c>
      <c r="AF528" s="42" t="s">
        <v>1349</v>
      </c>
    </row>
    <row r="529" spans="1:234" ht="14" customHeight="1" x14ac:dyDescent="0.2">
      <c r="A529" s="1" t="s">
        <v>2358</v>
      </c>
      <c r="B529" s="38" t="s">
        <v>2356</v>
      </c>
      <c r="C529" s="42" t="s">
        <v>56</v>
      </c>
      <c r="D529" s="42" t="s">
        <v>57</v>
      </c>
      <c r="E529" s="42" t="s">
        <v>540</v>
      </c>
      <c r="G529" s="42" t="s">
        <v>1186</v>
      </c>
      <c r="H529" s="42" t="s">
        <v>1094</v>
      </c>
      <c r="I529" s="42" t="s">
        <v>521</v>
      </c>
      <c r="K529" s="42" t="s">
        <v>185</v>
      </c>
      <c r="L529" s="42" t="s">
        <v>1138</v>
      </c>
      <c r="N529" s="42" t="s">
        <v>1096</v>
      </c>
      <c r="O529" s="44">
        <v>43404</v>
      </c>
      <c r="P529" s="42" t="s">
        <v>2249</v>
      </c>
      <c r="Q529" s="44">
        <v>18147</v>
      </c>
      <c r="U529" s="42" t="s">
        <v>2357</v>
      </c>
      <c r="X529" s="42" t="s">
        <v>2251</v>
      </c>
      <c r="Y529" s="42" t="s">
        <v>550</v>
      </c>
      <c r="Z529" s="42" t="s">
        <v>90</v>
      </c>
      <c r="AA529" s="42" t="s">
        <v>679</v>
      </c>
      <c r="AB529" s="42">
        <v>29.626515999999999</v>
      </c>
      <c r="AC529" s="42">
        <v>-81.778701999999996</v>
      </c>
      <c r="AE529" s="42" t="s">
        <v>1178</v>
      </c>
      <c r="AF529" s="42" t="s">
        <v>1349</v>
      </c>
    </row>
    <row r="530" spans="1:234" ht="14" customHeight="1" x14ac:dyDescent="0.2">
      <c r="A530" s="1" t="s">
        <v>2359</v>
      </c>
      <c r="B530" s="38" t="s">
        <v>2356</v>
      </c>
      <c r="C530" s="42" t="s">
        <v>56</v>
      </c>
      <c r="D530" s="42" t="s">
        <v>57</v>
      </c>
      <c r="E530" s="42" t="s">
        <v>540</v>
      </c>
      <c r="G530" s="42" t="s">
        <v>4300</v>
      </c>
      <c r="H530" s="42" t="s">
        <v>1094</v>
      </c>
      <c r="I530" s="42" t="s">
        <v>521</v>
      </c>
      <c r="K530" s="42" t="s">
        <v>185</v>
      </c>
      <c r="L530" s="42" t="s">
        <v>1138</v>
      </c>
      <c r="N530" s="42" t="s">
        <v>1096</v>
      </c>
      <c r="O530" s="44">
        <v>43404</v>
      </c>
      <c r="P530" s="42" t="s">
        <v>2249</v>
      </c>
      <c r="Q530" s="44">
        <v>18147</v>
      </c>
      <c r="U530" s="42" t="s">
        <v>2357</v>
      </c>
      <c r="X530" s="42" t="s">
        <v>2251</v>
      </c>
      <c r="Y530" s="42" t="s">
        <v>550</v>
      </c>
      <c r="Z530" s="42" t="s">
        <v>90</v>
      </c>
      <c r="AA530" s="42" t="s">
        <v>679</v>
      </c>
      <c r="AB530" s="42">
        <v>29.626515999999999</v>
      </c>
      <c r="AC530" s="42">
        <v>-81.778701999999996</v>
      </c>
      <c r="AE530" s="42" t="s">
        <v>1178</v>
      </c>
      <c r="AF530" s="42" t="s">
        <v>1349</v>
      </c>
    </row>
    <row r="531" spans="1:234" ht="14" customHeight="1" x14ac:dyDescent="0.2">
      <c r="A531" s="1" t="s">
        <v>2360</v>
      </c>
      <c r="B531" s="38" t="s">
        <v>2356</v>
      </c>
      <c r="C531" s="42" t="s">
        <v>56</v>
      </c>
      <c r="D531" s="42" t="s">
        <v>57</v>
      </c>
      <c r="E531" s="42" t="s">
        <v>540</v>
      </c>
      <c r="G531" s="42" t="s">
        <v>1186</v>
      </c>
      <c r="H531" s="42" t="s">
        <v>1094</v>
      </c>
      <c r="I531" s="42" t="s">
        <v>521</v>
      </c>
      <c r="K531" s="42" t="s">
        <v>185</v>
      </c>
      <c r="L531" s="42" t="s">
        <v>1138</v>
      </c>
      <c r="N531" s="42" t="s">
        <v>1096</v>
      </c>
      <c r="O531" s="44">
        <v>43404</v>
      </c>
      <c r="P531" s="42" t="s">
        <v>2249</v>
      </c>
      <c r="Q531" s="44">
        <v>18147</v>
      </c>
      <c r="U531" s="42" t="s">
        <v>2357</v>
      </c>
      <c r="X531" s="42" t="s">
        <v>2251</v>
      </c>
      <c r="Y531" s="42" t="s">
        <v>550</v>
      </c>
      <c r="Z531" s="42" t="s">
        <v>90</v>
      </c>
      <c r="AA531" s="42" t="s">
        <v>679</v>
      </c>
      <c r="AB531" s="42">
        <v>29.626515999999999</v>
      </c>
      <c r="AC531" s="42">
        <v>-81.778701999999996</v>
      </c>
      <c r="AE531" s="42" t="s">
        <v>1178</v>
      </c>
      <c r="AF531" s="42" t="s">
        <v>1349</v>
      </c>
    </row>
    <row r="532" spans="1:234" ht="14" customHeight="1" x14ac:dyDescent="0.2">
      <c r="A532" s="1" t="s">
        <v>2361</v>
      </c>
      <c r="B532" s="38" t="s">
        <v>2362</v>
      </c>
      <c r="C532" s="42" t="s">
        <v>56</v>
      </c>
      <c r="D532" s="42" t="s">
        <v>57</v>
      </c>
      <c r="E532" s="42" t="s">
        <v>540</v>
      </c>
      <c r="G532" s="42" t="s">
        <v>1186</v>
      </c>
      <c r="H532" s="42" t="s">
        <v>1094</v>
      </c>
      <c r="I532" s="42" t="s">
        <v>521</v>
      </c>
      <c r="K532" s="42" t="s">
        <v>185</v>
      </c>
      <c r="L532" s="42" t="s">
        <v>1138</v>
      </c>
      <c r="N532" s="42" t="s">
        <v>1096</v>
      </c>
      <c r="O532" s="44">
        <v>43404</v>
      </c>
      <c r="P532" s="42" t="s">
        <v>2249</v>
      </c>
      <c r="Q532" s="44">
        <v>18280</v>
      </c>
      <c r="U532" s="42" t="s">
        <v>2363</v>
      </c>
      <c r="X532" s="42" t="s">
        <v>2251</v>
      </c>
      <c r="Y532" s="42" t="s">
        <v>550</v>
      </c>
      <c r="Z532" s="42" t="s">
        <v>90</v>
      </c>
      <c r="AA532" s="42" t="s">
        <v>679</v>
      </c>
      <c r="AB532" s="42">
        <v>29.626515999999999</v>
      </c>
      <c r="AC532" s="42">
        <v>-81.778701999999996</v>
      </c>
      <c r="AE532" s="42" t="s">
        <v>1178</v>
      </c>
      <c r="AF532" s="42" t="s">
        <v>1349</v>
      </c>
    </row>
    <row r="533" spans="1:234" ht="14" customHeight="1" x14ac:dyDescent="0.2">
      <c r="A533" s="1" t="s">
        <v>2364</v>
      </c>
      <c r="B533" s="38" t="s">
        <v>2365</v>
      </c>
      <c r="C533" s="42" t="s">
        <v>56</v>
      </c>
      <c r="D533" s="42" t="s">
        <v>57</v>
      </c>
      <c r="E533" s="42" t="s">
        <v>540</v>
      </c>
      <c r="G533" s="42" t="s">
        <v>1160</v>
      </c>
      <c r="H533" s="42" t="s">
        <v>1094</v>
      </c>
      <c r="I533" s="42" t="s">
        <v>521</v>
      </c>
      <c r="K533" s="42" t="s">
        <v>185</v>
      </c>
      <c r="L533" s="42" t="s">
        <v>1138</v>
      </c>
      <c r="N533" s="42" t="s">
        <v>1096</v>
      </c>
      <c r="O533" s="44">
        <v>43404</v>
      </c>
      <c r="P533" s="42" t="s">
        <v>2249</v>
      </c>
      <c r="Q533" s="44">
        <v>18280</v>
      </c>
      <c r="U533" s="42" t="s">
        <v>2363</v>
      </c>
      <c r="X533" s="42" t="s">
        <v>2251</v>
      </c>
      <c r="Y533" s="42" t="s">
        <v>550</v>
      </c>
      <c r="Z533" s="42" t="s">
        <v>90</v>
      </c>
      <c r="AA533" s="42" t="s">
        <v>679</v>
      </c>
      <c r="AB533" s="42">
        <v>29.626515999999999</v>
      </c>
      <c r="AC533" s="42">
        <v>-81.778701999999996</v>
      </c>
      <c r="AE533" s="42" t="s">
        <v>1178</v>
      </c>
      <c r="AF533" s="42" t="s">
        <v>1349</v>
      </c>
    </row>
    <row r="534" spans="1:234" ht="14" customHeight="1" x14ac:dyDescent="0.2">
      <c r="A534" s="1" t="s">
        <v>2366</v>
      </c>
      <c r="B534" s="38" t="s">
        <v>2365</v>
      </c>
      <c r="C534" s="42" t="s">
        <v>56</v>
      </c>
      <c r="D534" s="42" t="s">
        <v>57</v>
      </c>
      <c r="E534" s="42" t="s">
        <v>540</v>
      </c>
      <c r="G534" s="42" t="s">
        <v>1160</v>
      </c>
      <c r="H534" s="42" t="s">
        <v>1094</v>
      </c>
      <c r="I534" s="42" t="s">
        <v>521</v>
      </c>
      <c r="K534" s="42" t="s">
        <v>185</v>
      </c>
      <c r="L534" s="42" t="s">
        <v>1138</v>
      </c>
      <c r="N534" s="42" t="s">
        <v>1096</v>
      </c>
      <c r="O534" s="44">
        <v>43404</v>
      </c>
      <c r="P534" s="42" t="s">
        <v>2249</v>
      </c>
      <c r="Q534" s="44">
        <v>18280</v>
      </c>
      <c r="U534" s="42" t="s">
        <v>2363</v>
      </c>
      <c r="X534" s="42" t="s">
        <v>2251</v>
      </c>
      <c r="Y534" s="42" t="s">
        <v>550</v>
      </c>
      <c r="Z534" s="42" t="s">
        <v>90</v>
      </c>
      <c r="AA534" s="42" t="s">
        <v>679</v>
      </c>
      <c r="AB534" s="42">
        <v>29.626515999999999</v>
      </c>
      <c r="AC534" s="42">
        <v>-81.778701999999996</v>
      </c>
      <c r="AE534" s="42" t="s">
        <v>1178</v>
      </c>
      <c r="AF534" s="42" t="s">
        <v>1349</v>
      </c>
    </row>
    <row r="535" spans="1:234" ht="14" customHeight="1" x14ac:dyDescent="0.2">
      <c r="A535" s="1" t="s">
        <v>2367</v>
      </c>
      <c r="B535" s="38" t="s">
        <v>2365</v>
      </c>
      <c r="C535" s="42" t="s">
        <v>56</v>
      </c>
      <c r="D535" s="42" t="s">
        <v>57</v>
      </c>
      <c r="E535" s="42" t="s">
        <v>540</v>
      </c>
      <c r="G535" s="42" t="s">
        <v>1186</v>
      </c>
      <c r="H535" s="42" t="s">
        <v>1094</v>
      </c>
      <c r="I535" s="42" t="s">
        <v>521</v>
      </c>
      <c r="K535" s="42" t="s">
        <v>185</v>
      </c>
      <c r="L535" s="42" t="s">
        <v>1138</v>
      </c>
      <c r="N535" s="42" t="s">
        <v>1096</v>
      </c>
      <c r="O535" s="44">
        <v>43404</v>
      </c>
      <c r="P535" s="42" t="s">
        <v>2249</v>
      </c>
      <c r="Q535" s="44">
        <v>18280</v>
      </c>
      <c r="U535" s="42" t="s">
        <v>2363</v>
      </c>
      <c r="X535" s="42" t="s">
        <v>2251</v>
      </c>
      <c r="Y535" s="42" t="s">
        <v>550</v>
      </c>
      <c r="Z535" s="42" t="s">
        <v>90</v>
      </c>
      <c r="AA535" s="42" t="s">
        <v>679</v>
      </c>
      <c r="AB535" s="42">
        <v>29.626515999999999</v>
      </c>
      <c r="AC535" s="42">
        <v>-81.778701999999996</v>
      </c>
      <c r="AE535" s="42" t="s">
        <v>1178</v>
      </c>
      <c r="AF535" s="42" t="s">
        <v>1349</v>
      </c>
    </row>
    <row r="536" spans="1:234" ht="14" customHeight="1" x14ac:dyDescent="0.2">
      <c r="A536" s="1" t="s">
        <v>2368</v>
      </c>
      <c r="B536" s="1" t="s">
        <v>2369</v>
      </c>
      <c r="C536" s="42" t="s">
        <v>56</v>
      </c>
      <c r="D536" s="42" t="s">
        <v>57</v>
      </c>
      <c r="E536" s="42" t="s">
        <v>540</v>
      </c>
      <c r="G536" s="42" t="s">
        <v>1160</v>
      </c>
      <c r="H536" s="42" t="s">
        <v>1094</v>
      </c>
      <c r="I536" s="42" t="s">
        <v>521</v>
      </c>
      <c r="K536" s="42" t="s">
        <v>185</v>
      </c>
      <c r="L536" s="42" t="s">
        <v>1138</v>
      </c>
      <c r="N536" s="42" t="s">
        <v>1096</v>
      </c>
      <c r="O536" s="44">
        <v>43404</v>
      </c>
      <c r="P536" s="42" t="s">
        <v>1097</v>
      </c>
      <c r="Q536" s="44">
        <v>32905</v>
      </c>
      <c r="W536" s="42" t="s">
        <v>2370</v>
      </c>
      <c r="X536" s="42" t="s">
        <v>2371</v>
      </c>
      <c r="Y536" s="42" t="s">
        <v>550</v>
      </c>
      <c r="Z536" s="42" t="s">
        <v>90</v>
      </c>
      <c r="AA536" s="42" t="s">
        <v>101</v>
      </c>
      <c r="AB536" s="42">
        <v>27.240279000000001</v>
      </c>
      <c r="AC536" s="42">
        <v>-82.315175999999994</v>
      </c>
      <c r="AE536" s="42" t="s">
        <v>1178</v>
      </c>
      <c r="AF536" s="42" t="s">
        <v>1349</v>
      </c>
    </row>
    <row r="537" spans="1:234" ht="14" customHeight="1" x14ac:dyDescent="0.2">
      <c r="A537" s="1" t="s">
        <v>2372</v>
      </c>
      <c r="B537" s="1" t="s">
        <v>2373</v>
      </c>
      <c r="C537" s="42" t="s">
        <v>56</v>
      </c>
      <c r="D537" s="42" t="s">
        <v>57</v>
      </c>
      <c r="E537" s="42" t="s">
        <v>540</v>
      </c>
      <c r="G537" s="42" t="s">
        <v>1186</v>
      </c>
      <c r="H537" s="42" t="s">
        <v>1094</v>
      </c>
      <c r="I537" s="42" t="s">
        <v>521</v>
      </c>
      <c r="K537" s="42" t="s">
        <v>185</v>
      </c>
      <c r="L537" s="42" t="s">
        <v>1138</v>
      </c>
      <c r="N537" s="42" t="s">
        <v>1096</v>
      </c>
      <c r="O537" s="44">
        <v>43404</v>
      </c>
      <c r="P537" s="42" t="s">
        <v>2374</v>
      </c>
      <c r="Q537" s="44">
        <v>19523</v>
      </c>
      <c r="T537" s="42" t="s">
        <v>2375</v>
      </c>
      <c r="U537" s="42" t="s">
        <v>2376</v>
      </c>
      <c r="W537" s="42" t="s">
        <v>2377</v>
      </c>
      <c r="X537" s="42" t="s">
        <v>2378</v>
      </c>
      <c r="Y537" s="42" t="s">
        <v>550</v>
      </c>
      <c r="Z537" s="42" t="s">
        <v>90</v>
      </c>
      <c r="AA537" s="42" t="s">
        <v>2379</v>
      </c>
      <c r="AB537" s="42">
        <v>30.961310000000001</v>
      </c>
      <c r="AC537" s="42">
        <v>-84.857529</v>
      </c>
      <c r="AE537" s="42" t="s">
        <v>1178</v>
      </c>
      <c r="AF537" s="42" t="s">
        <v>1349</v>
      </c>
    </row>
    <row r="538" spans="1:234" ht="14" customHeight="1" x14ac:dyDescent="0.2">
      <c r="A538" s="1" t="s">
        <v>2380</v>
      </c>
      <c r="B538" s="38" t="s">
        <v>2186</v>
      </c>
      <c r="C538" s="42" t="s">
        <v>56</v>
      </c>
      <c r="D538" s="42" t="s">
        <v>57</v>
      </c>
      <c r="E538" s="42" t="s">
        <v>540</v>
      </c>
      <c r="G538" s="42" t="s">
        <v>1790</v>
      </c>
      <c r="H538" s="42" t="s">
        <v>1094</v>
      </c>
      <c r="I538" s="42" t="s">
        <v>521</v>
      </c>
      <c r="K538" s="42" t="s">
        <v>185</v>
      </c>
      <c r="L538" s="42" t="s">
        <v>1138</v>
      </c>
      <c r="N538" s="42" t="s">
        <v>2381</v>
      </c>
      <c r="O538" s="42">
        <v>1980</v>
      </c>
      <c r="P538" s="42" t="s">
        <v>2220</v>
      </c>
      <c r="Q538" s="57">
        <v>19722</v>
      </c>
      <c r="U538" s="42" t="s">
        <v>2382</v>
      </c>
      <c r="W538" s="42" t="s">
        <v>2383</v>
      </c>
      <c r="X538" s="42" t="s">
        <v>2222</v>
      </c>
      <c r="Y538" s="42" t="s">
        <v>550</v>
      </c>
      <c r="Z538" s="42" t="s">
        <v>90</v>
      </c>
      <c r="AA538" s="42" t="s">
        <v>101</v>
      </c>
      <c r="AB538" s="42">
        <v>24.605145</v>
      </c>
      <c r="AC538" s="42">
        <v>-81.593975</v>
      </c>
      <c r="AE538" s="42" t="s">
        <v>1178</v>
      </c>
    </row>
    <row r="539" spans="1:234" ht="14" customHeight="1" x14ac:dyDescent="0.2">
      <c r="A539" s="1" t="s">
        <v>2384</v>
      </c>
      <c r="B539" s="38" t="s">
        <v>2385</v>
      </c>
      <c r="C539" s="42" t="s">
        <v>56</v>
      </c>
      <c r="D539" s="42" t="s">
        <v>57</v>
      </c>
      <c r="E539" s="42" t="s">
        <v>540</v>
      </c>
      <c r="G539" s="42" t="s">
        <v>1093</v>
      </c>
      <c r="H539" s="42" t="s">
        <v>1094</v>
      </c>
      <c r="I539" s="42" t="s">
        <v>521</v>
      </c>
      <c r="J539" s="42" t="s">
        <v>2386</v>
      </c>
      <c r="K539" s="42" t="s">
        <v>185</v>
      </c>
      <c r="L539" s="42" t="s">
        <v>2140</v>
      </c>
      <c r="N539" s="42" t="s">
        <v>2156</v>
      </c>
      <c r="O539" s="42">
        <v>2019</v>
      </c>
      <c r="P539" s="42" t="s">
        <v>2157</v>
      </c>
      <c r="Q539" s="44">
        <v>42526</v>
      </c>
      <c r="T539" s="42" t="s">
        <v>1406</v>
      </c>
      <c r="U539" s="42" t="s">
        <v>2387</v>
      </c>
      <c r="W539" s="42" t="s">
        <v>2388</v>
      </c>
      <c r="X539" s="42" t="s">
        <v>2389</v>
      </c>
      <c r="Y539" s="42" t="s">
        <v>561</v>
      </c>
      <c r="Z539" s="42" t="s">
        <v>90</v>
      </c>
      <c r="AA539" s="42" t="s">
        <v>195</v>
      </c>
      <c r="AB539" s="42">
        <v>34.737222000000003</v>
      </c>
      <c r="AC539" s="42">
        <v>-83.393056000000001</v>
      </c>
      <c r="AE539" s="42" t="s">
        <v>1178</v>
      </c>
    </row>
    <row r="540" spans="1:234" ht="14" customHeight="1" x14ac:dyDescent="0.2">
      <c r="A540" s="1" t="s">
        <v>2390</v>
      </c>
      <c r="B540" s="1" t="s">
        <v>2391</v>
      </c>
      <c r="C540" s="42" t="s">
        <v>56</v>
      </c>
      <c r="D540" s="42" t="s">
        <v>57</v>
      </c>
      <c r="E540" s="42" t="s">
        <v>540</v>
      </c>
      <c r="F540" s="49"/>
      <c r="G540" s="42" t="s">
        <v>1093</v>
      </c>
      <c r="H540" s="42" t="s">
        <v>1094</v>
      </c>
      <c r="I540" s="42" t="s">
        <v>521</v>
      </c>
      <c r="J540" s="42" t="s">
        <v>2392</v>
      </c>
      <c r="K540" s="42" t="s">
        <v>185</v>
      </c>
      <c r="L540" s="42" t="s">
        <v>2393</v>
      </c>
      <c r="M540" s="49"/>
      <c r="N540" s="42" t="s">
        <v>2394</v>
      </c>
      <c r="O540" s="56">
        <v>2012</v>
      </c>
      <c r="P540" s="42" t="s">
        <v>2394</v>
      </c>
      <c r="Q540" s="56">
        <v>40998</v>
      </c>
      <c r="R540" s="56"/>
      <c r="T540" s="42" t="s">
        <v>1406</v>
      </c>
      <c r="U540" s="42" t="s">
        <v>2395</v>
      </c>
      <c r="V540" s="42" t="s">
        <v>2396</v>
      </c>
      <c r="W540" s="42" t="s">
        <v>2397</v>
      </c>
      <c r="X540" s="42" t="s">
        <v>2398</v>
      </c>
      <c r="Y540" s="42" t="s">
        <v>561</v>
      </c>
      <c r="Z540" s="42" t="s">
        <v>90</v>
      </c>
      <c r="AA540" s="42" t="s">
        <v>2399</v>
      </c>
      <c r="AB540" s="42">
        <v>34.738999999999997</v>
      </c>
      <c r="AC540" s="42">
        <v>-85.0167</v>
      </c>
      <c r="AD540" s="42" t="s">
        <v>1509</v>
      </c>
      <c r="AE540" s="42" t="s">
        <v>1178</v>
      </c>
      <c r="AF540" s="42" t="s">
        <v>2400</v>
      </c>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c r="DP540" s="49"/>
      <c r="DQ540" s="49"/>
      <c r="DR540" s="49"/>
      <c r="DS540" s="49"/>
      <c r="DT540" s="49"/>
      <c r="DU540" s="49"/>
      <c r="DV540" s="49"/>
      <c r="DW540" s="49"/>
      <c r="DX540" s="49"/>
      <c r="DY540" s="49"/>
      <c r="DZ540" s="49"/>
      <c r="EA540" s="49"/>
      <c r="EB540" s="49"/>
      <c r="EC540" s="49"/>
      <c r="ED540" s="49"/>
      <c r="EE540" s="49"/>
      <c r="EF540" s="49"/>
      <c r="EG540" s="49"/>
      <c r="EH540" s="49"/>
      <c r="EI540" s="49"/>
      <c r="EJ540" s="49"/>
      <c r="EK540" s="49"/>
      <c r="EL540" s="49"/>
      <c r="EM540" s="49"/>
      <c r="EN540" s="49"/>
      <c r="EO540" s="49"/>
      <c r="EP540" s="49"/>
      <c r="EQ540" s="49"/>
      <c r="ER540" s="49"/>
      <c r="ES540" s="49"/>
      <c r="ET540" s="49"/>
      <c r="EU540" s="49"/>
      <c r="EV540" s="49"/>
      <c r="EW540" s="49"/>
      <c r="EX540" s="49"/>
      <c r="EY540" s="49"/>
      <c r="EZ540" s="49"/>
      <c r="FA540" s="49"/>
      <c r="FB540" s="49"/>
      <c r="FC540" s="49"/>
      <c r="FD540" s="49"/>
      <c r="FE540" s="49"/>
      <c r="FF540" s="49"/>
      <c r="FG540" s="49"/>
      <c r="FH540" s="49"/>
      <c r="FI540" s="49"/>
      <c r="FJ540" s="49"/>
      <c r="FK540" s="49"/>
      <c r="FL540" s="49"/>
      <c r="FM540" s="49"/>
      <c r="FN540" s="49"/>
      <c r="FO540" s="49"/>
      <c r="FP540" s="49"/>
      <c r="FQ540" s="49"/>
      <c r="FR540" s="49"/>
      <c r="FS540" s="49"/>
      <c r="FT540" s="49"/>
      <c r="FU540" s="49"/>
      <c r="FV540" s="49"/>
      <c r="FW540" s="49"/>
      <c r="FX540" s="49"/>
      <c r="FY540" s="49"/>
      <c r="FZ540" s="49"/>
      <c r="GA540" s="49"/>
      <c r="GB540" s="49"/>
      <c r="GC540" s="49"/>
      <c r="GD540" s="49"/>
      <c r="GE540" s="49"/>
      <c r="GF540" s="49"/>
      <c r="GG540" s="49"/>
      <c r="GH540" s="49"/>
      <c r="GI540" s="49"/>
      <c r="GJ540" s="49"/>
      <c r="GK540" s="49"/>
      <c r="GL540" s="49"/>
      <c r="GM540" s="49"/>
      <c r="GN540" s="49"/>
      <c r="GO540" s="49"/>
      <c r="GP540" s="49"/>
      <c r="GQ540" s="49"/>
      <c r="GR540" s="49"/>
      <c r="GS540" s="49"/>
      <c r="GT540" s="49"/>
      <c r="GU540" s="49"/>
      <c r="GV540" s="49"/>
      <c r="GW540" s="49"/>
      <c r="GX540" s="49"/>
      <c r="GY540" s="49"/>
      <c r="GZ540" s="49"/>
      <c r="HA540" s="49"/>
      <c r="HB540" s="49"/>
      <c r="HC540" s="49"/>
      <c r="HD540" s="49"/>
      <c r="HE540" s="49"/>
      <c r="HF540" s="49"/>
      <c r="HG540" s="49"/>
      <c r="HH540" s="49"/>
      <c r="HI540" s="49"/>
      <c r="HJ540" s="49"/>
      <c r="HK540" s="49"/>
      <c r="HL540" s="49"/>
      <c r="HM540" s="49"/>
      <c r="HN540" s="49"/>
      <c r="HO540" s="49"/>
      <c r="HP540" s="49"/>
      <c r="HQ540" s="49"/>
      <c r="HR540" s="49"/>
      <c r="HS540" s="49"/>
      <c r="HT540" s="49"/>
      <c r="HU540" s="49"/>
      <c r="HV540" s="49"/>
      <c r="HW540" s="49"/>
      <c r="HX540" s="49"/>
      <c r="HY540" s="49"/>
      <c r="HZ540" s="49"/>
    </row>
    <row r="541" spans="1:234" ht="14" customHeight="1" x14ac:dyDescent="0.2">
      <c r="A541" s="1" t="s">
        <v>2401</v>
      </c>
      <c r="B541" s="1" t="s">
        <v>2402</v>
      </c>
      <c r="C541" s="42" t="s">
        <v>56</v>
      </c>
      <c r="D541" s="42" t="s">
        <v>57</v>
      </c>
      <c r="E541" s="42" t="s">
        <v>540</v>
      </c>
      <c r="G541" s="42" t="s">
        <v>1093</v>
      </c>
      <c r="H541" s="42" t="s">
        <v>2403</v>
      </c>
      <c r="I541" s="42" t="s">
        <v>521</v>
      </c>
      <c r="K541" s="42" t="s">
        <v>185</v>
      </c>
      <c r="L541" s="42" t="s">
        <v>2404</v>
      </c>
      <c r="N541" s="50" t="s">
        <v>2405</v>
      </c>
      <c r="O541" s="44">
        <v>43361</v>
      </c>
      <c r="P541" s="42" t="s">
        <v>2406</v>
      </c>
      <c r="Q541" s="44">
        <v>15651</v>
      </c>
      <c r="R541" s="44"/>
      <c r="U541" s="42" t="s">
        <v>2407</v>
      </c>
      <c r="W541" s="42" t="s">
        <v>2408</v>
      </c>
      <c r="X541" s="42" t="s">
        <v>2409</v>
      </c>
      <c r="Y541" s="42" t="s">
        <v>582</v>
      </c>
      <c r="Z541" s="42" t="s">
        <v>90</v>
      </c>
      <c r="AA541" s="42" t="s">
        <v>784</v>
      </c>
      <c r="AB541" s="42">
        <v>37.580326999999997</v>
      </c>
      <c r="AC541" s="42">
        <v>-88.436154999999999</v>
      </c>
      <c r="AD541" s="42" t="s">
        <v>1509</v>
      </c>
      <c r="AE541" s="42" t="s">
        <v>1178</v>
      </c>
      <c r="AF541" s="42" t="s">
        <v>1286</v>
      </c>
      <c r="AG541" s="42" t="s">
        <v>602</v>
      </c>
    </row>
    <row r="542" spans="1:234" ht="14" customHeight="1" x14ac:dyDescent="0.2">
      <c r="A542" s="37" t="s">
        <v>2410</v>
      </c>
      <c r="B542" s="38" t="s">
        <v>2411</v>
      </c>
      <c r="C542" s="42" t="s">
        <v>56</v>
      </c>
      <c r="D542" s="42" t="s">
        <v>57</v>
      </c>
      <c r="E542" s="42" t="s">
        <v>540</v>
      </c>
      <c r="G542" s="42" t="s">
        <v>1093</v>
      </c>
      <c r="H542" s="42" t="s">
        <v>1094</v>
      </c>
      <c r="I542" s="42" t="s">
        <v>521</v>
      </c>
      <c r="K542" s="42" t="s">
        <v>185</v>
      </c>
      <c r="L542" s="42" t="s">
        <v>1138</v>
      </c>
      <c r="N542" s="42" t="s">
        <v>1096</v>
      </c>
      <c r="O542" s="44">
        <v>43404</v>
      </c>
      <c r="P542" s="42" t="s">
        <v>2412</v>
      </c>
      <c r="Q542" s="44">
        <v>15107</v>
      </c>
      <c r="W542" s="42" t="s">
        <v>2413</v>
      </c>
      <c r="X542" s="42" t="s">
        <v>2413</v>
      </c>
      <c r="Y542" s="42" t="s">
        <v>544</v>
      </c>
      <c r="Z542" s="42" t="s">
        <v>90</v>
      </c>
      <c r="AA542" s="42" t="s">
        <v>2414</v>
      </c>
      <c r="AB542" s="42">
        <v>42.059705000000001</v>
      </c>
      <c r="AC542" s="42">
        <v>-93.880225999999993</v>
      </c>
      <c r="AE542" s="42" t="s">
        <v>1178</v>
      </c>
      <c r="AF542" s="42" t="s">
        <v>1349</v>
      </c>
    </row>
    <row r="543" spans="1:234" ht="14" customHeight="1" x14ac:dyDescent="0.2">
      <c r="A543" s="1" t="s">
        <v>2415</v>
      </c>
      <c r="B543" s="38" t="s">
        <v>2416</v>
      </c>
      <c r="C543" s="42" t="s">
        <v>56</v>
      </c>
      <c r="D543" s="42" t="s">
        <v>57</v>
      </c>
      <c r="E543" s="42" t="s">
        <v>540</v>
      </c>
      <c r="G543" s="42" t="s">
        <v>1093</v>
      </c>
      <c r="H543" s="42" t="s">
        <v>1094</v>
      </c>
      <c r="I543" s="42" t="s">
        <v>521</v>
      </c>
      <c r="J543" s="42" t="s">
        <v>2417</v>
      </c>
      <c r="K543" s="42" t="s">
        <v>185</v>
      </c>
      <c r="L543" s="42" t="s">
        <v>2140</v>
      </c>
      <c r="N543" s="42" t="s">
        <v>2156</v>
      </c>
      <c r="O543" s="42">
        <v>2019</v>
      </c>
      <c r="P543" s="42" t="s">
        <v>2418</v>
      </c>
      <c r="Q543" s="44">
        <v>41477</v>
      </c>
      <c r="S543" s="42" t="s">
        <v>2419</v>
      </c>
      <c r="W543" s="42" t="s">
        <v>2420</v>
      </c>
      <c r="X543" s="42" t="s">
        <v>2421</v>
      </c>
      <c r="Y543" s="42" t="s">
        <v>2422</v>
      </c>
      <c r="Z543" s="42" t="s">
        <v>90</v>
      </c>
      <c r="AA543" s="42" t="s">
        <v>2423</v>
      </c>
      <c r="AB543" s="42">
        <v>37.600833000000002</v>
      </c>
      <c r="AC543" s="42">
        <v>-84.299722000000003</v>
      </c>
      <c r="AE543" s="42" t="s">
        <v>1178</v>
      </c>
      <c r="AF543" s="42" t="s">
        <v>1326</v>
      </c>
    </row>
    <row r="544" spans="1:234" ht="14" customHeight="1" x14ac:dyDescent="0.2">
      <c r="A544" s="37" t="s">
        <v>2424</v>
      </c>
      <c r="B544" s="38" t="s">
        <v>2425</v>
      </c>
      <c r="C544" s="42" t="s">
        <v>56</v>
      </c>
      <c r="D544" s="42" t="s">
        <v>57</v>
      </c>
      <c r="E544" s="42" t="s">
        <v>540</v>
      </c>
      <c r="G544" s="42" t="s">
        <v>1186</v>
      </c>
      <c r="H544" s="42" t="s">
        <v>1094</v>
      </c>
      <c r="I544" s="42" t="s">
        <v>521</v>
      </c>
      <c r="K544" s="42" t="s">
        <v>185</v>
      </c>
      <c r="L544" s="42" t="s">
        <v>1138</v>
      </c>
      <c r="N544" s="42" t="s">
        <v>1096</v>
      </c>
      <c r="O544" s="44">
        <v>43404</v>
      </c>
      <c r="P544" s="42" t="s">
        <v>2412</v>
      </c>
      <c r="Q544" s="44">
        <v>14776</v>
      </c>
      <c r="W544" s="42" t="s">
        <v>2426</v>
      </c>
      <c r="X544" s="42" t="s">
        <v>2427</v>
      </c>
      <c r="Y544" s="42" t="s">
        <v>544</v>
      </c>
      <c r="Z544" s="42" t="s">
        <v>90</v>
      </c>
      <c r="AA544" s="42" t="s">
        <v>2428</v>
      </c>
      <c r="AB544" s="42">
        <v>41.046939999999999</v>
      </c>
      <c r="AC544" s="42">
        <v>-95.742509999999996</v>
      </c>
      <c r="AE544" s="42" t="s">
        <v>1178</v>
      </c>
      <c r="AF544" s="42" t="s">
        <v>1349</v>
      </c>
    </row>
    <row r="545" spans="1:243" ht="14" customHeight="1" x14ac:dyDescent="0.2">
      <c r="A545" s="1" t="s">
        <v>2429</v>
      </c>
      <c r="B545" s="38" t="s">
        <v>2430</v>
      </c>
      <c r="C545" s="42" t="s">
        <v>56</v>
      </c>
      <c r="D545" s="42" t="s">
        <v>57</v>
      </c>
      <c r="E545" s="42" t="s">
        <v>540</v>
      </c>
      <c r="G545" s="42" t="s">
        <v>1093</v>
      </c>
      <c r="H545" s="42" t="s">
        <v>1094</v>
      </c>
      <c r="I545" s="42" t="s">
        <v>521</v>
      </c>
      <c r="J545" s="42" t="s">
        <v>2431</v>
      </c>
      <c r="K545" s="42" t="s">
        <v>185</v>
      </c>
      <c r="L545" s="42" t="s">
        <v>2140</v>
      </c>
      <c r="N545" s="42" t="s">
        <v>2141</v>
      </c>
      <c r="O545" s="44">
        <v>44197</v>
      </c>
      <c r="P545" s="42" t="s">
        <v>2432</v>
      </c>
      <c r="Q545" s="44">
        <v>42537</v>
      </c>
      <c r="U545" s="42" t="s">
        <v>2433</v>
      </c>
      <c r="W545" s="42" t="s">
        <v>2434</v>
      </c>
      <c r="X545" s="42" t="s">
        <v>2435</v>
      </c>
      <c r="Y545" s="42" t="s">
        <v>2436</v>
      </c>
      <c r="Z545" s="42" t="s">
        <v>90</v>
      </c>
      <c r="AA545" s="42" t="s">
        <v>101</v>
      </c>
      <c r="AB545" s="42">
        <v>29.769722000000002</v>
      </c>
      <c r="AC545" s="42">
        <v>-90.13</v>
      </c>
      <c r="AE545" s="42" t="s">
        <v>1178</v>
      </c>
      <c r="AF545" s="42" t="s">
        <v>1326</v>
      </c>
    </row>
    <row r="546" spans="1:243" ht="14" customHeight="1" x14ac:dyDescent="0.2">
      <c r="A546" s="1" t="s">
        <v>2437</v>
      </c>
      <c r="B546" s="38" t="s">
        <v>2438</v>
      </c>
      <c r="C546" s="42" t="s">
        <v>56</v>
      </c>
      <c r="D546" s="42" t="s">
        <v>57</v>
      </c>
      <c r="E546" s="42" t="s">
        <v>540</v>
      </c>
      <c r="G546" s="42" t="s">
        <v>4298</v>
      </c>
      <c r="H546" s="42" t="s">
        <v>1094</v>
      </c>
      <c r="I546" s="42" t="s">
        <v>521</v>
      </c>
      <c r="K546" s="42" t="s">
        <v>185</v>
      </c>
      <c r="L546" s="42" t="s">
        <v>2140</v>
      </c>
      <c r="N546" s="42" t="s">
        <v>1096</v>
      </c>
      <c r="O546" s="44">
        <v>44197</v>
      </c>
      <c r="P546" s="42" t="s">
        <v>2141</v>
      </c>
      <c r="Q546" s="44">
        <v>41066</v>
      </c>
      <c r="T546" s="42" t="s">
        <v>2439</v>
      </c>
      <c r="U546" s="42" t="s">
        <v>2440</v>
      </c>
      <c r="W546" s="42" t="s">
        <v>2441</v>
      </c>
      <c r="X546" s="42" t="s">
        <v>2442</v>
      </c>
      <c r="Y546" s="42" t="s">
        <v>567</v>
      </c>
      <c r="Z546" s="42" t="s">
        <v>90</v>
      </c>
      <c r="AA546" s="42" t="s">
        <v>120</v>
      </c>
      <c r="AB546" s="42">
        <v>33.215555999999999</v>
      </c>
      <c r="AC546" s="42">
        <v>-89.104167000000004</v>
      </c>
      <c r="AE546" s="42" t="s">
        <v>1178</v>
      </c>
      <c r="AF546" s="42" t="s">
        <v>1326</v>
      </c>
    </row>
    <row r="547" spans="1:243" ht="14" customHeight="1" x14ac:dyDescent="0.2">
      <c r="A547" s="1" t="s">
        <v>2443</v>
      </c>
      <c r="B547" s="38" t="s">
        <v>2438</v>
      </c>
      <c r="C547" s="42" t="s">
        <v>56</v>
      </c>
      <c r="D547" s="42" t="s">
        <v>57</v>
      </c>
      <c r="E547" s="42" t="s">
        <v>540</v>
      </c>
      <c r="G547" s="42" t="s">
        <v>1790</v>
      </c>
      <c r="H547" s="42" t="s">
        <v>1094</v>
      </c>
      <c r="I547" s="42" t="s">
        <v>521</v>
      </c>
      <c r="K547" s="42" t="s">
        <v>185</v>
      </c>
      <c r="L547" s="42" t="s">
        <v>2140</v>
      </c>
      <c r="N547" s="42" t="s">
        <v>1096</v>
      </c>
      <c r="O547" s="44">
        <v>44197</v>
      </c>
      <c r="P547" s="42" t="s">
        <v>2141</v>
      </c>
      <c r="Q547" s="44">
        <v>41066</v>
      </c>
      <c r="T547" s="42" t="s">
        <v>2439</v>
      </c>
      <c r="U547" s="42" t="s">
        <v>2440</v>
      </c>
      <c r="W547" s="42" t="s">
        <v>2441</v>
      </c>
      <c r="X547" s="42" t="s">
        <v>2442</v>
      </c>
      <c r="Y547" s="42" t="s">
        <v>567</v>
      </c>
      <c r="Z547" s="42" t="s">
        <v>90</v>
      </c>
      <c r="AA547" s="42" t="s">
        <v>120</v>
      </c>
      <c r="AB547" s="42">
        <v>33.215555999999999</v>
      </c>
      <c r="AC547" s="42">
        <v>-89.104167000000004</v>
      </c>
      <c r="AE547" s="42" t="s">
        <v>1178</v>
      </c>
      <c r="AF547" s="42" t="s">
        <v>1326</v>
      </c>
    </row>
    <row r="548" spans="1:243" ht="14" customHeight="1" x14ac:dyDescent="0.2">
      <c r="A548" s="1" t="s">
        <v>2444</v>
      </c>
      <c r="B548" s="38" t="s">
        <v>2438</v>
      </c>
      <c r="C548" s="42" t="s">
        <v>56</v>
      </c>
      <c r="D548" s="42" t="s">
        <v>57</v>
      </c>
      <c r="E548" s="42" t="s">
        <v>540</v>
      </c>
      <c r="G548" s="42" t="s">
        <v>1093</v>
      </c>
      <c r="H548" s="42" t="s">
        <v>1094</v>
      </c>
      <c r="I548" s="42" t="s">
        <v>521</v>
      </c>
      <c r="K548" s="42" t="s">
        <v>185</v>
      </c>
      <c r="L548" s="42" t="s">
        <v>2140</v>
      </c>
      <c r="N548" s="42" t="s">
        <v>1096</v>
      </c>
      <c r="O548" s="44">
        <v>44197</v>
      </c>
      <c r="P548" s="42" t="s">
        <v>2141</v>
      </c>
      <c r="Q548" s="44">
        <v>41066</v>
      </c>
      <c r="T548" s="42" t="s">
        <v>2439</v>
      </c>
      <c r="U548" s="42" t="s">
        <v>2440</v>
      </c>
      <c r="W548" s="42" t="s">
        <v>2441</v>
      </c>
      <c r="X548" s="42" t="s">
        <v>2442</v>
      </c>
      <c r="Y548" s="42" t="s">
        <v>567</v>
      </c>
      <c r="Z548" s="42" t="s">
        <v>90</v>
      </c>
      <c r="AA548" s="42" t="s">
        <v>120</v>
      </c>
      <c r="AB548" s="42">
        <v>33.215555999999999</v>
      </c>
      <c r="AC548" s="42">
        <v>-89.104167000000004</v>
      </c>
      <c r="AE548" s="42" t="s">
        <v>1178</v>
      </c>
      <c r="AF548" s="42" t="s">
        <v>1326</v>
      </c>
    </row>
    <row r="549" spans="1:243" ht="14" customHeight="1" x14ac:dyDescent="0.2">
      <c r="A549" s="1" t="s">
        <v>2445</v>
      </c>
      <c r="B549" s="38" t="s">
        <v>2438</v>
      </c>
      <c r="C549" s="42" t="s">
        <v>56</v>
      </c>
      <c r="D549" s="42" t="s">
        <v>57</v>
      </c>
      <c r="E549" s="42" t="s">
        <v>540</v>
      </c>
      <c r="G549" s="42" t="s">
        <v>1093</v>
      </c>
      <c r="H549" s="42" t="s">
        <v>1094</v>
      </c>
      <c r="I549" s="42" t="s">
        <v>521</v>
      </c>
      <c r="K549" s="42" t="s">
        <v>185</v>
      </c>
      <c r="L549" s="42" t="s">
        <v>2140</v>
      </c>
      <c r="N549" s="42" t="s">
        <v>1096</v>
      </c>
      <c r="O549" s="44">
        <v>44197</v>
      </c>
      <c r="P549" s="42" t="s">
        <v>2141</v>
      </c>
      <c r="Q549" s="44">
        <v>41066</v>
      </c>
      <c r="T549" s="42" t="s">
        <v>2439</v>
      </c>
      <c r="U549" s="42" t="s">
        <v>2440</v>
      </c>
      <c r="W549" s="42" t="s">
        <v>2441</v>
      </c>
      <c r="X549" s="42" t="s">
        <v>2442</v>
      </c>
      <c r="Y549" s="42" t="s">
        <v>567</v>
      </c>
      <c r="Z549" s="42" t="s">
        <v>90</v>
      </c>
      <c r="AA549" s="42" t="s">
        <v>120</v>
      </c>
      <c r="AB549" s="42">
        <v>33.215555999999999</v>
      </c>
      <c r="AC549" s="42">
        <v>-89.104167000000004</v>
      </c>
      <c r="AE549" s="42" t="s">
        <v>1178</v>
      </c>
      <c r="AF549" s="42" t="s">
        <v>1326</v>
      </c>
    </row>
    <row r="550" spans="1:243" ht="14" customHeight="1" x14ac:dyDescent="0.2">
      <c r="A550" s="1" t="s">
        <v>2446</v>
      </c>
      <c r="B550" s="38" t="s">
        <v>2438</v>
      </c>
      <c r="C550" s="42" t="s">
        <v>56</v>
      </c>
      <c r="D550" s="42" t="s">
        <v>57</v>
      </c>
      <c r="E550" s="42" t="s">
        <v>540</v>
      </c>
      <c r="G550" s="42" t="s">
        <v>1093</v>
      </c>
      <c r="H550" s="42" t="s">
        <v>1094</v>
      </c>
      <c r="I550" s="42" t="s">
        <v>521</v>
      </c>
      <c r="K550" s="42" t="s">
        <v>185</v>
      </c>
      <c r="L550" s="42" t="s">
        <v>2140</v>
      </c>
      <c r="N550" s="42" t="s">
        <v>1096</v>
      </c>
      <c r="O550" s="44">
        <v>44197</v>
      </c>
      <c r="P550" s="42" t="s">
        <v>2141</v>
      </c>
      <c r="Q550" s="44">
        <v>41066</v>
      </c>
      <c r="T550" s="42" t="s">
        <v>2439</v>
      </c>
      <c r="U550" s="42" t="s">
        <v>2440</v>
      </c>
      <c r="W550" s="42" t="s">
        <v>2441</v>
      </c>
      <c r="X550" s="42" t="s">
        <v>2442</v>
      </c>
      <c r="Y550" s="42" t="s">
        <v>567</v>
      </c>
      <c r="Z550" s="42" t="s">
        <v>90</v>
      </c>
      <c r="AA550" s="42" t="s">
        <v>120</v>
      </c>
      <c r="AB550" s="42">
        <v>33.215555999999999</v>
      </c>
      <c r="AC550" s="42">
        <v>-89.104167000000004</v>
      </c>
      <c r="AE550" s="42" t="s">
        <v>1178</v>
      </c>
      <c r="AF550" s="42" t="s">
        <v>1326</v>
      </c>
    </row>
    <row r="551" spans="1:243" ht="14" customHeight="1" x14ac:dyDescent="0.2">
      <c r="A551" s="1" t="s">
        <v>2447</v>
      </c>
      <c r="B551" s="38" t="s">
        <v>2438</v>
      </c>
      <c r="C551" s="42" t="s">
        <v>56</v>
      </c>
      <c r="D551" s="42" t="s">
        <v>57</v>
      </c>
      <c r="E551" s="42" t="s">
        <v>540</v>
      </c>
      <c r="G551" s="42" t="s">
        <v>1093</v>
      </c>
      <c r="H551" s="42" t="s">
        <v>1094</v>
      </c>
      <c r="I551" s="42" t="s">
        <v>521</v>
      </c>
      <c r="J551" s="42" t="s">
        <v>2448</v>
      </c>
      <c r="K551" s="42" t="s">
        <v>185</v>
      </c>
      <c r="L551" s="42" t="s">
        <v>2140</v>
      </c>
      <c r="N551" s="42" t="s">
        <v>1096</v>
      </c>
      <c r="O551" s="44">
        <v>44197</v>
      </c>
      <c r="P551" s="42" t="s">
        <v>2141</v>
      </c>
      <c r="Q551" s="44">
        <v>41066</v>
      </c>
      <c r="T551" s="42" t="s">
        <v>2439</v>
      </c>
      <c r="U551" s="42" t="s">
        <v>2440</v>
      </c>
      <c r="W551" s="42" t="s">
        <v>2441</v>
      </c>
      <c r="X551" s="42" t="s">
        <v>2442</v>
      </c>
      <c r="Y551" s="42" t="s">
        <v>567</v>
      </c>
      <c r="Z551" s="42" t="s">
        <v>90</v>
      </c>
      <c r="AA551" s="42" t="s">
        <v>120</v>
      </c>
      <c r="AB551" s="42">
        <v>33.215555999999999</v>
      </c>
      <c r="AC551" s="42">
        <v>-89.104167000000004</v>
      </c>
      <c r="AE551" s="42" t="s">
        <v>1178</v>
      </c>
      <c r="AF551" s="42" t="s">
        <v>1326</v>
      </c>
    </row>
    <row r="552" spans="1:243" ht="14" customHeight="1" x14ac:dyDescent="0.2">
      <c r="A552" s="1" t="s">
        <v>2449</v>
      </c>
      <c r="B552" s="38" t="s">
        <v>2450</v>
      </c>
      <c r="C552" s="42" t="s">
        <v>56</v>
      </c>
      <c r="D552" s="42" t="s">
        <v>57</v>
      </c>
      <c r="E552" s="42" t="s">
        <v>540</v>
      </c>
      <c r="G552" s="42" t="s">
        <v>1093</v>
      </c>
      <c r="H552" s="42" t="s">
        <v>1094</v>
      </c>
      <c r="I552" s="42" t="s">
        <v>521</v>
      </c>
      <c r="J552" s="42" t="s">
        <v>2451</v>
      </c>
      <c r="K552" s="42" t="s">
        <v>185</v>
      </c>
      <c r="L552" s="42" t="s">
        <v>2140</v>
      </c>
      <c r="N552" s="42" t="s">
        <v>2156</v>
      </c>
      <c r="O552" s="42">
        <v>2019</v>
      </c>
      <c r="P552" s="42" t="s">
        <v>2452</v>
      </c>
      <c r="Q552" s="44">
        <v>39247</v>
      </c>
      <c r="U552" s="42" t="s">
        <v>2453</v>
      </c>
      <c r="W552" s="42" t="s">
        <v>2454</v>
      </c>
      <c r="X552" s="42" t="s">
        <v>2050</v>
      </c>
      <c r="Y552" s="42" t="s">
        <v>547</v>
      </c>
      <c r="Z552" s="42" t="s">
        <v>90</v>
      </c>
      <c r="AA552" s="42" t="s">
        <v>2455</v>
      </c>
      <c r="AB552" s="42">
        <v>36.519722000000002</v>
      </c>
      <c r="AC552" s="42">
        <v>-93.820278000000002</v>
      </c>
      <c r="AE552" s="42" t="s">
        <v>1178</v>
      </c>
      <c r="AF552" s="42" t="s">
        <v>1326</v>
      </c>
    </row>
    <row r="553" spans="1:243" ht="14" customHeight="1" x14ac:dyDescent="0.2">
      <c r="A553" s="1" t="s">
        <v>2456</v>
      </c>
      <c r="B553" s="38" t="s">
        <v>2186</v>
      </c>
      <c r="C553" s="42" t="s">
        <v>56</v>
      </c>
      <c r="D553" s="42" t="s">
        <v>57</v>
      </c>
      <c r="E553" s="42" t="s">
        <v>540</v>
      </c>
      <c r="G553" s="42" t="s">
        <v>1275</v>
      </c>
      <c r="H553" s="42" t="s">
        <v>1094</v>
      </c>
      <c r="I553" s="42" t="s">
        <v>521</v>
      </c>
      <c r="K553" s="42" t="s">
        <v>185</v>
      </c>
      <c r="L553" s="42" t="s">
        <v>1138</v>
      </c>
      <c r="N553" s="42" t="s">
        <v>96</v>
      </c>
      <c r="O553" s="42">
        <v>1988</v>
      </c>
      <c r="P553" s="42" t="s">
        <v>1257</v>
      </c>
      <c r="Q553" s="44">
        <v>19430</v>
      </c>
      <c r="W553" s="42" t="s">
        <v>2457</v>
      </c>
      <c r="Y553" s="42" t="s">
        <v>2458</v>
      </c>
      <c r="Z553" s="42" t="s">
        <v>62</v>
      </c>
      <c r="AA553" s="42" t="s">
        <v>2147</v>
      </c>
      <c r="AB553" s="42">
        <v>25.936613999999999</v>
      </c>
      <c r="AC553" s="42">
        <v>-98.674199000000002</v>
      </c>
      <c r="AE553" s="42" t="s">
        <v>1178</v>
      </c>
    </row>
    <row r="554" spans="1:243" ht="14" customHeight="1" x14ac:dyDescent="0.2">
      <c r="A554" s="1" t="s">
        <v>2459</v>
      </c>
      <c r="B554" s="38" t="s">
        <v>2460</v>
      </c>
      <c r="C554" s="42" t="s">
        <v>56</v>
      </c>
      <c r="D554" s="42" t="s">
        <v>57</v>
      </c>
      <c r="E554" s="42" t="s">
        <v>540</v>
      </c>
      <c r="G554" s="42" t="s">
        <v>1093</v>
      </c>
      <c r="H554" s="42" t="s">
        <v>1094</v>
      </c>
      <c r="I554" s="42" t="s">
        <v>521</v>
      </c>
      <c r="K554" s="42" t="s">
        <v>185</v>
      </c>
      <c r="L554" s="42" t="s">
        <v>1138</v>
      </c>
      <c r="N554" s="42" t="s">
        <v>1096</v>
      </c>
      <c r="O554" s="44">
        <v>43404</v>
      </c>
      <c r="P554" s="42" t="s">
        <v>2461</v>
      </c>
      <c r="Q554" s="44">
        <v>35663</v>
      </c>
      <c r="W554" s="42" t="s">
        <v>2462</v>
      </c>
      <c r="X554" s="42" t="s">
        <v>2463</v>
      </c>
      <c r="Y554" s="42" t="s">
        <v>2464</v>
      </c>
      <c r="Z554" s="42" t="s">
        <v>90</v>
      </c>
      <c r="AA554" s="42" t="s">
        <v>2465</v>
      </c>
      <c r="AB554" s="42">
        <v>38.715606000000001</v>
      </c>
      <c r="AC554" s="42">
        <v>-83.438074999999998</v>
      </c>
      <c r="AE554" s="42" t="s">
        <v>1178</v>
      </c>
      <c r="AF554" s="42" t="s">
        <v>1349</v>
      </c>
    </row>
    <row r="555" spans="1:243" ht="14" customHeight="1" x14ac:dyDescent="0.2">
      <c r="A555" s="1" t="s">
        <v>2466</v>
      </c>
      <c r="B555" s="38" t="s">
        <v>2460</v>
      </c>
      <c r="C555" s="42" t="s">
        <v>56</v>
      </c>
      <c r="D555" s="42" t="s">
        <v>57</v>
      </c>
      <c r="E555" s="42" t="s">
        <v>540</v>
      </c>
      <c r="G555" s="42" t="s">
        <v>1093</v>
      </c>
      <c r="H555" s="42" t="s">
        <v>1094</v>
      </c>
      <c r="I555" s="42" t="s">
        <v>521</v>
      </c>
      <c r="J555" s="42" t="s">
        <v>2467</v>
      </c>
      <c r="K555" s="42" t="s">
        <v>185</v>
      </c>
      <c r="L555" s="42" t="s">
        <v>1138</v>
      </c>
      <c r="N555" s="42" t="s">
        <v>1096</v>
      </c>
      <c r="O555" s="44">
        <v>43404</v>
      </c>
      <c r="P555" s="42" t="s">
        <v>2461</v>
      </c>
      <c r="Q555" s="44">
        <v>35663</v>
      </c>
      <c r="W555" s="42" t="s">
        <v>2462</v>
      </c>
      <c r="X555" s="42" t="s">
        <v>2463</v>
      </c>
      <c r="Y555" s="42" t="s">
        <v>2464</v>
      </c>
      <c r="Z555" s="42" t="s">
        <v>90</v>
      </c>
      <c r="AA555" s="42" t="s">
        <v>2465</v>
      </c>
      <c r="AB555" s="42">
        <v>38.715606000000001</v>
      </c>
      <c r="AC555" s="42">
        <v>-83.438074999999998</v>
      </c>
      <c r="AE555" s="42" t="s">
        <v>1178</v>
      </c>
      <c r="AF555" s="42" t="s">
        <v>1349</v>
      </c>
    </row>
    <row r="556" spans="1:243" ht="14" customHeight="1" x14ac:dyDescent="0.2">
      <c r="A556" s="1" t="s">
        <v>2468</v>
      </c>
      <c r="B556" s="38" t="s">
        <v>2469</v>
      </c>
      <c r="C556" s="42" t="s">
        <v>56</v>
      </c>
      <c r="D556" s="42" t="s">
        <v>57</v>
      </c>
      <c r="E556" s="42" t="s">
        <v>540</v>
      </c>
      <c r="G556" s="42" t="s">
        <v>1093</v>
      </c>
      <c r="H556" s="42" t="s">
        <v>1094</v>
      </c>
      <c r="I556" s="42" t="s">
        <v>521</v>
      </c>
      <c r="J556" s="42" t="s">
        <v>2470</v>
      </c>
      <c r="K556" s="42" t="s">
        <v>185</v>
      </c>
      <c r="L556" s="42" t="s">
        <v>2140</v>
      </c>
      <c r="N556" s="42" t="s">
        <v>2156</v>
      </c>
      <c r="O556" s="42">
        <v>2019</v>
      </c>
      <c r="P556" s="42" t="s">
        <v>2157</v>
      </c>
      <c r="Q556" s="44">
        <v>41099</v>
      </c>
      <c r="T556" s="42" t="s">
        <v>2439</v>
      </c>
      <c r="W556" s="42" t="s">
        <v>2471</v>
      </c>
      <c r="X556" s="42" t="s">
        <v>2472</v>
      </c>
      <c r="Y556" s="42" t="s">
        <v>1954</v>
      </c>
      <c r="Z556" s="42" t="s">
        <v>90</v>
      </c>
      <c r="AA556" s="42" t="s">
        <v>574</v>
      </c>
      <c r="AB556" s="42">
        <v>35.044167000000002</v>
      </c>
      <c r="AC556" s="42">
        <v>-88.731667000000002</v>
      </c>
      <c r="AE556" s="42" t="s">
        <v>1178</v>
      </c>
      <c r="AF556" s="42" t="s">
        <v>1326</v>
      </c>
      <c r="IA556" s="49"/>
      <c r="IB556" s="49"/>
      <c r="IC556" s="49"/>
      <c r="ID556" s="49"/>
      <c r="IE556" s="49"/>
      <c r="IF556" s="49"/>
      <c r="IG556" s="49"/>
      <c r="IH556" s="49"/>
      <c r="II556" s="49"/>
    </row>
    <row r="557" spans="1:243" ht="14" customHeight="1" x14ac:dyDescent="0.2">
      <c r="A557" s="1" t="s">
        <v>2473</v>
      </c>
      <c r="B557" s="1" t="s">
        <v>1957</v>
      </c>
      <c r="C557" s="42" t="s">
        <v>56</v>
      </c>
      <c r="D557" s="42" t="s">
        <v>57</v>
      </c>
      <c r="E557" s="42" t="s">
        <v>540</v>
      </c>
      <c r="G557" s="42" t="s">
        <v>1093</v>
      </c>
      <c r="H557" s="42" t="s">
        <v>1094</v>
      </c>
      <c r="I557" s="42" t="s">
        <v>521</v>
      </c>
      <c r="K557" s="42" t="s">
        <v>2474</v>
      </c>
      <c r="L557" s="42" t="s">
        <v>2474</v>
      </c>
      <c r="N557" s="42" t="s">
        <v>1097</v>
      </c>
      <c r="O557" s="44">
        <v>39864</v>
      </c>
      <c r="P557" s="42" t="s">
        <v>1959</v>
      </c>
      <c r="Q557" s="44">
        <v>38544</v>
      </c>
      <c r="R557" s="44">
        <v>38551</v>
      </c>
      <c r="S557" s="42" t="s">
        <v>1361</v>
      </c>
      <c r="T557" s="42" t="s">
        <v>1960</v>
      </c>
      <c r="W557" s="42" t="s">
        <v>1961</v>
      </c>
      <c r="Y557" s="42" t="s">
        <v>1962</v>
      </c>
      <c r="Z557" s="42" t="s">
        <v>62</v>
      </c>
      <c r="AA557" s="42" t="s">
        <v>1963</v>
      </c>
      <c r="AB557" s="45">
        <v>20.205739999999999</v>
      </c>
      <c r="AC557" s="45">
        <v>-99.271119999999996</v>
      </c>
      <c r="AD557" s="42" t="s">
        <v>887</v>
      </c>
      <c r="AE557" s="42" t="s">
        <v>1178</v>
      </c>
    </row>
    <row r="558" spans="1:243" ht="14" customHeight="1" x14ac:dyDescent="0.2">
      <c r="A558" s="1" t="s">
        <v>2475</v>
      </c>
      <c r="B558" s="1" t="s">
        <v>2476</v>
      </c>
      <c r="C558" s="42" t="s">
        <v>56</v>
      </c>
      <c r="D558" s="42" t="s">
        <v>57</v>
      </c>
      <c r="E558" s="42" t="s">
        <v>540</v>
      </c>
      <c r="G558" s="42" t="s">
        <v>1093</v>
      </c>
      <c r="H558" s="42" t="s">
        <v>1094</v>
      </c>
      <c r="I558" s="42" t="s">
        <v>521</v>
      </c>
      <c r="K558" s="42" t="s">
        <v>60</v>
      </c>
      <c r="L558" s="42" t="s">
        <v>60</v>
      </c>
      <c r="N558" s="42" t="s">
        <v>1097</v>
      </c>
      <c r="O558" s="44">
        <v>36011</v>
      </c>
      <c r="P558" s="42" t="s">
        <v>1097</v>
      </c>
      <c r="Q558" s="44">
        <v>30519</v>
      </c>
      <c r="R558" s="44"/>
      <c r="S558" s="42" t="s">
        <v>1098</v>
      </c>
      <c r="T558" s="42" t="s">
        <v>2477</v>
      </c>
      <c r="W558" s="42" t="s">
        <v>2478</v>
      </c>
      <c r="X558" s="42" t="s">
        <v>2019</v>
      </c>
      <c r="Y558" s="42" t="s">
        <v>573</v>
      </c>
      <c r="Z558" s="42" t="s">
        <v>90</v>
      </c>
      <c r="AA558" s="42" t="s">
        <v>2136</v>
      </c>
      <c r="AB558" s="45">
        <v>36.15</v>
      </c>
      <c r="AC558" s="45">
        <v>-79.066665999999998</v>
      </c>
      <c r="AD558" s="42" t="s">
        <v>1118</v>
      </c>
      <c r="AE558" s="42" t="s">
        <v>1178</v>
      </c>
    </row>
    <row r="559" spans="1:243" ht="14" customHeight="1" x14ac:dyDescent="0.2">
      <c r="A559" s="1" t="s">
        <v>2479</v>
      </c>
      <c r="B559" s="1" t="s">
        <v>2476</v>
      </c>
      <c r="C559" s="42" t="s">
        <v>56</v>
      </c>
      <c r="D559" s="42" t="s">
        <v>57</v>
      </c>
      <c r="E559" s="42" t="s">
        <v>540</v>
      </c>
      <c r="G559" s="42" t="s">
        <v>1093</v>
      </c>
      <c r="H559" s="42" t="s">
        <v>1094</v>
      </c>
      <c r="I559" s="42" t="s">
        <v>521</v>
      </c>
      <c r="K559" s="42" t="s">
        <v>60</v>
      </c>
      <c r="L559" s="42" t="s">
        <v>60</v>
      </c>
      <c r="N559" s="42" t="s">
        <v>1097</v>
      </c>
      <c r="O559" s="44">
        <v>36011</v>
      </c>
      <c r="P559" s="42" t="s">
        <v>1097</v>
      </c>
      <c r="Q559" s="44">
        <v>30519</v>
      </c>
      <c r="R559" s="44"/>
      <c r="S559" s="42" t="s">
        <v>1098</v>
      </c>
      <c r="T559" s="42" t="s">
        <v>2477</v>
      </c>
      <c r="W559" s="42" t="s">
        <v>2478</v>
      </c>
      <c r="X559" s="42" t="s">
        <v>2019</v>
      </c>
      <c r="Y559" s="42" t="s">
        <v>573</v>
      </c>
      <c r="Z559" s="42" t="s">
        <v>90</v>
      </c>
      <c r="AA559" s="42" t="s">
        <v>2136</v>
      </c>
      <c r="AB559" s="45">
        <v>36.15</v>
      </c>
      <c r="AC559" s="45">
        <v>-79.066665999999998</v>
      </c>
      <c r="AD559" s="42" t="s">
        <v>1118</v>
      </c>
      <c r="AE559" s="42" t="s">
        <v>1178</v>
      </c>
    </row>
    <row r="560" spans="1:243" ht="14" customHeight="1" x14ac:dyDescent="0.2">
      <c r="A560" s="1" t="s">
        <v>2480</v>
      </c>
      <c r="B560" s="1" t="s">
        <v>2476</v>
      </c>
      <c r="C560" s="42" t="s">
        <v>56</v>
      </c>
      <c r="D560" s="42" t="s">
        <v>57</v>
      </c>
      <c r="E560" s="42" t="s">
        <v>540</v>
      </c>
      <c r="G560" s="42" t="s">
        <v>1093</v>
      </c>
      <c r="H560" s="42" t="s">
        <v>1094</v>
      </c>
      <c r="I560" s="42" t="s">
        <v>521</v>
      </c>
      <c r="K560" s="42" t="s">
        <v>60</v>
      </c>
      <c r="L560" s="42" t="s">
        <v>60</v>
      </c>
      <c r="N560" s="42" t="s">
        <v>1097</v>
      </c>
      <c r="O560" s="44">
        <v>36011</v>
      </c>
      <c r="P560" s="42" t="s">
        <v>1097</v>
      </c>
      <c r="Q560" s="44">
        <v>30519</v>
      </c>
      <c r="R560" s="44"/>
      <c r="S560" s="42" t="s">
        <v>1098</v>
      </c>
      <c r="T560" s="42" t="s">
        <v>2477</v>
      </c>
      <c r="W560" s="42" t="s">
        <v>2478</v>
      </c>
      <c r="X560" s="42" t="s">
        <v>2019</v>
      </c>
      <c r="Y560" s="42" t="s">
        <v>573</v>
      </c>
      <c r="Z560" s="42" t="s">
        <v>90</v>
      </c>
      <c r="AA560" s="42" t="s">
        <v>2136</v>
      </c>
      <c r="AB560" s="45">
        <v>36.15</v>
      </c>
      <c r="AC560" s="45">
        <v>-79.066665999999998</v>
      </c>
      <c r="AD560" s="42" t="s">
        <v>1118</v>
      </c>
      <c r="AE560" s="42" t="s">
        <v>1178</v>
      </c>
    </row>
    <row r="561" spans="1:243" ht="14" customHeight="1" x14ac:dyDescent="0.2">
      <c r="A561" s="1" t="s">
        <v>2481</v>
      </c>
      <c r="B561" s="1" t="s">
        <v>2482</v>
      </c>
      <c r="C561" s="42" t="s">
        <v>56</v>
      </c>
      <c r="D561" s="42" t="s">
        <v>57</v>
      </c>
      <c r="E561" s="42" t="s">
        <v>540</v>
      </c>
      <c r="G561" s="42" t="s">
        <v>1093</v>
      </c>
      <c r="H561" s="42" t="s">
        <v>1094</v>
      </c>
      <c r="I561" s="42" t="s">
        <v>521</v>
      </c>
      <c r="K561" s="42" t="s">
        <v>60</v>
      </c>
      <c r="L561" s="42" t="s">
        <v>60</v>
      </c>
      <c r="N561" s="42" t="s">
        <v>1097</v>
      </c>
      <c r="O561" s="44">
        <v>36011</v>
      </c>
      <c r="P561" s="42" t="s">
        <v>1097</v>
      </c>
      <c r="Q561" s="44">
        <v>30489</v>
      </c>
      <c r="R561" s="44"/>
      <c r="T561" s="42" t="s">
        <v>2483</v>
      </c>
      <c r="U561" s="42" t="s">
        <v>1315</v>
      </c>
      <c r="W561" s="42" t="s">
        <v>2484</v>
      </c>
      <c r="X561" s="42" t="s">
        <v>2485</v>
      </c>
      <c r="Y561" s="42" t="s">
        <v>2486</v>
      </c>
      <c r="Z561" s="42" t="s">
        <v>90</v>
      </c>
      <c r="AA561" s="42" t="s">
        <v>778</v>
      </c>
      <c r="AB561" s="45">
        <v>38.898345999999997</v>
      </c>
      <c r="AC561" s="45">
        <v>-77.265145000000004</v>
      </c>
      <c r="AD561" s="42" t="s">
        <v>1388</v>
      </c>
      <c r="AE561" s="42" t="s">
        <v>1178</v>
      </c>
      <c r="AF561" s="42" t="s">
        <v>1286</v>
      </c>
    </row>
    <row r="562" spans="1:243" ht="14" customHeight="1" x14ac:dyDescent="0.2">
      <c r="A562" s="1" t="s">
        <v>2487</v>
      </c>
      <c r="B562" s="1" t="s">
        <v>2482</v>
      </c>
      <c r="C562" s="42" t="s">
        <v>56</v>
      </c>
      <c r="D562" s="42" t="s">
        <v>57</v>
      </c>
      <c r="E562" s="42" t="s">
        <v>540</v>
      </c>
      <c r="G562" s="42" t="s">
        <v>1093</v>
      </c>
      <c r="H562" s="42" t="s">
        <v>1094</v>
      </c>
      <c r="I562" s="42" t="s">
        <v>521</v>
      </c>
      <c r="K562" s="42" t="s">
        <v>60</v>
      </c>
      <c r="L562" s="42" t="s">
        <v>60</v>
      </c>
      <c r="N562" s="42" t="s">
        <v>1097</v>
      </c>
      <c r="O562" s="44">
        <v>36011</v>
      </c>
      <c r="P562" s="42" t="s">
        <v>1097</v>
      </c>
      <c r="Q562" s="44">
        <v>30489</v>
      </c>
      <c r="R562" s="44"/>
      <c r="T562" s="42" t="s">
        <v>2483</v>
      </c>
      <c r="U562" s="42" t="s">
        <v>1315</v>
      </c>
      <c r="W562" s="42" t="s">
        <v>2484</v>
      </c>
      <c r="X562" s="42" t="s">
        <v>2485</v>
      </c>
      <c r="Y562" s="42" t="s">
        <v>2486</v>
      </c>
      <c r="Z562" s="42" t="s">
        <v>90</v>
      </c>
      <c r="AA562" s="42" t="s">
        <v>778</v>
      </c>
      <c r="AB562" s="45">
        <v>38.898345999999997</v>
      </c>
      <c r="AC562" s="45">
        <v>-77.265145000000004</v>
      </c>
      <c r="AD562" s="42" t="s">
        <v>1388</v>
      </c>
      <c r="AE562" s="42" t="s">
        <v>1178</v>
      </c>
      <c r="AF562" s="42" t="s">
        <v>1286</v>
      </c>
    </row>
    <row r="563" spans="1:243" ht="14" customHeight="1" x14ac:dyDescent="0.2">
      <c r="A563" s="1" t="s">
        <v>2488</v>
      </c>
      <c r="B563" s="1" t="s">
        <v>2482</v>
      </c>
      <c r="C563" s="42" t="s">
        <v>56</v>
      </c>
      <c r="D563" s="42" t="s">
        <v>57</v>
      </c>
      <c r="E563" s="42" t="s">
        <v>540</v>
      </c>
      <c r="G563" s="42" t="s">
        <v>1093</v>
      </c>
      <c r="H563" s="42" t="s">
        <v>1094</v>
      </c>
      <c r="I563" s="42" t="s">
        <v>521</v>
      </c>
      <c r="K563" s="42" t="s">
        <v>60</v>
      </c>
      <c r="L563" s="42" t="s">
        <v>60</v>
      </c>
      <c r="N563" s="42" t="s">
        <v>1097</v>
      </c>
      <c r="O563" s="44">
        <v>36011</v>
      </c>
      <c r="P563" s="42" t="s">
        <v>1097</v>
      </c>
      <c r="Q563" s="44">
        <v>30489</v>
      </c>
      <c r="R563" s="44"/>
      <c r="T563" s="42" t="s">
        <v>2483</v>
      </c>
      <c r="U563" s="42" t="s">
        <v>1315</v>
      </c>
      <c r="W563" s="42" t="s">
        <v>2484</v>
      </c>
      <c r="X563" s="42" t="s">
        <v>2485</v>
      </c>
      <c r="Y563" s="42" t="s">
        <v>2486</v>
      </c>
      <c r="Z563" s="42" t="s">
        <v>90</v>
      </c>
      <c r="AA563" s="42" t="s">
        <v>778</v>
      </c>
      <c r="AB563" s="45">
        <v>38.898345999999997</v>
      </c>
      <c r="AC563" s="45">
        <v>-77.265145000000004</v>
      </c>
      <c r="AD563" s="42" t="s">
        <v>1388</v>
      </c>
      <c r="AE563" s="42" t="s">
        <v>1178</v>
      </c>
      <c r="AF563" s="42" t="s">
        <v>1286</v>
      </c>
    </row>
    <row r="564" spans="1:243" ht="14" customHeight="1" x14ac:dyDescent="0.2">
      <c r="A564" s="1" t="s">
        <v>2489</v>
      </c>
      <c r="B564" s="1" t="s">
        <v>2482</v>
      </c>
      <c r="C564" s="42" t="s">
        <v>56</v>
      </c>
      <c r="D564" s="42" t="s">
        <v>57</v>
      </c>
      <c r="E564" s="42" t="s">
        <v>540</v>
      </c>
      <c r="G564" s="42" t="s">
        <v>1093</v>
      </c>
      <c r="H564" s="42" t="s">
        <v>1094</v>
      </c>
      <c r="I564" s="42" t="s">
        <v>521</v>
      </c>
      <c r="K564" s="42" t="s">
        <v>60</v>
      </c>
      <c r="L564" s="42" t="s">
        <v>60</v>
      </c>
      <c r="N564" s="42" t="s">
        <v>1097</v>
      </c>
      <c r="O564" s="44">
        <v>36011</v>
      </c>
      <c r="P564" s="42" t="s">
        <v>1097</v>
      </c>
      <c r="Q564" s="44">
        <v>30489</v>
      </c>
      <c r="R564" s="44"/>
      <c r="T564" s="42" t="s">
        <v>2483</v>
      </c>
      <c r="U564" s="42" t="s">
        <v>1315</v>
      </c>
      <c r="W564" s="42" t="s">
        <v>2484</v>
      </c>
      <c r="X564" s="42" t="s">
        <v>2485</v>
      </c>
      <c r="Y564" s="42" t="s">
        <v>2486</v>
      </c>
      <c r="Z564" s="42" t="s">
        <v>90</v>
      </c>
      <c r="AA564" s="42" t="s">
        <v>778</v>
      </c>
      <c r="AB564" s="45">
        <v>38.898345999999997</v>
      </c>
      <c r="AC564" s="45">
        <v>-77.265145000000004</v>
      </c>
      <c r="AD564" s="42" t="s">
        <v>1388</v>
      </c>
      <c r="AE564" s="42" t="s">
        <v>1178</v>
      </c>
      <c r="AF564" s="42" t="s">
        <v>1286</v>
      </c>
    </row>
    <row r="565" spans="1:243" ht="14" customHeight="1" x14ac:dyDescent="0.2">
      <c r="A565" s="1" t="s">
        <v>3869</v>
      </c>
      <c r="B565" s="1" t="s">
        <v>2369</v>
      </c>
      <c r="C565" s="42" t="s">
        <v>56</v>
      </c>
      <c r="D565" s="42" t="s">
        <v>57</v>
      </c>
      <c r="E565" s="42" t="s">
        <v>540</v>
      </c>
      <c r="G565" s="42" t="s">
        <v>1093</v>
      </c>
      <c r="H565" s="42" t="s">
        <v>1094</v>
      </c>
      <c r="I565" s="42" t="s">
        <v>521</v>
      </c>
      <c r="K565" s="42" t="s">
        <v>3870</v>
      </c>
      <c r="L565" s="42" t="s">
        <v>3870</v>
      </c>
      <c r="N565" s="42" t="s">
        <v>2745</v>
      </c>
      <c r="O565" s="44">
        <v>33311</v>
      </c>
      <c r="P565" s="42" t="s">
        <v>1097</v>
      </c>
      <c r="Q565" s="44">
        <v>32905</v>
      </c>
      <c r="R565" s="44"/>
      <c r="S565" s="42" t="s">
        <v>1098</v>
      </c>
      <c r="T565" s="42" t="s">
        <v>3871</v>
      </c>
      <c r="U565" s="42" t="s">
        <v>3872</v>
      </c>
      <c r="W565" s="42" t="s">
        <v>2370</v>
      </c>
      <c r="X565" s="42" t="s">
        <v>2371</v>
      </c>
      <c r="Y565" s="42" t="s">
        <v>550</v>
      </c>
      <c r="Z565" s="42" t="s">
        <v>90</v>
      </c>
      <c r="AA565" s="42" t="s">
        <v>101</v>
      </c>
      <c r="AB565" s="45">
        <v>27.266670000000001</v>
      </c>
      <c r="AC565" s="45">
        <v>-82.283330000000007</v>
      </c>
      <c r="AD565" s="42" t="s">
        <v>1395</v>
      </c>
      <c r="AE565" s="42" t="s">
        <v>1178</v>
      </c>
    </row>
    <row r="566" spans="1:243" s="49" customFormat="1" ht="14" customHeight="1" x14ac:dyDescent="0.2">
      <c r="A566" s="1" t="s">
        <v>1847</v>
      </c>
      <c r="B566" s="1" t="s">
        <v>1848</v>
      </c>
      <c r="C566" s="42" t="s">
        <v>56</v>
      </c>
      <c r="D566" s="42" t="s">
        <v>57</v>
      </c>
      <c r="E566" s="42" t="s">
        <v>720</v>
      </c>
      <c r="F566" s="42"/>
      <c r="G566" s="42" t="s">
        <v>1160</v>
      </c>
      <c r="H566" s="42" t="s">
        <v>1094</v>
      </c>
      <c r="I566" s="42" t="s">
        <v>1849</v>
      </c>
      <c r="J566" s="42"/>
      <c r="K566" s="42" t="s">
        <v>185</v>
      </c>
      <c r="L566" s="42" t="s">
        <v>342</v>
      </c>
      <c r="M566" s="42" t="s">
        <v>1850</v>
      </c>
      <c r="N566" s="42" t="s">
        <v>1096</v>
      </c>
      <c r="O566" s="44">
        <v>44197</v>
      </c>
      <c r="P566" s="42" t="s">
        <v>1851</v>
      </c>
      <c r="Q566" s="44">
        <v>36359</v>
      </c>
      <c r="R566" s="44"/>
      <c r="S566" s="42" t="s">
        <v>1362</v>
      </c>
      <c r="T566" s="42"/>
      <c r="U566" s="42" t="s">
        <v>1362</v>
      </c>
      <c r="V566" s="42"/>
      <c r="W566" s="42" t="s">
        <v>1852</v>
      </c>
      <c r="X566" s="42"/>
      <c r="Y566" s="42" t="s">
        <v>119</v>
      </c>
      <c r="Z566" s="42" t="s">
        <v>62</v>
      </c>
      <c r="AA566" s="42" t="s">
        <v>679</v>
      </c>
      <c r="AB566" s="45">
        <v>25.866236000000001</v>
      </c>
      <c r="AC566" s="45">
        <v>-111.216459</v>
      </c>
      <c r="AD566" s="42" t="s">
        <v>1118</v>
      </c>
      <c r="AE566" s="42" t="s">
        <v>1178</v>
      </c>
      <c r="AF566" s="42"/>
      <c r="AG566" s="42"/>
      <c r="AH566" s="42"/>
      <c r="AI566" s="42"/>
      <c r="AJ566" s="42"/>
      <c r="AK566" s="42"/>
      <c r="AL566" s="42"/>
      <c r="AM566" s="42"/>
      <c r="AN566" s="42"/>
      <c r="AO566" s="42"/>
      <c r="AP566" s="42"/>
      <c r="AQ566" s="42"/>
      <c r="AR566" s="42"/>
      <c r="AS566" s="42"/>
      <c r="AT566" s="42"/>
      <c r="AU566" s="42"/>
      <c r="AV566" s="42"/>
      <c r="AW566" s="42"/>
      <c r="AX566" s="42"/>
      <c r="AY566" s="42"/>
      <c r="AZ566" s="42"/>
      <c r="BA566" s="42"/>
      <c r="BB566" s="42"/>
      <c r="BC566" s="42"/>
      <c r="BD566" s="42"/>
      <c r="BE566" s="42"/>
      <c r="BF566" s="42"/>
      <c r="BG566" s="42"/>
      <c r="BH566" s="42"/>
      <c r="BI566" s="42"/>
      <c r="BJ566" s="42"/>
      <c r="BK566" s="42"/>
      <c r="BL566" s="42"/>
      <c r="BM566" s="42"/>
      <c r="BN566" s="42"/>
      <c r="BO566" s="42"/>
      <c r="BP566" s="42"/>
      <c r="BQ566" s="42"/>
      <c r="BR566" s="42"/>
      <c r="BS566" s="42"/>
      <c r="BT566" s="42"/>
      <c r="BU566" s="42"/>
      <c r="BV566" s="42"/>
      <c r="BW566" s="42"/>
      <c r="BX566" s="42"/>
      <c r="BY566" s="42"/>
      <c r="BZ566" s="42"/>
      <c r="CA566" s="42"/>
      <c r="CB566" s="42"/>
      <c r="CC566" s="42"/>
      <c r="CD566" s="42"/>
      <c r="CE566" s="42"/>
      <c r="CF566" s="42"/>
      <c r="CG566" s="42"/>
      <c r="CH566" s="42"/>
      <c r="CI566" s="42"/>
      <c r="CJ566" s="42"/>
      <c r="CK566" s="42"/>
      <c r="CL566" s="42"/>
      <c r="CM566" s="42"/>
      <c r="CN566" s="42"/>
      <c r="CO566" s="42"/>
      <c r="CP566" s="42"/>
      <c r="CQ566" s="42"/>
      <c r="CR566" s="42"/>
      <c r="CS566" s="42"/>
      <c r="CT566" s="42"/>
      <c r="CU566" s="42"/>
      <c r="CV566" s="42"/>
      <c r="CW566" s="42"/>
      <c r="CX566" s="42"/>
      <c r="CY566" s="42"/>
      <c r="CZ566" s="42"/>
      <c r="DA566" s="42"/>
      <c r="DB566" s="42"/>
      <c r="DC566" s="42"/>
      <c r="DD566" s="42"/>
      <c r="DE566" s="42"/>
      <c r="DF566" s="42"/>
      <c r="DG566" s="42"/>
      <c r="DH566" s="42"/>
      <c r="DI566" s="42"/>
      <c r="DJ566" s="42"/>
      <c r="DK566" s="42"/>
      <c r="DL566" s="42"/>
      <c r="DM566" s="42"/>
      <c r="DN566" s="42"/>
      <c r="DO566" s="42"/>
      <c r="DP566" s="42"/>
      <c r="DQ566" s="42"/>
      <c r="DR566" s="42"/>
      <c r="DS566" s="42"/>
      <c r="DT566" s="42"/>
      <c r="DU566" s="42"/>
      <c r="DV566" s="42"/>
      <c r="DW566" s="42"/>
      <c r="DX566" s="42"/>
      <c r="DY566" s="42"/>
      <c r="DZ566" s="42"/>
      <c r="EA566" s="42"/>
      <c r="EB566" s="42"/>
      <c r="EC566" s="42"/>
      <c r="ED566" s="42"/>
      <c r="EE566" s="42"/>
      <c r="EF566" s="42"/>
      <c r="EG566" s="42"/>
      <c r="EH566" s="42"/>
      <c r="EI566" s="42"/>
      <c r="EJ566" s="42"/>
      <c r="EK566" s="42"/>
      <c r="EL566" s="42"/>
      <c r="EM566" s="42"/>
      <c r="EN566" s="42"/>
      <c r="EO566" s="42"/>
      <c r="EP566" s="42"/>
      <c r="EQ566" s="42"/>
      <c r="ER566" s="42"/>
      <c r="ES566" s="42"/>
      <c r="ET566" s="42"/>
      <c r="EU566" s="42"/>
      <c r="EV566" s="42"/>
      <c r="EW566" s="42"/>
      <c r="EX566" s="42"/>
      <c r="EY566" s="42"/>
      <c r="EZ566" s="42"/>
      <c r="FA566" s="42"/>
      <c r="FB566" s="42"/>
      <c r="FC566" s="42"/>
      <c r="FD566" s="42"/>
      <c r="FE566" s="42"/>
      <c r="FF566" s="42"/>
      <c r="FG566" s="42"/>
      <c r="FH566" s="42"/>
      <c r="FI566" s="42"/>
      <c r="FJ566" s="42"/>
      <c r="FK566" s="42"/>
      <c r="FL566" s="42"/>
      <c r="FM566" s="42"/>
      <c r="FN566" s="42"/>
      <c r="FO566" s="42"/>
      <c r="FP566" s="42"/>
      <c r="FQ566" s="42"/>
      <c r="FR566" s="42"/>
      <c r="FS566" s="42"/>
      <c r="FT566" s="42"/>
      <c r="FU566" s="42"/>
      <c r="FV566" s="42"/>
      <c r="FW566" s="42"/>
      <c r="FX566" s="42"/>
      <c r="FY566" s="42"/>
      <c r="FZ566" s="42"/>
      <c r="GA566" s="42"/>
      <c r="GB566" s="42"/>
      <c r="GC566" s="42"/>
      <c r="GD566" s="42"/>
      <c r="GE566" s="42"/>
      <c r="GF566" s="42"/>
      <c r="GG566" s="42"/>
      <c r="GH566" s="42"/>
      <c r="GI566" s="42"/>
      <c r="GJ566" s="42"/>
      <c r="GK566" s="42"/>
      <c r="GL566" s="42"/>
      <c r="GM566" s="42"/>
      <c r="GN566" s="42"/>
      <c r="GO566" s="42"/>
      <c r="GP566" s="42"/>
      <c r="GQ566" s="42"/>
      <c r="GR566" s="42"/>
      <c r="GS566" s="42"/>
      <c r="GT566" s="42"/>
      <c r="GU566" s="42"/>
      <c r="GV566" s="42"/>
      <c r="GW566" s="42"/>
      <c r="GX566" s="42"/>
      <c r="GY566" s="42"/>
      <c r="GZ566" s="42"/>
      <c r="HA566" s="42"/>
      <c r="HB566" s="42"/>
      <c r="HC566" s="42"/>
      <c r="HD566" s="42"/>
      <c r="HE566" s="42"/>
      <c r="HF566" s="42"/>
      <c r="HG566" s="42"/>
      <c r="HH566" s="42"/>
      <c r="HI566" s="42"/>
      <c r="HJ566" s="42"/>
      <c r="HK566" s="42"/>
      <c r="HL566" s="42"/>
      <c r="HM566" s="42"/>
      <c r="HN566" s="42"/>
      <c r="HO566" s="42"/>
      <c r="HP566" s="42"/>
      <c r="HQ566" s="42"/>
      <c r="HR566" s="42"/>
      <c r="HS566" s="42"/>
      <c r="HT566" s="42"/>
      <c r="HU566" s="42"/>
      <c r="HV566" s="42"/>
      <c r="HW566" s="42"/>
      <c r="HX566" s="42"/>
      <c r="HY566" s="42"/>
      <c r="HZ566" s="42"/>
      <c r="IA566" s="42"/>
      <c r="IB566" s="42"/>
      <c r="IC566" s="42"/>
      <c r="ID566" s="42"/>
      <c r="IE566" s="42"/>
      <c r="IF566" s="42"/>
      <c r="IG566" s="42"/>
      <c r="IH566" s="42"/>
      <c r="II566" s="42"/>
    </row>
    <row r="567" spans="1:243" ht="14" customHeight="1" x14ac:dyDescent="0.2">
      <c r="A567" s="1" t="s">
        <v>1853</v>
      </c>
      <c r="B567" s="1" t="s">
        <v>1854</v>
      </c>
      <c r="C567" s="42" t="s">
        <v>56</v>
      </c>
      <c r="D567" s="42" t="s">
        <v>57</v>
      </c>
      <c r="E567" s="42" t="s">
        <v>720</v>
      </c>
      <c r="G567" s="42" t="s">
        <v>1186</v>
      </c>
      <c r="H567" s="42" t="s">
        <v>1094</v>
      </c>
      <c r="I567" s="42" t="s">
        <v>1849</v>
      </c>
      <c r="K567" s="42" t="s">
        <v>185</v>
      </c>
      <c r="L567" s="42" t="s">
        <v>342</v>
      </c>
      <c r="N567" s="42" t="s">
        <v>1096</v>
      </c>
      <c r="O567" s="44">
        <v>44197</v>
      </c>
      <c r="P567" s="42" t="s">
        <v>1855</v>
      </c>
      <c r="Q567" s="44">
        <v>36354</v>
      </c>
      <c r="R567" s="44">
        <v>36359</v>
      </c>
      <c r="S567" s="42" t="s">
        <v>1362</v>
      </c>
      <c r="U567" s="42" t="s">
        <v>1856</v>
      </c>
      <c r="W567" s="42" t="s">
        <v>1852</v>
      </c>
      <c r="Y567" s="42" t="s">
        <v>119</v>
      </c>
      <c r="Z567" s="42" t="s">
        <v>62</v>
      </c>
      <c r="AA567" s="42" t="s">
        <v>679</v>
      </c>
      <c r="AB567" s="45">
        <v>25.866236000000001</v>
      </c>
      <c r="AC567" s="45">
        <v>-111.216459</v>
      </c>
      <c r="AD567" s="42" t="s">
        <v>1118</v>
      </c>
      <c r="AE567" s="42" t="s">
        <v>1178</v>
      </c>
    </row>
    <row r="568" spans="1:243" ht="14" customHeight="1" x14ac:dyDescent="0.2">
      <c r="A568" s="1" t="s">
        <v>1857</v>
      </c>
      <c r="B568" s="1" t="s">
        <v>1858</v>
      </c>
      <c r="C568" s="42" t="s">
        <v>56</v>
      </c>
      <c r="D568" s="42" t="s">
        <v>57</v>
      </c>
      <c r="E568" s="42" t="s">
        <v>720</v>
      </c>
      <c r="G568" s="42" t="s">
        <v>1093</v>
      </c>
      <c r="H568" s="42" t="s">
        <v>1094</v>
      </c>
      <c r="I568" s="42" t="s">
        <v>1849</v>
      </c>
      <c r="K568" s="42" t="s">
        <v>185</v>
      </c>
      <c r="L568" s="42" t="s">
        <v>96</v>
      </c>
      <c r="N568" s="42" t="s">
        <v>1096</v>
      </c>
      <c r="O568" s="44">
        <v>44197</v>
      </c>
      <c r="P568" s="42" t="s">
        <v>1855</v>
      </c>
      <c r="Q568" s="44">
        <v>36354</v>
      </c>
      <c r="R568" s="44">
        <v>36359</v>
      </c>
      <c r="S568" s="42" t="s">
        <v>1362</v>
      </c>
      <c r="U568" s="42" t="s">
        <v>1856</v>
      </c>
      <c r="W568" s="42" t="s">
        <v>1852</v>
      </c>
      <c r="Y568" s="42" t="s">
        <v>119</v>
      </c>
      <c r="Z568" s="42" t="s">
        <v>62</v>
      </c>
      <c r="AA568" s="42" t="s">
        <v>679</v>
      </c>
      <c r="AB568" s="45">
        <v>25.866236000000001</v>
      </c>
      <c r="AC568" s="45">
        <v>-111.216459</v>
      </c>
      <c r="AD568" s="42" t="s">
        <v>1118</v>
      </c>
      <c r="AE568" s="42" t="s">
        <v>1178</v>
      </c>
    </row>
    <row r="569" spans="1:243" ht="14" customHeight="1" x14ac:dyDescent="0.2">
      <c r="A569" s="1" t="s">
        <v>1859</v>
      </c>
      <c r="B569" s="1" t="s">
        <v>1860</v>
      </c>
      <c r="C569" s="42" t="s">
        <v>56</v>
      </c>
      <c r="D569" s="42" t="s">
        <v>57</v>
      </c>
      <c r="E569" s="42" t="s">
        <v>720</v>
      </c>
      <c r="G569" s="42" t="s">
        <v>1093</v>
      </c>
      <c r="H569" s="42" t="s">
        <v>1094</v>
      </c>
      <c r="I569" s="42" t="s">
        <v>1849</v>
      </c>
      <c r="K569" s="42" t="s">
        <v>185</v>
      </c>
      <c r="L569" s="42" t="s">
        <v>88</v>
      </c>
      <c r="N569" s="42" t="s">
        <v>1096</v>
      </c>
      <c r="O569" s="44">
        <v>44197</v>
      </c>
      <c r="P569" s="42" t="s">
        <v>1855</v>
      </c>
      <c r="Q569" s="44">
        <v>36354</v>
      </c>
      <c r="R569" s="44">
        <v>36359</v>
      </c>
      <c r="S569" s="42" t="s">
        <v>1362</v>
      </c>
      <c r="U569" s="42" t="s">
        <v>1856</v>
      </c>
      <c r="W569" s="42" t="s">
        <v>1852</v>
      </c>
      <c r="Y569" s="42" t="s">
        <v>119</v>
      </c>
      <c r="Z569" s="42" t="s">
        <v>62</v>
      </c>
      <c r="AA569" s="42" t="s">
        <v>679</v>
      </c>
      <c r="AB569" s="45">
        <v>25.866236000000001</v>
      </c>
      <c r="AC569" s="45">
        <v>-111.216459</v>
      </c>
      <c r="AD569" s="42" t="s">
        <v>1118</v>
      </c>
      <c r="AE569" s="42" t="s">
        <v>1178</v>
      </c>
    </row>
    <row r="570" spans="1:243" ht="14" customHeight="1" x14ac:dyDescent="0.2">
      <c r="A570" s="1" t="s">
        <v>1861</v>
      </c>
      <c r="B570" s="1" t="s">
        <v>1862</v>
      </c>
      <c r="C570" s="42" t="s">
        <v>56</v>
      </c>
      <c r="D570" s="42" t="s">
        <v>57</v>
      </c>
      <c r="E570" s="42" t="s">
        <v>720</v>
      </c>
      <c r="G570" s="42" t="s">
        <v>1093</v>
      </c>
      <c r="H570" s="42" t="s">
        <v>1094</v>
      </c>
      <c r="I570" s="42" t="s">
        <v>1849</v>
      </c>
      <c r="K570" s="42" t="s">
        <v>185</v>
      </c>
      <c r="L570" s="42" t="s">
        <v>93</v>
      </c>
      <c r="N570" s="42" t="s">
        <v>1096</v>
      </c>
      <c r="O570" s="44">
        <v>44197</v>
      </c>
      <c r="P570" s="42" t="s">
        <v>1863</v>
      </c>
      <c r="Q570" s="44">
        <v>36354</v>
      </c>
      <c r="R570" s="44">
        <v>36359</v>
      </c>
      <c r="S570" s="42" t="s">
        <v>1362</v>
      </c>
      <c r="U570" s="42" t="s">
        <v>1362</v>
      </c>
      <c r="W570" s="42" t="s">
        <v>1852</v>
      </c>
      <c r="Y570" s="42" t="s">
        <v>119</v>
      </c>
      <c r="Z570" s="42" t="s">
        <v>62</v>
      </c>
      <c r="AA570" s="42" t="s">
        <v>679</v>
      </c>
      <c r="AB570" s="45">
        <v>25.866236000000001</v>
      </c>
      <c r="AC570" s="45">
        <v>-111.216459</v>
      </c>
      <c r="AD570" s="42" t="s">
        <v>1118</v>
      </c>
      <c r="AE570" s="42" t="s">
        <v>1178</v>
      </c>
    </row>
    <row r="571" spans="1:243" ht="14" customHeight="1" x14ac:dyDescent="0.2">
      <c r="A571" s="1" t="s">
        <v>1864</v>
      </c>
      <c r="B571" s="1" t="s">
        <v>1865</v>
      </c>
      <c r="C571" s="42" t="s">
        <v>56</v>
      </c>
      <c r="D571" s="42" t="s">
        <v>57</v>
      </c>
      <c r="E571" s="42" t="s">
        <v>720</v>
      </c>
      <c r="G571" s="42" t="s">
        <v>1093</v>
      </c>
      <c r="H571" s="42" t="s">
        <v>1094</v>
      </c>
      <c r="I571" s="42" t="s">
        <v>1849</v>
      </c>
      <c r="K571" s="42" t="s">
        <v>185</v>
      </c>
      <c r="L571" s="42" t="s">
        <v>79</v>
      </c>
      <c r="N571" s="42" t="s">
        <v>1096</v>
      </c>
      <c r="O571" s="44">
        <v>44197</v>
      </c>
      <c r="P571" s="42" t="s">
        <v>1866</v>
      </c>
      <c r="Q571" s="44">
        <v>36292</v>
      </c>
      <c r="R571" s="44">
        <v>36343</v>
      </c>
      <c r="S571" s="42" t="s">
        <v>1362</v>
      </c>
      <c r="T571" s="52"/>
      <c r="U571" s="42" t="s">
        <v>1362</v>
      </c>
      <c r="W571" s="54" t="s">
        <v>1867</v>
      </c>
      <c r="Y571" s="42" t="s">
        <v>1868</v>
      </c>
      <c r="Z571" s="42" t="s">
        <v>62</v>
      </c>
      <c r="AA571" s="42" t="s">
        <v>887</v>
      </c>
      <c r="AB571" s="45">
        <v>28.996064000000001</v>
      </c>
      <c r="AC571" s="45">
        <v>-113.509736</v>
      </c>
      <c r="AD571" s="42" t="s">
        <v>1612</v>
      </c>
      <c r="AE571" s="42" t="s">
        <v>1178</v>
      </c>
      <c r="AF571" s="42" t="s">
        <v>1167</v>
      </c>
      <c r="AG571" s="42" t="s">
        <v>887</v>
      </c>
    </row>
    <row r="572" spans="1:243" ht="14" customHeight="1" x14ac:dyDescent="0.2">
      <c r="A572" s="1" t="s">
        <v>1869</v>
      </c>
      <c r="B572" s="1" t="s">
        <v>1870</v>
      </c>
      <c r="C572" s="42" t="s">
        <v>56</v>
      </c>
      <c r="D572" s="42" t="s">
        <v>57</v>
      </c>
      <c r="E572" s="42" t="s">
        <v>720</v>
      </c>
      <c r="G572" s="42" t="s">
        <v>1186</v>
      </c>
      <c r="H572" s="42" t="s">
        <v>1094</v>
      </c>
      <c r="I572" s="42" t="s">
        <v>1849</v>
      </c>
      <c r="K572" s="42" t="s">
        <v>185</v>
      </c>
      <c r="L572" s="42" t="s">
        <v>79</v>
      </c>
      <c r="N572" s="42" t="s">
        <v>1096</v>
      </c>
      <c r="O572" s="44">
        <v>44197</v>
      </c>
      <c r="P572" s="42" t="s">
        <v>1863</v>
      </c>
      <c r="Q572" s="44">
        <v>36354</v>
      </c>
      <c r="R572" s="44">
        <v>36359</v>
      </c>
      <c r="S572" s="42" t="s">
        <v>1362</v>
      </c>
      <c r="T572" s="52"/>
      <c r="U572" s="42" t="s">
        <v>1362</v>
      </c>
      <c r="W572" s="54" t="s">
        <v>1871</v>
      </c>
      <c r="Y572" s="42" t="s">
        <v>119</v>
      </c>
      <c r="Z572" s="42" t="s">
        <v>62</v>
      </c>
      <c r="AA572" s="42" t="s">
        <v>602</v>
      </c>
      <c r="AB572" s="45">
        <v>25.783325999999999</v>
      </c>
      <c r="AC572" s="45">
        <v>-111.250001</v>
      </c>
      <c r="AD572" s="42" t="s">
        <v>1118</v>
      </c>
      <c r="AE572" s="42" t="s">
        <v>1178</v>
      </c>
    </row>
    <row r="573" spans="1:243" ht="14" customHeight="1" x14ac:dyDescent="0.2">
      <c r="A573" s="1" t="s">
        <v>1872</v>
      </c>
      <c r="B573" s="1" t="s">
        <v>1873</v>
      </c>
      <c r="C573" s="42" t="s">
        <v>56</v>
      </c>
      <c r="D573" s="42" t="s">
        <v>57</v>
      </c>
      <c r="E573" s="42" t="s">
        <v>720</v>
      </c>
      <c r="G573" s="42" t="s">
        <v>1093</v>
      </c>
      <c r="H573" s="42" t="s">
        <v>1094</v>
      </c>
      <c r="I573" s="42" t="s">
        <v>1849</v>
      </c>
      <c r="K573" s="42" t="s">
        <v>185</v>
      </c>
      <c r="L573" s="42" t="s">
        <v>79</v>
      </c>
      <c r="N573" s="42" t="s">
        <v>1096</v>
      </c>
      <c r="O573" s="44">
        <v>44197</v>
      </c>
      <c r="P573" s="42" t="s">
        <v>1863</v>
      </c>
      <c r="Q573" s="44">
        <v>36354</v>
      </c>
      <c r="R573" s="44">
        <v>36359</v>
      </c>
      <c r="S573" s="42" t="s">
        <v>1362</v>
      </c>
      <c r="T573" s="52"/>
      <c r="U573" s="42" t="s">
        <v>1362</v>
      </c>
      <c r="W573" s="54" t="s">
        <v>1871</v>
      </c>
      <c r="Y573" s="42" t="s">
        <v>119</v>
      </c>
      <c r="Z573" s="42" t="s">
        <v>62</v>
      </c>
      <c r="AA573" s="42" t="s">
        <v>602</v>
      </c>
      <c r="AB573" s="45">
        <v>25.783325999999999</v>
      </c>
      <c r="AC573" s="45">
        <v>-111.250001</v>
      </c>
      <c r="AD573" s="42" t="s">
        <v>1118</v>
      </c>
      <c r="AE573" s="42" t="s">
        <v>1178</v>
      </c>
    </row>
    <row r="574" spans="1:243" ht="14" customHeight="1" x14ac:dyDescent="0.2">
      <c r="A574" s="1" t="s">
        <v>1874</v>
      </c>
      <c r="B574" s="1" t="s">
        <v>1875</v>
      </c>
      <c r="C574" s="42" t="s">
        <v>56</v>
      </c>
      <c r="D574" s="42" t="s">
        <v>57</v>
      </c>
      <c r="E574" s="42" t="s">
        <v>720</v>
      </c>
      <c r="G574" s="42" t="s">
        <v>1186</v>
      </c>
      <c r="H574" s="42" t="s">
        <v>1094</v>
      </c>
      <c r="I574" s="42" t="s">
        <v>1849</v>
      </c>
      <c r="K574" s="42" t="s">
        <v>185</v>
      </c>
      <c r="L574" s="42" t="s">
        <v>79</v>
      </c>
      <c r="N574" s="42" t="s">
        <v>1096</v>
      </c>
      <c r="O574" s="44">
        <v>44197</v>
      </c>
      <c r="P574" s="42" t="s">
        <v>1863</v>
      </c>
      <c r="Q574" s="44">
        <v>36354</v>
      </c>
      <c r="R574" s="44">
        <v>36359</v>
      </c>
      <c r="S574" s="42" t="s">
        <v>1362</v>
      </c>
      <c r="T574" s="52"/>
      <c r="U574" s="42" t="s">
        <v>1362</v>
      </c>
      <c r="W574" s="54" t="s">
        <v>1871</v>
      </c>
      <c r="Y574" s="42" t="s">
        <v>119</v>
      </c>
      <c r="Z574" s="42" t="s">
        <v>62</v>
      </c>
      <c r="AA574" s="42" t="s">
        <v>602</v>
      </c>
      <c r="AB574" s="45">
        <v>25.783325999999999</v>
      </c>
      <c r="AC574" s="45">
        <v>-111.250001</v>
      </c>
      <c r="AD574" s="42" t="s">
        <v>1118</v>
      </c>
      <c r="AE574" s="42" t="s">
        <v>1178</v>
      </c>
    </row>
    <row r="575" spans="1:243" ht="14" customHeight="1" x14ac:dyDescent="0.2">
      <c r="A575" s="1" t="s">
        <v>1876</v>
      </c>
      <c r="B575" s="1" t="s">
        <v>1877</v>
      </c>
      <c r="C575" s="42" t="s">
        <v>56</v>
      </c>
      <c r="D575" s="42" t="s">
        <v>57</v>
      </c>
      <c r="E575" s="42" t="s">
        <v>720</v>
      </c>
      <c r="G575" s="42" t="s">
        <v>1093</v>
      </c>
      <c r="H575" s="42" t="s">
        <v>1094</v>
      </c>
      <c r="I575" s="42" t="s">
        <v>1849</v>
      </c>
      <c r="K575" s="42" t="s">
        <v>185</v>
      </c>
      <c r="L575" s="42" t="s">
        <v>79</v>
      </c>
      <c r="N575" s="42" t="s">
        <v>1096</v>
      </c>
      <c r="O575" s="44">
        <v>44197</v>
      </c>
      <c r="P575" s="42" t="s">
        <v>1851</v>
      </c>
      <c r="Q575" s="44">
        <v>36359</v>
      </c>
      <c r="R575" s="44"/>
      <c r="S575" s="42" t="s">
        <v>1362</v>
      </c>
      <c r="T575" s="52"/>
      <c r="U575" s="42" t="s">
        <v>1362</v>
      </c>
      <c r="W575" s="54" t="s">
        <v>1878</v>
      </c>
      <c r="Y575" s="42" t="s">
        <v>119</v>
      </c>
      <c r="Z575" s="42" t="s">
        <v>62</v>
      </c>
      <c r="AA575" s="42" t="s">
        <v>602</v>
      </c>
      <c r="AB575" s="45">
        <v>25.783325999999999</v>
      </c>
      <c r="AC575" s="45">
        <v>-111.250001</v>
      </c>
      <c r="AD575" s="42" t="s">
        <v>1118</v>
      </c>
      <c r="AE575" s="42" t="s">
        <v>1178</v>
      </c>
    </row>
    <row r="576" spans="1:243" ht="14" customHeight="1" x14ac:dyDescent="0.2">
      <c r="A576" s="1" t="s">
        <v>1879</v>
      </c>
      <c r="B576" s="1" t="s">
        <v>719</v>
      </c>
      <c r="C576" s="42" t="s">
        <v>56</v>
      </c>
      <c r="D576" s="42" t="s">
        <v>57</v>
      </c>
      <c r="E576" s="42" t="s">
        <v>720</v>
      </c>
      <c r="G576" s="42" t="s">
        <v>1160</v>
      </c>
      <c r="H576" s="42" t="s">
        <v>1094</v>
      </c>
      <c r="I576" s="42" t="s">
        <v>1849</v>
      </c>
      <c r="K576" s="42" t="s">
        <v>185</v>
      </c>
      <c r="L576" s="42" t="s">
        <v>79</v>
      </c>
      <c r="N576" s="42" t="s">
        <v>1096</v>
      </c>
      <c r="O576" s="44">
        <v>44197</v>
      </c>
      <c r="P576" s="42" t="s">
        <v>1863</v>
      </c>
      <c r="Q576" s="44">
        <v>36354</v>
      </c>
      <c r="R576" s="44">
        <v>36359</v>
      </c>
      <c r="S576" s="42" t="s">
        <v>1362</v>
      </c>
      <c r="T576" s="52"/>
      <c r="U576" s="42" t="s">
        <v>1362</v>
      </c>
      <c r="W576" s="54" t="s">
        <v>1878</v>
      </c>
      <c r="Y576" s="42" t="s">
        <v>119</v>
      </c>
      <c r="Z576" s="42" t="s">
        <v>62</v>
      </c>
      <c r="AA576" s="42" t="s">
        <v>602</v>
      </c>
      <c r="AB576" s="45">
        <v>25.833317000000001</v>
      </c>
      <c r="AC576" s="45">
        <v>-111.316667</v>
      </c>
      <c r="AD576" s="42" t="s">
        <v>1118</v>
      </c>
      <c r="AE576" s="42" t="s">
        <v>1178</v>
      </c>
    </row>
    <row r="577" spans="1:33" ht="14" customHeight="1" x14ac:dyDescent="0.2">
      <c r="A577" s="1" t="s">
        <v>1880</v>
      </c>
      <c r="B577" s="1" t="s">
        <v>1881</v>
      </c>
      <c r="C577" s="42" t="s">
        <v>56</v>
      </c>
      <c r="D577" s="42" t="s">
        <v>57</v>
      </c>
      <c r="E577" s="42" t="s">
        <v>720</v>
      </c>
      <c r="G577" s="42" t="s">
        <v>1093</v>
      </c>
      <c r="H577" s="42" t="s">
        <v>1094</v>
      </c>
      <c r="I577" s="42" t="s">
        <v>1849</v>
      </c>
      <c r="K577" s="42" t="s">
        <v>185</v>
      </c>
      <c r="L577" s="42" t="s">
        <v>79</v>
      </c>
      <c r="N577" s="42" t="s">
        <v>1096</v>
      </c>
      <c r="O577" s="44">
        <v>44197</v>
      </c>
      <c r="P577" s="42" t="s">
        <v>1863</v>
      </c>
      <c r="Q577" s="44">
        <v>36354</v>
      </c>
      <c r="R577" s="44">
        <v>36359</v>
      </c>
      <c r="S577" s="42" t="s">
        <v>1362</v>
      </c>
      <c r="T577" s="52"/>
      <c r="U577" s="42" t="s">
        <v>1362</v>
      </c>
      <c r="W577" s="54" t="s">
        <v>1878</v>
      </c>
      <c r="Y577" s="42" t="s">
        <v>119</v>
      </c>
      <c r="Z577" s="42" t="s">
        <v>62</v>
      </c>
      <c r="AA577" s="42" t="s">
        <v>602</v>
      </c>
      <c r="AB577" s="45">
        <v>25.833317000000001</v>
      </c>
      <c r="AC577" s="45">
        <v>-111.316667</v>
      </c>
      <c r="AD577" s="42" t="s">
        <v>1118</v>
      </c>
      <c r="AE577" s="42" t="s">
        <v>1178</v>
      </c>
    </row>
    <row r="578" spans="1:33" ht="14" customHeight="1" x14ac:dyDescent="0.2">
      <c r="A578" s="1" t="s">
        <v>1882</v>
      </c>
      <c r="B578" s="1" t="s">
        <v>723</v>
      </c>
      <c r="C578" s="42" t="s">
        <v>56</v>
      </c>
      <c r="D578" s="42" t="s">
        <v>57</v>
      </c>
      <c r="E578" s="42" t="s">
        <v>720</v>
      </c>
      <c r="G578" s="42" t="s">
        <v>1186</v>
      </c>
      <c r="H578" s="42" t="s">
        <v>1094</v>
      </c>
      <c r="I578" s="42" t="s">
        <v>1849</v>
      </c>
      <c r="J578" s="42" t="s">
        <v>1883</v>
      </c>
      <c r="K578" s="42" t="s">
        <v>185</v>
      </c>
      <c r="L578" s="42" t="s">
        <v>79</v>
      </c>
      <c r="N578" s="42" t="s">
        <v>1096</v>
      </c>
      <c r="O578" s="44">
        <v>44197</v>
      </c>
      <c r="P578" s="42" t="s">
        <v>1851</v>
      </c>
      <c r="Q578" s="44">
        <v>36359</v>
      </c>
      <c r="R578" s="44"/>
      <c r="S578" s="42" t="s">
        <v>1362</v>
      </c>
      <c r="T578" s="52"/>
      <c r="U578" s="42" t="s">
        <v>1362</v>
      </c>
      <c r="W578" s="54" t="s">
        <v>1884</v>
      </c>
      <c r="Y578" s="42" t="s">
        <v>119</v>
      </c>
      <c r="Z578" s="42" t="s">
        <v>62</v>
      </c>
      <c r="AA578" s="42" t="s">
        <v>602</v>
      </c>
      <c r="AB578" s="45">
        <v>25.730678000000001</v>
      </c>
      <c r="AC578" s="45">
        <v>-111.22465</v>
      </c>
      <c r="AD578" s="42" t="s">
        <v>778</v>
      </c>
      <c r="AE578" s="42" t="s">
        <v>1178</v>
      </c>
      <c r="AF578" s="42" t="s">
        <v>1167</v>
      </c>
      <c r="AG578" s="42" t="s">
        <v>101</v>
      </c>
    </row>
    <row r="579" spans="1:33" ht="14" customHeight="1" x14ac:dyDescent="0.2">
      <c r="A579" s="1" t="s">
        <v>1885</v>
      </c>
      <c r="B579" s="1" t="s">
        <v>1886</v>
      </c>
      <c r="C579" s="42" t="s">
        <v>56</v>
      </c>
      <c r="D579" s="42" t="s">
        <v>57</v>
      </c>
      <c r="E579" s="42" t="s">
        <v>720</v>
      </c>
      <c r="G579" s="42" t="s">
        <v>1093</v>
      </c>
      <c r="H579" s="42" t="s">
        <v>1094</v>
      </c>
      <c r="I579" s="42" t="s">
        <v>1849</v>
      </c>
      <c r="K579" s="42" t="s">
        <v>185</v>
      </c>
      <c r="L579" s="42" t="s">
        <v>79</v>
      </c>
      <c r="N579" s="42" t="s">
        <v>1096</v>
      </c>
      <c r="O579" s="44">
        <v>44197</v>
      </c>
      <c r="P579" s="42" t="s">
        <v>1863</v>
      </c>
      <c r="Q579" s="44">
        <v>36354</v>
      </c>
      <c r="R579" s="44">
        <v>36359</v>
      </c>
      <c r="S579" s="42" t="s">
        <v>1362</v>
      </c>
      <c r="T579" s="52"/>
      <c r="U579" s="42" t="s">
        <v>1362</v>
      </c>
      <c r="W579" s="54" t="s">
        <v>1884</v>
      </c>
      <c r="Y579" s="42" t="s">
        <v>119</v>
      </c>
      <c r="Z579" s="42" t="s">
        <v>62</v>
      </c>
      <c r="AA579" s="42" t="s">
        <v>602</v>
      </c>
      <c r="AB579" s="45">
        <v>25.730678000000001</v>
      </c>
      <c r="AC579" s="45">
        <v>-111.22465</v>
      </c>
      <c r="AD579" s="42" t="s">
        <v>778</v>
      </c>
      <c r="AE579" s="42" t="s">
        <v>1178</v>
      </c>
      <c r="AF579" s="42" t="s">
        <v>1167</v>
      </c>
      <c r="AG579" s="42" t="s">
        <v>101</v>
      </c>
    </row>
    <row r="580" spans="1:33" ht="14" customHeight="1" x14ac:dyDescent="0.2">
      <c r="A580" s="1" t="s">
        <v>1887</v>
      </c>
      <c r="B580" s="1" t="s">
        <v>1888</v>
      </c>
      <c r="C580" s="42" t="s">
        <v>56</v>
      </c>
      <c r="D580" s="42" t="s">
        <v>57</v>
      </c>
      <c r="E580" s="42" t="s">
        <v>720</v>
      </c>
      <c r="G580" s="42" t="s">
        <v>1093</v>
      </c>
      <c r="H580" s="42" t="s">
        <v>1094</v>
      </c>
      <c r="I580" s="42" t="s">
        <v>1849</v>
      </c>
      <c r="K580" s="42" t="s">
        <v>185</v>
      </c>
      <c r="L580" s="42" t="s">
        <v>79</v>
      </c>
      <c r="N580" s="42" t="s">
        <v>1096</v>
      </c>
      <c r="O580" s="44">
        <v>44197</v>
      </c>
      <c r="P580" s="42" t="s">
        <v>1863</v>
      </c>
      <c r="Q580" s="44">
        <v>36354</v>
      </c>
      <c r="R580" s="44">
        <v>36359</v>
      </c>
      <c r="S580" s="42" t="s">
        <v>1362</v>
      </c>
      <c r="T580" s="52"/>
      <c r="U580" s="42" t="s">
        <v>1362</v>
      </c>
      <c r="W580" s="54" t="s">
        <v>1889</v>
      </c>
      <c r="Y580" s="42" t="s">
        <v>119</v>
      </c>
      <c r="Z580" s="42" t="s">
        <v>62</v>
      </c>
      <c r="AA580" s="42" t="s">
        <v>679</v>
      </c>
      <c r="AB580" s="45">
        <v>25.743870000000001</v>
      </c>
      <c r="AC580" s="45">
        <v>-111.226798</v>
      </c>
      <c r="AD580" s="42" t="s">
        <v>887</v>
      </c>
      <c r="AE580" s="42" t="s">
        <v>1178</v>
      </c>
      <c r="AF580" s="42" t="s">
        <v>1167</v>
      </c>
      <c r="AG580" s="42" t="s">
        <v>101</v>
      </c>
    </row>
    <row r="581" spans="1:33" ht="14" customHeight="1" x14ac:dyDescent="0.2">
      <c r="A581" s="40" t="s">
        <v>2490</v>
      </c>
      <c r="B581" s="1" t="s">
        <v>941</v>
      </c>
      <c r="C581" s="42" t="s">
        <v>56</v>
      </c>
      <c r="D581" s="42" t="s">
        <v>57</v>
      </c>
      <c r="E581" s="42" t="s">
        <v>939</v>
      </c>
      <c r="G581" s="42" t="s">
        <v>1093</v>
      </c>
      <c r="H581" s="42" t="s">
        <v>1094</v>
      </c>
      <c r="I581" s="42" t="s">
        <v>2491</v>
      </c>
      <c r="K581" s="42" t="s">
        <v>185</v>
      </c>
      <c r="L581" s="42" t="s">
        <v>88</v>
      </c>
      <c r="M581" s="42" t="s">
        <v>2492</v>
      </c>
      <c r="N581" s="42" t="s">
        <v>1096</v>
      </c>
      <c r="O581" s="44">
        <v>44197</v>
      </c>
      <c r="P581" s="42" t="s">
        <v>2493</v>
      </c>
      <c r="Q581" s="44">
        <v>41000</v>
      </c>
      <c r="R581" s="44"/>
      <c r="S581" s="42" t="s">
        <v>1173</v>
      </c>
      <c r="T581" s="42" t="s">
        <v>1174</v>
      </c>
      <c r="U581" s="42" t="s">
        <v>2494</v>
      </c>
      <c r="W581" s="42" t="s">
        <v>2495</v>
      </c>
      <c r="Y581" s="42" t="s">
        <v>907</v>
      </c>
      <c r="Z581" s="42" t="s">
        <v>908</v>
      </c>
      <c r="AA581" s="47">
        <v>92</v>
      </c>
      <c r="AB581" s="45">
        <v>18.02571</v>
      </c>
      <c r="AC581" s="45">
        <v>-71.647319999999993</v>
      </c>
      <c r="AD581" s="47">
        <v>5</v>
      </c>
      <c r="AE581" s="42" t="s">
        <v>1103</v>
      </c>
    </row>
    <row r="582" spans="1:33" ht="14" customHeight="1" x14ac:dyDescent="0.2">
      <c r="A582" s="40" t="s">
        <v>2496</v>
      </c>
      <c r="B582" s="1" t="s">
        <v>940</v>
      </c>
      <c r="C582" s="42" t="s">
        <v>56</v>
      </c>
      <c r="D582" s="42" t="s">
        <v>57</v>
      </c>
      <c r="E582" s="42" t="s">
        <v>939</v>
      </c>
      <c r="G582" s="42" t="s">
        <v>4298</v>
      </c>
      <c r="H582" s="42" t="s">
        <v>1094</v>
      </c>
      <c r="I582" s="42" t="s">
        <v>2491</v>
      </c>
      <c r="K582" s="42" t="s">
        <v>185</v>
      </c>
      <c r="L582" s="42" t="s">
        <v>88</v>
      </c>
      <c r="M582" s="42" t="s">
        <v>2497</v>
      </c>
      <c r="N582" s="42" t="s">
        <v>1096</v>
      </c>
      <c r="O582" s="44">
        <v>44197</v>
      </c>
      <c r="P582" s="42" t="s">
        <v>2493</v>
      </c>
      <c r="Q582" s="44">
        <v>41000</v>
      </c>
      <c r="R582" s="44"/>
      <c r="S582" s="42" t="s">
        <v>1173</v>
      </c>
      <c r="T582" s="42" t="s">
        <v>1174</v>
      </c>
      <c r="U582" s="42" t="s">
        <v>2498</v>
      </c>
      <c r="W582" s="42" t="s">
        <v>2495</v>
      </c>
      <c r="Y582" s="42" t="s">
        <v>907</v>
      </c>
      <c r="Z582" s="42" t="s">
        <v>908</v>
      </c>
      <c r="AA582" s="47">
        <v>92</v>
      </c>
      <c r="AB582" s="45">
        <v>18.02571</v>
      </c>
      <c r="AC582" s="45">
        <v>-71.647319999999993</v>
      </c>
      <c r="AD582" s="47">
        <v>5</v>
      </c>
      <c r="AE582" s="42" t="s">
        <v>1103</v>
      </c>
    </row>
    <row r="583" spans="1:33" ht="14" customHeight="1" x14ac:dyDescent="0.2">
      <c r="A583" s="40" t="s">
        <v>2499</v>
      </c>
      <c r="B583" s="1" t="s">
        <v>947</v>
      </c>
      <c r="C583" s="42" t="s">
        <v>56</v>
      </c>
      <c r="D583" s="42" t="s">
        <v>57</v>
      </c>
      <c r="E583" s="42" t="s">
        <v>939</v>
      </c>
      <c r="G583" s="42" t="s">
        <v>1160</v>
      </c>
      <c r="H583" s="42" t="s">
        <v>1094</v>
      </c>
      <c r="I583" s="42" t="s">
        <v>2491</v>
      </c>
      <c r="K583" s="42" t="s">
        <v>185</v>
      </c>
      <c r="L583" s="42" t="s">
        <v>88</v>
      </c>
      <c r="M583" s="42" t="s">
        <v>2497</v>
      </c>
      <c r="N583" s="42" t="s">
        <v>1096</v>
      </c>
      <c r="O583" s="44">
        <v>44197</v>
      </c>
      <c r="P583" s="42" t="s">
        <v>2493</v>
      </c>
      <c r="Q583" s="44">
        <v>41000</v>
      </c>
      <c r="R583" s="44"/>
      <c r="S583" s="42" t="s">
        <v>1173</v>
      </c>
      <c r="T583" s="42" t="s">
        <v>1174</v>
      </c>
      <c r="U583" s="42" t="s">
        <v>2498</v>
      </c>
      <c r="W583" s="42" t="s">
        <v>2495</v>
      </c>
      <c r="Y583" s="42" t="s">
        <v>907</v>
      </c>
      <c r="Z583" s="42" t="s">
        <v>908</v>
      </c>
      <c r="AA583" s="47">
        <v>92</v>
      </c>
      <c r="AB583" s="45">
        <v>18.02571</v>
      </c>
      <c r="AC583" s="45">
        <v>-71.647319999999993</v>
      </c>
      <c r="AD583" s="47">
        <v>5</v>
      </c>
      <c r="AE583" s="42" t="s">
        <v>1103</v>
      </c>
    </row>
    <row r="584" spans="1:33" ht="14" customHeight="1" x14ac:dyDescent="0.2">
      <c r="A584" s="40" t="s">
        <v>2500</v>
      </c>
      <c r="B584" s="1" t="s">
        <v>942</v>
      </c>
      <c r="C584" s="42" t="s">
        <v>56</v>
      </c>
      <c r="D584" s="42" t="s">
        <v>57</v>
      </c>
      <c r="E584" s="42" t="s">
        <v>939</v>
      </c>
      <c r="G584" s="42" t="s">
        <v>1160</v>
      </c>
      <c r="H584" s="42" t="s">
        <v>1094</v>
      </c>
      <c r="I584" s="42" t="s">
        <v>2491</v>
      </c>
      <c r="J584" s="42" t="s">
        <v>2501</v>
      </c>
      <c r="K584" s="42" t="s">
        <v>185</v>
      </c>
      <c r="L584" s="42" t="s">
        <v>88</v>
      </c>
      <c r="M584" s="42" t="s">
        <v>2497</v>
      </c>
      <c r="N584" s="42" t="s">
        <v>1096</v>
      </c>
      <c r="O584" s="44">
        <v>44197</v>
      </c>
      <c r="P584" s="42" t="s">
        <v>2493</v>
      </c>
      <c r="Q584" s="44">
        <v>41000</v>
      </c>
      <c r="R584" s="44"/>
      <c r="S584" s="42" t="s">
        <v>1173</v>
      </c>
      <c r="T584" s="42" t="s">
        <v>1174</v>
      </c>
      <c r="U584" s="42" t="s">
        <v>2498</v>
      </c>
      <c r="W584" s="42" t="s">
        <v>2495</v>
      </c>
      <c r="Y584" s="42" t="s">
        <v>907</v>
      </c>
      <c r="Z584" s="42" t="s">
        <v>908</v>
      </c>
      <c r="AA584" s="47">
        <v>92</v>
      </c>
      <c r="AB584" s="45">
        <v>18.02571</v>
      </c>
      <c r="AC584" s="45">
        <v>-71.647319999999993</v>
      </c>
      <c r="AD584" s="47">
        <v>5</v>
      </c>
      <c r="AE584" s="42" t="s">
        <v>1103</v>
      </c>
    </row>
    <row r="585" spans="1:33" ht="14" customHeight="1" x14ac:dyDescent="0.2">
      <c r="A585" s="40" t="s">
        <v>2502</v>
      </c>
      <c r="B585" s="1" t="s">
        <v>938</v>
      </c>
      <c r="C585" s="42" t="s">
        <v>56</v>
      </c>
      <c r="D585" s="42" t="s">
        <v>57</v>
      </c>
      <c r="E585" s="42" t="s">
        <v>939</v>
      </c>
      <c r="G585" s="42" t="s">
        <v>4298</v>
      </c>
      <c r="H585" s="42" t="s">
        <v>1094</v>
      </c>
      <c r="I585" s="42" t="s">
        <v>2491</v>
      </c>
      <c r="K585" s="42" t="s">
        <v>185</v>
      </c>
      <c r="L585" s="42" t="s">
        <v>88</v>
      </c>
      <c r="M585" s="42" t="s">
        <v>2497</v>
      </c>
      <c r="N585" s="42" t="s">
        <v>1096</v>
      </c>
      <c r="O585" s="44">
        <v>44197</v>
      </c>
      <c r="P585" s="42" t="s">
        <v>2493</v>
      </c>
      <c r="Q585" s="44">
        <v>41000</v>
      </c>
      <c r="R585" s="44"/>
      <c r="S585" s="42" t="s">
        <v>1173</v>
      </c>
      <c r="T585" s="42" t="s">
        <v>1174</v>
      </c>
      <c r="U585" s="42" t="s">
        <v>2494</v>
      </c>
      <c r="W585" s="42" t="s">
        <v>2495</v>
      </c>
      <c r="Y585" s="42" t="s">
        <v>907</v>
      </c>
      <c r="Z585" s="42" t="s">
        <v>908</v>
      </c>
      <c r="AA585" s="47">
        <v>92</v>
      </c>
      <c r="AB585" s="45">
        <v>18.02571</v>
      </c>
      <c r="AC585" s="45">
        <v>-71.647319999999993</v>
      </c>
      <c r="AD585" s="47">
        <v>5</v>
      </c>
      <c r="AE585" s="42" t="s">
        <v>1103</v>
      </c>
    </row>
    <row r="586" spans="1:33" ht="14" customHeight="1" x14ac:dyDescent="0.2">
      <c r="A586" s="1" t="s">
        <v>943</v>
      </c>
      <c r="B586" s="1" t="s">
        <v>944</v>
      </c>
      <c r="C586" s="42" t="s">
        <v>56</v>
      </c>
      <c r="D586" s="42" t="s">
        <v>57</v>
      </c>
      <c r="E586" s="42" t="s">
        <v>939</v>
      </c>
      <c r="G586" s="42" t="s">
        <v>1093</v>
      </c>
      <c r="H586" s="42" t="s">
        <v>1094</v>
      </c>
      <c r="I586" s="42" t="s">
        <v>2491</v>
      </c>
      <c r="K586" s="42" t="s">
        <v>185</v>
      </c>
      <c r="L586" s="42" t="s">
        <v>93</v>
      </c>
      <c r="N586" s="42" t="s">
        <v>1096</v>
      </c>
      <c r="O586" s="44">
        <v>44197</v>
      </c>
      <c r="P586" s="42" t="s">
        <v>2503</v>
      </c>
      <c r="Q586" s="44">
        <v>32373</v>
      </c>
      <c r="R586" s="44"/>
      <c r="U586" s="42" t="s">
        <v>2504</v>
      </c>
      <c r="W586" s="42" t="s">
        <v>2505</v>
      </c>
      <c r="Y586" s="42" t="s">
        <v>945</v>
      </c>
      <c r="Z586" s="42" t="s">
        <v>908</v>
      </c>
      <c r="AA586" s="42" t="s">
        <v>946</v>
      </c>
      <c r="AB586" s="45">
        <v>18.466784000000001</v>
      </c>
      <c r="AC586" s="45">
        <v>-71.103200999999999</v>
      </c>
      <c r="AD586" s="42" t="s">
        <v>1612</v>
      </c>
      <c r="AE586" s="42" t="s">
        <v>1103</v>
      </c>
      <c r="AF586" s="42" t="s">
        <v>1167</v>
      </c>
      <c r="AG586" s="42" t="s">
        <v>101</v>
      </c>
    </row>
    <row r="587" spans="1:33" ht="14" customHeight="1" x14ac:dyDescent="0.2">
      <c r="A587" s="1" t="s">
        <v>996</v>
      </c>
      <c r="B587" s="1" t="s">
        <v>997</v>
      </c>
      <c r="C587" s="42" t="s">
        <v>56</v>
      </c>
      <c r="D587" s="42" t="s">
        <v>57</v>
      </c>
      <c r="E587" s="42" t="s">
        <v>939</v>
      </c>
      <c r="G587" s="42" t="s">
        <v>1093</v>
      </c>
      <c r="H587" s="42" t="s">
        <v>1094</v>
      </c>
      <c r="I587" s="42" t="s">
        <v>2491</v>
      </c>
      <c r="K587" s="42" t="s">
        <v>185</v>
      </c>
      <c r="L587" s="42" t="s">
        <v>88</v>
      </c>
      <c r="N587" s="42" t="s">
        <v>1096</v>
      </c>
      <c r="O587" s="44">
        <v>44197</v>
      </c>
      <c r="P587" s="42" t="s">
        <v>1322</v>
      </c>
      <c r="Q587" s="44">
        <v>40368</v>
      </c>
      <c r="R587" s="44">
        <v>40368</v>
      </c>
      <c r="S587" s="42" t="s">
        <v>1173</v>
      </c>
      <c r="T587" s="52" t="s">
        <v>2506</v>
      </c>
      <c r="U587" s="42" t="s">
        <v>2507</v>
      </c>
      <c r="W587" s="54" t="s">
        <v>2508</v>
      </c>
      <c r="X587" s="42" t="s">
        <v>998</v>
      </c>
      <c r="Z587" s="42" t="s">
        <v>999</v>
      </c>
      <c r="AA587" s="42" t="s">
        <v>101</v>
      </c>
      <c r="AB587" s="45">
        <v>21.774999999999999</v>
      </c>
      <c r="AC587" s="45">
        <v>-72.260999999999996</v>
      </c>
      <c r="AE587" s="42" t="s">
        <v>1103</v>
      </c>
      <c r="AF587" s="42" t="s">
        <v>1349</v>
      </c>
    </row>
    <row r="588" spans="1:33" ht="14" customHeight="1" x14ac:dyDescent="0.2">
      <c r="A588" s="1" t="s">
        <v>1001</v>
      </c>
      <c r="B588" s="1" t="s">
        <v>997</v>
      </c>
      <c r="C588" s="42" t="s">
        <v>56</v>
      </c>
      <c r="D588" s="42" t="s">
        <v>57</v>
      </c>
      <c r="E588" s="42" t="s">
        <v>939</v>
      </c>
      <c r="G588" s="42" t="s">
        <v>1093</v>
      </c>
      <c r="H588" s="42" t="s">
        <v>1094</v>
      </c>
      <c r="I588" s="42" t="s">
        <v>2491</v>
      </c>
      <c r="J588" s="42" t="s">
        <v>2509</v>
      </c>
      <c r="K588" s="50" t="s">
        <v>185</v>
      </c>
      <c r="L588" s="42" t="s">
        <v>79</v>
      </c>
      <c r="N588" s="42" t="s">
        <v>1096</v>
      </c>
      <c r="O588" s="44">
        <v>44197</v>
      </c>
      <c r="P588" s="42" t="s">
        <v>1322</v>
      </c>
      <c r="Q588" s="44">
        <v>40368</v>
      </c>
      <c r="R588" s="44"/>
      <c r="S588" s="42" t="s">
        <v>1173</v>
      </c>
      <c r="T588" s="52" t="s">
        <v>2506</v>
      </c>
      <c r="U588" s="42" t="s">
        <v>2507</v>
      </c>
      <c r="W588" s="54" t="s">
        <v>2508</v>
      </c>
      <c r="X588" s="42" t="s">
        <v>998</v>
      </c>
      <c r="Z588" s="42" t="s">
        <v>999</v>
      </c>
      <c r="AA588" s="42" t="s">
        <v>101</v>
      </c>
      <c r="AB588" s="45">
        <v>21.774999999999999</v>
      </c>
      <c r="AC588" s="45">
        <v>-72.260999999999996</v>
      </c>
      <c r="AE588" s="42" t="s">
        <v>1103</v>
      </c>
      <c r="AF588" s="42" t="s">
        <v>1349</v>
      </c>
    </row>
    <row r="589" spans="1:33" ht="14" customHeight="1" x14ac:dyDescent="0.2">
      <c r="A589" s="1" t="s">
        <v>1000</v>
      </c>
      <c r="B589" s="1" t="s">
        <v>997</v>
      </c>
      <c r="C589" s="42" t="s">
        <v>56</v>
      </c>
      <c r="D589" s="42" t="s">
        <v>57</v>
      </c>
      <c r="E589" s="42" t="s">
        <v>939</v>
      </c>
      <c r="G589" s="42" t="s">
        <v>1093</v>
      </c>
      <c r="H589" s="42" t="s">
        <v>1094</v>
      </c>
      <c r="I589" s="42" t="s">
        <v>2491</v>
      </c>
      <c r="K589" s="42" t="s">
        <v>185</v>
      </c>
      <c r="L589" s="42" t="s">
        <v>93</v>
      </c>
      <c r="N589" s="42" t="s">
        <v>1096</v>
      </c>
      <c r="O589" s="44">
        <v>44197</v>
      </c>
      <c r="P589" s="42" t="s">
        <v>1322</v>
      </c>
      <c r="Q589" s="44">
        <v>40368</v>
      </c>
      <c r="R589" s="44">
        <v>40368</v>
      </c>
      <c r="S589" s="42" t="s">
        <v>1173</v>
      </c>
      <c r="T589" s="52" t="s">
        <v>2506</v>
      </c>
      <c r="U589" s="42" t="s">
        <v>2507</v>
      </c>
      <c r="W589" s="54" t="s">
        <v>2508</v>
      </c>
      <c r="X589" s="42" t="s">
        <v>998</v>
      </c>
      <c r="Z589" s="42" t="s">
        <v>999</v>
      </c>
      <c r="AA589" s="42" t="s">
        <v>101</v>
      </c>
      <c r="AB589" s="45">
        <v>21.774999999999999</v>
      </c>
      <c r="AC589" s="45">
        <v>-72.260999999999996</v>
      </c>
      <c r="AE589" s="42" t="s">
        <v>1103</v>
      </c>
      <c r="AF589" s="42" t="s">
        <v>1349</v>
      </c>
    </row>
    <row r="590" spans="1:33" ht="14" customHeight="1" x14ac:dyDescent="0.2">
      <c r="A590" s="37" t="s">
        <v>2510</v>
      </c>
      <c r="B590" s="1" t="s">
        <v>856</v>
      </c>
      <c r="C590" s="42" t="s">
        <v>56</v>
      </c>
      <c r="D590" s="42" t="s">
        <v>57</v>
      </c>
      <c r="E590" s="42" t="s">
        <v>852</v>
      </c>
      <c r="F590" s="43"/>
      <c r="G590" s="42" t="s">
        <v>4305</v>
      </c>
      <c r="H590" s="42" t="s">
        <v>1094</v>
      </c>
      <c r="I590" s="42" t="s">
        <v>2491</v>
      </c>
      <c r="K590" s="42" t="s">
        <v>185</v>
      </c>
      <c r="L590" s="42" t="s">
        <v>96</v>
      </c>
      <c r="N590" s="42" t="s">
        <v>1096</v>
      </c>
      <c r="O590" s="44">
        <v>44197</v>
      </c>
      <c r="P590" s="42" t="s">
        <v>1118</v>
      </c>
      <c r="Q590" s="44" t="s">
        <v>1118</v>
      </c>
      <c r="R590" s="44"/>
      <c r="W590" s="42" t="s">
        <v>2511</v>
      </c>
      <c r="X590" s="42" t="s">
        <v>2512</v>
      </c>
      <c r="Z590" s="42" t="s">
        <v>853</v>
      </c>
      <c r="AA590" s="48" t="s">
        <v>857</v>
      </c>
      <c r="AB590" s="45">
        <v>18.036950000000001</v>
      </c>
      <c r="AC590" s="45">
        <v>-66.373665000000003</v>
      </c>
      <c r="AD590" s="48" t="s">
        <v>778</v>
      </c>
      <c r="AE590" s="42" t="s">
        <v>1103</v>
      </c>
      <c r="AF590" s="42" t="s">
        <v>1167</v>
      </c>
      <c r="AG590" s="48" t="s">
        <v>101</v>
      </c>
    </row>
    <row r="591" spans="1:33" ht="14" customHeight="1" x14ac:dyDescent="0.2">
      <c r="A591" s="37" t="s">
        <v>2513</v>
      </c>
      <c r="B591" s="1" t="s">
        <v>889</v>
      </c>
      <c r="C591" s="42" t="s">
        <v>56</v>
      </c>
      <c r="D591" s="42" t="s">
        <v>57</v>
      </c>
      <c r="E591" s="42" t="s">
        <v>852</v>
      </c>
      <c r="F591" s="43"/>
      <c r="G591" s="42" t="s">
        <v>4299</v>
      </c>
      <c r="H591" s="42" t="s">
        <v>1094</v>
      </c>
      <c r="I591" s="42" t="s">
        <v>2491</v>
      </c>
      <c r="K591" s="42" t="s">
        <v>185</v>
      </c>
      <c r="L591" s="42" t="s">
        <v>96</v>
      </c>
      <c r="N591" s="42" t="s">
        <v>1096</v>
      </c>
      <c r="O591" s="44">
        <v>44197</v>
      </c>
      <c r="P591" s="42" t="s">
        <v>2514</v>
      </c>
      <c r="Q591" s="44">
        <v>36766</v>
      </c>
      <c r="R591" s="44"/>
      <c r="U591" s="42" t="s">
        <v>1116</v>
      </c>
      <c r="W591" s="42" t="s">
        <v>2515</v>
      </c>
      <c r="X591" s="42" t="s">
        <v>2516</v>
      </c>
      <c r="Z591" s="42" t="s">
        <v>853</v>
      </c>
      <c r="AA591" s="48">
        <v>60</v>
      </c>
      <c r="AB591" s="45">
        <v>17.96</v>
      </c>
      <c r="AC591" s="45">
        <v>-66.87</v>
      </c>
      <c r="AD591" s="48">
        <v>20</v>
      </c>
      <c r="AE591" s="42" t="s">
        <v>1103</v>
      </c>
      <c r="AG591" s="48">
        <v>60</v>
      </c>
    </row>
    <row r="592" spans="1:33" ht="14" customHeight="1" x14ac:dyDescent="0.2">
      <c r="A592" s="37" t="s">
        <v>2517</v>
      </c>
      <c r="B592" s="1" t="s">
        <v>901</v>
      </c>
      <c r="C592" s="42" t="s">
        <v>56</v>
      </c>
      <c r="D592" s="42" t="s">
        <v>57</v>
      </c>
      <c r="E592" s="42" t="s">
        <v>852</v>
      </c>
      <c r="F592" s="43"/>
      <c r="G592" s="42" t="s">
        <v>1275</v>
      </c>
      <c r="H592" s="42" t="s">
        <v>1094</v>
      </c>
      <c r="I592" s="42" t="s">
        <v>2491</v>
      </c>
      <c r="K592" s="42" t="s">
        <v>185</v>
      </c>
      <c r="L592" s="42" t="s">
        <v>96</v>
      </c>
      <c r="N592" s="42" t="s">
        <v>1096</v>
      </c>
      <c r="O592" s="44">
        <v>44197</v>
      </c>
      <c r="P592" s="42" t="s">
        <v>2514</v>
      </c>
      <c r="Q592" s="44">
        <v>36526</v>
      </c>
      <c r="R592" s="44"/>
      <c r="U592" s="42" t="s">
        <v>1116</v>
      </c>
      <c r="W592" s="42" t="s">
        <v>2515</v>
      </c>
      <c r="X592" s="42" t="s">
        <v>2516</v>
      </c>
      <c r="Z592" s="42" t="s">
        <v>853</v>
      </c>
      <c r="AA592" s="48">
        <v>60</v>
      </c>
      <c r="AB592" s="45">
        <v>17.96</v>
      </c>
      <c r="AC592" s="45">
        <v>-66.87</v>
      </c>
      <c r="AD592" s="48">
        <v>20</v>
      </c>
      <c r="AE592" s="42" t="s">
        <v>1103</v>
      </c>
      <c r="AG592" s="48">
        <v>60</v>
      </c>
    </row>
    <row r="593" spans="1:33" ht="14" customHeight="1" x14ac:dyDescent="0.2">
      <c r="A593" s="37" t="s">
        <v>880</v>
      </c>
      <c r="B593" s="1" t="s">
        <v>881</v>
      </c>
      <c r="C593" s="42" t="s">
        <v>56</v>
      </c>
      <c r="D593" s="42" t="s">
        <v>57</v>
      </c>
      <c r="E593" s="42" t="s">
        <v>852</v>
      </c>
      <c r="F593" s="43"/>
      <c r="G593" s="58" t="s">
        <v>1790</v>
      </c>
      <c r="H593" s="42" t="s">
        <v>1094</v>
      </c>
      <c r="I593" s="42" t="s">
        <v>2491</v>
      </c>
      <c r="K593" s="42" t="s">
        <v>185</v>
      </c>
      <c r="L593" s="42" t="s">
        <v>96</v>
      </c>
      <c r="N593" s="42" t="s">
        <v>1096</v>
      </c>
      <c r="O593" s="44">
        <v>44197</v>
      </c>
      <c r="P593" s="42" t="s">
        <v>2518</v>
      </c>
      <c r="Q593" s="44">
        <v>35595</v>
      </c>
      <c r="R593" s="44"/>
      <c r="U593" s="42" t="s">
        <v>2519</v>
      </c>
      <c r="W593" s="42" t="s">
        <v>2520</v>
      </c>
      <c r="X593" s="42" t="s">
        <v>2516</v>
      </c>
      <c r="Z593" s="42" t="s">
        <v>853</v>
      </c>
      <c r="AA593" s="48">
        <v>60</v>
      </c>
      <c r="AB593" s="45">
        <v>17.84</v>
      </c>
      <c r="AC593" s="45">
        <v>-66.86</v>
      </c>
      <c r="AD593" s="48">
        <v>20</v>
      </c>
      <c r="AE593" s="42" t="s">
        <v>1103</v>
      </c>
      <c r="AG593" s="48">
        <v>60</v>
      </c>
    </row>
    <row r="594" spans="1:33" ht="14" customHeight="1" x14ac:dyDescent="0.2">
      <c r="A594" s="37" t="s">
        <v>882</v>
      </c>
      <c r="B594" s="1" t="s">
        <v>881</v>
      </c>
      <c r="C594" s="42" t="s">
        <v>56</v>
      </c>
      <c r="D594" s="42" t="s">
        <v>57</v>
      </c>
      <c r="E594" s="42" t="s">
        <v>852</v>
      </c>
      <c r="F594" s="43"/>
      <c r="G594" s="58" t="s">
        <v>1790</v>
      </c>
      <c r="H594" s="42" t="s">
        <v>1094</v>
      </c>
      <c r="I594" s="42" t="s">
        <v>2491</v>
      </c>
      <c r="K594" s="42" t="s">
        <v>185</v>
      </c>
      <c r="L594" s="42" t="s">
        <v>96</v>
      </c>
      <c r="N594" s="42" t="s">
        <v>1096</v>
      </c>
      <c r="O594" s="44">
        <v>44197</v>
      </c>
      <c r="P594" s="42" t="s">
        <v>2518</v>
      </c>
      <c r="Q594" s="44">
        <v>35595</v>
      </c>
      <c r="R594" s="44"/>
      <c r="U594" s="42" t="s">
        <v>2519</v>
      </c>
      <c r="W594" s="42" t="s">
        <v>2520</v>
      </c>
      <c r="X594" s="42" t="s">
        <v>2516</v>
      </c>
      <c r="Z594" s="42" t="s">
        <v>853</v>
      </c>
      <c r="AA594" s="48">
        <v>60</v>
      </c>
      <c r="AB594" s="45">
        <v>17.84</v>
      </c>
      <c r="AC594" s="45">
        <v>-66.86</v>
      </c>
      <c r="AD594" s="48">
        <v>20</v>
      </c>
      <c r="AE594" s="42" t="s">
        <v>1103</v>
      </c>
      <c r="AG594" s="48">
        <v>60</v>
      </c>
    </row>
    <row r="595" spans="1:33" ht="14" customHeight="1" x14ac:dyDescent="0.2">
      <c r="A595" s="37" t="s">
        <v>883</v>
      </c>
      <c r="B595" s="1" t="s">
        <v>884</v>
      </c>
      <c r="C595" s="42" t="s">
        <v>56</v>
      </c>
      <c r="D595" s="42" t="s">
        <v>57</v>
      </c>
      <c r="E595" s="42" t="s">
        <v>852</v>
      </c>
      <c r="F595" s="43"/>
      <c r="G595" s="42" t="s">
        <v>1093</v>
      </c>
      <c r="H595" s="42" t="s">
        <v>1094</v>
      </c>
      <c r="I595" s="42" t="s">
        <v>2491</v>
      </c>
      <c r="K595" s="42" t="s">
        <v>185</v>
      </c>
      <c r="L595" s="42" t="s">
        <v>96</v>
      </c>
      <c r="N595" s="42" t="s">
        <v>1380</v>
      </c>
      <c r="P595" s="42" t="s">
        <v>2518</v>
      </c>
      <c r="Q595" s="44">
        <v>35595</v>
      </c>
      <c r="R595" s="44"/>
      <c r="U595" s="42" t="s">
        <v>2519</v>
      </c>
      <c r="W595" s="42" t="s">
        <v>2520</v>
      </c>
      <c r="X595" s="42" t="s">
        <v>2516</v>
      </c>
      <c r="Z595" s="42" t="s">
        <v>853</v>
      </c>
      <c r="AA595" s="48">
        <v>60</v>
      </c>
      <c r="AB595" s="45">
        <v>17.84</v>
      </c>
      <c r="AC595" s="45">
        <v>-66.86</v>
      </c>
      <c r="AD595" s="48">
        <v>20</v>
      </c>
      <c r="AE595" s="42" t="s">
        <v>1103</v>
      </c>
      <c r="AG595" s="48">
        <v>60</v>
      </c>
    </row>
    <row r="596" spans="1:33" ht="14" customHeight="1" x14ac:dyDescent="0.2">
      <c r="A596" s="37" t="s">
        <v>894</v>
      </c>
      <c r="B596" s="1" t="s">
        <v>895</v>
      </c>
      <c r="C596" s="42" t="s">
        <v>56</v>
      </c>
      <c r="D596" s="42" t="s">
        <v>57</v>
      </c>
      <c r="E596" s="42" t="s">
        <v>852</v>
      </c>
      <c r="F596" s="43"/>
      <c r="G596" s="42" t="s">
        <v>1160</v>
      </c>
      <c r="H596" s="42" t="s">
        <v>1094</v>
      </c>
      <c r="I596" s="42" t="s">
        <v>2491</v>
      </c>
      <c r="K596" s="42" t="s">
        <v>185</v>
      </c>
      <c r="L596" s="42" t="s">
        <v>96</v>
      </c>
      <c r="N596" s="42" t="s">
        <v>1096</v>
      </c>
      <c r="O596" s="44">
        <v>44197</v>
      </c>
      <c r="P596" s="42" t="s">
        <v>1380</v>
      </c>
      <c r="Q596" s="44">
        <v>36058</v>
      </c>
      <c r="R596" s="44"/>
      <c r="T596" s="42" t="s">
        <v>2521</v>
      </c>
      <c r="U596" s="42" t="s">
        <v>2522</v>
      </c>
      <c r="W596" s="42" t="s">
        <v>2520</v>
      </c>
      <c r="X596" s="42" t="s">
        <v>2516</v>
      </c>
      <c r="Z596" s="42" t="s">
        <v>853</v>
      </c>
      <c r="AA596" s="48">
        <v>120</v>
      </c>
      <c r="AB596" s="45">
        <v>17.972000000000001</v>
      </c>
      <c r="AC596" s="45">
        <v>-66.86</v>
      </c>
      <c r="AD596" s="48">
        <v>20</v>
      </c>
      <c r="AE596" s="42" t="s">
        <v>1103</v>
      </c>
      <c r="AG596" s="48">
        <v>10</v>
      </c>
    </row>
    <row r="597" spans="1:33" ht="14" customHeight="1" x14ac:dyDescent="0.2">
      <c r="A597" s="1" t="s">
        <v>893</v>
      </c>
      <c r="B597" s="1" t="s">
        <v>891</v>
      </c>
      <c r="C597" s="42" t="s">
        <v>56</v>
      </c>
      <c r="D597" s="42" t="s">
        <v>57</v>
      </c>
      <c r="E597" s="42" t="s">
        <v>852</v>
      </c>
      <c r="G597" s="42" t="s">
        <v>1093</v>
      </c>
      <c r="H597" s="42" t="s">
        <v>1094</v>
      </c>
      <c r="I597" s="42" t="s">
        <v>2491</v>
      </c>
      <c r="K597" s="42" t="s">
        <v>185</v>
      </c>
      <c r="L597" s="42" t="s">
        <v>96</v>
      </c>
      <c r="N597" s="42" t="s">
        <v>1097</v>
      </c>
      <c r="O597" s="44">
        <v>34956</v>
      </c>
      <c r="P597" s="42" t="s">
        <v>1097</v>
      </c>
      <c r="Q597" s="44">
        <v>34119</v>
      </c>
      <c r="R597" s="44"/>
      <c r="S597" s="42" t="s">
        <v>1630</v>
      </c>
      <c r="U597" s="42" t="s">
        <v>2523</v>
      </c>
      <c r="V597" s="42" t="s">
        <v>2524</v>
      </c>
      <c r="W597" s="42" t="s">
        <v>2515</v>
      </c>
      <c r="X597" s="42" t="s">
        <v>2516</v>
      </c>
      <c r="Z597" s="42" t="s">
        <v>853</v>
      </c>
      <c r="AA597" s="42" t="s">
        <v>887</v>
      </c>
      <c r="AB597" s="45">
        <v>17.966666666666601</v>
      </c>
      <c r="AC597" s="45">
        <v>-66.883333333333297</v>
      </c>
      <c r="AD597" s="42" t="s">
        <v>1395</v>
      </c>
      <c r="AE597" s="42" t="s">
        <v>1103</v>
      </c>
    </row>
    <row r="598" spans="1:33" ht="14" customHeight="1" x14ac:dyDescent="0.2">
      <c r="A598" s="1" t="s">
        <v>2525</v>
      </c>
      <c r="B598" s="1" t="s">
        <v>891</v>
      </c>
      <c r="C598" s="42" t="s">
        <v>56</v>
      </c>
      <c r="D598" s="42" t="s">
        <v>57</v>
      </c>
      <c r="E598" s="42" t="s">
        <v>852</v>
      </c>
      <c r="G598" s="42" t="s">
        <v>1093</v>
      </c>
      <c r="H598" s="42" t="s">
        <v>1094</v>
      </c>
      <c r="I598" s="42" t="s">
        <v>2491</v>
      </c>
      <c r="J598" s="42" t="s">
        <v>2526</v>
      </c>
      <c r="K598" s="42" t="s">
        <v>185</v>
      </c>
      <c r="L598" s="42" t="s">
        <v>79</v>
      </c>
      <c r="N598" s="42" t="s">
        <v>1097</v>
      </c>
      <c r="O598" s="44">
        <v>34956</v>
      </c>
      <c r="P598" s="42" t="s">
        <v>1097</v>
      </c>
      <c r="Q598" s="44">
        <v>34119</v>
      </c>
      <c r="R598" s="44"/>
      <c r="S598" s="42" t="s">
        <v>1630</v>
      </c>
      <c r="U598" s="42" t="s">
        <v>2523</v>
      </c>
      <c r="V598" s="42" t="s">
        <v>2524</v>
      </c>
      <c r="W598" s="42" t="s">
        <v>2515</v>
      </c>
      <c r="X598" s="42" t="s">
        <v>2516</v>
      </c>
      <c r="Z598" s="42" t="s">
        <v>853</v>
      </c>
      <c r="AA598" s="42" t="s">
        <v>887</v>
      </c>
      <c r="AB598" s="45">
        <v>17.966666666666601</v>
      </c>
      <c r="AC598" s="45">
        <v>-66.883333333333297</v>
      </c>
      <c r="AD598" s="42" t="s">
        <v>1395</v>
      </c>
      <c r="AE598" s="42" t="s">
        <v>1103</v>
      </c>
    </row>
    <row r="599" spans="1:33" ht="14" customHeight="1" x14ac:dyDescent="0.2">
      <c r="A599" s="1" t="s">
        <v>2527</v>
      </c>
      <c r="B599" s="1" t="s">
        <v>2528</v>
      </c>
      <c r="C599" s="42" t="s">
        <v>56</v>
      </c>
      <c r="D599" s="42" t="s">
        <v>57</v>
      </c>
      <c r="E599" s="42" t="s">
        <v>852</v>
      </c>
      <c r="G599" s="42" t="s">
        <v>1093</v>
      </c>
      <c r="H599" s="42" t="s">
        <v>1094</v>
      </c>
      <c r="I599" s="42" t="s">
        <v>2491</v>
      </c>
      <c r="K599" s="42" t="s">
        <v>96</v>
      </c>
      <c r="L599" s="42" t="s">
        <v>96</v>
      </c>
      <c r="N599" s="42" t="s">
        <v>1097</v>
      </c>
      <c r="O599" s="44">
        <v>34956</v>
      </c>
      <c r="P599" s="42" t="s">
        <v>1097</v>
      </c>
      <c r="Q599" s="44">
        <v>34119</v>
      </c>
      <c r="R599" s="44"/>
      <c r="U599" s="42" t="s">
        <v>2529</v>
      </c>
      <c r="V599" s="42" t="s">
        <v>2530</v>
      </c>
      <c r="W599" s="42" t="s">
        <v>2515</v>
      </c>
      <c r="X599" s="42" t="s">
        <v>2516</v>
      </c>
      <c r="Z599" s="42" t="s">
        <v>853</v>
      </c>
      <c r="AA599" s="42" t="s">
        <v>887</v>
      </c>
      <c r="AB599" s="45">
        <v>17.966666666666601</v>
      </c>
      <c r="AC599" s="45">
        <v>-66.883333333333297</v>
      </c>
      <c r="AD599" s="42" t="s">
        <v>1395</v>
      </c>
      <c r="AE599" s="42" t="s">
        <v>1103</v>
      </c>
    </row>
    <row r="600" spans="1:33" ht="14" customHeight="1" x14ac:dyDescent="0.2">
      <c r="A600" s="37" t="s">
        <v>2531</v>
      </c>
      <c r="B600" s="1" t="s">
        <v>886</v>
      </c>
      <c r="C600" s="42" t="s">
        <v>56</v>
      </c>
      <c r="D600" s="42" t="s">
        <v>57</v>
      </c>
      <c r="E600" s="42" t="s">
        <v>852</v>
      </c>
      <c r="F600" s="43"/>
      <c r="G600" s="42" t="s">
        <v>4299</v>
      </c>
      <c r="H600" s="42" t="s">
        <v>1094</v>
      </c>
      <c r="I600" s="42" t="s">
        <v>2491</v>
      </c>
      <c r="K600" s="42" t="s">
        <v>185</v>
      </c>
      <c r="L600" s="42" t="s">
        <v>96</v>
      </c>
      <c r="N600" s="42" t="s">
        <v>1096</v>
      </c>
      <c r="O600" s="44">
        <v>44197</v>
      </c>
      <c r="P600" s="42" t="s">
        <v>2514</v>
      </c>
      <c r="Q600" s="44">
        <v>33396</v>
      </c>
      <c r="R600" s="44"/>
      <c r="W600" s="42" t="s">
        <v>2515</v>
      </c>
      <c r="X600" s="42" t="s">
        <v>2516</v>
      </c>
      <c r="Z600" s="42" t="s">
        <v>853</v>
      </c>
      <c r="AA600" s="48" t="s">
        <v>887</v>
      </c>
      <c r="AB600" s="53">
        <v>17.966667000000001</v>
      </c>
      <c r="AC600" s="53">
        <v>-66.883330000000001</v>
      </c>
      <c r="AD600" s="48">
        <v>1000</v>
      </c>
      <c r="AE600" s="42" t="s">
        <v>1103</v>
      </c>
      <c r="AG600" s="48"/>
    </row>
    <row r="601" spans="1:33" ht="14" customHeight="1" x14ac:dyDescent="0.2">
      <c r="A601" s="37" t="s">
        <v>2532</v>
      </c>
      <c r="B601" s="1" t="s">
        <v>2533</v>
      </c>
      <c r="C601" s="42" t="s">
        <v>56</v>
      </c>
      <c r="D601" s="42" t="s">
        <v>57</v>
      </c>
      <c r="E601" s="42" t="s">
        <v>852</v>
      </c>
      <c r="F601" s="43"/>
      <c r="G601" s="42" t="s">
        <v>1186</v>
      </c>
      <c r="H601" s="42" t="s">
        <v>1094</v>
      </c>
      <c r="I601" s="42" t="s">
        <v>2491</v>
      </c>
      <c r="K601" s="42" t="s">
        <v>185</v>
      </c>
      <c r="L601" s="42" t="s">
        <v>96</v>
      </c>
      <c r="N601" s="42" t="s">
        <v>1096</v>
      </c>
      <c r="O601" s="44">
        <v>44197</v>
      </c>
      <c r="P601" s="42" t="s">
        <v>2514</v>
      </c>
      <c r="Q601" s="44">
        <v>30132</v>
      </c>
      <c r="R601" s="44"/>
      <c r="W601" s="42" t="s">
        <v>2534</v>
      </c>
      <c r="X601" s="42" t="s">
        <v>2535</v>
      </c>
      <c r="Z601" s="42" t="s">
        <v>853</v>
      </c>
      <c r="AA601" s="48">
        <v>30</v>
      </c>
      <c r="AB601" s="45">
        <v>18.087191000000001</v>
      </c>
      <c r="AC601" s="45">
        <v>-67.892667000000003</v>
      </c>
      <c r="AD601" s="48" t="s">
        <v>1990</v>
      </c>
      <c r="AE601" s="42" t="s">
        <v>1103</v>
      </c>
      <c r="AF601" s="42" t="s">
        <v>1167</v>
      </c>
      <c r="AG601" s="48" t="s">
        <v>854</v>
      </c>
    </row>
    <row r="602" spans="1:33" ht="14" customHeight="1" x14ac:dyDescent="0.2">
      <c r="A602" s="37" t="s">
        <v>2536</v>
      </c>
      <c r="B602" s="1" t="s">
        <v>2537</v>
      </c>
      <c r="C602" s="42" t="s">
        <v>56</v>
      </c>
      <c r="D602" s="42" t="s">
        <v>57</v>
      </c>
      <c r="E602" s="42" t="s">
        <v>852</v>
      </c>
      <c r="F602" s="43"/>
      <c r="G602" s="42" t="s">
        <v>1160</v>
      </c>
      <c r="H602" s="42" t="s">
        <v>1094</v>
      </c>
      <c r="I602" s="42" t="s">
        <v>2491</v>
      </c>
      <c r="K602" s="42" t="s">
        <v>185</v>
      </c>
      <c r="L602" s="42" t="s">
        <v>96</v>
      </c>
      <c r="N602" s="42" t="s">
        <v>1096</v>
      </c>
      <c r="O602" s="44">
        <v>44197</v>
      </c>
      <c r="P602" s="42" t="s">
        <v>2514</v>
      </c>
      <c r="Q602" s="44">
        <v>30136</v>
      </c>
      <c r="R602" s="44"/>
      <c r="W602" s="42" t="s">
        <v>2534</v>
      </c>
      <c r="X602" s="42" t="s">
        <v>2535</v>
      </c>
      <c r="Z602" s="42" t="s">
        <v>853</v>
      </c>
      <c r="AA602" s="48">
        <v>30</v>
      </c>
      <c r="AB602" s="45">
        <v>18.087191000000001</v>
      </c>
      <c r="AC602" s="45">
        <v>-67.892667000000003</v>
      </c>
      <c r="AD602" s="48" t="s">
        <v>1990</v>
      </c>
      <c r="AE602" s="42" t="s">
        <v>1103</v>
      </c>
      <c r="AF602" s="42" t="s">
        <v>1167</v>
      </c>
      <c r="AG602" s="48" t="s">
        <v>854</v>
      </c>
    </row>
    <row r="603" spans="1:33" ht="14" customHeight="1" x14ac:dyDescent="0.2">
      <c r="A603" s="40" t="s">
        <v>2538</v>
      </c>
      <c r="B603" s="1" t="s">
        <v>2539</v>
      </c>
      <c r="C603" s="42" t="s">
        <v>56</v>
      </c>
      <c r="D603" s="42" t="s">
        <v>57</v>
      </c>
      <c r="E603" s="42" t="s">
        <v>852</v>
      </c>
      <c r="G603" s="42" t="s">
        <v>1160</v>
      </c>
      <c r="H603" s="42" t="s">
        <v>1094</v>
      </c>
      <c r="I603" s="42" t="s">
        <v>2491</v>
      </c>
      <c r="K603" s="42" t="s">
        <v>185</v>
      </c>
      <c r="L603" s="42" t="s">
        <v>88</v>
      </c>
      <c r="N603" s="42" t="s">
        <v>1322</v>
      </c>
      <c r="O603" s="42">
        <v>2007</v>
      </c>
      <c r="P603" s="42" t="s">
        <v>1322</v>
      </c>
      <c r="Q603" s="44">
        <v>38871</v>
      </c>
      <c r="R603" s="44"/>
      <c r="S603" s="42" t="s">
        <v>1173</v>
      </c>
      <c r="W603" s="42" t="s">
        <v>2540</v>
      </c>
      <c r="X603" s="42" t="s">
        <v>2535</v>
      </c>
      <c r="Z603" s="42" t="s">
        <v>853</v>
      </c>
      <c r="AA603" s="48">
        <v>30</v>
      </c>
      <c r="AB603" s="45">
        <v>18.100000000000001</v>
      </c>
      <c r="AC603" s="45">
        <v>-67.927000000000007</v>
      </c>
      <c r="AD603" s="47" t="s">
        <v>1118</v>
      </c>
      <c r="AE603" s="42" t="s">
        <v>1103</v>
      </c>
      <c r="AF603" s="42" t="s">
        <v>2541</v>
      </c>
      <c r="AG603" s="42" t="s">
        <v>854</v>
      </c>
    </row>
    <row r="604" spans="1:33" ht="14" customHeight="1" x14ac:dyDescent="0.2">
      <c r="A604" s="40" t="s">
        <v>2542</v>
      </c>
      <c r="B604" s="1" t="s">
        <v>2539</v>
      </c>
      <c r="C604" s="42" t="s">
        <v>56</v>
      </c>
      <c r="D604" s="42" t="s">
        <v>57</v>
      </c>
      <c r="E604" s="42" t="s">
        <v>852</v>
      </c>
      <c r="G604" s="42" t="s">
        <v>1160</v>
      </c>
      <c r="H604" s="42" t="s">
        <v>1094</v>
      </c>
      <c r="I604" s="42" t="s">
        <v>2491</v>
      </c>
      <c r="K604" s="42" t="s">
        <v>185</v>
      </c>
      <c r="L604" s="42" t="s">
        <v>88</v>
      </c>
      <c r="N604" s="42" t="s">
        <v>1322</v>
      </c>
      <c r="O604" s="42">
        <v>2007</v>
      </c>
      <c r="P604" s="42" t="s">
        <v>1322</v>
      </c>
      <c r="Q604" s="44">
        <v>38871</v>
      </c>
      <c r="R604" s="44"/>
      <c r="S604" s="42" t="s">
        <v>1173</v>
      </c>
      <c r="W604" s="42" t="s">
        <v>2540</v>
      </c>
      <c r="X604" s="42" t="s">
        <v>2535</v>
      </c>
      <c r="Z604" s="42" t="s">
        <v>853</v>
      </c>
      <c r="AA604" s="48">
        <v>30</v>
      </c>
      <c r="AB604" s="45">
        <v>18.100000000000001</v>
      </c>
      <c r="AC604" s="45">
        <v>-67.927000000000007</v>
      </c>
      <c r="AD604" s="47" t="s">
        <v>1118</v>
      </c>
      <c r="AE604" s="42" t="s">
        <v>1103</v>
      </c>
      <c r="AF604" s="42" t="s">
        <v>2541</v>
      </c>
      <c r="AG604" s="42" t="s">
        <v>854</v>
      </c>
    </row>
    <row r="605" spans="1:33" ht="14" customHeight="1" x14ac:dyDescent="0.2">
      <c r="A605" s="40" t="s">
        <v>2543</v>
      </c>
      <c r="B605" s="1" t="s">
        <v>858</v>
      </c>
      <c r="C605" s="42" t="s">
        <v>56</v>
      </c>
      <c r="D605" s="42" t="s">
        <v>57</v>
      </c>
      <c r="E605" s="42" t="s">
        <v>852</v>
      </c>
      <c r="G605" s="42" t="s">
        <v>4298</v>
      </c>
      <c r="H605" s="42" t="s">
        <v>1094</v>
      </c>
      <c r="I605" s="42" t="s">
        <v>2491</v>
      </c>
      <c r="K605" s="42" t="s">
        <v>185</v>
      </c>
      <c r="L605" s="42" t="s">
        <v>88</v>
      </c>
      <c r="N605" s="42" t="s">
        <v>1322</v>
      </c>
      <c r="O605" s="42">
        <v>2007</v>
      </c>
      <c r="P605" s="42" t="s">
        <v>1322</v>
      </c>
      <c r="Q605" s="44">
        <v>38871</v>
      </c>
      <c r="R605" s="44"/>
      <c r="S605" s="42" t="s">
        <v>1173</v>
      </c>
      <c r="W605" s="42" t="s">
        <v>2544</v>
      </c>
      <c r="X605" s="42" t="s">
        <v>2535</v>
      </c>
      <c r="Z605" s="42" t="s">
        <v>853</v>
      </c>
      <c r="AA605" s="48">
        <v>30</v>
      </c>
      <c r="AB605" s="45">
        <v>18.09</v>
      </c>
      <c r="AC605" s="45">
        <v>-67.91</v>
      </c>
      <c r="AD605" s="47" t="s">
        <v>1118</v>
      </c>
      <c r="AE605" s="42" t="s">
        <v>1103</v>
      </c>
      <c r="AF605" s="42" t="s">
        <v>2541</v>
      </c>
      <c r="AG605" s="42" t="s">
        <v>854</v>
      </c>
    </row>
    <row r="606" spans="1:33" ht="14" customHeight="1" x14ac:dyDescent="0.2">
      <c r="A606" s="1" t="s">
        <v>2545</v>
      </c>
      <c r="B606" s="1" t="s">
        <v>851</v>
      </c>
      <c r="C606" s="42" t="s">
        <v>56</v>
      </c>
      <c r="D606" s="42" t="s">
        <v>57</v>
      </c>
      <c r="E606" s="42" t="s">
        <v>852</v>
      </c>
      <c r="G606" s="42" t="s">
        <v>1093</v>
      </c>
      <c r="H606" s="42" t="s">
        <v>1094</v>
      </c>
      <c r="I606" s="42" t="s">
        <v>2491</v>
      </c>
      <c r="K606" s="42" t="s">
        <v>185</v>
      </c>
      <c r="L606" s="42" t="s">
        <v>185</v>
      </c>
      <c r="N606" s="42" t="s">
        <v>1096</v>
      </c>
      <c r="O606" s="44">
        <v>44197</v>
      </c>
      <c r="P606" s="42" t="s">
        <v>1322</v>
      </c>
      <c r="Q606" s="44">
        <v>38871</v>
      </c>
      <c r="R606" s="44"/>
      <c r="S606" s="42" t="s">
        <v>1173</v>
      </c>
      <c r="T606" s="52" t="s">
        <v>2546</v>
      </c>
      <c r="W606" s="42" t="s">
        <v>2547</v>
      </c>
      <c r="X606" s="42" t="s">
        <v>2535</v>
      </c>
      <c r="Z606" s="42" t="s">
        <v>853</v>
      </c>
      <c r="AA606" s="48" t="s">
        <v>854</v>
      </c>
      <c r="AB606" s="45">
        <v>18.088999999999999</v>
      </c>
      <c r="AC606" s="45">
        <v>-67.900000000000006</v>
      </c>
      <c r="AD606" s="42" t="s">
        <v>1118</v>
      </c>
      <c r="AE606" s="42" t="s">
        <v>1103</v>
      </c>
      <c r="AF606" s="42" t="s">
        <v>2541</v>
      </c>
      <c r="AG606" s="42" t="s">
        <v>854</v>
      </c>
    </row>
    <row r="607" spans="1:33" ht="14" customHeight="1" x14ac:dyDescent="0.2">
      <c r="A607" s="1" t="s">
        <v>850</v>
      </c>
      <c r="B607" s="1" t="s">
        <v>851</v>
      </c>
      <c r="C607" s="42" t="s">
        <v>56</v>
      </c>
      <c r="D607" s="42" t="s">
        <v>57</v>
      </c>
      <c r="E607" s="42" t="s">
        <v>852</v>
      </c>
      <c r="G607" s="42" t="s">
        <v>1790</v>
      </c>
      <c r="H607" s="42" t="s">
        <v>1094</v>
      </c>
      <c r="I607" s="42" t="s">
        <v>2491</v>
      </c>
      <c r="K607" s="42" t="s">
        <v>185</v>
      </c>
      <c r="L607" s="42" t="s">
        <v>185</v>
      </c>
      <c r="N607" s="42" t="s">
        <v>1096</v>
      </c>
      <c r="O607" s="44">
        <v>44197</v>
      </c>
      <c r="P607" s="42" t="s">
        <v>1322</v>
      </c>
      <c r="Q607" s="44">
        <v>38871</v>
      </c>
      <c r="R607" s="44"/>
      <c r="S607" s="42" t="s">
        <v>1173</v>
      </c>
      <c r="T607" s="52" t="s">
        <v>2546</v>
      </c>
      <c r="W607" s="42" t="s">
        <v>2547</v>
      </c>
      <c r="X607" s="42" t="s">
        <v>2535</v>
      </c>
      <c r="Z607" s="42" t="s">
        <v>853</v>
      </c>
      <c r="AA607" s="48" t="s">
        <v>854</v>
      </c>
      <c r="AB607" s="45">
        <v>18.088999999999999</v>
      </c>
      <c r="AC607" s="45">
        <v>-67.900000000000006</v>
      </c>
      <c r="AD607" s="42" t="s">
        <v>1118</v>
      </c>
      <c r="AE607" s="42" t="s">
        <v>1103</v>
      </c>
      <c r="AF607" s="42" t="s">
        <v>2541</v>
      </c>
      <c r="AG607" s="42" t="s">
        <v>854</v>
      </c>
    </row>
    <row r="608" spans="1:33" ht="14" customHeight="1" x14ac:dyDescent="0.2">
      <c r="A608" s="1" t="s">
        <v>2548</v>
      </c>
      <c r="B608" s="39" t="s">
        <v>2549</v>
      </c>
      <c r="C608" s="42" t="s">
        <v>56</v>
      </c>
      <c r="D608" s="42" t="s">
        <v>57</v>
      </c>
      <c r="E608" s="42" t="s">
        <v>852</v>
      </c>
      <c r="G608" s="42" t="s">
        <v>1093</v>
      </c>
      <c r="H608" s="42" t="s">
        <v>1094</v>
      </c>
      <c r="I608" s="42" t="s">
        <v>2491</v>
      </c>
      <c r="J608" s="42" t="s">
        <v>2550</v>
      </c>
      <c r="K608" s="42" t="s">
        <v>185</v>
      </c>
      <c r="L608" s="42" t="s">
        <v>79</v>
      </c>
      <c r="N608" s="42" t="s">
        <v>1096</v>
      </c>
      <c r="O608" s="44">
        <v>44197</v>
      </c>
      <c r="P608" s="42" t="s">
        <v>1322</v>
      </c>
      <c r="Q608" s="44">
        <v>38870</v>
      </c>
      <c r="R608" s="44"/>
      <c r="W608" s="42" t="s">
        <v>2551</v>
      </c>
      <c r="X608" s="42" t="s">
        <v>2535</v>
      </c>
      <c r="Z608" s="42" t="s">
        <v>853</v>
      </c>
      <c r="AA608" s="47">
        <v>40</v>
      </c>
      <c r="AB608" s="45">
        <v>18.091000000000001</v>
      </c>
      <c r="AC608" s="45">
        <v>-67.936000000000007</v>
      </c>
      <c r="AD608" s="47"/>
      <c r="AE608" s="42" t="s">
        <v>1103</v>
      </c>
      <c r="AF608" s="42" t="s">
        <v>1326</v>
      </c>
    </row>
    <row r="609" spans="1:33" ht="14" customHeight="1" x14ac:dyDescent="0.2">
      <c r="A609" s="1" t="s">
        <v>2552</v>
      </c>
      <c r="B609" s="1" t="s">
        <v>875</v>
      </c>
      <c r="C609" s="42" t="s">
        <v>56</v>
      </c>
      <c r="D609" s="42" t="s">
        <v>57</v>
      </c>
      <c r="E609" s="42" t="s">
        <v>852</v>
      </c>
      <c r="G609" s="42" t="s">
        <v>1186</v>
      </c>
      <c r="H609" s="42" t="s">
        <v>1094</v>
      </c>
      <c r="I609" s="42" t="s">
        <v>2491</v>
      </c>
      <c r="K609" s="42" t="s">
        <v>185</v>
      </c>
      <c r="L609" s="42" t="s">
        <v>93</v>
      </c>
      <c r="N609" s="42" t="s">
        <v>1096</v>
      </c>
      <c r="O609" s="44">
        <v>44197</v>
      </c>
      <c r="Q609" s="44">
        <v>5166</v>
      </c>
      <c r="R609" s="44">
        <v>5171</v>
      </c>
      <c r="W609" s="42" t="s">
        <v>2534</v>
      </c>
      <c r="X609" s="42" t="s">
        <v>2535</v>
      </c>
      <c r="Z609" s="42" t="s">
        <v>853</v>
      </c>
      <c r="AA609" s="48">
        <v>30</v>
      </c>
      <c r="AB609" s="45">
        <v>18.087191000000001</v>
      </c>
      <c r="AC609" s="45">
        <v>-67.892667000000003</v>
      </c>
      <c r="AD609" s="48" t="s">
        <v>1990</v>
      </c>
      <c r="AE609" s="42" t="s">
        <v>1103</v>
      </c>
      <c r="AF609" s="42" t="s">
        <v>1167</v>
      </c>
      <c r="AG609" s="48" t="s">
        <v>854</v>
      </c>
    </row>
    <row r="610" spans="1:33" ht="14" customHeight="1" x14ac:dyDescent="0.2">
      <c r="A610" s="1" t="s">
        <v>878</v>
      </c>
      <c r="B610" s="1" t="s">
        <v>879</v>
      </c>
      <c r="C610" s="42" t="s">
        <v>56</v>
      </c>
      <c r="D610" s="42" t="s">
        <v>57</v>
      </c>
      <c r="E610" s="42" t="s">
        <v>852</v>
      </c>
      <c r="G610" s="42" t="s">
        <v>1093</v>
      </c>
      <c r="H610" s="42" t="s">
        <v>1094</v>
      </c>
      <c r="I610" s="42" t="s">
        <v>2491</v>
      </c>
      <c r="K610" s="42" t="s">
        <v>185</v>
      </c>
      <c r="L610" s="42" t="s">
        <v>93</v>
      </c>
      <c r="N610" s="42" t="s">
        <v>1096</v>
      </c>
      <c r="O610" s="44">
        <v>44197</v>
      </c>
      <c r="P610" s="42" t="s">
        <v>2553</v>
      </c>
      <c r="Q610" s="44">
        <v>16295</v>
      </c>
      <c r="R610" s="44">
        <v>16315</v>
      </c>
      <c r="W610" s="42" t="s">
        <v>2534</v>
      </c>
      <c r="X610" s="42" t="s">
        <v>2535</v>
      </c>
      <c r="Z610" s="42" t="s">
        <v>853</v>
      </c>
      <c r="AA610" s="48">
        <v>30</v>
      </c>
      <c r="AB610" s="45">
        <v>18.087191000000001</v>
      </c>
      <c r="AC610" s="45">
        <v>-67.892667000000003</v>
      </c>
      <c r="AD610" s="48" t="s">
        <v>1990</v>
      </c>
      <c r="AE610" s="42" t="s">
        <v>1103</v>
      </c>
      <c r="AF610" s="42" t="s">
        <v>1167</v>
      </c>
      <c r="AG610" s="48" t="s">
        <v>854</v>
      </c>
    </row>
    <row r="611" spans="1:33" ht="14" customHeight="1" x14ac:dyDescent="0.2">
      <c r="A611" s="37" t="s">
        <v>2554</v>
      </c>
      <c r="B611" s="1" t="s">
        <v>860</v>
      </c>
      <c r="C611" s="42" t="s">
        <v>56</v>
      </c>
      <c r="D611" s="42" t="s">
        <v>57</v>
      </c>
      <c r="E611" s="42" t="s">
        <v>852</v>
      </c>
      <c r="F611" s="43"/>
      <c r="G611" s="42" t="s">
        <v>1186</v>
      </c>
      <c r="H611" s="42" t="s">
        <v>1094</v>
      </c>
      <c r="I611" s="42" t="s">
        <v>2491</v>
      </c>
      <c r="K611" s="42" t="s">
        <v>185</v>
      </c>
      <c r="L611" s="42" t="s">
        <v>96</v>
      </c>
      <c r="N611" s="42" t="s">
        <v>1096</v>
      </c>
      <c r="O611" s="44">
        <v>44197</v>
      </c>
      <c r="P611" s="42" t="s">
        <v>2514</v>
      </c>
      <c r="Q611" s="44">
        <v>30204</v>
      </c>
      <c r="R611" s="44"/>
      <c r="W611" s="42" t="s">
        <v>2555</v>
      </c>
      <c r="X611" s="42" t="s">
        <v>2556</v>
      </c>
      <c r="Z611" s="42" t="s">
        <v>853</v>
      </c>
      <c r="AA611" s="48" t="s">
        <v>830</v>
      </c>
      <c r="AB611" s="45">
        <v>18.304841</v>
      </c>
      <c r="AC611" s="45">
        <v>-65.332252999999994</v>
      </c>
      <c r="AD611" s="48" t="s">
        <v>2557</v>
      </c>
      <c r="AE611" s="42" t="s">
        <v>1103</v>
      </c>
      <c r="AF611" s="42" t="s">
        <v>1167</v>
      </c>
      <c r="AG611" s="48" t="s">
        <v>830</v>
      </c>
    </row>
    <row r="612" spans="1:33" ht="14" customHeight="1" x14ac:dyDescent="0.2">
      <c r="A612" s="37" t="s">
        <v>2558</v>
      </c>
      <c r="B612" s="1" t="s">
        <v>864</v>
      </c>
      <c r="C612" s="42" t="s">
        <v>56</v>
      </c>
      <c r="D612" s="42" t="s">
        <v>57</v>
      </c>
      <c r="E612" s="42" t="s">
        <v>852</v>
      </c>
      <c r="F612" s="43"/>
      <c r="G612" s="42" t="s">
        <v>1186</v>
      </c>
      <c r="H612" s="42" t="s">
        <v>1094</v>
      </c>
      <c r="I612" s="42" t="s">
        <v>2491</v>
      </c>
      <c r="K612" s="42" t="s">
        <v>185</v>
      </c>
      <c r="L612" s="42" t="s">
        <v>96</v>
      </c>
      <c r="N612" s="42" t="s">
        <v>1096</v>
      </c>
      <c r="O612" s="44">
        <v>44197</v>
      </c>
      <c r="P612" s="42" t="s">
        <v>2514</v>
      </c>
      <c r="Q612" s="44">
        <v>30012</v>
      </c>
      <c r="R612" s="44"/>
      <c r="W612" s="42" t="s">
        <v>2559</v>
      </c>
      <c r="X612" s="42" t="s">
        <v>2560</v>
      </c>
      <c r="Z612" s="42" t="s">
        <v>853</v>
      </c>
      <c r="AA612" s="48">
        <v>5</v>
      </c>
      <c r="AB612" s="45">
        <v>18.252049</v>
      </c>
      <c r="AC612" s="45">
        <v>-65.591628</v>
      </c>
      <c r="AD612" s="48" t="s">
        <v>1612</v>
      </c>
      <c r="AE612" s="42" t="s">
        <v>1103</v>
      </c>
      <c r="AF612" s="42" t="s">
        <v>1167</v>
      </c>
      <c r="AG612" s="48" t="s">
        <v>101</v>
      </c>
    </row>
    <row r="613" spans="1:33" ht="14" customHeight="1" x14ac:dyDescent="0.2">
      <c r="A613" s="37" t="s">
        <v>867</v>
      </c>
      <c r="B613" s="1" t="s">
        <v>868</v>
      </c>
      <c r="C613" s="42" t="s">
        <v>56</v>
      </c>
      <c r="D613" s="42" t="s">
        <v>57</v>
      </c>
      <c r="E613" s="42" t="s">
        <v>852</v>
      </c>
      <c r="F613" s="43"/>
      <c r="G613" s="42" t="s">
        <v>1093</v>
      </c>
      <c r="H613" s="42" t="s">
        <v>1094</v>
      </c>
      <c r="I613" s="42" t="s">
        <v>2491</v>
      </c>
      <c r="K613" s="42" t="s">
        <v>185</v>
      </c>
      <c r="L613" s="42" t="s">
        <v>96</v>
      </c>
      <c r="N613" s="42" t="s">
        <v>1096</v>
      </c>
      <c r="O613" s="44">
        <v>44197</v>
      </c>
      <c r="P613" s="42" t="s">
        <v>2514</v>
      </c>
      <c r="Q613" s="44">
        <v>30149</v>
      </c>
      <c r="R613" s="44"/>
      <c r="W613" s="42" t="s">
        <v>2561</v>
      </c>
      <c r="X613" s="42" t="s">
        <v>2562</v>
      </c>
      <c r="Z613" s="42" t="s">
        <v>853</v>
      </c>
      <c r="AA613" s="48" t="s">
        <v>101</v>
      </c>
      <c r="AB613" s="45">
        <v>18.116682000000001</v>
      </c>
      <c r="AC613" s="45">
        <v>-67.188203999999999</v>
      </c>
      <c r="AD613" s="48" t="s">
        <v>887</v>
      </c>
      <c r="AE613" s="42" t="s">
        <v>1103</v>
      </c>
      <c r="AF613" s="42" t="s">
        <v>1167</v>
      </c>
      <c r="AG613" s="48" t="s">
        <v>101</v>
      </c>
    </row>
    <row r="614" spans="1:33" ht="14" customHeight="1" x14ac:dyDescent="0.2">
      <c r="A614" s="37" t="s">
        <v>2563</v>
      </c>
      <c r="B614" s="1" t="s">
        <v>870</v>
      </c>
      <c r="C614" s="42" t="s">
        <v>56</v>
      </c>
      <c r="D614" s="42" t="s">
        <v>57</v>
      </c>
      <c r="E614" s="42" t="s">
        <v>852</v>
      </c>
      <c r="F614" s="43"/>
      <c r="G614" s="42" t="s">
        <v>1186</v>
      </c>
      <c r="H614" s="42" t="s">
        <v>1094</v>
      </c>
      <c r="I614" s="42" t="s">
        <v>2491</v>
      </c>
      <c r="K614" s="42" t="s">
        <v>185</v>
      </c>
      <c r="L614" s="42" t="s">
        <v>96</v>
      </c>
      <c r="N614" s="42" t="s">
        <v>1096</v>
      </c>
      <c r="O614" s="44">
        <v>44197</v>
      </c>
      <c r="P614" s="42" t="s">
        <v>2514</v>
      </c>
      <c r="Q614" s="44">
        <v>29491</v>
      </c>
      <c r="R614" s="44"/>
      <c r="W614" s="42" t="s">
        <v>2564</v>
      </c>
      <c r="X614" s="42" t="s">
        <v>2565</v>
      </c>
      <c r="Z614" s="42" t="s">
        <v>853</v>
      </c>
      <c r="AA614" s="48">
        <v>30</v>
      </c>
      <c r="AB614" s="45">
        <v>17.895313999999999</v>
      </c>
      <c r="AC614" s="45">
        <v>-66.518932000000007</v>
      </c>
      <c r="AD614" s="48" t="s">
        <v>2557</v>
      </c>
      <c r="AE614" s="42" t="s">
        <v>1103</v>
      </c>
      <c r="AF614" s="42" t="s">
        <v>1167</v>
      </c>
      <c r="AG614" s="48" t="s">
        <v>854</v>
      </c>
    </row>
    <row r="615" spans="1:33" ht="14" customHeight="1" x14ac:dyDescent="0.2">
      <c r="A615" s="37" t="s">
        <v>2566</v>
      </c>
      <c r="B615" s="1" t="s">
        <v>870</v>
      </c>
      <c r="C615" s="42" t="s">
        <v>56</v>
      </c>
      <c r="D615" s="42" t="s">
        <v>57</v>
      </c>
      <c r="E615" s="42" t="s">
        <v>852</v>
      </c>
      <c r="G615" s="42" t="s">
        <v>1186</v>
      </c>
      <c r="H615" s="42" t="s">
        <v>1094</v>
      </c>
      <c r="I615" s="42" t="s">
        <v>2491</v>
      </c>
      <c r="K615" s="42" t="s">
        <v>185</v>
      </c>
      <c r="L615" s="42" t="s">
        <v>1138</v>
      </c>
      <c r="N615" s="42" t="s">
        <v>1096</v>
      </c>
      <c r="O615" s="44">
        <v>44197</v>
      </c>
      <c r="P615" s="42" t="s">
        <v>2514</v>
      </c>
      <c r="Q615" s="44">
        <v>29491</v>
      </c>
      <c r="R615" s="44"/>
      <c r="W615" s="42" t="s">
        <v>2564</v>
      </c>
      <c r="X615" s="42" t="s">
        <v>2565</v>
      </c>
      <c r="Z615" s="42" t="s">
        <v>853</v>
      </c>
      <c r="AA615" s="48">
        <v>30</v>
      </c>
      <c r="AB615" s="42">
        <v>17.895313999999999</v>
      </c>
      <c r="AC615" s="42">
        <v>-66.518932000000007</v>
      </c>
      <c r="AD615" s="48" t="s">
        <v>2557</v>
      </c>
      <c r="AE615" s="42" t="s">
        <v>1103</v>
      </c>
      <c r="AF615" s="42" t="s">
        <v>1167</v>
      </c>
      <c r="AG615" s="48" t="s">
        <v>854</v>
      </c>
    </row>
    <row r="616" spans="1:33" ht="14" customHeight="1" x14ac:dyDescent="0.2">
      <c r="A616" s="1" t="s">
        <v>910</v>
      </c>
      <c r="B616" s="39" t="s">
        <v>911</v>
      </c>
      <c r="C616" s="42" t="s">
        <v>56</v>
      </c>
      <c r="D616" s="42" t="s">
        <v>57</v>
      </c>
      <c r="E616" s="42" t="s">
        <v>906</v>
      </c>
      <c r="G616" s="42" t="s">
        <v>1093</v>
      </c>
      <c r="H616" s="42" t="s">
        <v>1094</v>
      </c>
      <c r="I616" s="42" t="s">
        <v>2491</v>
      </c>
      <c r="J616" s="42" t="s">
        <v>2567</v>
      </c>
      <c r="K616" s="50" t="s">
        <v>185</v>
      </c>
      <c r="L616" s="42" t="s">
        <v>79</v>
      </c>
      <c r="M616" s="42" t="s">
        <v>2568</v>
      </c>
      <c r="N616" s="42" t="s">
        <v>1096</v>
      </c>
      <c r="O616" s="44">
        <v>44197</v>
      </c>
      <c r="P616" s="42" t="s">
        <v>2569</v>
      </c>
      <c r="Q616" s="44">
        <v>41728</v>
      </c>
      <c r="R616" s="44"/>
      <c r="S616" s="42" t="s">
        <v>1173</v>
      </c>
      <c r="T616" s="42" t="s">
        <v>2570</v>
      </c>
      <c r="U616" s="42" t="s">
        <v>2571</v>
      </c>
      <c r="W616" s="42" t="s">
        <v>2572</v>
      </c>
      <c r="Y616" s="42" t="s">
        <v>907</v>
      </c>
      <c r="Z616" s="42" t="s">
        <v>908</v>
      </c>
      <c r="AA616" s="47">
        <v>2025</v>
      </c>
      <c r="AB616" s="45">
        <v>18.292169999999999</v>
      </c>
      <c r="AC616" s="45">
        <v>-71.694479999999999</v>
      </c>
      <c r="AD616" s="47">
        <v>30</v>
      </c>
      <c r="AE616" s="42" t="s">
        <v>1103</v>
      </c>
    </row>
    <row r="617" spans="1:33" ht="14" customHeight="1" x14ac:dyDescent="0.2">
      <c r="A617" s="1" t="s">
        <v>912</v>
      </c>
      <c r="B617" s="39" t="s">
        <v>911</v>
      </c>
      <c r="C617" s="42" t="s">
        <v>56</v>
      </c>
      <c r="D617" s="42" t="s">
        <v>57</v>
      </c>
      <c r="E617" s="42" t="s">
        <v>906</v>
      </c>
      <c r="G617" s="42" t="s">
        <v>1093</v>
      </c>
      <c r="H617" s="42" t="s">
        <v>1094</v>
      </c>
      <c r="I617" s="42" t="s">
        <v>2491</v>
      </c>
      <c r="K617" s="50" t="s">
        <v>185</v>
      </c>
      <c r="L617" s="42" t="s">
        <v>88</v>
      </c>
      <c r="M617" s="42" t="s">
        <v>2568</v>
      </c>
      <c r="N617" s="42" t="s">
        <v>1096</v>
      </c>
      <c r="O617" s="44">
        <v>44197</v>
      </c>
      <c r="P617" s="42" t="s">
        <v>2569</v>
      </c>
      <c r="Q617" s="44">
        <v>41728</v>
      </c>
      <c r="R617" s="44"/>
      <c r="S617" s="42" t="s">
        <v>1173</v>
      </c>
      <c r="T617" s="42" t="s">
        <v>2570</v>
      </c>
      <c r="U617" s="42" t="s">
        <v>2571</v>
      </c>
      <c r="W617" s="42" t="s">
        <v>2572</v>
      </c>
      <c r="Y617" s="42" t="s">
        <v>907</v>
      </c>
      <c r="Z617" s="42" t="s">
        <v>908</v>
      </c>
      <c r="AA617" s="47">
        <v>2025</v>
      </c>
      <c r="AB617" s="45">
        <v>18.292169999999999</v>
      </c>
      <c r="AC617" s="45">
        <v>-71.694479999999999</v>
      </c>
      <c r="AD617" s="47">
        <v>30</v>
      </c>
      <c r="AE617" s="42" t="s">
        <v>1103</v>
      </c>
    </row>
    <row r="618" spans="1:33" ht="14" customHeight="1" x14ac:dyDescent="0.2">
      <c r="A618" s="1" t="s">
        <v>913</v>
      </c>
      <c r="B618" s="39" t="s">
        <v>911</v>
      </c>
      <c r="C618" s="42" t="s">
        <v>56</v>
      </c>
      <c r="D618" s="42" t="s">
        <v>57</v>
      </c>
      <c r="E618" s="42" t="s">
        <v>906</v>
      </c>
      <c r="G618" s="42" t="s">
        <v>1093</v>
      </c>
      <c r="H618" s="42" t="s">
        <v>1094</v>
      </c>
      <c r="I618" s="42" t="s">
        <v>2491</v>
      </c>
      <c r="K618" s="50" t="s">
        <v>185</v>
      </c>
      <c r="L618" s="42" t="s">
        <v>88</v>
      </c>
      <c r="M618" s="42" t="s">
        <v>2573</v>
      </c>
      <c r="N618" s="42" t="s">
        <v>1096</v>
      </c>
      <c r="O618" s="44">
        <v>44197</v>
      </c>
      <c r="P618" s="42" t="s">
        <v>2569</v>
      </c>
      <c r="Q618" s="44">
        <v>41728</v>
      </c>
      <c r="R618" s="44"/>
      <c r="S618" s="42" t="s">
        <v>1173</v>
      </c>
      <c r="T618" s="42" t="s">
        <v>2570</v>
      </c>
      <c r="U618" s="42" t="s">
        <v>2571</v>
      </c>
      <c r="W618" s="42" t="s">
        <v>2572</v>
      </c>
      <c r="Y618" s="42" t="s">
        <v>907</v>
      </c>
      <c r="Z618" s="42" t="s">
        <v>908</v>
      </c>
      <c r="AA618" s="47">
        <v>2025</v>
      </c>
      <c r="AB618" s="45">
        <v>18.292169999999999</v>
      </c>
      <c r="AC618" s="45">
        <v>-71.694479999999999</v>
      </c>
      <c r="AD618" s="47">
        <v>30</v>
      </c>
      <c r="AE618" s="42" t="s">
        <v>1103</v>
      </c>
    </row>
    <row r="619" spans="1:33" ht="14" customHeight="1" x14ac:dyDescent="0.2">
      <c r="A619" s="1" t="s">
        <v>2574</v>
      </c>
      <c r="B619" s="1" t="s">
        <v>905</v>
      </c>
      <c r="C619" s="42" t="s">
        <v>56</v>
      </c>
      <c r="D619" s="42" t="s">
        <v>57</v>
      </c>
      <c r="E619" s="42" t="s">
        <v>906</v>
      </c>
      <c r="G619" s="42" t="s">
        <v>4298</v>
      </c>
      <c r="H619" s="42" t="s">
        <v>1094</v>
      </c>
      <c r="I619" s="42" t="s">
        <v>2491</v>
      </c>
      <c r="K619" s="42" t="s">
        <v>185</v>
      </c>
      <c r="L619" s="42" t="s">
        <v>88</v>
      </c>
      <c r="M619" s="42" t="s">
        <v>2568</v>
      </c>
      <c r="N619" s="42" t="s">
        <v>1096</v>
      </c>
      <c r="O619" s="44">
        <v>44197</v>
      </c>
      <c r="P619" s="42" t="s">
        <v>2493</v>
      </c>
      <c r="Q619" s="44">
        <v>41728</v>
      </c>
      <c r="R619" s="44">
        <v>41728</v>
      </c>
      <c r="S619" s="42" t="s">
        <v>1173</v>
      </c>
      <c r="T619" s="42" t="s">
        <v>2570</v>
      </c>
      <c r="U619" s="42" t="s">
        <v>2571</v>
      </c>
      <c r="W619" s="42" t="s">
        <v>2575</v>
      </c>
      <c r="Y619" s="42" t="s">
        <v>907</v>
      </c>
      <c r="Z619" s="42" t="s">
        <v>908</v>
      </c>
      <c r="AA619" s="42" t="s">
        <v>909</v>
      </c>
      <c r="AB619" s="45">
        <v>18.292169999999999</v>
      </c>
      <c r="AC619" s="45">
        <v>-71.694479999999999</v>
      </c>
      <c r="AD619" s="42" t="s">
        <v>854</v>
      </c>
      <c r="AE619" s="42" t="s">
        <v>1103</v>
      </c>
    </row>
    <row r="620" spans="1:33" ht="14" customHeight="1" x14ac:dyDescent="0.2">
      <c r="A620" s="40" t="s">
        <v>2576</v>
      </c>
      <c r="B620" s="1" t="s">
        <v>938</v>
      </c>
      <c r="C620" s="42" t="s">
        <v>56</v>
      </c>
      <c r="D620" s="42" t="s">
        <v>57</v>
      </c>
      <c r="E620" s="42" t="s">
        <v>949</v>
      </c>
      <c r="G620" s="42" t="s">
        <v>1093</v>
      </c>
      <c r="H620" s="42" t="s">
        <v>1094</v>
      </c>
      <c r="I620" s="42" t="s">
        <v>2491</v>
      </c>
      <c r="K620" s="42" t="s">
        <v>185</v>
      </c>
      <c r="L620" s="42" t="s">
        <v>88</v>
      </c>
      <c r="M620" s="42" t="s">
        <v>2577</v>
      </c>
      <c r="N620" s="42" t="s">
        <v>1096</v>
      </c>
      <c r="O620" s="44">
        <v>44197</v>
      </c>
      <c r="P620" s="42" t="s">
        <v>2493</v>
      </c>
      <c r="Q620" s="44">
        <v>41000</v>
      </c>
      <c r="R620" s="44"/>
      <c r="S620" s="42" t="s">
        <v>1173</v>
      </c>
      <c r="T620" s="42" t="s">
        <v>1174</v>
      </c>
      <c r="U620" s="42" t="s">
        <v>2494</v>
      </c>
      <c r="W620" s="42" t="s">
        <v>2495</v>
      </c>
      <c r="Y620" s="42" t="s">
        <v>907</v>
      </c>
      <c r="Z620" s="42" t="s">
        <v>908</v>
      </c>
      <c r="AA620" s="47">
        <v>92</v>
      </c>
      <c r="AB620" s="45">
        <v>18.02571</v>
      </c>
      <c r="AC620" s="45">
        <v>-71.647319999999993</v>
      </c>
      <c r="AD620" s="47">
        <v>5</v>
      </c>
      <c r="AE620" s="42" t="s">
        <v>1103</v>
      </c>
    </row>
    <row r="621" spans="1:33" ht="14" customHeight="1" x14ac:dyDescent="0.2">
      <c r="A621" s="40" t="s">
        <v>954</v>
      </c>
      <c r="B621" s="1" t="s">
        <v>938</v>
      </c>
      <c r="C621" s="42" t="s">
        <v>56</v>
      </c>
      <c r="D621" s="42" t="s">
        <v>57</v>
      </c>
      <c r="E621" s="42" t="s">
        <v>949</v>
      </c>
      <c r="G621" s="42" t="s">
        <v>1093</v>
      </c>
      <c r="H621" s="42" t="s">
        <v>1094</v>
      </c>
      <c r="I621" s="42" t="s">
        <v>2491</v>
      </c>
      <c r="J621" s="42" t="s">
        <v>2578</v>
      </c>
      <c r="K621" s="42" t="s">
        <v>185</v>
      </c>
      <c r="L621" s="42" t="s">
        <v>79</v>
      </c>
      <c r="M621" s="42" t="s">
        <v>2579</v>
      </c>
      <c r="N621" s="42" t="s">
        <v>1096</v>
      </c>
      <c r="O621" s="44">
        <v>44197</v>
      </c>
      <c r="P621" s="42" t="s">
        <v>2493</v>
      </c>
      <c r="Q621" s="44">
        <v>41000</v>
      </c>
      <c r="R621" s="44"/>
      <c r="S621" s="42" t="s">
        <v>1173</v>
      </c>
      <c r="T621" s="42" t="s">
        <v>1174</v>
      </c>
      <c r="U621" s="42" t="s">
        <v>2494</v>
      </c>
      <c r="W621" s="42" t="s">
        <v>2495</v>
      </c>
      <c r="Y621" s="42" t="s">
        <v>907</v>
      </c>
      <c r="Z621" s="42" t="s">
        <v>908</v>
      </c>
      <c r="AA621" s="47">
        <v>92</v>
      </c>
      <c r="AB621" s="45">
        <v>18.02571</v>
      </c>
      <c r="AC621" s="45">
        <v>-71.647319999999993</v>
      </c>
      <c r="AD621" s="47">
        <v>5</v>
      </c>
      <c r="AE621" s="42" t="s">
        <v>1103</v>
      </c>
    </row>
    <row r="622" spans="1:33" ht="14" customHeight="1" x14ac:dyDescent="0.2">
      <c r="A622" s="40" t="s">
        <v>4323</v>
      </c>
      <c r="B622" s="1" t="s">
        <v>938</v>
      </c>
      <c r="C622" s="42" t="s">
        <v>56</v>
      </c>
      <c r="D622" s="42" t="s">
        <v>57</v>
      </c>
      <c r="E622" s="42" t="s">
        <v>949</v>
      </c>
      <c r="G622" s="42" t="s">
        <v>1160</v>
      </c>
      <c r="H622" s="42" t="s">
        <v>1094</v>
      </c>
      <c r="I622" s="42" t="s">
        <v>2491</v>
      </c>
      <c r="K622" s="42" t="s">
        <v>185</v>
      </c>
      <c r="L622" s="42" t="s">
        <v>342</v>
      </c>
      <c r="M622" s="42" t="s">
        <v>2579</v>
      </c>
      <c r="N622" s="42" t="s">
        <v>1096</v>
      </c>
      <c r="O622" s="44">
        <v>44197</v>
      </c>
      <c r="P622" s="42" t="s">
        <v>2493</v>
      </c>
      <c r="Q622" s="44">
        <v>41000</v>
      </c>
      <c r="R622" s="44"/>
      <c r="S622" s="42" t="s">
        <v>1173</v>
      </c>
      <c r="T622" s="42" t="s">
        <v>1174</v>
      </c>
      <c r="U622" s="42" t="s">
        <v>2494</v>
      </c>
      <c r="W622" s="42" t="s">
        <v>2495</v>
      </c>
      <c r="Y622" s="42" t="s">
        <v>907</v>
      </c>
      <c r="Z622" s="42" t="s">
        <v>908</v>
      </c>
      <c r="AA622" s="47">
        <v>92</v>
      </c>
      <c r="AB622" s="45">
        <v>18.02571</v>
      </c>
      <c r="AC622" s="45">
        <v>-71.647319999999993</v>
      </c>
      <c r="AD622" s="47">
        <v>5</v>
      </c>
      <c r="AE622" s="42" t="s">
        <v>1103</v>
      </c>
    </row>
    <row r="623" spans="1:33" ht="14" customHeight="1" x14ac:dyDescent="0.2">
      <c r="A623" s="40" t="s">
        <v>4324</v>
      </c>
      <c r="B623" s="1" t="s">
        <v>2580</v>
      </c>
      <c r="C623" s="42" t="s">
        <v>56</v>
      </c>
      <c r="D623" s="42" t="s">
        <v>57</v>
      </c>
      <c r="E623" s="42" t="s">
        <v>949</v>
      </c>
      <c r="G623" s="42" t="s">
        <v>1160</v>
      </c>
      <c r="H623" s="42" t="s">
        <v>1094</v>
      </c>
      <c r="I623" s="42" t="s">
        <v>2491</v>
      </c>
      <c r="K623" s="42" t="s">
        <v>185</v>
      </c>
      <c r="L623" s="42" t="s">
        <v>93</v>
      </c>
      <c r="M623" s="42" t="s">
        <v>2579</v>
      </c>
      <c r="N623" s="42" t="s">
        <v>1096</v>
      </c>
      <c r="O623" s="44">
        <v>44197</v>
      </c>
      <c r="P623" s="42" t="s">
        <v>2493</v>
      </c>
      <c r="Q623" s="44">
        <v>41000</v>
      </c>
      <c r="R623" s="44"/>
      <c r="S623" s="42" t="s">
        <v>1173</v>
      </c>
      <c r="T623" s="42" t="s">
        <v>1174</v>
      </c>
      <c r="U623" s="42" t="s">
        <v>2494</v>
      </c>
      <c r="W623" s="42" t="s">
        <v>2495</v>
      </c>
      <c r="Y623" s="42" t="s">
        <v>907</v>
      </c>
      <c r="Z623" s="42" t="s">
        <v>908</v>
      </c>
      <c r="AA623" s="47">
        <v>92</v>
      </c>
      <c r="AB623" s="45">
        <v>18.02571</v>
      </c>
      <c r="AC623" s="45">
        <v>-71.647319999999993</v>
      </c>
      <c r="AD623" s="47">
        <v>5</v>
      </c>
      <c r="AE623" s="42" t="s">
        <v>1103</v>
      </c>
    </row>
    <row r="624" spans="1:33" ht="14" customHeight="1" x14ac:dyDescent="0.2">
      <c r="A624" s="40" t="s">
        <v>4325</v>
      </c>
      <c r="B624" s="1" t="s">
        <v>2581</v>
      </c>
      <c r="C624" s="42" t="s">
        <v>56</v>
      </c>
      <c r="D624" s="42" t="s">
        <v>57</v>
      </c>
      <c r="E624" s="42" t="s">
        <v>949</v>
      </c>
      <c r="G624" s="42" t="s">
        <v>1093</v>
      </c>
      <c r="H624" s="42" t="s">
        <v>1094</v>
      </c>
      <c r="I624" s="42" t="s">
        <v>2491</v>
      </c>
      <c r="K624" s="42" t="s">
        <v>185</v>
      </c>
      <c r="L624" s="42" t="s">
        <v>96</v>
      </c>
      <c r="M624" s="42" t="s">
        <v>2579</v>
      </c>
      <c r="N624" s="42" t="s">
        <v>1096</v>
      </c>
      <c r="O624" s="44">
        <v>44197</v>
      </c>
      <c r="P624" s="42" t="s">
        <v>2493</v>
      </c>
      <c r="Q624" s="44">
        <v>41000</v>
      </c>
      <c r="R624" s="44"/>
      <c r="S624" s="42" t="s">
        <v>1173</v>
      </c>
      <c r="T624" s="42" t="s">
        <v>1174</v>
      </c>
      <c r="U624" s="42" t="s">
        <v>2582</v>
      </c>
      <c r="W624" s="42" t="s">
        <v>2495</v>
      </c>
      <c r="Y624" s="42" t="s">
        <v>907</v>
      </c>
      <c r="Z624" s="42" t="s">
        <v>908</v>
      </c>
      <c r="AA624" s="47">
        <v>92</v>
      </c>
      <c r="AB624" s="45">
        <v>18.02571</v>
      </c>
      <c r="AC624" s="45">
        <v>-71.647319999999993</v>
      </c>
      <c r="AD624" s="47">
        <v>5</v>
      </c>
      <c r="AE624" s="42" t="s">
        <v>1103</v>
      </c>
    </row>
    <row r="625" spans="1:32" ht="14" customHeight="1" x14ac:dyDescent="0.2">
      <c r="A625" s="40" t="s">
        <v>4326</v>
      </c>
      <c r="B625" s="1" t="s">
        <v>2583</v>
      </c>
      <c r="C625" s="42" t="s">
        <v>56</v>
      </c>
      <c r="D625" s="42" t="s">
        <v>57</v>
      </c>
      <c r="E625" s="42" t="s">
        <v>949</v>
      </c>
      <c r="G625" s="42" t="s">
        <v>1160</v>
      </c>
      <c r="H625" s="42" t="s">
        <v>1094</v>
      </c>
      <c r="I625" s="42" t="s">
        <v>2491</v>
      </c>
      <c r="K625" s="42" t="s">
        <v>185</v>
      </c>
      <c r="L625" s="42" t="s">
        <v>2584</v>
      </c>
      <c r="M625" s="42" t="s">
        <v>2579</v>
      </c>
      <c r="N625" s="42" t="s">
        <v>1096</v>
      </c>
      <c r="O625" s="44">
        <v>44197</v>
      </c>
      <c r="P625" s="42" t="s">
        <v>2493</v>
      </c>
      <c r="Q625" s="44">
        <v>41000</v>
      </c>
      <c r="R625" s="44"/>
      <c r="S625" s="42" t="s">
        <v>1173</v>
      </c>
      <c r="T625" s="42" t="s">
        <v>1174</v>
      </c>
      <c r="U625" s="42" t="s">
        <v>2498</v>
      </c>
      <c r="W625" s="42" t="s">
        <v>2495</v>
      </c>
      <c r="Y625" s="42" t="s">
        <v>907</v>
      </c>
      <c r="Z625" s="42" t="s">
        <v>908</v>
      </c>
      <c r="AA625" s="47">
        <v>92</v>
      </c>
      <c r="AB625" s="45">
        <v>18.02571</v>
      </c>
      <c r="AC625" s="45">
        <v>-71.647319999999993</v>
      </c>
      <c r="AD625" s="47">
        <v>5</v>
      </c>
      <c r="AE625" s="42" t="s">
        <v>1103</v>
      </c>
    </row>
    <row r="626" spans="1:32" ht="14" customHeight="1" x14ac:dyDescent="0.2">
      <c r="A626" s="40" t="s">
        <v>2585</v>
      </c>
      <c r="B626" s="1" t="s">
        <v>2586</v>
      </c>
      <c r="C626" s="42" t="s">
        <v>56</v>
      </c>
      <c r="D626" s="42" t="s">
        <v>57</v>
      </c>
      <c r="E626" s="42" t="s">
        <v>949</v>
      </c>
      <c r="G626" s="42" t="s">
        <v>1160</v>
      </c>
      <c r="H626" s="42" t="s">
        <v>1094</v>
      </c>
      <c r="I626" s="42" t="s">
        <v>2491</v>
      </c>
      <c r="K626" s="42" t="s">
        <v>185</v>
      </c>
      <c r="L626" s="42" t="s">
        <v>88</v>
      </c>
      <c r="M626" s="42" t="s">
        <v>2579</v>
      </c>
      <c r="N626" s="42" t="s">
        <v>1096</v>
      </c>
      <c r="O626" s="44">
        <v>44197</v>
      </c>
      <c r="P626" s="42" t="s">
        <v>2493</v>
      </c>
      <c r="Q626" s="44">
        <v>41000</v>
      </c>
      <c r="R626" s="44"/>
      <c r="S626" s="42" t="s">
        <v>1173</v>
      </c>
      <c r="T626" s="42" t="s">
        <v>1174</v>
      </c>
      <c r="U626" s="42" t="s">
        <v>2498</v>
      </c>
      <c r="W626" s="42" t="s">
        <v>2495</v>
      </c>
      <c r="Y626" s="42" t="s">
        <v>907</v>
      </c>
      <c r="Z626" s="42" t="s">
        <v>908</v>
      </c>
      <c r="AA626" s="47">
        <v>92</v>
      </c>
      <c r="AB626" s="45">
        <v>18.02571</v>
      </c>
      <c r="AC626" s="45">
        <v>-71.647319999999993</v>
      </c>
      <c r="AD626" s="47">
        <v>5</v>
      </c>
      <c r="AE626" s="42" t="s">
        <v>1103</v>
      </c>
    </row>
    <row r="627" spans="1:32" ht="14" customHeight="1" x14ac:dyDescent="0.2">
      <c r="A627" s="40" t="s">
        <v>2587</v>
      </c>
      <c r="B627" s="1" t="s">
        <v>2588</v>
      </c>
      <c r="C627" s="42" t="s">
        <v>56</v>
      </c>
      <c r="D627" s="42" t="s">
        <v>57</v>
      </c>
      <c r="E627" s="42" t="s">
        <v>949</v>
      </c>
      <c r="G627" s="42" t="s">
        <v>1160</v>
      </c>
      <c r="H627" s="42" t="s">
        <v>1094</v>
      </c>
      <c r="I627" s="42" t="s">
        <v>2491</v>
      </c>
      <c r="K627" s="42" t="s">
        <v>185</v>
      </c>
      <c r="L627" s="42" t="s">
        <v>88</v>
      </c>
      <c r="M627" s="42" t="s">
        <v>2579</v>
      </c>
      <c r="N627" s="42" t="s">
        <v>1096</v>
      </c>
      <c r="O627" s="44">
        <v>44197</v>
      </c>
      <c r="P627" s="42" t="s">
        <v>2493</v>
      </c>
      <c r="Q627" s="44">
        <v>41000</v>
      </c>
      <c r="R627" s="44"/>
      <c r="S627" s="42" t="s">
        <v>1173</v>
      </c>
      <c r="T627" s="42" t="s">
        <v>1174</v>
      </c>
      <c r="U627" s="42" t="s">
        <v>2498</v>
      </c>
      <c r="W627" s="42" t="s">
        <v>2495</v>
      </c>
      <c r="Y627" s="42" t="s">
        <v>907</v>
      </c>
      <c r="Z627" s="42" t="s">
        <v>908</v>
      </c>
      <c r="AA627" s="47">
        <v>92</v>
      </c>
      <c r="AB627" s="45">
        <v>18.02571</v>
      </c>
      <c r="AC627" s="45">
        <v>-71.647319999999993</v>
      </c>
      <c r="AD627" s="47">
        <v>5</v>
      </c>
      <c r="AE627" s="42" t="s">
        <v>1103</v>
      </c>
    </row>
    <row r="628" spans="1:32" ht="14" customHeight="1" x14ac:dyDescent="0.2">
      <c r="A628" s="40" t="s">
        <v>2589</v>
      </c>
      <c r="B628" s="1" t="s">
        <v>950</v>
      </c>
      <c r="C628" s="42" t="s">
        <v>56</v>
      </c>
      <c r="D628" s="42" t="s">
        <v>57</v>
      </c>
      <c r="E628" s="42" t="s">
        <v>949</v>
      </c>
      <c r="G628" s="42" t="s">
        <v>4298</v>
      </c>
      <c r="H628" s="42" t="s">
        <v>1094</v>
      </c>
      <c r="I628" s="42" t="s">
        <v>2491</v>
      </c>
      <c r="K628" s="42" t="s">
        <v>185</v>
      </c>
      <c r="L628" s="42" t="s">
        <v>88</v>
      </c>
      <c r="M628" s="42" t="s">
        <v>2579</v>
      </c>
      <c r="N628" s="42" t="s">
        <v>1096</v>
      </c>
      <c r="O628" s="44">
        <v>44197</v>
      </c>
      <c r="P628" s="42" t="s">
        <v>2493</v>
      </c>
      <c r="Q628" s="44">
        <v>41000</v>
      </c>
      <c r="R628" s="44"/>
      <c r="S628" s="42" t="s">
        <v>1173</v>
      </c>
      <c r="T628" s="42" t="s">
        <v>1174</v>
      </c>
      <c r="U628" s="42" t="s">
        <v>2498</v>
      </c>
      <c r="W628" s="42" t="s">
        <v>2495</v>
      </c>
      <c r="Y628" s="42" t="s">
        <v>907</v>
      </c>
      <c r="Z628" s="42" t="s">
        <v>908</v>
      </c>
      <c r="AA628" s="47">
        <v>92</v>
      </c>
      <c r="AB628" s="45">
        <v>18.02571</v>
      </c>
      <c r="AC628" s="45">
        <v>-71.647319999999993</v>
      </c>
      <c r="AD628" s="47">
        <v>5</v>
      </c>
      <c r="AE628" s="42" t="s">
        <v>1103</v>
      </c>
    </row>
    <row r="629" spans="1:32" ht="14" customHeight="1" x14ac:dyDescent="0.2">
      <c r="A629" s="40" t="s">
        <v>2590</v>
      </c>
      <c r="B629" s="1" t="s">
        <v>951</v>
      </c>
      <c r="C629" s="42" t="s">
        <v>56</v>
      </c>
      <c r="D629" s="42" t="s">
        <v>57</v>
      </c>
      <c r="E629" s="42" t="s">
        <v>949</v>
      </c>
      <c r="G629" s="42" t="s">
        <v>1093</v>
      </c>
      <c r="H629" s="42" t="s">
        <v>1094</v>
      </c>
      <c r="I629" s="42" t="s">
        <v>2491</v>
      </c>
      <c r="K629" s="42" t="s">
        <v>185</v>
      </c>
      <c r="L629" s="42" t="s">
        <v>88</v>
      </c>
      <c r="N629" s="42" t="s">
        <v>1096</v>
      </c>
      <c r="O629" s="44">
        <v>44197</v>
      </c>
      <c r="P629" s="42" t="s">
        <v>2493</v>
      </c>
      <c r="Q629" s="44">
        <v>40994</v>
      </c>
      <c r="R629" s="44"/>
      <c r="S629" s="42" t="s">
        <v>1173</v>
      </c>
      <c r="T629" s="42" t="s">
        <v>2591</v>
      </c>
      <c r="U629" s="42" t="s">
        <v>2592</v>
      </c>
      <c r="W629" s="42" t="s">
        <v>2495</v>
      </c>
      <c r="Y629" s="42" t="s">
        <v>907</v>
      </c>
      <c r="Z629" s="42" t="s">
        <v>908</v>
      </c>
      <c r="AA629" s="47">
        <v>125</v>
      </c>
      <c r="AB629" s="45">
        <v>17.792206</v>
      </c>
      <c r="AC629" s="45">
        <v>-71.461089999999999</v>
      </c>
      <c r="AD629" s="47">
        <v>5</v>
      </c>
      <c r="AE629" s="42" t="s">
        <v>1103</v>
      </c>
    </row>
    <row r="630" spans="1:32" ht="14" customHeight="1" x14ac:dyDescent="0.2">
      <c r="A630" s="40" t="s">
        <v>2593</v>
      </c>
      <c r="B630" s="1" t="s">
        <v>930</v>
      </c>
      <c r="C630" s="42" t="s">
        <v>56</v>
      </c>
      <c r="D630" s="42" t="s">
        <v>57</v>
      </c>
      <c r="E630" s="42" t="s">
        <v>949</v>
      </c>
      <c r="G630" s="42" t="s">
        <v>1093</v>
      </c>
      <c r="H630" s="42" t="s">
        <v>1094</v>
      </c>
      <c r="I630" s="42" t="s">
        <v>2491</v>
      </c>
      <c r="K630" s="42" t="s">
        <v>185</v>
      </c>
      <c r="L630" s="42" t="s">
        <v>88</v>
      </c>
      <c r="N630" s="42" t="s">
        <v>1096</v>
      </c>
      <c r="O630" s="44">
        <v>44197</v>
      </c>
      <c r="P630" s="42" t="s">
        <v>2493</v>
      </c>
      <c r="Q630" s="44">
        <v>40994</v>
      </c>
      <c r="R630" s="44"/>
      <c r="S630" s="42" t="s">
        <v>1173</v>
      </c>
      <c r="T630" s="42" t="s">
        <v>2591</v>
      </c>
      <c r="U630" s="42" t="s">
        <v>2594</v>
      </c>
      <c r="W630" s="42" t="s">
        <v>2495</v>
      </c>
      <c r="Y630" s="42" t="s">
        <v>907</v>
      </c>
      <c r="Z630" s="42" t="s">
        <v>908</v>
      </c>
      <c r="AA630" s="47">
        <v>125</v>
      </c>
      <c r="AB630" s="45">
        <v>17.792206</v>
      </c>
      <c r="AC630" s="45">
        <v>-71.461089999999999</v>
      </c>
      <c r="AD630" s="47">
        <v>16</v>
      </c>
      <c r="AE630" s="42" t="s">
        <v>1103</v>
      </c>
    </row>
    <row r="631" spans="1:32" ht="14" customHeight="1" x14ac:dyDescent="0.2">
      <c r="A631" s="40" t="s">
        <v>2595</v>
      </c>
      <c r="B631" s="1" t="s">
        <v>952</v>
      </c>
      <c r="C631" s="42" t="s">
        <v>56</v>
      </c>
      <c r="D631" s="42" t="s">
        <v>57</v>
      </c>
      <c r="E631" s="42" t="s">
        <v>949</v>
      </c>
      <c r="G631" s="42" t="s">
        <v>1093</v>
      </c>
      <c r="H631" s="42" t="s">
        <v>1094</v>
      </c>
      <c r="I631" s="42" t="s">
        <v>2491</v>
      </c>
      <c r="K631" s="42" t="s">
        <v>185</v>
      </c>
      <c r="L631" s="42" t="s">
        <v>88</v>
      </c>
      <c r="N631" s="42" t="s">
        <v>1096</v>
      </c>
      <c r="O631" s="44">
        <v>44197</v>
      </c>
      <c r="P631" s="42" t="s">
        <v>2493</v>
      </c>
      <c r="Q631" s="44">
        <v>40998</v>
      </c>
      <c r="R631" s="44"/>
      <c r="S631" s="42" t="s">
        <v>1173</v>
      </c>
      <c r="T631" s="42" t="s">
        <v>1174</v>
      </c>
      <c r="U631" s="42" t="s">
        <v>2596</v>
      </c>
      <c r="W631" s="42" t="s">
        <v>2495</v>
      </c>
      <c r="Y631" s="42" t="s">
        <v>907</v>
      </c>
      <c r="Z631" s="42" t="s">
        <v>908</v>
      </c>
      <c r="AA631" s="47">
        <v>126</v>
      </c>
      <c r="AB631" s="45">
        <v>17.792490000000001</v>
      </c>
      <c r="AC631" s="45">
        <v>-71.463849999999994</v>
      </c>
      <c r="AD631" s="47">
        <v>13</v>
      </c>
      <c r="AE631" s="42" t="s">
        <v>1103</v>
      </c>
    </row>
    <row r="632" spans="1:32" ht="14" customHeight="1" x14ac:dyDescent="0.2">
      <c r="A632" s="40" t="s">
        <v>2597</v>
      </c>
      <c r="B632" s="1" t="s">
        <v>953</v>
      </c>
      <c r="C632" s="42" t="s">
        <v>56</v>
      </c>
      <c r="D632" s="42" t="s">
        <v>57</v>
      </c>
      <c r="E632" s="42" t="s">
        <v>949</v>
      </c>
      <c r="G632" s="42" t="s">
        <v>1093</v>
      </c>
      <c r="H632" s="42" t="s">
        <v>1094</v>
      </c>
      <c r="I632" s="42" t="s">
        <v>2491</v>
      </c>
      <c r="K632" s="42" t="s">
        <v>185</v>
      </c>
      <c r="L632" s="42" t="s">
        <v>88</v>
      </c>
      <c r="N632" s="42" t="s">
        <v>1096</v>
      </c>
      <c r="O632" s="44">
        <v>44197</v>
      </c>
      <c r="P632" s="42" t="s">
        <v>2493</v>
      </c>
      <c r="Q632" s="44">
        <v>40997</v>
      </c>
      <c r="R632" s="44"/>
      <c r="S632" s="42" t="s">
        <v>1173</v>
      </c>
      <c r="T632" s="42" t="s">
        <v>1174</v>
      </c>
      <c r="U632" s="42" t="s">
        <v>2598</v>
      </c>
      <c r="W632" s="42" t="s">
        <v>2495</v>
      </c>
      <c r="Y632" s="42" t="s">
        <v>907</v>
      </c>
      <c r="Z632" s="42" t="s">
        <v>908</v>
      </c>
      <c r="AA632" s="47">
        <v>87</v>
      </c>
      <c r="AB632" s="45">
        <v>17.781659999999999</v>
      </c>
      <c r="AC632" s="45">
        <v>-71.440070000000006</v>
      </c>
      <c r="AD632" s="47">
        <v>8</v>
      </c>
      <c r="AE632" s="42" t="s">
        <v>1103</v>
      </c>
    </row>
    <row r="633" spans="1:32" ht="14" customHeight="1" x14ac:dyDescent="0.2">
      <c r="A633" s="40" t="s">
        <v>2599</v>
      </c>
      <c r="B633" s="1" t="s">
        <v>2600</v>
      </c>
      <c r="C633" s="42" t="s">
        <v>56</v>
      </c>
      <c r="D633" s="42" t="s">
        <v>57</v>
      </c>
      <c r="E633" s="42" t="s">
        <v>949</v>
      </c>
      <c r="G633" s="42" t="s">
        <v>1160</v>
      </c>
      <c r="H633" s="42" t="s">
        <v>1094</v>
      </c>
      <c r="I633" s="42" t="s">
        <v>2491</v>
      </c>
      <c r="K633" s="42" t="s">
        <v>185</v>
      </c>
      <c r="L633" s="42" t="s">
        <v>88</v>
      </c>
      <c r="N633" s="42" t="s">
        <v>1096</v>
      </c>
      <c r="O633" s="44">
        <v>44197</v>
      </c>
      <c r="P633" s="42" t="s">
        <v>2493</v>
      </c>
      <c r="Q633" s="44">
        <v>41000</v>
      </c>
      <c r="R633" s="44"/>
      <c r="S633" s="42" t="s">
        <v>1173</v>
      </c>
      <c r="T633" s="42" t="s">
        <v>1174</v>
      </c>
      <c r="U633" s="42" t="s">
        <v>2494</v>
      </c>
      <c r="W633" s="42" t="s">
        <v>2495</v>
      </c>
      <c r="Y633" s="42" t="s">
        <v>907</v>
      </c>
      <c r="Z633" s="42" t="s">
        <v>908</v>
      </c>
      <c r="AA633" s="47">
        <v>92</v>
      </c>
      <c r="AB633" s="45">
        <v>18.02571</v>
      </c>
      <c r="AC633" s="45">
        <v>-71.647319999999993</v>
      </c>
      <c r="AD633" s="47">
        <v>9</v>
      </c>
      <c r="AE633" s="42" t="s">
        <v>1103</v>
      </c>
    </row>
    <row r="634" spans="1:32" ht="14" customHeight="1" x14ac:dyDescent="0.2">
      <c r="A634" s="40" t="s">
        <v>2601</v>
      </c>
      <c r="B634" s="1" t="s">
        <v>2602</v>
      </c>
      <c r="C634" s="42" t="s">
        <v>56</v>
      </c>
      <c r="D634" s="42" t="s">
        <v>57</v>
      </c>
      <c r="E634" s="42" t="s">
        <v>949</v>
      </c>
      <c r="G634" s="42" t="s">
        <v>1160</v>
      </c>
      <c r="H634" s="42" t="s">
        <v>1094</v>
      </c>
      <c r="I634" s="42" t="s">
        <v>2491</v>
      </c>
      <c r="K634" s="42" t="s">
        <v>185</v>
      </c>
      <c r="L634" s="42" t="s">
        <v>88</v>
      </c>
      <c r="N634" s="42" t="s">
        <v>1096</v>
      </c>
      <c r="O634" s="44">
        <v>44197</v>
      </c>
      <c r="P634" s="42" t="s">
        <v>2493</v>
      </c>
      <c r="Q634" s="44">
        <v>41000</v>
      </c>
      <c r="R634" s="44"/>
      <c r="S634" s="42" t="s">
        <v>1173</v>
      </c>
      <c r="T634" s="42" t="s">
        <v>1174</v>
      </c>
      <c r="U634" s="42" t="s">
        <v>2494</v>
      </c>
      <c r="W634" s="42" t="s">
        <v>2495</v>
      </c>
      <c r="Y634" s="42" t="s">
        <v>907</v>
      </c>
      <c r="Z634" s="42" t="s">
        <v>908</v>
      </c>
      <c r="AA634" s="47">
        <v>92</v>
      </c>
      <c r="AB634" s="45">
        <v>18.02571</v>
      </c>
      <c r="AC634" s="45">
        <v>-71.647319999999993</v>
      </c>
      <c r="AD634" s="47">
        <v>9</v>
      </c>
      <c r="AE634" s="42" t="s">
        <v>1103</v>
      </c>
    </row>
    <row r="635" spans="1:32" ht="14" customHeight="1" x14ac:dyDescent="0.2">
      <c r="A635" s="40" t="s">
        <v>2603</v>
      </c>
      <c r="B635" s="1" t="s">
        <v>948</v>
      </c>
      <c r="C635" s="42" t="s">
        <v>56</v>
      </c>
      <c r="D635" s="42" t="s">
        <v>57</v>
      </c>
      <c r="E635" s="42" t="s">
        <v>949</v>
      </c>
      <c r="G635" s="42" t="s">
        <v>4298</v>
      </c>
      <c r="H635" s="42" t="s">
        <v>1094</v>
      </c>
      <c r="I635" s="42" t="s">
        <v>2491</v>
      </c>
      <c r="K635" s="42" t="s">
        <v>185</v>
      </c>
      <c r="L635" s="42" t="s">
        <v>88</v>
      </c>
      <c r="N635" s="42" t="s">
        <v>1096</v>
      </c>
      <c r="O635" s="44">
        <v>44197</v>
      </c>
      <c r="P635" s="42" t="s">
        <v>2493</v>
      </c>
      <c r="Q635" s="44">
        <v>40999</v>
      </c>
      <c r="R635" s="44"/>
      <c r="S635" s="42" t="s">
        <v>1173</v>
      </c>
      <c r="T635" s="42" t="s">
        <v>1174</v>
      </c>
      <c r="U635" s="42" t="s">
        <v>2604</v>
      </c>
      <c r="W635" s="42" t="s">
        <v>2495</v>
      </c>
      <c r="Y635" s="42" t="s">
        <v>907</v>
      </c>
      <c r="Z635" s="42" t="s">
        <v>908</v>
      </c>
      <c r="AA635" s="47">
        <v>92</v>
      </c>
      <c r="AB635" s="45">
        <v>18.02571</v>
      </c>
      <c r="AC635" s="45">
        <v>-71.647319999999993</v>
      </c>
      <c r="AD635" s="47">
        <v>11</v>
      </c>
      <c r="AE635" s="42" t="s">
        <v>1103</v>
      </c>
    </row>
    <row r="636" spans="1:32" ht="14" customHeight="1" x14ac:dyDescent="0.2">
      <c r="A636" s="40" t="s">
        <v>2605</v>
      </c>
      <c r="B636" s="1" t="s">
        <v>948</v>
      </c>
      <c r="C636" s="42" t="s">
        <v>56</v>
      </c>
      <c r="D636" s="42" t="s">
        <v>57</v>
      </c>
      <c r="E636" s="42" t="s">
        <v>949</v>
      </c>
      <c r="G636" s="42" t="s">
        <v>1160</v>
      </c>
      <c r="H636" s="42" t="s">
        <v>1094</v>
      </c>
      <c r="I636" s="42" t="s">
        <v>2491</v>
      </c>
      <c r="K636" s="42" t="s">
        <v>185</v>
      </c>
      <c r="L636" s="42" t="s">
        <v>88</v>
      </c>
      <c r="N636" s="42" t="s">
        <v>1096</v>
      </c>
      <c r="O636" s="44">
        <v>44197</v>
      </c>
      <c r="P636" s="42" t="s">
        <v>2493</v>
      </c>
      <c r="Q636" s="44">
        <v>40999</v>
      </c>
      <c r="R636" s="44"/>
      <c r="S636" s="42" t="s">
        <v>1173</v>
      </c>
      <c r="T636" s="42" t="s">
        <v>1174</v>
      </c>
      <c r="U636" s="42" t="s">
        <v>2604</v>
      </c>
      <c r="W636" s="42" t="s">
        <v>2495</v>
      </c>
      <c r="Y636" s="42" t="s">
        <v>907</v>
      </c>
      <c r="Z636" s="42" t="s">
        <v>908</v>
      </c>
      <c r="AA636" s="47">
        <v>92</v>
      </c>
      <c r="AB636" s="45">
        <v>18.02571</v>
      </c>
      <c r="AC636" s="45">
        <v>-71.647319999999993</v>
      </c>
      <c r="AD636" s="47">
        <v>11</v>
      </c>
      <c r="AE636" s="42" t="s">
        <v>1103</v>
      </c>
    </row>
    <row r="637" spans="1:32" ht="14" customHeight="1" x14ac:dyDescent="0.2">
      <c r="A637" s="40" t="s">
        <v>2606</v>
      </c>
      <c r="B637" s="1" t="s">
        <v>2607</v>
      </c>
      <c r="C637" s="42" t="s">
        <v>56</v>
      </c>
      <c r="D637" s="42" t="s">
        <v>57</v>
      </c>
      <c r="E637" s="42" t="s">
        <v>949</v>
      </c>
      <c r="G637" s="42" t="s">
        <v>1160</v>
      </c>
      <c r="H637" s="42" t="s">
        <v>1094</v>
      </c>
      <c r="I637" s="42" t="s">
        <v>2491</v>
      </c>
      <c r="K637" s="42" t="s">
        <v>185</v>
      </c>
      <c r="L637" s="42" t="s">
        <v>88</v>
      </c>
      <c r="N637" s="42" t="s">
        <v>1096</v>
      </c>
      <c r="O637" s="44">
        <v>44197</v>
      </c>
      <c r="P637" s="42" t="s">
        <v>2493</v>
      </c>
      <c r="Q637" s="44">
        <v>40999</v>
      </c>
      <c r="R637" s="44"/>
      <c r="S637" s="42" t="s">
        <v>1173</v>
      </c>
      <c r="T637" s="42" t="s">
        <v>1174</v>
      </c>
      <c r="U637" s="42" t="s">
        <v>2604</v>
      </c>
      <c r="W637" s="42" t="s">
        <v>2495</v>
      </c>
      <c r="Y637" s="42" t="s">
        <v>907</v>
      </c>
      <c r="Z637" s="42" t="s">
        <v>908</v>
      </c>
      <c r="AA637" s="47">
        <v>92</v>
      </c>
      <c r="AB637" s="45">
        <v>18.02571</v>
      </c>
      <c r="AC637" s="45">
        <v>-71.647319999999993</v>
      </c>
      <c r="AD637" s="47">
        <v>11</v>
      </c>
      <c r="AE637" s="42" t="s">
        <v>1103</v>
      </c>
    </row>
    <row r="638" spans="1:32" ht="14" customHeight="1" x14ac:dyDescent="0.2">
      <c r="A638" s="1" t="s">
        <v>1002</v>
      </c>
      <c r="B638" s="1" t="s">
        <v>1003</v>
      </c>
      <c r="C638" s="42" t="s">
        <v>56</v>
      </c>
      <c r="D638" s="42" t="s">
        <v>57</v>
      </c>
      <c r="E638" s="42" t="s">
        <v>976</v>
      </c>
      <c r="G638" s="42" t="s">
        <v>1093</v>
      </c>
      <c r="H638" s="42" t="s">
        <v>1094</v>
      </c>
      <c r="I638" s="42" t="s">
        <v>2491</v>
      </c>
      <c r="J638" s="42" t="s">
        <v>2608</v>
      </c>
      <c r="K638" s="42" t="s">
        <v>185</v>
      </c>
      <c r="L638" s="42" t="s">
        <v>79</v>
      </c>
      <c r="N638" s="42" t="s">
        <v>1096</v>
      </c>
      <c r="O638" s="44">
        <v>44197</v>
      </c>
      <c r="P638" s="42" t="s">
        <v>2609</v>
      </c>
      <c r="Q638" s="44">
        <v>33708</v>
      </c>
      <c r="R638" s="44"/>
      <c r="T638" s="52"/>
      <c r="U638" s="42" t="s">
        <v>1692</v>
      </c>
      <c r="W638" s="54" t="s">
        <v>2610</v>
      </c>
      <c r="Y638" s="42" t="s">
        <v>1004</v>
      </c>
      <c r="Z638" s="42" t="s">
        <v>908</v>
      </c>
      <c r="AA638" s="42" t="s">
        <v>1005</v>
      </c>
      <c r="AB638" s="45">
        <v>18.407278999999999</v>
      </c>
      <c r="AC638" s="45">
        <v>-71.771544000000006</v>
      </c>
      <c r="AD638" s="42" t="s">
        <v>1612</v>
      </c>
      <c r="AE638" s="42" t="s">
        <v>1103</v>
      </c>
      <c r="AF638" s="42" t="s">
        <v>1286</v>
      </c>
    </row>
    <row r="639" spans="1:32" ht="14" customHeight="1" x14ac:dyDescent="0.2">
      <c r="A639" s="40" t="s">
        <v>2611</v>
      </c>
      <c r="B639" s="1" t="s">
        <v>977</v>
      </c>
      <c r="C639" s="42" t="s">
        <v>56</v>
      </c>
      <c r="D639" s="42" t="s">
        <v>57</v>
      </c>
      <c r="E639" s="42" t="s">
        <v>976</v>
      </c>
      <c r="G639" s="42" t="s">
        <v>1160</v>
      </c>
      <c r="H639" s="42" t="s">
        <v>1094</v>
      </c>
      <c r="I639" s="42" t="s">
        <v>2491</v>
      </c>
      <c r="J639" s="42" t="s">
        <v>2612</v>
      </c>
      <c r="K639" s="42" t="s">
        <v>185</v>
      </c>
      <c r="L639" s="42" t="s">
        <v>88</v>
      </c>
      <c r="N639" s="42" t="s">
        <v>2493</v>
      </c>
      <c r="P639" s="42" t="s">
        <v>2493</v>
      </c>
      <c r="Q639" s="44">
        <v>40998</v>
      </c>
      <c r="R639" s="44"/>
      <c r="S639" s="42" t="s">
        <v>1173</v>
      </c>
      <c r="T639" s="42" t="s">
        <v>1174</v>
      </c>
      <c r="U639" s="42" t="s">
        <v>2596</v>
      </c>
      <c r="W639" s="42" t="s">
        <v>2495</v>
      </c>
      <c r="Y639" s="42" t="s">
        <v>907</v>
      </c>
      <c r="Z639" s="42" t="s">
        <v>908</v>
      </c>
      <c r="AA639" s="47">
        <v>126</v>
      </c>
      <c r="AB639" s="45">
        <v>17.792490000000001</v>
      </c>
      <c r="AC639" s="45">
        <v>-71.463849999999994</v>
      </c>
      <c r="AD639" s="47">
        <v>18</v>
      </c>
      <c r="AE639" s="42" t="s">
        <v>1103</v>
      </c>
    </row>
    <row r="640" spans="1:32" ht="14" customHeight="1" x14ac:dyDescent="0.2">
      <c r="A640" s="40" t="s">
        <v>2613</v>
      </c>
      <c r="B640" s="1" t="s">
        <v>978</v>
      </c>
      <c r="C640" s="42" t="s">
        <v>56</v>
      </c>
      <c r="D640" s="42" t="s">
        <v>57</v>
      </c>
      <c r="E640" s="42" t="s">
        <v>976</v>
      </c>
      <c r="G640" s="42" t="s">
        <v>1093</v>
      </c>
      <c r="H640" s="42" t="s">
        <v>1094</v>
      </c>
      <c r="I640" s="42" t="s">
        <v>2491</v>
      </c>
      <c r="K640" s="42" t="s">
        <v>185</v>
      </c>
      <c r="L640" s="42" t="s">
        <v>88</v>
      </c>
      <c r="N640" s="42" t="s">
        <v>2493</v>
      </c>
      <c r="P640" s="42" t="s">
        <v>2493</v>
      </c>
      <c r="Q640" s="44">
        <v>41001</v>
      </c>
      <c r="R640" s="44"/>
      <c r="S640" s="42" t="s">
        <v>1173</v>
      </c>
      <c r="T640" s="42" t="s">
        <v>1174</v>
      </c>
      <c r="U640" s="42" t="s">
        <v>2614</v>
      </c>
      <c r="W640" s="42" t="s">
        <v>2495</v>
      </c>
      <c r="Y640" s="42" t="s">
        <v>907</v>
      </c>
      <c r="Z640" s="42" t="s">
        <v>908</v>
      </c>
      <c r="AA640" s="47" t="s">
        <v>979</v>
      </c>
      <c r="AB640" s="45">
        <v>18.02571</v>
      </c>
      <c r="AC640" s="45">
        <v>-71.647319999999993</v>
      </c>
      <c r="AD640" s="47" t="s">
        <v>2615</v>
      </c>
      <c r="AE640" s="42" t="s">
        <v>1103</v>
      </c>
    </row>
    <row r="641" spans="1:33" ht="14" customHeight="1" x14ac:dyDescent="0.2">
      <c r="A641" s="1" t="s">
        <v>2616</v>
      </c>
      <c r="B641" s="1" t="s">
        <v>975</v>
      </c>
      <c r="C641" s="42" t="s">
        <v>56</v>
      </c>
      <c r="D641" s="42" t="s">
        <v>57</v>
      </c>
      <c r="E641" s="42" t="s">
        <v>976</v>
      </c>
      <c r="G641" s="42" t="s">
        <v>4298</v>
      </c>
      <c r="H641" s="42" t="s">
        <v>1094</v>
      </c>
      <c r="I641" s="42" t="s">
        <v>2491</v>
      </c>
      <c r="K641" s="42" t="s">
        <v>185</v>
      </c>
      <c r="L641" s="42" t="s">
        <v>88</v>
      </c>
      <c r="N641" s="42" t="s">
        <v>1096</v>
      </c>
      <c r="O641" s="44">
        <v>44197</v>
      </c>
      <c r="P641" s="42" t="s">
        <v>2493</v>
      </c>
      <c r="Q641" s="44">
        <v>41725</v>
      </c>
      <c r="R641" s="44">
        <v>41725</v>
      </c>
      <c r="S641" s="42" t="s">
        <v>1114</v>
      </c>
      <c r="T641" s="42" t="s">
        <v>2617</v>
      </c>
      <c r="U641" s="42" t="s">
        <v>2618</v>
      </c>
      <c r="V641" s="42" t="s">
        <v>2619</v>
      </c>
      <c r="W641" s="42" t="s">
        <v>2495</v>
      </c>
      <c r="Y641" s="42" t="s">
        <v>907</v>
      </c>
      <c r="Z641" s="42" t="s">
        <v>908</v>
      </c>
      <c r="AA641" s="42" t="s">
        <v>536</v>
      </c>
      <c r="AB641" s="45">
        <v>18.073319999999999</v>
      </c>
      <c r="AC641" s="45">
        <v>-71.652029999999996</v>
      </c>
      <c r="AD641" s="42" t="s">
        <v>946</v>
      </c>
      <c r="AE641" s="42" t="s">
        <v>1103</v>
      </c>
    </row>
    <row r="642" spans="1:33" ht="14" customHeight="1" x14ac:dyDescent="0.2">
      <c r="A642" s="1" t="s">
        <v>2620</v>
      </c>
      <c r="B642" s="1" t="s">
        <v>1007</v>
      </c>
      <c r="C642" s="42" t="s">
        <v>56</v>
      </c>
      <c r="D642" s="42" t="s">
        <v>57</v>
      </c>
      <c r="E642" s="42" t="s">
        <v>976</v>
      </c>
      <c r="G642" s="42" t="s">
        <v>1160</v>
      </c>
      <c r="H642" s="42" t="s">
        <v>1094</v>
      </c>
      <c r="I642" s="42" t="s">
        <v>2491</v>
      </c>
      <c r="K642" s="42" t="s">
        <v>185</v>
      </c>
      <c r="L642" s="42" t="s">
        <v>79</v>
      </c>
      <c r="N642" s="42" t="s">
        <v>1096</v>
      </c>
      <c r="O642" s="44">
        <v>44197</v>
      </c>
      <c r="P642" s="42" t="s">
        <v>2621</v>
      </c>
      <c r="Q642" s="44">
        <v>28696</v>
      </c>
      <c r="R642" s="44"/>
      <c r="W642" s="42" t="s">
        <v>2622</v>
      </c>
      <c r="Y642" s="42" t="s">
        <v>1008</v>
      </c>
      <c r="Z642" s="42" t="s">
        <v>908</v>
      </c>
      <c r="AA642" s="42" t="s">
        <v>574</v>
      </c>
      <c r="AB642" s="45">
        <v>19.43749</v>
      </c>
      <c r="AC642" s="45">
        <v>-71.073570000000004</v>
      </c>
      <c r="AD642" s="42" t="s">
        <v>1990</v>
      </c>
      <c r="AE642" s="42" t="s">
        <v>1103</v>
      </c>
      <c r="AF642" s="42" t="s">
        <v>1167</v>
      </c>
    </row>
    <row r="643" spans="1:33" ht="14" customHeight="1" x14ac:dyDescent="0.2">
      <c r="A643" s="1" t="s">
        <v>1010</v>
      </c>
      <c r="B643" s="1" t="s">
        <v>1007</v>
      </c>
      <c r="C643" s="42" t="s">
        <v>56</v>
      </c>
      <c r="D643" s="42" t="s">
        <v>57</v>
      </c>
      <c r="E643" s="42" t="s">
        <v>976</v>
      </c>
      <c r="G643" s="42" t="s">
        <v>1093</v>
      </c>
      <c r="H643" s="42" t="s">
        <v>1094</v>
      </c>
      <c r="I643" s="42" t="s">
        <v>2491</v>
      </c>
      <c r="K643" s="42" t="s">
        <v>185</v>
      </c>
      <c r="L643" s="42" t="s">
        <v>79</v>
      </c>
      <c r="N643" s="42" t="s">
        <v>1096</v>
      </c>
      <c r="O643" s="44">
        <v>44197</v>
      </c>
      <c r="P643" s="42" t="s">
        <v>2621</v>
      </c>
      <c r="Q643" s="44">
        <v>28696</v>
      </c>
      <c r="R643" s="44"/>
      <c r="W643" s="42" t="s">
        <v>2622</v>
      </c>
      <c r="Y643" s="42" t="s">
        <v>1008</v>
      </c>
      <c r="Z643" s="42" t="s">
        <v>908</v>
      </c>
      <c r="AA643" s="42" t="s">
        <v>574</v>
      </c>
      <c r="AB643" s="45">
        <v>19.43749</v>
      </c>
      <c r="AC643" s="45">
        <v>-71.073570000000004</v>
      </c>
      <c r="AD643" s="42" t="s">
        <v>1990</v>
      </c>
      <c r="AE643" s="42" t="s">
        <v>1103</v>
      </c>
      <c r="AF643" s="42" t="s">
        <v>1167</v>
      </c>
    </row>
    <row r="644" spans="1:33" ht="14" customHeight="1" x14ac:dyDescent="0.2">
      <c r="A644" s="1" t="s">
        <v>1011</v>
      </c>
      <c r="B644" s="1" t="s">
        <v>1007</v>
      </c>
      <c r="C644" s="42" t="s">
        <v>56</v>
      </c>
      <c r="D644" s="42" t="s">
        <v>57</v>
      </c>
      <c r="E644" s="42" t="s">
        <v>976</v>
      </c>
      <c r="G644" s="42" t="s">
        <v>1093</v>
      </c>
      <c r="H644" s="42" t="s">
        <v>1094</v>
      </c>
      <c r="I644" s="42" t="s">
        <v>2491</v>
      </c>
      <c r="K644" s="42" t="s">
        <v>185</v>
      </c>
      <c r="L644" s="42" t="s">
        <v>79</v>
      </c>
      <c r="N644" s="42" t="s">
        <v>1096</v>
      </c>
      <c r="O644" s="44">
        <v>44197</v>
      </c>
      <c r="P644" s="42" t="s">
        <v>2621</v>
      </c>
      <c r="Q644" s="44">
        <v>28696</v>
      </c>
      <c r="R644" s="44"/>
      <c r="W644" s="42" t="s">
        <v>2622</v>
      </c>
      <c r="Y644" s="42" t="s">
        <v>1008</v>
      </c>
      <c r="Z644" s="42" t="s">
        <v>908</v>
      </c>
      <c r="AA644" s="42" t="s">
        <v>574</v>
      </c>
      <c r="AB644" s="45">
        <v>19.43749</v>
      </c>
      <c r="AC644" s="45">
        <v>-71.073570000000004</v>
      </c>
      <c r="AD644" s="42" t="s">
        <v>1990</v>
      </c>
      <c r="AE644" s="42" t="s">
        <v>1103</v>
      </c>
      <c r="AF644" s="42" t="s">
        <v>1167</v>
      </c>
    </row>
    <row r="645" spans="1:33" ht="14" customHeight="1" x14ac:dyDescent="0.2">
      <c r="A645" s="1" t="s">
        <v>1012</v>
      </c>
      <c r="B645" s="1" t="s">
        <v>1007</v>
      </c>
      <c r="C645" s="42" t="s">
        <v>56</v>
      </c>
      <c r="D645" s="42" t="s">
        <v>57</v>
      </c>
      <c r="E645" s="42" t="s">
        <v>976</v>
      </c>
      <c r="G645" s="42" t="s">
        <v>1093</v>
      </c>
      <c r="H645" s="42" t="s">
        <v>1094</v>
      </c>
      <c r="I645" s="42" t="s">
        <v>2491</v>
      </c>
      <c r="K645" s="42" t="s">
        <v>185</v>
      </c>
      <c r="L645" s="42" t="s">
        <v>79</v>
      </c>
      <c r="N645" s="42" t="s">
        <v>1096</v>
      </c>
      <c r="O645" s="44">
        <v>44197</v>
      </c>
      <c r="P645" s="42" t="s">
        <v>2621</v>
      </c>
      <c r="Q645" s="44">
        <v>28696</v>
      </c>
      <c r="R645" s="44"/>
      <c r="W645" s="42" t="s">
        <v>2622</v>
      </c>
      <c r="Y645" s="42" t="s">
        <v>1008</v>
      </c>
      <c r="Z645" s="42" t="s">
        <v>908</v>
      </c>
      <c r="AA645" s="42" t="s">
        <v>574</v>
      </c>
      <c r="AB645" s="45">
        <v>19.43749</v>
      </c>
      <c r="AC645" s="45">
        <v>-71.073570000000004</v>
      </c>
      <c r="AD645" s="42" t="s">
        <v>1990</v>
      </c>
      <c r="AE645" s="42" t="s">
        <v>1103</v>
      </c>
      <c r="AF645" s="42" t="s">
        <v>1167</v>
      </c>
    </row>
    <row r="646" spans="1:33" ht="14" customHeight="1" x14ac:dyDescent="0.2">
      <c r="A646" s="1" t="s">
        <v>2623</v>
      </c>
      <c r="B646" s="1" t="s">
        <v>1007</v>
      </c>
      <c r="C646" s="42" t="s">
        <v>56</v>
      </c>
      <c r="D646" s="42" t="s">
        <v>57</v>
      </c>
      <c r="E646" s="42" t="s">
        <v>976</v>
      </c>
      <c r="G646" s="42" t="s">
        <v>1093</v>
      </c>
      <c r="H646" s="42" t="s">
        <v>1094</v>
      </c>
      <c r="I646" s="42" t="s">
        <v>2491</v>
      </c>
      <c r="J646" s="42" t="s">
        <v>2624</v>
      </c>
      <c r="K646" s="42" t="s">
        <v>185</v>
      </c>
      <c r="L646" s="42" t="s">
        <v>79</v>
      </c>
      <c r="N646" s="42" t="s">
        <v>1096</v>
      </c>
      <c r="O646" s="44">
        <v>44197</v>
      </c>
      <c r="P646" s="42" t="s">
        <v>2621</v>
      </c>
      <c r="Q646" s="44">
        <v>28696</v>
      </c>
      <c r="R646" s="44"/>
      <c r="W646" s="42" t="s">
        <v>2622</v>
      </c>
      <c r="Y646" s="42" t="s">
        <v>1008</v>
      </c>
      <c r="Z646" s="42" t="s">
        <v>908</v>
      </c>
      <c r="AA646" s="42" t="s">
        <v>574</v>
      </c>
      <c r="AB646" s="45">
        <v>19.43749</v>
      </c>
      <c r="AC646" s="45">
        <v>-71.073570000000004</v>
      </c>
      <c r="AD646" s="42" t="s">
        <v>1990</v>
      </c>
      <c r="AE646" s="42" t="s">
        <v>1103</v>
      </c>
      <c r="AF646" s="42" t="s">
        <v>1167</v>
      </c>
    </row>
    <row r="647" spans="1:33" ht="14" customHeight="1" x14ac:dyDescent="0.2">
      <c r="A647" s="1" t="s">
        <v>2625</v>
      </c>
      <c r="B647" s="1" t="s">
        <v>955</v>
      </c>
      <c r="C647" s="42" t="s">
        <v>56</v>
      </c>
      <c r="D647" s="42" t="s">
        <v>57</v>
      </c>
      <c r="E647" s="42" t="s">
        <v>956</v>
      </c>
      <c r="G647" s="42" t="s">
        <v>1160</v>
      </c>
      <c r="H647" s="42" t="s">
        <v>1094</v>
      </c>
      <c r="I647" s="42" t="s">
        <v>2491</v>
      </c>
      <c r="K647" s="42" t="s">
        <v>93</v>
      </c>
      <c r="L647" s="42" t="s">
        <v>93</v>
      </c>
      <c r="M647" s="42" t="s">
        <v>2626</v>
      </c>
      <c r="N647" s="42" t="s">
        <v>2627</v>
      </c>
      <c r="O647" s="42">
        <v>1914</v>
      </c>
      <c r="P647" s="42" t="s">
        <v>1386</v>
      </c>
      <c r="Q647" s="44"/>
      <c r="R647" s="44"/>
      <c r="U647" s="42" t="s">
        <v>2628</v>
      </c>
      <c r="W647" s="42" t="s">
        <v>2629</v>
      </c>
      <c r="Y647" s="42" t="s">
        <v>957</v>
      </c>
      <c r="Z647" s="42" t="s">
        <v>958</v>
      </c>
      <c r="AA647" s="47" t="s">
        <v>778</v>
      </c>
      <c r="AB647" s="45">
        <v>18.652459</v>
      </c>
      <c r="AC647" s="45">
        <v>-72.063394000000002</v>
      </c>
      <c r="AD647" s="42" t="s">
        <v>1612</v>
      </c>
      <c r="AE647" s="42" t="s">
        <v>1103</v>
      </c>
      <c r="AF647" s="42" t="s">
        <v>1167</v>
      </c>
      <c r="AG647" s="42" t="s">
        <v>887</v>
      </c>
    </row>
    <row r="648" spans="1:33" ht="14" customHeight="1" x14ac:dyDescent="0.2">
      <c r="A648" s="1" t="s">
        <v>961</v>
      </c>
      <c r="B648" s="1" t="s">
        <v>955</v>
      </c>
      <c r="C648" s="42" t="s">
        <v>56</v>
      </c>
      <c r="D648" s="42" t="s">
        <v>57</v>
      </c>
      <c r="E648" s="42" t="s">
        <v>956</v>
      </c>
      <c r="G648" s="42" t="s">
        <v>1093</v>
      </c>
      <c r="H648" s="42" t="s">
        <v>1094</v>
      </c>
      <c r="I648" s="42" t="s">
        <v>2491</v>
      </c>
      <c r="K648" s="42" t="s">
        <v>93</v>
      </c>
      <c r="L648" s="42" t="s">
        <v>93</v>
      </c>
      <c r="M648" s="42" t="s">
        <v>2626</v>
      </c>
      <c r="N648" s="42" t="s">
        <v>2627</v>
      </c>
      <c r="O648" s="42">
        <v>1914</v>
      </c>
      <c r="P648" s="42" t="s">
        <v>1386</v>
      </c>
      <c r="Q648" s="44"/>
      <c r="R648" s="44"/>
      <c r="U648" s="42" t="s">
        <v>2628</v>
      </c>
      <c r="W648" s="42" t="s">
        <v>2629</v>
      </c>
      <c r="Y648" s="42" t="s">
        <v>957</v>
      </c>
      <c r="Z648" s="42" t="s">
        <v>958</v>
      </c>
      <c r="AA648" s="47" t="s">
        <v>778</v>
      </c>
      <c r="AB648" s="45">
        <v>18.652459</v>
      </c>
      <c r="AC648" s="45">
        <v>-72.063394000000002</v>
      </c>
      <c r="AD648" s="42" t="s">
        <v>1612</v>
      </c>
      <c r="AE648" s="42" t="s">
        <v>1103</v>
      </c>
      <c r="AF648" s="42" t="s">
        <v>1167</v>
      </c>
      <c r="AG648" s="42" t="s">
        <v>887</v>
      </c>
    </row>
    <row r="649" spans="1:33" ht="14" customHeight="1" x14ac:dyDescent="0.2">
      <c r="A649" s="1" t="s">
        <v>2630</v>
      </c>
      <c r="B649" s="1" t="s">
        <v>955</v>
      </c>
      <c r="C649" s="42" t="s">
        <v>56</v>
      </c>
      <c r="D649" s="42" t="s">
        <v>57</v>
      </c>
      <c r="E649" s="42" t="s">
        <v>956</v>
      </c>
      <c r="G649" s="42" t="s">
        <v>4299</v>
      </c>
      <c r="H649" s="42" t="s">
        <v>1094</v>
      </c>
      <c r="I649" s="42" t="s">
        <v>2491</v>
      </c>
      <c r="K649" s="42" t="s">
        <v>185</v>
      </c>
      <c r="L649" s="42" t="s">
        <v>88</v>
      </c>
      <c r="M649" s="42" t="s">
        <v>2631</v>
      </c>
      <c r="N649" s="42" t="s">
        <v>2627</v>
      </c>
      <c r="O649" s="42">
        <v>1914</v>
      </c>
      <c r="P649" s="42" t="s">
        <v>1386</v>
      </c>
      <c r="Q649" s="44"/>
      <c r="R649" s="44"/>
      <c r="U649" s="42" t="s">
        <v>2628</v>
      </c>
      <c r="W649" s="42" t="s">
        <v>2629</v>
      </c>
      <c r="Y649" s="42" t="s">
        <v>957</v>
      </c>
      <c r="Z649" s="42" t="s">
        <v>958</v>
      </c>
      <c r="AA649" s="47" t="s">
        <v>778</v>
      </c>
      <c r="AB649" s="45">
        <v>18.652459</v>
      </c>
      <c r="AC649" s="45">
        <v>-72.063394000000002</v>
      </c>
      <c r="AD649" s="42" t="s">
        <v>1612</v>
      </c>
      <c r="AE649" s="42" t="s">
        <v>1103</v>
      </c>
      <c r="AF649" s="42" t="s">
        <v>1167</v>
      </c>
      <c r="AG649" s="42" t="s">
        <v>887</v>
      </c>
    </row>
    <row r="650" spans="1:33" ht="14" customHeight="1" x14ac:dyDescent="0.2">
      <c r="A650" s="1" t="s">
        <v>970</v>
      </c>
      <c r="B650" s="1" t="s">
        <v>971</v>
      </c>
      <c r="C650" s="42" t="s">
        <v>56</v>
      </c>
      <c r="D650" s="42" t="s">
        <v>57</v>
      </c>
      <c r="E650" s="42" t="s">
        <v>964</v>
      </c>
      <c r="G650" s="42" t="s">
        <v>1093</v>
      </c>
      <c r="H650" s="42" t="s">
        <v>1094</v>
      </c>
      <c r="I650" s="42" t="s">
        <v>2491</v>
      </c>
      <c r="K650" s="42" t="s">
        <v>185</v>
      </c>
      <c r="L650" s="42" t="s">
        <v>88</v>
      </c>
      <c r="M650" s="42" t="s">
        <v>2632</v>
      </c>
      <c r="N650" s="42" t="s">
        <v>1096</v>
      </c>
      <c r="O650" s="44">
        <v>44197</v>
      </c>
      <c r="P650" s="42" t="s">
        <v>1967</v>
      </c>
      <c r="Q650" s="44">
        <v>38076</v>
      </c>
      <c r="R650" s="44">
        <v>38076</v>
      </c>
      <c r="S650" s="42" t="s">
        <v>1173</v>
      </c>
      <c r="T650" s="52" t="s">
        <v>2633</v>
      </c>
      <c r="U650" s="42" t="s">
        <v>2634</v>
      </c>
      <c r="V650" s="42" t="s">
        <v>2635</v>
      </c>
      <c r="W650" s="54" t="s">
        <v>2636</v>
      </c>
      <c r="X650" s="42" t="s">
        <v>2637</v>
      </c>
      <c r="Y650" s="42" t="s">
        <v>965</v>
      </c>
      <c r="Z650" s="42" t="s">
        <v>908</v>
      </c>
      <c r="AA650" s="42" t="s">
        <v>602</v>
      </c>
      <c r="AB650" s="45">
        <v>18.327169999999999</v>
      </c>
      <c r="AC650" s="45">
        <v>-68.807329999999993</v>
      </c>
      <c r="AD650" s="42" t="s">
        <v>101</v>
      </c>
      <c r="AE650" s="42" t="s">
        <v>1103</v>
      </c>
      <c r="AG650" s="42" t="s">
        <v>101</v>
      </c>
    </row>
    <row r="651" spans="1:33" ht="14" customHeight="1" x14ac:dyDescent="0.2">
      <c r="A651" s="1" t="s">
        <v>972</v>
      </c>
      <c r="B651" s="1" t="s">
        <v>971</v>
      </c>
      <c r="C651" s="42" t="s">
        <v>56</v>
      </c>
      <c r="D651" s="42" t="s">
        <v>57</v>
      </c>
      <c r="E651" s="42" t="s">
        <v>964</v>
      </c>
      <c r="G651" s="42" t="s">
        <v>1093</v>
      </c>
      <c r="H651" s="42" t="s">
        <v>1094</v>
      </c>
      <c r="I651" s="42" t="s">
        <v>2491</v>
      </c>
      <c r="K651" s="42" t="s">
        <v>185</v>
      </c>
      <c r="L651" s="42" t="s">
        <v>88</v>
      </c>
      <c r="M651" s="42" t="s">
        <v>2638</v>
      </c>
      <c r="N651" s="42" t="s">
        <v>1096</v>
      </c>
      <c r="O651" s="44">
        <v>44197</v>
      </c>
      <c r="P651" s="42" t="s">
        <v>1967</v>
      </c>
      <c r="Q651" s="44">
        <v>38076</v>
      </c>
      <c r="R651" s="44">
        <v>38076</v>
      </c>
      <c r="S651" s="42" t="s">
        <v>1173</v>
      </c>
      <c r="T651" s="52" t="s">
        <v>2633</v>
      </c>
      <c r="U651" s="42" t="s">
        <v>2634</v>
      </c>
      <c r="V651" s="42" t="s">
        <v>2635</v>
      </c>
      <c r="W651" s="54" t="s">
        <v>2636</v>
      </c>
      <c r="X651" s="42" t="s">
        <v>2637</v>
      </c>
      <c r="Y651" s="42" t="s">
        <v>965</v>
      </c>
      <c r="Z651" s="42" t="s">
        <v>908</v>
      </c>
      <c r="AA651" s="42" t="s">
        <v>602</v>
      </c>
      <c r="AB651" s="45">
        <v>18.327169999999999</v>
      </c>
      <c r="AC651" s="45">
        <v>-68.807329999999993</v>
      </c>
      <c r="AD651" s="42" t="s">
        <v>101</v>
      </c>
      <c r="AE651" s="42" t="s">
        <v>1103</v>
      </c>
      <c r="AG651" s="42" t="s">
        <v>101</v>
      </c>
    </row>
    <row r="652" spans="1:33" ht="14" customHeight="1" x14ac:dyDescent="0.2">
      <c r="A652" s="1" t="s">
        <v>973</v>
      </c>
      <c r="B652" s="1" t="s">
        <v>971</v>
      </c>
      <c r="C652" s="42" t="s">
        <v>56</v>
      </c>
      <c r="D652" s="42" t="s">
        <v>57</v>
      </c>
      <c r="E652" s="42" t="s">
        <v>964</v>
      </c>
      <c r="G652" s="42" t="s">
        <v>1093</v>
      </c>
      <c r="H652" s="42" t="s">
        <v>1094</v>
      </c>
      <c r="I652" s="42" t="s">
        <v>2491</v>
      </c>
      <c r="K652" s="42" t="s">
        <v>185</v>
      </c>
      <c r="L652" s="42" t="s">
        <v>88</v>
      </c>
      <c r="M652" s="42" t="s">
        <v>2638</v>
      </c>
      <c r="N652" s="42" t="s">
        <v>1096</v>
      </c>
      <c r="O652" s="44">
        <v>44197</v>
      </c>
      <c r="P652" s="42" t="s">
        <v>1967</v>
      </c>
      <c r="Q652" s="44">
        <v>38076</v>
      </c>
      <c r="R652" s="44">
        <v>38076</v>
      </c>
      <c r="S652" s="42" t="s">
        <v>1173</v>
      </c>
      <c r="T652" s="52" t="s">
        <v>2633</v>
      </c>
      <c r="U652" s="42" t="s">
        <v>2634</v>
      </c>
      <c r="V652" s="42" t="s">
        <v>2635</v>
      </c>
      <c r="W652" s="54" t="s">
        <v>2636</v>
      </c>
      <c r="X652" s="42" t="s">
        <v>2637</v>
      </c>
      <c r="Y652" s="42" t="s">
        <v>965</v>
      </c>
      <c r="Z652" s="42" t="s">
        <v>908</v>
      </c>
      <c r="AA652" s="42" t="s">
        <v>602</v>
      </c>
      <c r="AB652" s="45">
        <v>18.327169999999999</v>
      </c>
      <c r="AC652" s="45">
        <v>-68.807329999999993</v>
      </c>
      <c r="AD652" s="42" t="s">
        <v>101</v>
      </c>
      <c r="AE652" s="42" t="s">
        <v>1103</v>
      </c>
      <c r="AG652" s="42" t="s">
        <v>101</v>
      </c>
    </row>
    <row r="653" spans="1:33" ht="14" customHeight="1" x14ac:dyDescent="0.2">
      <c r="A653" s="1" t="s">
        <v>974</v>
      </c>
      <c r="B653" s="1" t="s">
        <v>971</v>
      </c>
      <c r="C653" s="42" t="s">
        <v>56</v>
      </c>
      <c r="D653" s="42" t="s">
        <v>57</v>
      </c>
      <c r="E653" s="42" t="s">
        <v>964</v>
      </c>
      <c r="G653" s="42" t="s">
        <v>1093</v>
      </c>
      <c r="H653" s="42" t="s">
        <v>1094</v>
      </c>
      <c r="I653" s="42" t="s">
        <v>2491</v>
      </c>
      <c r="K653" s="42" t="s">
        <v>185</v>
      </c>
      <c r="L653" s="42" t="s">
        <v>342</v>
      </c>
      <c r="M653" s="42" t="s">
        <v>2638</v>
      </c>
      <c r="N653" s="42" t="s">
        <v>1096</v>
      </c>
      <c r="O653" s="44">
        <v>44197</v>
      </c>
      <c r="P653" s="42" t="s">
        <v>1967</v>
      </c>
      <c r="Q653" s="44">
        <v>38076</v>
      </c>
      <c r="R653" s="44">
        <v>38076</v>
      </c>
      <c r="S653" s="42" t="s">
        <v>1173</v>
      </c>
      <c r="T653" s="52" t="s">
        <v>2633</v>
      </c>
      <c r="U653" s="42" t="s">
        <v>2634</v>
      </c>
      <c r="V653" s="42" t="s">
        <v>2635</v>
      </c>
      <c r="W653" s="54" t="s">
        <v>2636</v>
      </c>
      <c r="X653" s="42" t="s">
        <v>2637</v>
      </c>
      <c r="Y653" s="42" t="s">
        <v>965</v>
      </c>
      <c r="Z653" s="42" t="s">
        <v>908</v>
      </c>
      <c r="AA653" s="42" t="s">
        <v>602</v>
      </c>
      <c r="AB653" s="45">
        <v>18.327169999999999</v>
      </c>
      <c r="AC653" s="45">
        <v>-68.807329999999993</v>
      </c>
      <c r="AD653" s="42" t="s">
        <v>101</v>
      </c>
      <c r="AE653" s="42" t="s">
        <v>1103</v>
      </c>
      <c r="AG653" s="42" t="s">
        <v>101</v>
      </c>
    </row>
    <row r="654" spans="1:33" ht="14" customHeight="1" x14ac:dyDescent="0.2">
      <c r="A654" s="1" t="s">
        <v>966</v>
      </c>
      <c r="B654" s="1" t="s">
        <v>963</v>
      </c>
      <c r="C654" s="42" t="s">
        <v>56</v>
      </c>
      <c r="D654" s="42" t="s">
        <v>57</v>
      </c>
      <c r="E654" s="42" t="s">
        <v>964</v>
      </c>
      <c r="G654" s="42" t="s">
        <v>1093</v>
      </c>
      <c r="H654" s="42" t="s">
        <v>1094</v>
      </c>
      <c r="I654" s="42" t="s">
        <v>2491</v>
      </c>
      <c r="J654" s="42" t="s">
        <v>2639</v>
      </c>
      <c r="K654" s="42" t="s">
        <v>185</v>
      </c>
      <c r="L654" s="42" t="s">
        <v>79</v>
      </c>
      <c r="M654" s="42" t="s">
        <v>2638</v>
      </c>
      <c r="N654" s="42" t="s">
        <v>1096</v>
      </c>
      <c r="O654" s="44">
        <v>44197</v>
      </c>
      <c r="P654" s="42" t="s">
        <v>1967</v>
      </c>
      <c r="Q654" s="44">
        <v>38076</v>
      </c>
      <c r="R654" s="44"/>
      <c r="T654" s="42" t="s">
        <v>2633</v>
      </c>
      <c r="U654" s="42" t="s">
        <v>2640</v>
      </c>
      <c r="V654" s="42" t="s">
        <v>2641</v>
      </c>
      <c r="W654" s="42" t="s">
        <v>2637</v>
      </c>
      <c r="Y654" s="42" t="s">
        <v>965</v>
      </c>
      <c r="Z654" s="42" t="s">
        <v>908</v>
      </c>
      <c r="AA654" s="47">
        <v>10</v>
      </c>
      <c r="AB654" s="45">
        <v>18.327152999999999</v>
      </c>
      <c r="AC654" s="45">
        <v>-68.807333999999997</v>
      </c>
      <c r="AD654" s="42" t="s">
        <v>1118</v>
      </c>
      <c r="AE654" s="42" t="s">
        <v>1103</v>
      </c>
    </row>
    <row r="655" spans="1:33" ht="14" customHeight="1" x14ac:dyDescent="0.2">
      <c r="A655" s="1" t="s">
        <v>962</v>
      </c>
      <c r="B655" s="1" t="s">
        <v>963</v>
      </c>
      <c r="C655" s="42" t="s">
        <v>56</v>
      </c>
      <c r="D655" s="42" t="s">
        <v>57</v>
      </c>
      <c r="E655" s="42" t="s">
        <v>964</v>
      </c>
      <c r="G655" s="42" t="s">
        <v>1093</v>
      </c>
      <c r="H655" s="42" t="s">
        <v>1094</v>
      </c>
      <c r="I655" s="42" t="s">
        <v>2491</v>
      </c>
      <c r="J655" s="42" t="s">
        <v>2642</v>
      </c>
      <c r="K655" s="42" t="s">
        <v>185</v>
      </c>
      <c r="L655" s="42" t="s">
        <v>88</v>
      </c>
      <c r="M655" s="42" t="s">
        <v>2638</v>
      </c>
      <c r="N655" s="42" t="s">
        <v>1096</v>
      </c>
      <c r="O655" s="44">
        <v>44197</v>
      </c>
      <c r="P655" s="42" t="s">
        <v>1967</v>
      </c>
      <c r="Q655" s="44">
        <v>38076</v>
      </c>
      <c r="R655" s="44"/>
      <c r="T655" s="42" t="s">
        <v>2633</v>
      </c>
      <c r="U655" s="42" t="s">
        <v>2640</v>
      </c>
      <c r="V655" s="42" t="s">
        <v>2641</v>
      </c>
      <c r="W655" s="42" t="s">
        <v>2637</v>
      </c>
      <c r="Y655" s="42" t="s">
        <v>965</v>
      </c>
      <c r="Z655" s="42" t="s">
        <v>908</v>
      </c>
      <c r="AA655" s="47">
        <v>10</v>
      </c>
      <c r="AB655" s="45">
        <v>18.327152999999999</v>
      </c>
      <c r="AC655" s="45">
        <v>-68.807333999999997</v>
      </c>
      <c r="AD655" s="42" t="s">
        <v>1118</v>
      </c>
      <c r="AE655" s="42" t="s">
        <v>1103</v>
      </c>
    </row>
    <row r="656" spans="1:33" ht="14" customHeight="1" x14ac:dyDescent="0.2">
      <c r="A656" s="1" t="s">
        <v>967</v>
      </c>
      <c r="B656" s="1" t="s">
        <v>963</v>
      </c>
      <c r="C656" s="42" t="s">
        <v>56</v>
      </c>
      <c r="D656" s="42" t="s">
        <v>57</v>
      </c>
      <c r="E656" s="42" t="s">
        <v>964</v>
      </c>
      <c r="G656" s="42" t="s">
        <v>1093</v>
      </c>
      <c r="H656" s="42" t="s">
        <v>1094</v>
      </c>
      <c r="I656" s="42" t="s">
        <v>2491</v>
      </c>
      <c r="K656" s="42" t="s">
        <v>185</v>
      </c>
      <c r="L656" s="42" t="s">
        <v>93</v>
      </c>
      <c r="M656" s="42" t="s">
        <v>2638</v>
      </c>
      <c r="N656" s="42" t="s">
        <v>1096</v>
      </c>
      <c r="O656" s="44">
        <v>44197</v>
      </c>
      <c r="P656" s="42" t="s">
        <v>1967</v>
      </c>
      <c r="Q656" s="44">
        <v>38076</v>
      </c>
      <c r="R656" s="44"/>
      <c r="T656" s="42" t="s">
        <v>2633</v>
      </c>
      <c r="U656" s="42" t="s">
        <v>2640</v>
      </c>
      <c r="V656" s="42" t="s">
        <v>2641</v>
      </c>
      <c r="W656" s="42" t="s">
        <v>2637</v>
      </c>
      <c r="Y656" s="42" t="s">
        <v>965</v>
      </c>
      <c r="Z656" s="42" t="s">
        <v>908</v>
      </c>
      <c r="AA656" s="47">
        <v>10</v>
      </c>
      <c r="AB656" s="45">
        <v>18.327152999999999</v>
      </c>
      <c r="AC656" s="45">
        <v>-68.807333999999997</v>
      </c>
      <c r="AD656" s="42" t="s">
        <v>1118</v>
      </c>
      <c r="AE656" s="42" t="s">
        <v>1103</v>
      </c>
    </row>
    <row r="657" spans="1:33" ht="14" customHeight="1" x14ac:dyDescent="0.2">
      <c r="A657" s="1" t="s">
        <v>968</v>
      </c>
      <c r="B657" s="1" t="s">
        <v>963</v>
      </c>
      <c r="C657" s="42" t="s">
        <v>56</v>
      </c>
      <c r="D657" s="42" t="s">
        <v>57</v>
      </c>
      <c r="E657" s="42" t="s">
        <v>964</v>
      </c>
      <c r="G657" s="42" t="s">
        <v>1093</v>
      </c>
      <c r="H657" s="42" t="s">
        <v>1094</v>
      </c>
      <c r="I657" s="42" t="s">
        <v>2491</v>
      </c>
      <c r="K657" s="42" t="s">
        <v>185</v>
      </c>
      <c r="L657" s="42" t="s">
        <v>2584</v>
      </c>
      <c r="M657" s="42" t="s">
        <v>2638</v>
      </c>
      <c r="N657" s="42" t="s">
        <v>1096</v>
      </c>
      <c r="O657" s="44">
        <v>44197</v>
      </c>
      <c r="P657" s="42" t="s">
        <v>1967</v>
      </c>
      <c r="Q657" s="44">
        <v>38076</v>
      </c>
      <c r="R657" s="44"/>
      <c r="T657" s="42" t="s">
        <v>2633</v>
      </c>
      <c r="U657" s="42" t="s">
        <v>2640</v>
      </c>
      <c r="V657" s="42" t="s">
        <v>2641</v>
      </c>
      <c r="W657" s="42" t="s">
        <v>2637</v>
      </c>
      <c r="Y657" s="42" t="s">
        <v>965</v>
      </c>
      <c r="Z657" s="42" t="s">
        <v>908</v>
      </c>
      <c r="AA657" s="47">
        <v>10</v>
      </c>
      <c r="AB657" s="45">
        <v>18.327152999999999</v>
      </c>
      <c r="AC657" s="45">
        <v>-68.807333999999997</v>
      </c>
      <c r="AD657" s="42" t="s">
        <v>1118</v>
      </c>
      <c r="AE657" s="42" t="s">
        <v>1103</v>
      </c>
    </row>
    <row r="658" spans="1:33" ht="14" customHeight="1" x14ac:dyDescent="0.2">
      <c r="A658" s="1" t="s">
        <v>969</v>
      </c>
      <c r="B658" s="1" t="s">
        <v>963</v>
      </c>
      <c r="C658" s="42" t="s">
        <v>56</v>
      </c>
      <c r="D658" s="42" t="s">
        <v>57</v>
      </c>
      <c r="E658" s="42" t="s">
        <v>964</v>
      </c>
      <c r="G658" s="42" t="s">
        <v>1093</v>
      </c>
      <c r="H658" s="42" t="s">
        <v>1094</v>
      </c>
      <c r="I658" s="42" t="s">
        <v>2491</v>
      </c>
      <c r="K658" s="42" t="s">
        <v>185</v>
      </c>
      <c r="L658" s="42" t="s">
        <v>96</v>
      </c>
      <c r="M658" s="42" t="s">
        <v>2638</v>
      </c>
      <c r="N658" s="42" t="s">
        <v>1096</v>
      </c>
      <c r="O658" s="44">
        <v>44197</v>
      </c>
      <c r="P658" s="42" t="s">
        <v>1967</v>
      </c>
      <c r="Q658" s="44">
        <v>38076</v>
      </c>
      <c r="R658" s="44"/>
      <c r="T658" s="42" t="s">
        <v>2633</v>
      </c>
      <c r="U658" s="42" t="s">
        <v>2640</v>
      </c>
      <c r="V658" s="42" t="s">
        <v>2641</v>
      </c>
      <c r="W658" s="42" t="s">
        <v>2637</v>
      </c>
      <c r="Y658" s="42" t="s">
        <v>965</v>
      </c>
      <c r="Z658" s="42" t="s">
        <v>908</v>
      </c>
      <c r="AA658" s="47">
        <v>10</v>
      </c>
      <c r="AB658" s="45">
        <v>18.327152999999999</v>
      </c>
      <c r="AC658" s="45">
        <v>-68.807333999999997</v>
      </c>
      <c r="AD658" s="42" t="s">
        <v>1118</v>
      </c>
      <c r="AE658" s="42" t="s">
        <v>1103</v>
      </c>
    </row>
    <row r="659" spans="1:33" ht="14" customHeight="1" x14ac:dyDescent="0.2">
      <c r="A659" s="1" t="s">
        <v>2643</v>
      </c>
      <c r="B659" s="1" t="s">
        <v>963</v>
      </c>
      <c r="C659" s="42" t="s">
        <v>56</v>
      </c>
      <c r="D659" s="42" t="s">
        <v>57</v>
      </c>
      <c r="E659" s="42" t="s">
        <v>964</v>
      </c>
      <c r="G659" s="42" t="s">
        <v>1093</v>
      </c>
      <c r="H659" s="42" t="s">
        <v>1094</v>
      </c>
      <c r="I659" s="42" t="s">
        <v>2491</v>
      </c>
      <c r="K659" s="42" t="s">
        <v>88</v>
      </c>
      <c r="L659" s="42" t="s">
        <v>88</v>
      </c>
      <c r="M659" s="42" t="s">
        <v>2638</v>
      </c>
      <c r="N659" s="42" t="s">
        <v>1096</v>
      </c>
      <c r="O659" s="44">
        <v>44197</v>
      </c>
      <c r="P659" s="42" t="s">
        <v>1967</v>
      </c>
      <c r="Q659" s="44">
        <v>38076</v>
      </c>
      <c r="R659" s="44"/>
      <c r="T659" s="42" t="s">
        <v>2633</v>
      </c>
      <c r="U659" s="42" t="s">
        <v>2640</v>
      </c>
      <c r="V659" s="42" t="s">
        <v>2641</v>
      </c>
      <c r="W659" s="42" t="s">
        <v>2637</v>
      </c>
      <c r="Y659" s="42" t="s">
        <v>965</v>
      </c>
      <c r="Z659" s="42" t="s">
        <v>908</v>
      </c>
      <c r="AA659" s="47">
        <v>10</v>
      </c>
      <c r="AB659" s="45">
        <v>18.327152999999999</v>
      </c>
      <c r="AC659" s="45">
        <v>-68.807333999999997</v>
      </c>
      <c r="AD659" s="42" t="s">
        <v>1118</v>
      </c>
      <c r="AE659" s="42" t="s">
        <v>1103</v>
      </c>
    </row>
    <row r="660" spans="1:33" ht="14" customHeight="1" x14ac:dyDescent="0.2">
      <c r="A660" s="1" t="s">
        <v>2644</v>
      </c>
      <c r="B660" s="1" t="s">
        <v>963</v>
      </c>
      <c r="C660" s="42" t="s">
        <v>56</v>
      </c>
      <c r="D660" s="42" t="s">
        <v>57</v>
      </c>
      <c r="E660" s="42" t="s">
        <v>964</v>
      </c>
      <c r="G660" s="42" t="s">
        <v>1093</v>
      </c>
      <c r="H660" s="42" t="s">
        <v>1094</v>
      </c>
      <c r="I660" s="42" t="s">
        <v>2491</v>
      </c>
      <c r="K660" s="42" t="s">
        <v>88</v>
      </c>
      <c r="L660" s="42" t="s">
        <v>88</v>
      </c>
      <c r="M660" s="42" t="s">
        <v>2638</v>
      </c>
      <c r="N660" s="42" t="s">
        <v>1096</v>
      </c>
      <c r="O660" s="44">
        <v>44197</v>
      </c>
      <c r="P660" s="42" t="s">
        <v>1967</v>
      </c>
      <c r="Q660" s="44">
        <v>38076</v>
      </c>
      <c r="R660" s="44"/>
      <c r="T660" s="42" t="s">
        <v>2633</v>
      </c>
      <c r="U660" s="42" t="s">
        <v>2640</v>
      </c>
      <c r="V660" s="42" t="s">
        <v>2641</v>
      </c>
      <c r="W660" s="42" t="s">
        <v>2637</v>
      </c>
      <c r="Y660" s="42" t="s">
        <v>965</v>
      </c>
      <c r="Z660" s="42" t="s">
        <v>908</v>
      </c>
      <c r="AA660" s="47">
        <v>10</v>
      </c>
      <c r="AB660" s="45">
        <v>18.327152999999999</v>
      </c>
      <c r="AC660" s="45">
        <v>-68.807333999999997</v>
      </c>
      <c r="AD660" s="42" t="s">
        <v>1118</v>
      </c>
      <c r="AE660" s="42" t="s">
        <v>1103</v>
      </c>
    </row>
    <row r="661" spans="1:33" ht="14" customHeight="1" x14ac:dyDescent="0.2">
      <c r="A661" s="1" t="s">
        <v>1013</v>
      </c>
      <c r="B661" s="1" t="s">
        <v>1014</v>
      </c>
      <c r="C661" s="42" t="s">
        <v>56</v>
      </c>
      <c r="D661" s="42" t="s">
        <v>57</v>
      </c>
      <c r="E661" s="42" t="s">
        <v>1015</v>
      </c>
      <c r="G661" s="42" t="s">
        <v>1093</v>
      </c>
      <c r="H661" s="42" t="s">
        <v>1094</v>
      </c>
      <c r="I661" s="42" t="s">
        <v>2491</v>
      </c>
      <c r="K661" s="42" t="s">
        <v>185</v>
      </c>
      <c r="L661" s="42" t="s">
        <v>96</v>
      </c>
      <c r="M661" s="42" t="s">
        <v>2645</v>
      </c>
      <c r="N661" s="42" t="s">
        <v>1096</v>
      </c>
      <c r="O661" s="44">
        <v>44197</v>
      </c>
      <c r="P661" s="42" t="s">
        <v>2646</v>
      </c>
      <c r="Q661" s="42">
        <v>1974</v>
      </c>
      <c r="R661" s="44"/>
      <c r="W661" s="42" t="s">
        <v>2647</v>
      </c>
      <c r="Y661" s="42" t="s">
        <v>1016</v>
      </c>
      <c r="Z661" s="42" t="s">
        <v>799</v>
      </c>
      <c r="AA661" s="42" t="s">
        <v>778</v>
      </c>
      <c r="AB661" s="45">
        <v>21.392329</v>
      </c>
      <c r="AC661" s="45">
        <v>-77.905574999999999</v>
      </c>
      <c r="AD661" s="42" t="s">
        <v>1990</v>
      </c>
      <c r="AE661" s="42" t="s">
        <v>1103</v>
      </c>
      <c r="AG661" s="42" t="s">
        <v>602</v>
      </c>
    </row>
    <row r="662" spans="1:33" ht="14" customHeight="1" x14ac:dyDescent="0.2">
      <c r="A662" s="1" t="s">
        <v>937</v>
      </c>
      <c r="B662" s="1" t="s">
        <v>928</v>
      </c>
      <c r="C662" s="42" t="s">
        <v>56</v>
      </c>
      <c r="D662" s="42" t="s">
        <v>57</v>
      </c>
      <c r="E662" s="42" t="s">
        <v>2648</v>
      </c>
      <c r="G662" s="42" t="s">
        <v>1093</v>
      </c>
      <c r="H662" s="42" t="s">
        <v>1094</v>
      </c>
      <c r="I662" s="42" t="s">
        <v>2491</v>
      </c>
      <c r="K662" s="42" t="s">
        <v>185</v>
      </c>
      <c r="L662" s="42" t="s">
        <v>88</v>
      </c>
      <c r="M662" s="42" t="s">
        <v>2649</v>
      </c>
      <c r="N662" s="42" t="s">
        <v>1096</v>
      </c>
      <c r="O662" s="44">
        <v>44197</v>
      </c>
      <c r="P662" s="42" t="s">
        <v>2493</v>
      </c>
      <c r="Q662" s="44">
        <v>40994</v>
      </c>
      <c r="R662" s="44">
        <v>40994</v>
      </c>
      <c r="S662" s="42" t="s">
        <v>1173</v>
      </c>
      <c r="T662" s="42" t="s">
        <v>2591</v>
      </c>
      <c r="U662" s="42" t="s">
        <v>2650</v>
      </c>
      <c r="W662" s="42" t="s">
        <v>2651</v>
      </c>
      <c r="Y662" s="42" t="s">
        <v>907</v>
      </c>
      <c r="Z662" s="42" t="s">
        <v>908</v>
      </c>
      <c r="AA662" s="42" t="s">
        <v>936</v>
      </c>
      <c r="AB662" s="45">
        <v>17.792206</v>
      </c>
      <c r="AC662" s="45">
        <v>-71.461089999999999</v>
      </c>
      <c r="AD662" s="42" t="s">
        <v>2652</v>
      </c>
      <c r="AE662" s="42" t="s">
        <v>1103</v>
      </c>
    </row>
    <row r="663" spans="1:33" ht="14" customHeight="1" x14ac:dyDescent="0.2">
      <c r="A663" s="1" t="s">
        <v>935</v>
      </c>
      <c r="B663" s="1" t="s">
        <v>928</v>
      </c>
      <c r="C663" s="42" t="s">
        <v>56</v>
      </c>
      <c r="D663" s="42" t="s">
        <v>57</v>
      </c>
      <c r="E663" s="42" t="s">
        <v>2648</v>
      </c>
      <c r="G663" s="42" t="s">
        <v>1093</v>
      </c>
      <c r="H663" s="42" t="s">
        <v>1094</v>
      </c>
      <c r="I663" s="42" t="s">
        <v>2491</v>
      </c>
      <c r="J663" s="42" t="s">
        <v>2653</v>
      </c>
      <c r="K663" s="42" t="s">
        <v>185</v>
      </c>
      <c r="L663" s="42" t="s">
        <v>79</v>
      </c>
      <c r="M663" s="42" t="s">
        <v>2654</v>
      </c>
      <c r="N663" s="42" t="s">
        <v>1096</v>
      </c>
      <c r="O663" s="44">
        <v>44197</v>
      </c>
      <c r="P663" s="42" t="s">
        <v>2493</v>
      </c>
      <c r="Q663" s="44">
        <v>40994</v>
      </c>
      <c r="R663" s="44">
        <v>40994</v>
      </c>
      <c r="S663" s="42" t="s">
        <v>1173</v>
      </c>
      <c r="T663" s="42" t="s">
        <v>2591</v>
      </c>
      <c r="U663" s="42" t="s">
        <v>2650</v>
      </c>
      <c r="W663" s="42" t="s">
        <v>2651</v>
      </c>
      <c r="Y663" s="42" t="s">
        <v>907</v>
      </c>
      <c r="Z663" s="42" t="s">
        <v>908</v>
      </c>
      <c r="AA663" s="42" t="s">
        <v>936</v>
      </c>
      <c r="AB663" s="45">
        <v>17.792206</v>
      </c>
      <c r="AC663" s="45">
        <v>-71.461089999999999</v>
      </c>
      <c r="AD663" s="42" t="s">
        <v>2652</v>
      </c>
      <c r="AE663" s="42" t="s">
        <v>1103</v>
      </c>
    </row>
    <row r="664" spans="1:33" ht="14" customHeight="1" x14ac:dyDescent="0.2">
      <c r="A664" s="40" t="s">
        <v>4327</v>
      </c>
      <c r="B664" s="1" t="s">
        <v>928</v>
      </c>
      <c r="C664" s="42" t="s">
        <v>56</v>
      </c>
      <c r="D664" s="42" t="s">
        <v>57</v>
      </c>
      <c r="E664" s="42" t="s">
        <v>2648</v>
      </c>
      <c r="G664" s="42" t="s">
        <v>1093</v>
      </c>
      <c r="H664" s="42" t="s">
        <v>1094</v>
      </c>
      <c r="I664" s="42" t="s">
        <v>2491</v>
      </c>
      <c r="K664" s="42" t="s">
        <v>185</v>
      </c>
      <c r="L664" s="42" t="s">
        <v>93</v>
      </c>
      <c r="M664" s="42" t="s">
        <v>2654</v>
      </c>
      <c r="N664" s="42" t="s">
        <v>1096</v>
      </c>
      <c r="O664" s="44">
        <v>44197</v>
      </c>
      <c r="P664" s="42" t="s">
        <v>2493</v>
      </c>
      <c r="Q664" s="44">
        <v>40994</v>
      </c>
      <c r="R664" s="44"/>
      <c r="S664" s="42" t="s">
        <v>1173</v>
      </c>
      <c r="T664" s="42" t="s">
        <v>2591</v>
      </c>
      <c r="U664" s="42" t="s">
        <v>2655</v>
      </c>
      <c r="W664" s="42" t="s">
        <v>2495</v>
      </c>
      <c r="Y664" s="42" t="s">
        <v>907</v>
      </c>
      <c r="Z664" s="42" t="s">
        <v>908</v>
      </c>
      <c r="AA664" s="47">
        <v>125</v>
      </c>
      <c r="AB664" s="45">
        <v>17.792206</v>
      </c>
      <c r="AC664" s="45">
        <v>-71.461089999999999</v>
      </c>
      <c r="AD664" s="47">
        <v>16</v>
      </c>
      <c r="AE664" s="42" t="s">
        <v>1103</v>
      </c>
    </row>
    <row r="665" spans="1:33" ht="14" customHeight="1" x14ac:dyDescent="0.2">
      <c r="A665" s="40" t="s">
        <v>4328</v>
      </c>
      <c r="B665" s="1" t="s">
        <v>928</v>
      </c>
      <c r="C665" s="42" t="s">
        <v>56</v>
      </c>
      <c r="D665" s="42" t="s">
        <v>57</v>
      </c>
      <c r="E665" s="42" t="s">
        <v>2648</v>
      </c>
      <c r="G665" s="42" t="s">
        <v>1093</v>
      </c>
      <c r="H665" s="42" t="s">
        <v>1094</v>
      </c>
      <c r="I665" s="42" t="s">
        <v>2491</v>
      </c>
      <c r="K665" s="42" t="s">
        <v>185</v>
      </c>
      <c r="L665" s="42" t="s">
        <v>2584</v>
      </c>
      <c r="M665" s="42" t="s">
        <v>2654</v>
      </c>
      <c r="N665" s="42" t="s">
        <v>1096</v>
      </c>
      <c r="O665" s="44">
        <v>44197</v>
      </c>
      <c r="P665" s="42" t="s">
        <v>2493</v>
      </c>
      <c r="Q665" s="44">
        <v>40994</v>
      </c>
      <c r="R665" s="44"/>
      <c r="S665" s="42" t="s">
        <v>1173</v>
      </c>
      <c r="T665" s="42" t="s">
        <v>2591</v>
      </c>
      <c r="U665" s="42" t="s">
        <v>2655</v>
      </c>
      <c r="W665" s="42" t="s">
        <v>2495</v>
      </c>
      <c r="Y665" s="42" t="s">
        <v>907</v>
      </c>
      <c r="Z665" s="42" t="s">
        <v>908</v>
      </c>
      <c r="AA665" s="47">
        <v>125</v>
      </c>
      <c r="AB665" s="45">
        <v>17.792206</v>
      </c>
      <c r="AC665" s="45">
        <v>-71.461089999999999</v>
      </c>
      <c r="AD665" s="47">
        <v>16</v>
      </c>
      <c r="AE665" s="42" t="s">
        <v>1103</v>
      </c>
    </row>
    <row r="666" spans="1:33" ht="14" customHeight="1" x14ac:dyDescent="0.2">
      <c r="A666" s="40" t="s">
        <v>4329</v>
      </c>
      <c r="B666" s="1" t="s">
        <v>2656</v>
      </c>
      <c r="C666" s="42" t="s">
        <v>56</v>
      </c>
      <c r="D666" s="42" t="s">
        <v>57</v>
      </c>
      <c r="E666" s="42" t="s">
        <v>2648</v>
      </c>
      <c r="G666" s="42" t="s">
        <v>1093</v>
      </c>
      <c r="H666" s="42" t="s">
        <v>1094</v>
      </c>
      <c r="I666" s="42" t="s">
        <v>2491</v>
      </c>
      <c r="K666" s="42" t="s">
        <v>185</v>
      </c>
      <c r="L666" s="42" t="s">
        <v>342</v>
      </c>
      <c r="M666" s="42" t="s">
        <v>2654</v>
      </c>
      <c r="N666" s="42" t="s">
        <v>1096</v>
      </c>
      <c r="O666" s="44">
        <v>44197</v>
      </c>
      <c r="P666" s="42" t="s">
        <v>2493</v>
      </c>
      <c r="Q666" s="44">
        <v>40994</v>
      </c>
      <c r="R666" s="44"/>
      <c r="S666" s="42" t="s">
        <v>1173</v>
      </c>
      <c r="T666" s="42" t="s">
        <v>2591</v>
      </c>
      <c r="U666" s="42" t="s">
        <v>2655</v>
      </c>
      <c r="W666" s="42" t="s">
        <v>2495</v>
      </c>
      <c r="Y666" s="42" t="s">
        <v>907</v>
      </c>
      <c r="Z666" s="42" t="s">
        <v>908</v>
      </c>
      <c r="AA666" s="47">
        <v>125</v>
      </c>
      <c r="AB666" s="45">
        <v>17.792206</v>
      </c>
      <c r="AC666" s="45">
        <v>-71.461089999999999</v>
      </c>
      <c r="AD666" s="47">
        <v>16</v>
      </c>
      <c r="AE666" s="42" t="s">
        <v>1103</v>
      </c>
    </row>
    <row r="667" spans="1:33" ht="14" customHeight="1" x14ac:dyDescent="0.2">
      <c r="A667" s="40" t="s">
        <v>2657</v>
      </c>
      <c r="B667" s="1" t="s">
        <v>928</v>
      </c>
      <c r="C667" s="42" t="s">
        <v>56</v>
      </c>
      <c r="D667" s="42" t="s">
        <v>57</v>
      </c>
      <c r="E667" s="42" t="s">
        <v>2648</v>
      </c>
      <c r="G667" s="42" t="s">
        <v>4298</v>
      </c>
      <c r="H667" s="42" t="s">
        <v>1094</v>
      </c>
      <c r="I667" s="42" t="s">
        <v>2491</v>
      </c>
      <c r="K667" s="42" t="s">
        <v>185</v>
      </c>
      <c r="L667" s="42" t="s">
        <v>88</v>
      </c>
      <c r="M667" s="42" t="s">
        <v>2654</v>
      </c>
      <c r="N667" s="42" t="s">
        <v>1096</v>
      </c>
      <c r="O667" s="44">
        <v>44197</v>
      </c>
      <c r="P667" s="42" t="s">
        <v>2493</v>
      </c>
      <c r="Q667" s="44">
        <v>40994</v>
      </c>
      <c r="R667" s="44"/>
      <c r="S667" s="42" t="s">
        <v>1173</v>
      </c>
      <c r="T667" s="42" t="s">
        <v>2591</v>
      </c>
      <c r="U667" s="42" t="s">
        <v>2655</v>
      </c>
      <c r="W667" s="42" t="s">
        <v>2495</v>
      </c>
      <c r="Y667" s="42" t="s">
        <v>907</v>
      </c>
      <c r="Z667" s="42" t="s">
        <v>908</v>
      </c>
      <c r="AA667" s="47">
        <v>125</v>
      </c>
      <c r="AB667" s="45">
        <v>17.792206</v>
      </c>
      <c r="AC667" s="45">
        <v>-71.461089999999999</v>
      </c>
      <c r="AD667" s="47">
        <v>16</v>
      </c>
      <c r="AE667" s="42" t="s">
        <v>1103</v>
      </c>
    </row>
    <row r="668" spans="1:33" ht="14" customHeight="1" x14ac:dyDescent="0.2">
      <c r="A668" s="40" t="s">
        <v>4330</v>
      </c>
      <c r="B668" s="1" t="s">
        <v>2658</v>
      </c>
      <c r="C668" s="42" t="s">
        <v>56</v>
      </c>
      <c r="D668" s="42" t="s">
        <v>57</v>
      </c>
      <c r="E668" s="42" t="s">
        <v>2648</v>
      </c>
      <c r="G668" s="42" t="s">
        <v>1093</v>
      </c>
      <c r="H668" s="42" t="s">
        <v>1094</v>
      </c>
      <c r="I668" s="42" t="s">
        <v>2491</v>
      </c>
      <c r="K668" s="42" t="s">
        <v>185</v>
      </c>
      <c r="L668" s="42" t="s">
        <v>96</v>
      </c>
      <c r="M668" s="42" t="s">
        <v>2654</v>
      </c>
      <c r="N668" s="42" t="s">
        <v>1096</v>
      </c>
      <c r="O668" s="44">
        <v>44197</v>
      </c>
      <c r="P668" s="42" t="s">
        <v>2493</v>
      </c>
      <c r="Q668" s="44">
        <v>40994</v>
      </c>
      <c r="R668" s="44"/>
      <c r="S668" s="42" t="s">
        <v>1173</v>
      </c>
      <c r="T668" s="42" t="s">
        <v>2591</v>
      </c>
      <c r="U668" s="42" t="s">
        <v>2594</v>
      </c>
      <c r="W668" s="42" t="s">
        <v>2495</v>
      </c>
      <c r="Y668" s="42" t="s">
        <v>907</v>
      </c>
      <c r="Z668" s="42" t="s">
        <v>908</v>
      </c>
      <c r="AA668" s="47">
        <v>125</v>
      </c>
      <c r="AB668" s="45">
        <v>17.792206</v>
      </c>
      <c r="AC668" s="45">
        <v>-71.461089999999999</v>
      </c>
      <c r="AD668" s="47">
        <v>16</v>
      </c>
      <c r="AE668" s="42" t="s">
        <v>1103</v>
      </c>
    </row>
    <row r="669" spans="1:33" ht="14" customHeight="1" x14ac:dyDescent="0.2">
      <c r="A669" s="40" t="s">
        <v>2659</v>
      </c>
      <c r="B669" s="1" t="s">
        <v>930</v>
      </c>
      <c r="C669" s="42" t="s">
        <v>56</v>
      </c>
      <c r="D669" s="42" t="s">
        <v>57</v>
      </c>
      <c r="E669" s="42" t="s">
        <v>2648</v>
      </c>
      <c r="G669" s="42" t="s">
        <v>1093</v>
      </c>
      <c r="H669" s="42" t="s">
        <v>1094</v>
      </c>
      <c r="I669" s="42" t="s">
        <v>2491</v>
      </c>
      <c r="K669" s="42" t="s">
        <v>185</v>
      </c>
      <c r="L669" s="42" t="s">
        <v>88</v>
      </c>
      <c r="M669" s="42" t="s">
        <v>2654</v>
      </c>
      <c r="N669" s="42" t="s">
        <v>1096</v>
      </c>
      <c r="O669" s="44">
        <v>44197</v>
      </c>
      <c r="P669" s="42" t="s">
        <v>2493</v>
      </c>
      <c r="Q669" s="44">
        <v>40994</v>
      </c>
      <c r="R669" s="44"/>
      <c r="S669" s="42" t="s">
        <v>1173</v>
      </c>
      <c r="T669" s="42" t="s">
        <v>2591</v>
      </c>
      <c r="U669" s="42" t="s">
        <v>2594</v>
      </c>
      <c r="W669" s="42" t="s">
        <v>2495</v>
      </c>
      <c r="Y669" s="42" t="s">
        <v>907</v>
      </c>
      <c r="Z669" s="42" t="s">
        <v>908</v>
      </c>
      <c r="AA669" s="47">
        <v>125</v>
      </c>
      <c r="AB669" s="45">
        <v>17.792206</v>
      </c>
      <c r="AC669" s="45">
        <v>-71.461089999999999</v>
      </c>
      <c r="AD669" s="47">
        <v>16</v>
      </c>
      <c r="AE669" s="42" t="s">
        <v>1103</v>
      </c>
    </row>
    <row r="670" spans="1:33" ht="14" customHeight="1" x14ac:dyDescent="0.2">
      <c r="A670" s="1" t="s">
        <v>2660</v>
      </c>
      <c r="B670" s="1" t="s">
        <v>933</v>
      </c>
      <c r="C670" s="42" t="s">
        <v>56</v>
      </c>
      <c r="D670" s="42" t="s">
        <v>57</v>
      </c>
      <c r="E670" s="42" t="s">
        <v>2648</v>
      </c>
      <c r="G670" s="42" t="s">
        <v>1093</v>
      </c>
      <c r="H670" s="42" t="s">
        <v>1094</v>
      </c>
      <c r="I670" s="42" t="s">
        <v>2491</v>
      </c>
      <c r="K670" s="42" t="s">
        <v>185</v>
      </c>
      <c r="L670" s="42" t="s">
        <v>88</v>
      </c>
      <c r="N670" s="42" t="s">
        <v>1096</v>
      </c>
      <c r="O670" s="44">
        <v>44197</v>
      </c>
      <c r="P670" s="42" t="s">
        <v>2661</v>
      </c>
      <c r="Q670" s="44">
        <v>41000</v>
      </c>
      <c r="R670" s="44">
        <v>41000</v>
      </c>
      <c r="S670" s="42" t="s">
        <v>1173</v>
      </c>
      <c r="T670" s="42" t="s">
        <v>2662</v>
      </c>
      <c r="U670" s="42" t="s">
        <v>2663</v>
      </c>
      <c r="V670" s="42" t="s">
        <v>2664</v>
      </c>
      <c r="W670" s="42" t="s">
        <v>2495</v>
      </c>
      <c r="Y670" s="42" t="s">
        <v>907</v>
      </c>
      <c r="Z670" s="42" t="s">
        <v>908</v>
      </c>
      <c r="AA670" s="42" t="s">
        <v>934</v>
      </c>
      <c r="AB670" s="45">
        <v>18.025556000000002</v>
      </c>
      <c r="AC670" s="45">
        <v>-71.647499999999994</v>
      </c>
      <c r="AD670" s="42" t="s">
        <v>1118</v>
      </c>
      <c r="AE670" s="42" t="s">
        <v>1103</v>
      </c>
    </row>
    <row r="671" spans="1:33" ht="14" customHeight="1" x14ac:dyDescent="0.2">
      <c r="A671" s="1" t="s">
        <v>2665</v>
      </c>
      <c r="B671" s="1" t="s">
        <v>931</v>
      </c>
      <c r="C671" s="42" t="s">
        <v>56</v>
      </c>
      <c r="D671" s="42" t="s">
        <v>57</v>
      </c>
      <c r="E671" s="42" t="s">
        <v>2648</v>
      </c>
      <c r="G671" s="42" t="s">
        <v>1093</v>
      </c>
      <c r="H671" s="42" t="s">
        <v>1094</v>
      </c>
      <c r="I671" s="42" t="s">
        <v>2491</v>
      </c>
      <c r="K671" s="42" t="s">
        <v>185</v>
      </c>
      <c r="L671" s="42" t="s">
        <v>88</v>
      </c>
      <c r="N671" s="42" t="s">
        <v>1096</v>
      </c>
      <c r="O671" s="44">
        <v>44197</v>
      </c>
      <c r="P671" s="42" t="s">
        <v>2661</v>
      </c>
      <c r="Q671" s="44">
        <v>40995</v>
      </c>
      <c r="R671" s="44">
        <v>40995</v>
      </c>
      <c r="S671" s="42" t="s">
        <v>1173</v>
      </c>
      <c r="T671" s="42" t="s">
        <v>1174</v>
      </c>
      <c r="U671" s="42" t="s">
        <v>2666</v>
      </c>
      <c r="W671" s="42" t="s">
        <v>2495</v>
      </c>
      <c r="Y671" s="42" t="s">
        <v>907</v>
      </c>
      <c r="Z671" s="42" t="s">
        <v>908</v>
      </c>
      <c r="AA671" s="42" t="s">
        <v>932</v>
      </c>
      <c r="AB671" s="45">
        <v>17.930966999999999</v>
      </c>
      <c r="AC671" s="45">
        <v>-71.528599999999997</v>
      </c>
      <c r="AD671" s="42" t="s">
        <v>1118</v>
      </c>
      <c r="AE671" s="42" t="s">
        <v>1103</v>
      </c>
    </row>
    <row r="672" spans="1:33" ht="14" customHeight="1" x14ac:dyDescent="0.2">
      <c r="A672" s="1" t="s">
        <v>987</v>
      </c>
      <c r="B672" s="1" t="s">
        <v>981</v>
      </c>
      <c r="C672" s="42" t="s">
        <v>56</v>
      </c>
      <c r="D672" s="42" t="s">
        <v>57</v>
      </c>
      <c r="E672" s="42" t="s">
        <v>982</v>
      </c>
      <c r="G672" s="42" t="s">
        <v>1093</v>
      </c>
      <c r="H672" s="42" t="s">
        <v>1094</v>
      </c>
      <c r="I672" s="42" t="s">
        <v>2491</v>
      </c>
      <c r="K672" s="42" t="s">
        <v>185</v>
      </c>
      <c r="L672" s="42" t="s">
        <v>93</v>
      </c>
      <c r="M672" s="42" t="s">
        <v>2667</v>
      </c>
      <c r="N672" s="42" t="s">
        <v>1096</v>
      </c>
      <c r="O672" s="44">
        <v>44197</v>
      </c>
      <c r="P672" s="42" t="s">
        <v>1322</v>
      </c>
      <c r="Q672" s="44">
        <v>38656</v>
      </c>
      <c r="R672" s="44"/>
      <c r="W672" s="42" t="s">
        <v>2668</v>
      </c>
      <c r="X672" s="42" t="s">
        <v>2669</v>
      </c>
      <c r="Z672" s="42" t="s">
        <v>984</v>
      </c>
      <c r="AA672" s="42" t="s">
        <v>602</v>
      </c>
      <c r="AB672" s="45">
        <v>17.755099999999999</v>
      </c>
      <c r="AC672" s="45">
        <v>-64.593699999999998</v>
      </c>
      <c r="AD672" s="42" t="s">
        <v>1118</v>
      </c>
      <c r="AE672" s="42" t="s">
        <v>1103</v>
      </c>
      <c r="AF672" s="42" t="s">
        <v>1326</v>
      </c>
    </row>
    <row r="673" spans="1:33" ht="14" customHeight="1" x14ac:dyDescent="0.2">
      <c r="A673" s="1" t="s">
        <v>988</v>
      </c>
      <c r="B673" s="1" t="s">
        <v>981</v>
      </c>
      <c r="C673" s="42" t="s">
        <v>56</v>
      </c>
      <c r="D673" s="42" t="s">
        <v>57</v>
      </c>
      <c r="E673" s="42" t="s">
        <v>982</v>
      </c>
      <c r="G673" s="42" t="s">
        <v>1093</v>
      </c>
      <c r="H673" s="42" t="s">
        <v>1094</v>
      </c>
      <c r="I673" s="42" t="s">
        <v>2491</v>
      </c>
      <c r="J673" s="42" t="s">
        <v>2670</v>
      </c>
      <c r="K673" s="42" t="s">
        <v>185</v>
      </c>
      <c r="L673" s="42" t="s">
        <v>79</v>
      </c>
      <c r="M673" s="42" t="s">
        <v>2671</v>
      </c>
      <c r="N673" s="42" t="s">
        <v>1096</v>
      </c>
      <c r="O673" s="44">
        <v>44197</v>
      </c>
      <c r="P673" s="42" t="s">
        <v>1322</v>
      </c>
      <c r="Q673" s="44">
        <v>38656</v>
      </c>
      <c r="R673" s="44"/>
      <c r="W673" s="42" t="s">
        <v>2668</v>
      </c>
      <c r="X673" s="42" t="s">
        <v>2669</v>
      </c>
      <c r="Z673" s="42" t="s">
        <v>984</v>
      </c>
      <c r="AA673" s="42" t="s">
        <v>602</v>
      </c>
      <c r="AB673" s="45">
        <v>17.755099999999999</v>
      </c>
      <c r="AC673" s="45">
        <v>-64.593699999999998</v>
      </c>
      <c r="AE673" s="42" t="s">
        <v>1103</v>
      </c>
      <c r="AF673" s="42" t="s">
        <v>1326</v>
      </c>
    </row>
    <row r="674" spans="1:33" ht="14" customHeight="1" x14ac:dyDescent="0.2">
      <c r="A674" s="41" t="s">
        <v>980</v>
      </c>
      <c r="B674" s="1" t="s">
        <v>981</v>
      </c>
      <c r="C674" s="42" t="s">
        <v>56</v>
      </c>
      <c r="D674" s="42" t="s">
        <v>57</v>
      </c>
      <c r="E674" s="42" t="s">
        <v>982</v>
      </c>
      <c r="F674" s="43"/>
      <c r="G674" s="42" t="s">
        <v>1093</v>
      </c>
      <c r="H674" s="42" t="s">
        <v>1094</v>
      </c>
      <c r="I674" s="42" t="s">
        <v>2491</v>
      </c>
      <c r="K674" s="42" t="s">
        <v>185</v>
      </c>
      <c r="L674" s="42" t="s">
        <v>96</v>
      </c>
      <c r="M674" s="42" t="s">
        <v>2671</v>
      </c>
      <c r="N674" s="42" t="s">
        <v>1096</v>
      </c>
      <c r="O674" s="44">
        <v>44197</v>
      </c>
      <c r="P674" s="42" t="s">
        <v>1322</v>
      </c>
      <c r="Q674" s="44">
        <v>38656</v>
      </c>
      <c r="R674" s="44"/>
      <c r="W674" s="42" t="s">
        <v>2672</v>
      </c>
      <c r="X674" s="42" t="s">
        <v>2669</v>
      </c>
      <c r="Z674" s="42" t="s">
        <v>984</v>
      </c>
      <c r="AA674" s="48">
        <v>20</v>
      </c>
      <c r="AB674" s="45">
        <v>17.754999999999999</v>
      </c>
      <c r="AC674" s="45">
        <v>-64.593999999999994</v>
      </c>
      <c r="AD674" s="48">
        <v>30</v>
      </c>
      <c r="AE674" s="42" t="s">
        <v>1103</v>
      </c>
      <c r="AG674" s="48">
        <v>20</v>
      </c>
    </row>
    <row r="675" spans="1:33" ht="14" customHeight="1" x14ac:dyDescent="0.2">
      <c r="A675" s="41" t="s">
        <v>985</v>
      </c>
      <c r="B675" s="1" t="s">
        <v>986</v>
      </c>
      <c r="C675" s="42" t="s">
        <v>56</v>
      </c>
      <c r="D675" s="42" t="s">
        <v>57</v>
      </c>
      <c r="E675" s="42" t="s">
        <v>982</v>
      </c>
      <c r="F675" s="43"/>
      <c r="G675" s="42" t="s">
        <v>1093</v>
      </c>
      <c r="H675" s="42" t="s">
        <v>1094</v>
      </c>
      <c r="I675" s="42" t="s">
        <v>2491</v>
      </c>
      <c r="K675" s="42" t="s">
        <v>185</v>
      </c>
      <c r="L675" s="42" t="s">
        <v>96</v>
      </c>
      <c r="N675" s="42" t="s">
        <v>1096</v>
      </c>
      <c r="O675" s="44">
        <v>44197</v>
      </c>
      <c r="P675" s="42" t="s">
        <v>1322</v>
      </c>
      <c r="Q675" s="44">
        <v>38659</v>
      </c>
      <c r="R675" s="44"/>
      <c r="W675" s="42" t="s">
        <v>2673</v>
      </c>
      <c r="X675" s="42" t="s">
        <v>2674</v>
      </c>
      <c r="Z675" s="42" t="s">
        <v>984</v>
      </c>
      <c r="AA675" s="48">
        <v>5</v>
      </c>
      <c r="AB675" s="45">
        <v>17.693999999999999</v>
      </c>
      <c r="AC675" s="45">
        <v>-64.891000000000005</v>
      </c>
      <c r="AD675" s="48">
        <v>30</v>
      </c>
      <c r="AE675" s="42" t="s">
        <v>1103</v>
      </c>
      <c r="AG675" s="48">
        <v>5</v>
      </c>
    </row>
    <row r="676" spans="1:33" ht="14" customHeight="1" x14ac:dyDescent="0.2">
      <c r="A676" s="1" t="s">
        <v>2675</v>
      </c>
      <c r="B676" s="1" t="s">
        <v>2676</v>
      </c>
      <c r="C676" s="42" t="s">
        <v>56</v>
      </c>
      <c r="D676" s="42" t="s">
        <v>57</v>
      </c>
      <c r="E676" s="42" t="s">
        <v>1019</v>
      </c>
      <c r="G676" s="42" t="s">
        <v>1093</v>
      </c>
      <c r="H676" s="42" t="s">
        <v>1094</v>
      </c>
      <c r="I676" s="42" t="s">
        <v>2491</v>
      </c>
      <c r="K676" s="42" t="s">
        <v>1721</v>
      </c>
      <c r="L676" s="42" t="s">
        <v>1721</v>
      </c>
      <c r="M676" s="42" t="s">
        <v>2677</v>
      </c>
      <c r="N676" s="42" t="s">
        <v>1096</v>
      </c>
      <c r="O676" s="44">
        <v>44197</v>
      </c>
      <c r="P676" s="42" t="s">
        <v>2678</v>
      </c>
      <c r="R676" s="44"/>
      <c r="W676" s="42" t="s">
        <v>2679</v>
      </c>
      <c r="Z676" s="42" t="s">
        <v>984</v>
      </c>
      <c r="AE676" s="42" t="s">
        <v>1103</v>
      </c>
    </row>
    <row r="677" spans="1:33" ht="14" customHeight="1" x14ac:dyDescent="0.2">
      <c r="A677" s="41" t="s">
        <v>2680</v>
      </c>
      <c r="B677" s="1" t="s">
        <v>1018</v>
      </c>
      <c r="C677" s="42" t="s">
        <v>56</v>
      </c>
      <c r="D677" s="42" t="s">
        <v>57</v>
      </c>
      <c r="E677" s="42" t="s">
        <v>1019</v>
      </c>
      <c r="F677" s="43"/>
      <c r="G677" s="42" t="s">
        <v>4299</v>
      </c>
      <c r="H677" s="42" t="s">
        <v>1094</v>
      </c>
      <c r="I677" s="42" t="s">
        <v>2491</v>
      </c>
      <c r="J677" s="42" t="s">
        <v>2681</v>
      </c>
      <c r="K677" s="42" t="s">
        <v>185</v>
      </c>
      <c r="L677" s="42" t="s">
        <v>96</v>
      </c>
      <c r="N677" s="42" t="s">
        <v>1380</v>
      </c>
      <c r="O677" s="42">
        <v>2004</v>
      </c>
      <c r="P677" s="42" t="s">
        <v>1380</v>
      </c>
      <c r="Q677" s="44">
        <v>37533</v>
      </c>
      <c r="R677" s="44"/>
      <c r="T677" s="42" t="s">
        <v>2682</v>
      </c>
      <c r="U677" s="42" t="s">
        <v>2683</v>
      </c>
      <c r="W677" s="42" t="s">
        <v>2684</v>
      </c>
      <c r="X677" s="42" t="s">
        <v>1020</v>
      </c>
      <c r="Y677" s="42" t="s">
        <v>2685</v>
      </c>
      <c r="Z677" s="42" t="s">
        <v>1021</v>
      </c>
      <c r="AA677" s="48">
        <v>5</v>
      </c>
      <c r="AB677" s="45">
        <v>18.486000000000001</v>
      </c>
      <c r="AC677" s="45">
        <v>-64.578999999999994</v>
      </c>
      <c r="AD677" s="48">
        <v>30</v>
      </c>
      <c r="AE677" s="42" t="s">
        <v>1103</v>
      </c>
      <c r="AG677" s="48">
        <v>5</v>
      </c>
    </row>
    <row r="678" spans="1:33" ht="14" customHeight="1" x14ac:dyDescent="0.2">
      <c r="A678" s="41" t="s">
        <v>2686</v>
      </c>
      <c r="B678" s="1" t="s">
        <v>1025</v>
      </c>
      <c r="C678" s="42" t="s">
        <v>56</v>
      </c>
      <c r="D678" s="42" t="s">
        <v>57</v>
      </c>
      <c r="E678" s="42" t="s">
        <v>1019</v>
      </c>
      <c r="F678" s="43"/>
      <c r="G678" s="42" t="s">
        <v>1186</v>
      </c>
      <c r="H678" s="42" t="s">
        <v>1094</v>
      </c>
      <c r="I678" s="42" t="s">
        <v>2491</v>
      </c>
      <c r="K678" s="42" t="s">
        <v>185</v>
      </c>
      <c r="L678" s="42" t="s">
        <v>96</v>
      </c>
      <c r="N678" s="42" t="s">
        <v>1380</v>
      </c>
      <c r="O678" s="42">
        <v>2004</v>
      </c>
      <c r="P678" s="42" t="s">
        <v>1380</v>
      </c>
      <c r="Q678" s="44">
        <v>37541</v>
      </c>
      <c r="R678" s="44"/>
      <c r="T678" s="42" t="s">
        <v>2682</v>
      </c>
      <c r="U678" s="42" t="s">
        <v>2683</v>
      </c>
      <c r="W678" s="42" t="s">
        <v>2684</v>
      </c>
      <c r="X678" s="42" t="s">
        <v>1020</v>
      </c>
      <c r="Y678" s="42" t="s">
        <v>2685</v>
      </c>
      <c r="Z678" s="42" t="s">
        <v>1021</v>
      </c>
      <c r="AA678" s="48">
        <v>5</v>
      </c>
      <c r="AB678" s="45">
        <v>18.486000000000001</v>
      </c>
      <c r="AC678" s="45">
        <v>-64.578999999999994</v>
      </c>
      <c r="AD678" s="48">
        <v>30</v>
      </c>
      <c r="AE678" s="42" t="s">
        <v>1103</v>
      </c>
      <c r="AG678" s="48">
        <v>5</v>
      </c>
    </row>
    <row r="679" spans="1:33" ht="14" customHeight="1" x14ac:dyDescent="0.2">
      <c r="A679" s="41" t="s">
        <v>1028</v>
      </c>
      <c r="B679" s="1" t="s">
        <v>1029</v>
      </c>
      <c r="C679" s="42" t="s">
        <v>56</v>
      </c>
      <c r="D679" s="42" t="s">
        <v>57</v>
      </c>
      <c r="E679" s="42" t="s">
        <v>1019</v>
      </c>
      <c r="F679" s="43"/>
      <c r="G679" s="42" t="s">
        <v>1093</v>
      </c>
      <c r="H679" s="42" t="s">
        <v>1094</v>
      </c>
      <c r="I679" s="42" t="s">
        <v>2491</v>
      </c>
      <c r="K679" s="42" t="s">
        <v>185</v>
      </c>
      <c r="L679" s="42" t="s">
        <v>96</v>
      </c>
      <c r="N679" s="42" t="s">
        <v>1380</v>
      </c>
      <c r="P679" s="42" t="s">
        <v>1322</v>
      </c>
      <c r="Q679" s="44">
        <v>38668</v>
      </c>
      <c r="R679" s="44"/>
      <c r="W679" s="42" t="s">
        <v>2687</v>
      </c>
      <c r="X679" s="42" t="s">
        <v>2688</v>
      </c>
      <c r="Z679" s="42" t="s">
        <v>984</v>
      </c>
      <c r="AA679" s="58" t="s">
        <v>101</v>
      </c>
      <c r="AB679" s="45">
        <v>18.338000000000001</v>
      </c>
      <c r="AC679" s="45">
        <v>-64.665999999999997</v>
      </c>
      <c r="AD679" s="48">
        <v>30</v>
      </c>
      <c r="AE679" s="42" t="s">
        <v>1103</v>
      </c>
      <c r="AF679" s="42" t="s">
        <v>1326</v>
      </c>
      <c r="AG679" s="58"/>
    </row>
    <row r="680" spans="1:33" ht="14" customHeight="1" x14ac:dyDescent="0.2">
      <c r="A680" s="41" t="s">
        <v>2689</v>
      </c>
      <c r="B680" s="1" t="s">
        <v>1032</v>
      </c>
      <c r="C680" s="42" t="s">
        <v>56</v>
      </c>
      <c r="D680" s="42" t="s">
        <v>57</v>
      </c>
      <c r="E680" s="42" t="s">
        <v>1019</v>
      </c>
      <c r="F680" s="43"/>
      <c r="G680" s="42" t="s">
        <v>1186</v>
      </c>
      <c r="H680" s="42" t="s">
        <v>1094</v>
      </c>
      <c r="I680" s="42" t="s">
        <v>2491</v>
      </c>
      <c r="K680" s="42" t="s">
        <v>185</v>
      </c>
      <c r="L680" s="42" t="s">
        <v>96</v>
      </c>
      <c r="N680" s="42" t="s">
        <v>1380</v>
      </c>
      <c r="P680" s="42" t="s">
        <v>1380</v>
      </c>
      <c r="Q680" s="44">
        <v>36803</v>
      </c>
      <c r="R680" s="44"/>
      <c r="U680" s="42" t="s">
        <v>2690</v>
      </c>
      <c r="W680" s="42" t="s">
        <v>2684</v>
      </c>
      <c r="X680" s="42" t="s">
        <v>1020</v>
      </c>
      <c r="Y680" s="42" t="s">
        <v>2685</v>
      </c>
      <c r="Z680" s="42" t="s">
        <v>1021</v>
      </c>
      <c r="AA680" s="58" t="s">
        <v>101</v>
      </c>
      <c r="AB680" s="45">
        <v>18.486000000000001</v>
      </c>
      <c r="AC680" s="45">
        <v>-64.578999999999994</v>
      </c>
      <c r="AD680" s="48">
        <v>30</v>
      </c>
      <c r="AE680" s="42" t="s">
        <v>1103</v>
      </c>
      <c r="AG680" s="58"/>
    </row>
    <row r="681" spans="1:33" ht="14" customHeight="1" x14ac:dyDescent="0.2">
      <c r="A681" s="1" t="s">
        <v>1040</v>
      </c>
      <c r="B681" s="1" t="s">
        <v>1041</v>
      </c>
      <c r="C681" s="42" t="s">
        <v>56</v>
      </c>
      <c r="D681" s="42" t="s">
        <v>57</v>
      </c>
      <c r="E681" s="42" t="s">
        <v>1037</v>
      </c>
      <c r="G681" s="42" t="s">
        <v>1093</v>
      </c>
      <c r="H681" s="42" t="s">
        <v>1094</v>
      </c>
      <c r="I681" s="42" t="s">
        <v>2491</v>
      </c>
      <c r="J681" s="42" t="s">
        <v>2691</v>
      </c>
      <c r="K681" s="42" t="s">
        <v>185</v>
      </c>
      <c r="L681" s="42" t="s">
        <v>79</v>
      </c>
      <c r="N681" s="42" t="s">
        <v>1334</v>
      </c>
      <c r="O681" s="42">
        <v>2001</v>
      </c>
      <c r="P681" s="42" t="s">
        <v>1334</v>
      </c>
      <c r="Q681" s="44">
        <v>37127</v>
      </c>
      <c r="R681" s="44">
        <v>37127</v>
      </c>
      <c r="S681" s="42" t="s">
        <v>1173</v>
      </c>
      <c r="W681" s="42" t="s">
        <v>2692</v>
      </c>
      <c r="Y681" s="42" t="s">
        <v>1038</v>
      </c>
      <c r="Z681" s="42" t="s">
        <v>799</v>
      </c>
      <c r="AA681" s="42" t="s">
        <v>689</v>
      </c>
      <c r="AB681" s="45">
        <v>20.183330000000002</v>
      </c>
      <c r="AC681" s="45">
        <v>-74.483329999999995</v>
      </c>
      <c r="AE681" s="42" t="s">
        <v>1103</v>
      </c>
    </row>
    <row r="682" spans="1:33" ht="14" customHeight="1" x14ac:dyDescent="0.2">
      <c r="A682" s="1" t="s">
        <v>2693</v>
      </c>
      <c r="B682" s="1" t="s">
        <v>1041</v>
      </c>
      <c r="C682" s="42" t="s">
        <v>56</v>
      </c>
      <c r="D682" s="42" t="s">
        <v>57</v>
      </c>
      <c r="E682" s="42" t="s">
        <v>1037</v>
      </c>
      <c r="G682" s="42" t="s">
        <v>1186</v>
      </c>
      <c r="H682" s="42" t="s">
        <v>1094</v>
      </c>
      <c r="I682" s="42" t="s">
        <v>2491</v>
      </c>
      <c r="K682" s="42" t="s">
        <v>185</v>
      </c>
      <c r="L682" s="42" t="s">
        <v>79</v>
      </c>
      <c r="N682" s="42" t="s">
        <v>1334</v>
      </c>
      <c r="O682" s="42">
        <v>2001</v>
      </c>
      <c r="P682" s="42" t="s">
        <v>1334</v>
      </c>
      <c r="Q682" s="44">
        <v>37127</v>
      </c>
      <c r="R682" s="44">
        <v>37127</v>
      </c>
      <c r="S682" s="42" t="s">
        <v>1173</v>
      </c>
      <c r="W682" s="42" t="s">
        <v>2692</v>
      </c>
      <c r="Y682" s="42" t="s">
        <v>1038</v>
      </c>
      <c r="Z682" s="42" t="s">
        <v>799</v>
      </c>
      <c r="AA682" s="42" t="s">
        <v>689</v>
      </c>
      <c r="AB682" s="45">
        <v>20.183330000000002</v>
      </c>
      <c r="AC682" s="45">
        <v>-74.483329999999995</v>
      </c>
      <c r="AE682" s="42" t="s">
        <v>1103</v>
      </c>
    </row>
    <row r="683" spans="1:33" ht="14" customHeight="1" x14ac:dyDescent="0.2">
      <c r="A683" s="1" t="s">
        <v>1045</v>
      </c>
      <c r="B683" s="1" t="s">
        <v>1041</v>
      </c>
      <c r="C683" s="42" t="s">
        <v>56</v>
      </c>
      <c r="D683" s="42" t="s">
        <v>57</v>
      </c>
      <c r="E683" s="42" t="s">
        <v>1037</v>
      </c>
      <c r="G683" s="42" t="s">
        <v>1093</v>
      </c>
      <c r="H683" s="42" t="s">
        <v>1094</v>
      </c>
      <c r="I683" s="42" t="s">
        <v>2491</v>
      </c>
      <c r="J683" s="42" t="s">
        <v>2694</v>
      </c>
      <c r="K683" s="42" t="s">
        <v>185</v>
      </c>
      <c r="L683" s="42" t="s">
        <v>79</v>
      </c>
      <c r="N683" s="42" t="s">
        <v>1334</v>
      </c>
      <c r="O683" s="42">
        <v>2001</v>
      </c>
      <c r="P683" s="42" t="s">
        <v>1334</v>
      </c>
      <c r="Q683" s="44">
        <v>37127</v>
      </c>
      <c r="R683" s="44">
        <v>37127</v>
      </c>
      <c r="S683" s="42" t="s">
        <v>1173</v>
      </c>
      <c r="W683" s="42" t="s">
        <v>2692</v>
      </c>
      <c r="Y683" s="42" t="s">
        <v>1038</v>
      </c>
      <c r="Z683" s="42" t="s">
        <v>799</v>
      </c>
      <c r="AA683" s="42" t="s">
        <v>689</v>
      </c>
      <c r="AB683" s="45">
        <v>20.183330000000002</v>
      </c>
      <c r="AC683" s="45">
        <v>-74.483329999999995</v>
      </c>
      <c r="AE683" s="42" t="s">
        <v>1103</v>
      </c>
    </row>
    <row r="684" spans="1:33" ht="14" customHeight="1" x14ac:dyDescent="0.2">
      <c r="A684" s="1" t="s">
        <v>2695</v>
      </c>
      <c r="B684" s="1" t="s">
        <v>1036</v>
      </c>
      <c r="C684" s="42" t="s">
        <v>56</v>
      </c>
      <c r="D684" s="42" t="s">
        <v>57</v>
      </c>
      <c r="E684" s="42" t="s">
        <v>1037</v>
      </c>
      <c r="G684" s="42" t="s">
        <v>1160</v>
      </c>
      <c r="H684" s="42" t="s">
        <v>1094</v>
      </c>
      <c r="I684" s="42" t="s">
        <v>2491</v>
      </c>
      <c r="K684" s="42" t="s">
        <v>185</v>
      </c>
      <c r="L684" s="42" t="s">
        <v>79</v>
      </c>
      <c r="N684" s="42" t="s">
        <v>1334</v>
      </c>
      <c r="P684" s="42" t="s">
        <v>1334</v>
      </c>
      <c r="Q684" s="44">
        <v>37126</v>
      </c>
      <c r="R684" s="44"/>
      <c r="T684" s="42" t="s">
        <v>2696</v>
      </c>
      <c r="U684" s="42" t="s">
        <v>1747</v>
      </c>
      <c r="W684" s="42" t="s">
        <v>2697</v>
      </c>
      <c r="Y684" s="42" t="s">
        <v>1038</v>
      </c>
      <c r="Z684" s="42" t="s">
        <v>799</v>
      </c>
      <c r="AA684" s="42" t="s">
        <v>679</v>
      </c>
      <c r="AB684" s="45">
        <v>20.55</v>
      </c>
      <c r="AC684" s="45">
        <v>-74.716667000000001</v>
      </c>
      <c r="AE684" s="42" t="s">
        <v>1103</v>
      </c>
    </row>
    <row r="685" spans="1:33" ht="14" customHeight="1" x14ac:dyDescent="0.2">
      <c r="A685" s="1" t="s">
        <v>2698</v>
      </c>
      <c r="B685" s="1" t="s">
        <v>1047</v>
      </c>
      <c r="C685" s="42" t="s">
        <v>56</v>
      </c>
      <c r="D685" s="42" t="s">
        <v>57</v>
      </c>
      <c r="E685" s="42" t="s">
        <v>1037</v>
      </c>
      <c r="G685" s="42" t="s">
        <v>1275</v>
      </c>
      <c r="H685" s="42" t="s">
        <v>1094</v>
      </c>
      <c r="I685" s="42" t="s">
        <v>2491</v>
      </c>
      <c r="K685" s="42" t="s">
        <v>185</v>
      </c>
      <c r="L685" s="42" t="s">
        <v>93</v>
      </c>
      <c r="M685" s="42" t="s">
        <v>2699</v>
      </c>
      <c r="N685" s="42" t="s">
        <v>1386</v>
      </c>
      <c r="O685" s="42">
        <v>1920</v>
      </c>
      <c r="P685" s="42" t="s">
        <v>1386</v>
      </c>
      <c r="Q685" s="44"/>
      <c r="R685" s="44"/>
      <c r="W685" s="42" t="s">
        <v>2700</v>
      </c>
      <c r="Y685" s="42" t="s">
        <v>1038</v>
      </c>
      <c r="Z685" s="42" t="s">
        <v>799</v>
      </c>
      <c r="AA685" s="42" t="s">
        <v>101</v>
      </c>
      <c r="AB685" s="45">
        <v>20.347580000000001</v>
      </c>
      <c r="AC685" s="45">
        <v>-74.506163999999998</v>
      </c>
      <c r="AD685" s="42" t="s">
        <v>1846</v>
      </c>
      <c r="AE685" s="42" t="s">
        <v>1103</v>
      </c>
      <c r="AF685" s="42" t="s">
        <v>1167</v>
      </c>
      <c r="AG685" s="42" t="s">
        <v>101</v>
      </c>
    </row>
    <row r="686" spans="1:33" ht="14" customHeight="1" x14ac:dyDescent="0.2">
      <c r="A686" s="1" t="s">
        <v>2701</v>
      </c>
      <c r="B686" s="1" t="s">
        <v>1047</v>
      </c>
      <c r="C686" s="42" t="s">
        <v>56</v>
      </c>
      <c r="D686" s="42" t="s">
        <v>57</v>
      </c>
      <c r="E686" s="42" t="s">
        <v>1037</v>
      </c>
      <c r="G686" s="42" t="s">
        <v>4307</v>
      </c>
      <c r="H686" s="42" t="s">
        <v>1094</v>
      </c>
      <c r="I686" s="42" t="s">
        <v>2491</v>
      </c>
      <c r="K686" s="42" t="s">
        <v>185</v>
      </c>
      <c r="L686" s="42" t="s">
        <v>93</v>
      </c>
      <c r="M686" s="42" t="s">
        <v>2699</v>
      </c>
      <c r="N686" s="42" t="s">
        <v>1386</v>
      </c>
      <c r="O686" s="42">
        <v>1920</v>
      </c>
      <c r="P686" s="42" t="s">
        <v>1386</v>
      </c>
      <c r="Q686" s="44"/>
      <c r="R686" s="44"/>
      <c r="W686" s="42" t="s">
        <v>2700</v>
      </c>
      <c r="Y686" s="42" t="s">
        <v>1038</v>
      </c>
      <c r="Z686" s="42" t="s">
        <v>799</v>
      </c>
      <c r="AA686" s="42" t="s">
        <v>101</v>
      </c>
      <c r="AB686" s="45">
        <v>20.347580000000001</v>
      </c>
      <c r="AC686" s="45">
        <v>-74.506163999999998</v>
      </c>
      <c r="AD686" s="42" t="s">
        <v>1846</v>
      </c>
      <c r="AE686" s="42" t="s">
        <v>1103</v>
      </c>
      <c r="AF686" s="42" t="s">
        <v>1167</v>
      </c>
    </row>
    <row r="687" spans="1:33" ht="14" customHeight="1" x14ac:dyDescent="0.2">
      <c r="A687" s="1" t="s">
        <v>2702</v>
      </c>
      <c r="B687" s="1" t="s">
        <v>1047</v>
      </c>
      <c r="C687" s="42" t="s">
        <v>56</v>
      </c>
      <c r="D687" s="42" t="s">
        <v>57</v>
      </c>
      <c r="E687" s="42" t="s">
        <v>1037</v>
      </c>
      <c r="G687" s="42" t="s">
        <v>1186</v>
      </c>
      <c r="H687" s="42" t="s">
        <v>1094</v>
      </c>
      <c r="I687" s="42" t="s">
        <v>2491</v>
      </c>
      <c r="K687" s="42" t="s">
        <v>185</v>
      </c>
      <c r="L687" s="42" t="s">
        <v>93</v>
      </c>
      <c r="M687" s="42" t="s">
        <v>2703</v>
      </c>
      <c r="N687" s="42" t="s">
        <v>1386</v>
      </c>
      <c r="O687" s="42">
        <v>1920</v>
      </c>
      <c r="P687" s="42" t="s">
        <v>1386</v>
      </c>
      <c r="Q687" s="44"/>
      <c r="R687" s="44"/>
      <c r="W687" s="42" t="s">
        <v>2700</v>
      </c>
      <c r="Y687" s="42" t="s">
        <v>1038</v>
      </c>
      <c r="Z687" s="42" t="s">
        <v>799</v>
      </c>
      <c r="AA687" s="42" t="s">
        <v>101</v>
      </c>
      <c r="AB687" s="45">
        <v>20.347580000000001</v>
      </c>
      <c r="AC687" s="45">
        <v>-74.506163999999998</v>
      </c>
      <c r="AD687" s="42" t="s">
        <v>1846</v>
      </c>
      <c r="AE687" s="42" t="s">
        <v>1103</v>
      </c>
      <c r="AF687" s="42" t="s">
        <v>1167</v>
      </c>
    </row>
    <row r="688" spans="1:33" ht="14" customHeight="1" x14ac:dyDescent="0.2">
      <c r="A688" s="1" t="s">
        <v>2704</v>
      </c>
      <c r="B688" s="1" t="s">
        <v>1065</v>
      </c>
      <c r="C688" s="42" t="s">
        <v>56</v>
      </c>
      <c r="D688" s="42" t="s">
        <v>57</v>
      </c>
      <c r="E688" s="42" t="s">
        <v>1056</v>
      </c>
      <c r="G688" s="42" t="s">
        <v>1093</v>
      </c>
      <c r="H688" s="42" t="s">
        <v>1094</v>
      </c>
      <c r="I688" s="42" t="s">
        <v>2491</v>
      </c>
      <c r="K688" s="42" t="s">
        <v>185</v>
      </c>
      <c r="L688" s="42" t="s">
        <v>88</v>
      </c>
      <c r="M688" s="42" t="s">
        <v>2705</v>
      </c>
      <c r="N688" s="42" t="s">
        <v>2706</v>
      </c>
      <c r="O688" s="42">
        <v>1931</v>
      </c>
      <c r="P688" s="42" t="s">
        <v>2707</v>
      </c>
      <c r="Q688" s="44">
        <v>11355</v>
      </c>
      <c r="R688" s="44">
        <v>11382</v>
      </c>
      <c r="U688" s="42" t="s">
        <v>2708</v>
      </c>
      <c r="W688" s="42" t="s">
        <v>2709</v>
      </c>
      <c r="Y688" s="42" t="s">
        <v>1066</v>
      </c>
      <c r="Z688" s="42" t="s">
        <v>799</v>
      </c>
      <c r="AA688" s="47" t="s">
        <v>602</v>
      </c>
      <c r="AB688" s="45">
        <v>22.505434000000001</v>
      </c>
      <c r="AC688" s="45">
        <v>-79.475977999999998</v>
      </c>
      <c r="AD688" s="42" t="s">
        <v>2710</v>
      </c>
      <c r="AE688" s="42" t="s">
        <v>1103</v>
      </c>
      <c r="AF688" s="42" t="s">
        <v>1167</v>
      </c>
      <c r="AG688" s="42" t="s">
        <v>602</v>
      </c>
    </row>
    <row r="689" spans="1:230" ht="14" customHeight="1" x14ac:dyDescent="0.2">
      <c r="A689" s="1" t="s">
        <v>2711</v>
      </c>
      <c r="B689" s="1" t="s">
        <v>1055</v>
      </c>
      <c r="C689" s="42" t="s">
        <v>56</v>
      </c>
      <c r="D689" s="42" t="s">
        <v>57</v>
      </c>
      <c r="E689" s="42" t="s">
        <v>1056</v>
      </c>
      <c r="G689" s="42" t="s">
        <v>1186</v>
      </c>
      <c r="H689" s="42" t="s">
        <v>1094</v>
      </c>
      <c r="I689" s="42" t="s">
        <v>2491</v>
      </c>
      <c r="K689" s="42" t="s">
        <v>185</v>
      </c>
      <c r="L689" s="42" t="s">
        <v>79</v>
      </c>
      <c r="N689" s="42" t="s">
        <v>1334</v>
      </c>
      <c r="P689" s="42" t="s">
        <v>1691</v>
      </c>
      <c r="Q689" s="44">
        <v>33359</v>
      </c>
      <c r="R689" s="44">
        <v>33389</v>
      </c>
      <c r="U689" s="42" t="s">
        <v>1692</v>
      </c>
      <c r="W689" s="42" t="s">
        <v>1693</v>
      </c>
      <c r="Y689" s="42" t="s">
        <v>813</v>
      </c>
      <c r="Z689" s="42" t="s">
        <v>788</v>
      </c>
      <c r="AA689" s="47" t="s">
        <v>101</v>
      </c>
      <c r="AB689" s="45">
        <v>24.170632999999999</v>
      </c>
      <c r="AC689" s="45">
        <v>-76.439227000000002</v>
      </c>
      <c r="AD689" s="42" t="s">
        <v>1694</v>
      </c>
      <c r="AE689" s="42" t="s">
        <v>1103</v>
      </c>
      <c r="AF689" s="42" t="s">
        <v>1167</v>
      </c>
      <c r="AG689" s="42" t="s">
        <v>101</v>
      </c>
    </row>
    <row r="690" spans="1:230" ht="14" customHeight="1" x14ac:dyDescent="0.2">
      <c r="A690" s="1" t="s">
        <v>2712</v>
      </c>
      <c r="B690" s="1" t="s">
        <v>1055</v>
      </c>
      <c r="C690" s="42" t="s">
        <v>56</v>
      </c>
      <c r="D690" s="42" t="s">
        <v>57</v>
      </c>
      <c r="E690" s="42" t="s">
        <v>1056</v>
      </c>
      <c r="G690" s="42" t="s">
        <v>1186</v>
      </c>
      <c r="H690" s="42" t="s">
        <v>1094</v>
      </c>
      <c r="I690" s="42" t="s">
        <v>2491</v>
      </c>
      <c r="J690" s="42" t="s">
        <v>2713</v>
      </c>
      <c r="K690" s="42" t="s">
        <v>185</v>
      </c>
      <c r="L690" s="42" t="s">
        <v>79</v>
      </c>
      <c r="N690" s="42" t="s">
        <v>1334</v>
      </c>
      <c r="P690" s="42" t="s">
        <v>1691</v>
      </c>
      <c r="Q690" s="44">
        <v>33359</v>
      </c>
      <c r="R690" s="44">
        <v>33389</v>
      </c>
      <c r="U690" s="42" t="s">
        <v>1692</v>
      </c>
      <c r="W690" s="42" t="s">
        <v>1693</v>
      </c>
      <c r="Y690" s="42" t="s">
        <v>813</v>
      </c>
      <c r="Z690" s="42" t="s">
        <v>788</v>
      </c>
      <c r="AA690" s="47" t="s">
        <v>101</v>
      </c>
      <c r="AB690" s="45">
        <v>24.170632999999999</v>
      </c>
      <c r="AC690" s="45">
        <v>-76.439227000000002</v>
      </c>
      <c r="AD690" s="42" t="s">
        <v>1694</v>
      </c>
      <c r="AE690" s="42" t="s">
        <v>1103</v>
      </c>
      <c r="AF690" s="42" t="s">
        <v>1167</v>
      </c>
      <c r="AG690" s="42" t="s">
        <v>101</v>
      </c>
    </row>
    <row r="691" spans="1:230" ht="14" customHeight="1" x14ac:dyDescent="0.2">
      <c r="A691" s="1" t="s">
        <v>2714</v>
      </c>
      <c r="B691" s="1" t="s">
        <v>2715</v>
      </c>
      <c r="C691" s="42" t="s">
        <v>56</v>
      </c>
      <c r="D691" s="42" t="s">
        <v>57</v>
      </c>
      <c r="E691" s="42" t="s">
        <v>1056</v>
      </c>
      <c r="G691" s="42" t="s">
        <v>1093</v>
      </c>
      <c r="H691" s="42" t="s">
        <v>1094</v>
      </c>
      <c r="I691" s="42" t="s">
        <v>2491</v>
      </c>
      <c r="J691" s="42" t="s">
        <v>2716</v>
      </c>
      <c r="K691" s="42" t="s">
        <v>185</v>
      </c>
      <c r="L691" s="42" t="s">
        <v>79</v>
      </c>
      <c r="N691" s="42" t="s">
        <v>1096</v>
      </c>
      <c r="O691" s="46">
        <v>44197</v>
      </c>
      <c r="P691" s="42" t="s">
        <v>1322</v>
      </c>
      <c r="Q691" s="44">
        <v>39515</v>
      </c>
      <c r="R691" s="44"/>
      <c r="W691" s="42" t="s">
        <v>2717</v>
      </c>
      <c r="X691" s="42" t="s">
        <v>2718</v>
      </c>
      <c r="Y691" s="42" t="s">
        <v>2719</v>
      </c>
      <c r="Z691" s="42" t="s">
        <v>2720</v>
      </c>
      <c r="AA691" s="47" t="s">
        <v>101</v>
      </c>
      <c r="AB691" s="45">
        <v>19.32</v>
      </c>
      <c r="AC691" s="45">
        <v>-81.197999999999993</v>
      </c>
      <c r="AD691" s="47" t="s">
        <v>1118</v>
      </c>
      <c r="AE691" s="42" t="s">
        <v>1103</v>
      </c>
      <c r="AF691" s="42" t="s">
        <v>1326</v>
      </c>
    </row>
    <row r="692" spans="1:230" ht="14" customHeight="1" x14ac:dyDescent="0.2">
      <c r="A692" s="1" t="s">
        <v>1063</v>
      </c>
      <c r="B692" s="1" t="s">
        <v>1064</v>
      </c>
      <c r="C692" s="42" t="s">
        <v>56</v>
      </c>
      <c r="D692" s="42" t="s">
        <v>57</v>
      </c>
      <c r="E692" s="42" t="s">
        <v>1056</v>
      </c>
      <c r="G692" s="42" t="s">
        <v>4298</v>
      </c>
      <c r="H692" s="42" t="s">
        <v>1094</v>
      </c>
      <c r="I692" s="42" t="s">
        <v>2491</v>
      </c>
      <c r="K692" s="42" t="s">
        <v>185</v>
      </c>
      <c r="L692" s="42" t="s">
        <v>93</v>
      </c>
      <c r="N692" s="42" t="s">
        <v>1096</v>
      </c>
      <c r="O692" s="42">
        <v>2015</v>
      </c>
      <c r="P692" s="42" t="s">
        <v>2187</v>
      </c>
      <c r="Q692" s="44">
        <v>21748</v>
      </c>
      <c r="R692" s="44"/>
      <c r="T692" s="42" t="s">
        <v>2721</v>
      </c>
      <c r="U692" s="42" t="s">
        <v>2722</v>
      </c>
      <c r="W692" s="42" t="s">
        <v>2723</v>
      </c>
      <c r="X692" s="42" t="s">
        <v>2724</v>
      </c>
      <c r="Y692" s="42" t="s">
        <v>550</v>
      </c>
      <c r="Z692" s="42" t="s">
        <v>90</v>
      </c>
      <c r="AA692" s="42" t="s">
        <v>101</v>
      </c>
      <c r="AB692" s="45">
        <v>26.317388000000001</v>
      </c>
      <c r="AC692" s="45">
        <v>-80.074727999999993</v>
      </c>
      <c r="AD692" s="42" t="s">
        <v>1612</v>
      </c>
      <c r="AE692" s="42" t="s">
        <v>1178</v>
      </c>
      <c r="AF692" s="42" t="s">
        <v>1167</v>
      </c>
      <c r="AG692" s="42" t="s">
        <v>101</v>
      </c>
    </row>
    <row r="693" spans="1:230" ht="14" customHeight="1" x14ac:dyDescent="0.2">
      <c r="A693" s="1" t="s">
        <v>1069</v>
      </c>
      <c r="B693" s="1" t="s">
        <v>1070</v>
      </c>
      <c r="C693" s="42" t="s">
        <v>56</v>
      </c>
      <c r="D693" s="42" t="s">
        <v>57</v>
      </c>
      <c r="E693" s="42" t="s">
        <v>1056</v>
      </c>
      <c r="G693" s="42" t="s">
        <v>1093</v>
      </c>
      <c r="H693" s="42" t="s">
        <v>1094</v>
      </c>
      <c r="I693" s="42" t="s">
        <v>2491</v>
      </c>
      <c r="J693" s="42" t="s">
        <v>2725</v>
      </c>
      <c r="K693" s="42" t="s">
        <v>185</v>
      </c>
      <c r="L693" s="42" t="s">
        <v>79</v>
      </c>
      <c r="N693" s="42" t="s">
        <v>2225</v>
      </c>
      <c r="O693" s="42">
        <v>2011</v>
      </c>
      <c r="P693" s="42" t="s">
        <v>2225</v>
      </c>
      <c r="Q693" s="44">
        <v>40644</v>
      </c>
      <c r="R693" s="44">
        <v>40644</v>
      </c>
      <c r="S693" s="42" t="s">
        <v>1173</v>
      </c>
      <c r="V693" s="42" t="s">
        <v>2726</v>
      </c>
      <c r="W693" s="42" t="s">
        <v>2727</v>
      </c>
      <c r="X693" s="42" t="s">
        <v>2222</v>
      </c>
      <c r="Y693" s="42" t="s">
        <v>550</v>
      </c>
      <c r="Z693" s="42" t="s">
        <v>90</v>
      </c>
      <c r="AA693" s="42" t="s">
        <v>602</v>
      </c>
      <c r="AB693" s="45">
        <v>25.273800000000001</v>
      </c>
      <c r="AC693" s="45">
        <v>-80.303650000000005</v>
      </c>
      <c r="AE693" s="42" t="s">
        <v>1178</v>
      </c>
    </row>
    <row r="694" spans="1:230" ht="14" customHeight="1" x14ac:dyDescent="0.2">
      <c r="A694" s="1" t="s">
        <v>2728</v>
      </c>
      <c r="B694" s="1" t="s">
        <v>1062</v>
      </c>
      <c r="C694" s="42" t="s">
        <v>56</v>
      </c>
      <c r="D694" s="42" t="s">
        <v>57</v>
      </c>
      <c r="E694" s="42" t="s">
        <v>1056</v>
      </c>
      <c r="G694" s="42" t="s">
        <v>1093</v>
      </c>
      <c r="H694" s="42" t="s">
        <v>1094</v>
      </c>
      <c r="I694" s="42" t="s">
        <v>2491</v>
      </c>
      <c r="K694" s="42" t="s">
        <v>185</v>
      </c>
      <c r="L694" s="42" t="s">
        <v>88</v>
      </c>
      <c r="N694" s="42" t="s">
        <v>1096</v>
      </c>
      <c r="O694" s="44">
        <v>44197</v>
      </c>
      <c r="P694" s="42" t="s">
        <v>2729</v>
      </c>
      <c r="Q694" s="44">
        <v>31606</v>
      </c>
      <c r="R694" s="44"/>
      <c r="U694" s="42" t="s">
        <v>2730</v>
      </c>
      <c r="W694" s="42" t="s">
        <v>2731</v>
      </c>
      <c r="X694" s="42" t="s">
        <v>2222</v>
      </c>
      <c r="Y694" s="42" t="s">
        <v>550</v>
      </c>
      <c r="Z694" s="42" t="s">
        <v>90</v>
      </c>
      <c r="AA694" s="47" t="s">
        <v>101</v>
      </c>
      <c r="AB694" s="45">
        <v>24.725083999999999</v>
      </c>
      <c r="AC694" s="45">
        <v>-81.044815999999997</v>
      </c>
      <c r="AD694" s="47" t="s">
        <v>778</v>
      </c>
      <c r="AE694" s="42" t="s">
        <v>1178</v>
      </c>
      <c r="AF694" s="42" t="s">
        <v>1167</v>
      </c>
      <c r="AG694" s="42" t="s">
        <v>101</v>
      </c>
    </row>
    <row r="695" spans="1:230" ht="14" customHeight="1" x14ac:dyDescent="0.2">
      <c r="A695" s="1" t="s">
        <v>2732</v>
      </c>
      <c r="B695" s="1" t="s">
        <v>1062</v>
      </c>
      <c r="C695" s="42" t="s">
        <v>56</v>
      </c>
      <c r="D695" s="42" t="s">
        <v>57</v>
      </c>
      <c r="E695" s="42" t="s">
        <v>1056</v>
      </c>
      <c r="G695" s="42" t="s">
        <v>4298</v>
      </c>
      <c r="H695" s="42" t="s">
        <v>1094</v>
      </c>
      <c r="I695" s="42" t="s">
        <v>2491</v>
      </c>
      <c r="K695" s="42" t="s">
        <v>185</v>
      </c>
      <c r="L695" s="42" t="s">
        <v>88</v>
      </c>
      <c r="N695" s="42" t="s">
        <v>1096</v>
      </c>
      <c r="O695" s="44">
        <v>44197</v>
      </c>
      <c r="P695" s="42" t="s">
        <v>2729</v>
      </c>
      <c r="Q695" s="44">
        <v>31606</v>
      </c>
      <c r="R695" s="44"/>
      <c r="U695" s="42" t="s">
        <v>2730</v>
      </c>
      <c r="W695" s="42" t="s">
        <v>2731</v>
      </c>
      <c r="X695" s="42" t="s">
        <v>2222</v>
      </c>
      <c r="Y695" s="42" t="s">
        <v>550</v>
      </c>
      <c r="Z695" s="42" t="s">
        <v>90</v>
      </c>
      <c r="AA695" s="47" t="s">
        <v>101</v>
      </c>
      <c r="AB695" s="45">
        <v>24.725083999999999</v>
      </c>
      <c r="AC695" s="45">
        <v>-81.044815999999997</v>
      </c>
      <c r="AD695" s="47" t="s">
        <v>778</v>
      </c>
      <c r="AE695" s="42" t="s">
        <v>1178</v>
      </c>
      <c r="AF695" s="42" t="s">
        <v>1167</v>
      </c>
    </row>
    <row r="696" spans="1:230" ht="14" customHeight="1" x14ac:dyDescent="0.2">
      <c r="A696" s="1" t="s">
        <v>1067</v>
      </c>
      <c r="B696" s="1" t="s">
        <v>1068</v>
      </c>
      <c r="C696" s="42" t="s">
        <v>56</v>
      </c>
      <c r="D696" s="42" t="s">
        <v>57</v>
      </c>
      <c r="E696" s="42" t="s">
        <v>1056</v>
      </c>
      <c r="G696" s="42" t="s">
        <v>1093</v>
      </c>
      <c r="H696" s="42" t="s">
        <v>1094</v>
      </c>
      <c r="I696" s="42" t="s">
        <v>2491</v>
      </c>
      <c r="K696" s="42" t="s">
        <v>185</v>
      </c>
      <c r="L696" s="42" t="s">
        <v>79</v>
      </c>
      <c r="N696" s="42" t="s">
        <v>1334</v>
      </c>
      <c r="O696" s="42">
        <v>1984</v>
      </c>
      <c r="P696" s="42" t="s">
        <v>1334</v>
      </c>
      <c r="Q696" s="44">
        <v>30210</v>
      </c>
      <c r="R696" s="44"/>
      <c r="S696" s="42" t="s">
        <v>1173</v>
      </c>
      <c r="T696" s="42" t="s">
        <v>2733</v>
      </c>
      <c r="U696" s="42" t="s">
        <v>1747</v>
      </c>
      <c r="W696" s="42" t="s">
        <v>2734</v>
      </c>
      <c r="X696" s="42" t="s">
        <v>2735</v>
      </c>
      <c r="Y696" s="42" t="s">
        <v>550</v>
      </c>
      <c r="Z696" s="42" t="s">
        <v>90</v>
      </c>
      <c r="AA696" s="42" t="s">
        <v>602</v>
      </c>
      <c r="AB696" s="45">
        <v>24.704916000000001</v>
      </c>
      <c r="AC696" s="45">
        <v>-81.390474999999995</v>
      </c>
      <c r="AD696" s="42" t="s">
        <v>1612</v>
      </c>
      <c r="AE696" s="42" t="s">
        <v>1178</v>
      </c>
      <c r="AF696" s="42" t="s">
        <v>1286</v>
      </c>
    </row>
    <row r="697" spans="1:230" ht="14" customHeight="1" x14ac:dyDescent="0.2">
      <c r="A697" s="1" t="s">
        <v>2736</v>
      </c>
      <c r="B697" s="38" t="s">
        <v>2737</v>
      </c>
      <c r="C697" s="42" t="s">
        <v>56</v>
      </c>
      <c r="D697" s="42" t="s">
        <v>57</v>
      </c>
      <c r="E697" s="49" t="s">
        <v>1056</v>
      </c>
      <c r="F697" s="49"/>
      <c r="G697" s="49" t="s">
        <v>1093</v>
      </c>
      <c r="H697" s="59" t="s">
        <v>1094</v>
      </c>
      <c r="I697" s="42" t="s">
        <v>2491</v>
      </c>
      <c r="J697" s="49"/>
      <c r="K697" s="42" t="s">
        <v>185</v>
      </c>
      <c r="L697" s="42" t="s">
        <v>1138</v>
      </c>
      <c r="N697" s="49" t="s">
        <v>2225</v>
      </c>
      <c r="O697" s="49">
        <v>2011</v>
      </c>
      <c r="P697" s="49" t="s">
        <v>2225</v>
      </c>
      <c r="Q697" s="57">
        <v>40644</v>
      </c>
      <c r="R697" s="57"/>
      <c r="S697" s="49" t="s">
        <v>1173</v>
      </c>
      <c r="T697" s="49"/>
      <c r="U697" s="49"/>
      <c r="V697" s="49" t="s">
        <v>2726</v>
      </c>
      <c r="W697" s="49" t="s">
        <v>2727</v>
      </c>
      <c r="X697" s="49" t="s">
        <v>2222</v>
      </c>
      <c r="Y697" s="49" t="s">
        <v>550</v>
      </c>
      <c r="Z697" s="49" t="s">
        <v>90</v>
      </c>
      <c r="AA697" s="60" t="s">
        <v>2738</v>
      </c>
      <c r="AB697" s="49">
        <v>25.177050000000001</v>
      </c>
      <c r="AC697" s="49">
        <v>-80.365217000000001</v>
      </c>
      <c r="AD697" s="49"/>
      <c r="AE697" s="49" t="s">
        <v>1178</v>
      </c>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c r="DP697" s="49"/>
      <c r="DQ697" s="49"/>
      <c r="DR697" s="49"/>
      <c r="DS697" s="49"/>
      <c r="DT697" s="49"/>
      <c r="DU697" s="49"/>
      <c r="DV697" s="49"/>
      <c r="DW697" s="49"/>
      <c r="DX697" s="49"/>
      <c r="DY697" s="49"/>
      <c r="DZ697" s="49"/>
      <c r="EA697" s="49"/>
      <c r="EB697" s="49"/>
      <c r="EC697" s="49"/>
      <c r="ED697" s="49"/>
      <c r="EE697" s="49"/>
      <c r="EF697" s="49"/>
      <c r="EG697" s="49"/>
      <c r="EH697" s="49"/>
      <c r="EI697" s="49"/>
      <c r="EJ697" s="49"/>
      <c r="EK697" s="49"/>
      <c r="EL697" s="49"/>
      <c r="EM697" s="49"/>
      <c r="EN697" s="49"/>
      <c r="EO697" s="49"/>
      <c r="EP697" s="49"/>
      <c r="EQ697" s="49"/>
      <c r="ER697" s="49"/>
      <c r="ES697" s="49"/>
      <c r="ET697" s="49"/>
      <c r="EU697" s="49"/>
      <c r="EV697" s="49"/>
      <c r="EW697" s="49"/>
      <c r="EX697" s="49"/>
      <c r="EY697" s="49"/>
      <c r="EZ697" s="49"/>
      <c r="FA697" s="49"/>
      <c r="FB697" s="49"/>
      <c r="FC697" s="49"/>
      <c r="FD697" s="49"/>
      <c r="FE697" s="49"/>
      <c r="FF697" s="49"/>
      <c r="FG697" s="49"/>
      <c r="FH697" s="49"/>
      <c r="FI697" s="49"/>
      <c r="FJ697" s="49"/>
      <c r="FK697" s="49"/>
      <c r="FL697" s="49"/>
      <c r="FM697" s="49"/>
      <c r="FN697" s="49"/>
      <c r="FO697" s="49"/>
      <c r="FP697" s="49"/>
      <c r="FQ697" s="49"/>
      <c r="FR697" s="49"/>
      <c r="FS697" s="49"/>
      <c r="FT697" s="49"/>
      <c r="FU697" s="49"/>
      <c r="FV697" s="49"/>
      <c r="FW697" s="49"/>
      <c r="FX697" s="49"/>
      <c r="FY697" s="49"/>
      <c r="FZ697" s="49"/>
      <c r="GA697" s="49"/>
      <c r="GB697" s="49"/>
      <c r="GC697" s="49"/>
      <c r="GD697" s="49"/>
      <c r="GE697" s="49"/>
      <c r="GF697" s="49"/>
      <c r="GG697" s="49"/>
      <c r="GH697" s="49"/>
      <c r="GI697" s="49"/>
      <c r="GJ697" s="49"/>
      <c r="GK697" s="49"/>
      <c r="GL697" s="49"/>
      <c r="GM697" s="49"/>
      <c r="GN697" s="49"/>
      <c r="GO697" s="49"/>
      <c r="GP697" s="49"/>
      <c r="GQ697" s="49"/>
      <c r="GR697" s="49"/>
      <c r="GS697" s="49"/>
      <c r="GT697" s="49"/>
      <c r="GU697" s="49"/>
      <c r="GV697" s="49"/>
      <c r="GW697" s="49"/>
      <c r="GX697" s="49"/>
      <c r="GY697" s="49"/>
      <c r="GZ697" s="49"/>
      <c r="HA697" s="49"/>
      <c r="HB697" s="49"/>
      <c r="HC697" s="49"/>
      <c r="HD697" s="49"/>
      <c r="HE697" s="49"/>
      <c r="HF697" s="49"/>
      <c r="HG697" s="49"/>
      <c r="HH697" s="49"/>
      <c r="HI697" s="49"/>
      <c r="HJ697" s="49"/>
      <c r="HK697" s="49"/>
      <c r="HL697" s="49"/>
      <c r="HM697" s="49"/>
      <c r="HN697" s="49"/>
      <c r="HO697" s="49"/>
      <c r="HP697" s="49"/>
      <c r="HQ697" s="49"/>
      <c r="HR697" s="49"/>
      <c r="HS697" s="49"/>
      <c r="HT697" s="49"/>
      <c r="HU697" s="49"/>
      <c r="HV697" s="49"/>
    </row>
    <row r="698" spans="1:230" ht="14" customHeight="1" x14ac:dyDescent="0.2">
      <c r="A698" s="1" t="s">
        <v>2739</v>
      </c>
      <c r="B698" s="38" t="s">
        <v>2740</v>
      </c>
      <c r="C698" s="42" t="s">
        <v>56</v>
      </c>
      <c r="D698" s="42" t="s">
        <v>57</v>
      </c>
      <c r="E698" s="42" t="s">
        <v>1056</v>
      </c>
      <c r="G698" s="42" t="s">
        <v>4298</v>
      </c>
      <c r="H698" s="42" t="s">
        <v>1094</v>
      </c>
      <c r="I698" s="42" t="s">
        <v>2491</v>
      </c>
      <c r="K698" s="42" t="s">
        <v>185</v>
      </c>
      <c r="L698" s="42" t="s">
        <v>1138</v>
      </c>
      <c r="N698" s="42" t="s">
        <v>1096</v>
      </c>
      <c r="O698" s="44">
        <v>44197</v>
      </c>
      <c r="P698" s="42" t="s">
        <v>2187</v>
      </c>
      <c r="Q698" s="44">
        <v>21582</v>
      </c>
      <c r="U698" s="42" t="s">
        <v>2741</v>
      </c>
      <c r="W698" s="42" t="s">
        <v>2742</v>
      </c>
      <c r="X698" s="42" t="s">
        <v>2724</v>
      </c>
      <c r="Y698" s="42" t="s">
        <v>550</v>
      </c>
      <c r="Z698" s="42" t="s">
        <v>90</v>
      </c>
      <c r="AA698" s="42" t="s">
        <v>101</v>
      </c>
      <c r="AB698" s="42">
        <v>26.309118999999999</v>
      </c>
      <c r="AC698" s="42">
        <v>-80.128163999999998</v>
      </c>
      <c r="AE698" s="42" t="s">
        <v>1178</v>
      </c>
      <c r="AF698" s="42" t="s">
        <v>1349</v>
      </c>
    </row>
    <row r="699" spans="1:230" ht="14" customHeight="1" x14ac:dyDescent="0.2">
      <c r="A699" s="1" t="s">
        <v>2743</v>
      </c>
      <c r="B699" s="38" t="s">
        <v>2744</v>
      </c>
      <c r="C699" s="42" t="s">
        <v>56</v>
      </c>
      <c r="D699" s="42" t="s">
        <v>57</v>
      </c>
      <c r="E699" s="42" t="s">
        <v>1056</v>
      </c>
      <c r="G699" s="42" t="s">
        <v>4298</v>
      </c>
      <c r="H699" s="42" t="s">
        <v>1094</v>
      </c>
      <c r="I699" s="42" t="s">
        <v>2491</v>
      </c>
      <c r="K699" s="42" t="s">
        <v>1734</v>
      </c>
      <c r="L699" s="42" t="s">
        <v>1734</v>
      </c>
      <c r="N699" s="42" t="s">
        <v>1096</v>
      </c>
      <c r="O699" s="44">
        <v>44197</v>
      </c>
      <c r="P699" s="42" t="s">
        <v>2745</v>
      </c>
      <c r="Q699" s="44">
        <v>31600</v>
      </c>
      <c r="T699" s="42" t="s">
        <v>2746</v>
      </c>
      <c r="U699" s="42" t="s">
        <v>2747</v>
      </c>
      <c r="W699" s="42" t="s">
        <v>2748</v>
      </c>
      <c r="X699" s="42" t="s">
        <v>2222</v>
      </c>
      <c r="Y699" s="42" t="s">
        <v>550</v>
      </c>
      <c r="Z699" s="42" t="s">
        <v>90</v>
      </c>
      <c r="AA699" s="42" t="s">
        <v>101</v>
      </c>
      <c r="AB699" s="42">
        <v>25.3</v>
      </c>
      <c r="AC699" s="42">
        <v>-80.283330000000007</v>
      </c>
      <c r="AE699" s="42" t="s">
        <v>1178</v>
      </c>
      <c r="AF699" s="42" t="s">
        <v>1326</v>
      </c>
    </row>
    <row r="700" spans="1:230" ht="14" customHeight="1" x14ac:dyDescent="0.2">
      <c r="A700" s="1" t="s">
        <v>2749</v>
      </c>
      <c r="B700" s="38" t="s">
        <v>2750</v>
      </c>
      <c r="C700" s="42" t="s">
        <v>56</v>
      </c>
      <c r="D700" s="42" t="s">
        <v>57</v>
      </c>
      <c r="E700" s="42" t="s">
        <v>1056</v>
      </c>
      <c r="G700" s="42" t="s">
        <v>1093</v>
      </c>
      <c r="H700" s="42" t="s">
        <v>1094</v>
      </c>
      <c r="I700" s="42" t="s">
        <v>2491</v>
      </c>
      <c r="K700" s="42" t="s">
        <v>1734</v>
      </c>
      <c r="L700" s="42" t="s">
        <v>1734</v>
      </c>
      <c r="N700" s="42" t="s">
        <v>1096</v>
      </c>
      <c r="O700" s="44">
        <v>44197</v>
      </c>
      <c r="P700" s="42" t="s">
        <v>2745</v>
      </c>
      <c r="Q700" s="44">
        <v>31600</v>
      </c>
      <c r="T700" s="42" t="s">
        <v>2746</v>
      </c>
      <c r="U700" s="42" t="s">
        <v>2747</v>
      </c>
      <c r="W700" s="42" t="s">
        <v>2748</v>
      </c>
      <c r="X700" s="42" t="s">
        <v>2222</v>
      </c>
      <c r="Y700" s="42" t="s">
        <v>550</v>
      </c>
      <c r="Z700" s="42" t="s">
        <v>90</v>
      </c>
      <c r="AA700" s="42" t="s">
        <v>101</v>
      </c>
      <c r="AB700" s="42">
        <v>25.3</v>
      </c>
      <c r="AC700" s="42">
        <v>-80.283330000000007</v>
      </c>
      <c r="AE700" s="42" t="s">
        <v>1178</v>
      </c>
      <c r="AF700" s="42" t="s">
        <v>1326</v>
      </c>
    </row>
    <row r="701" spans="1:230" ht="14" customHeight="1" x14ac:dyDescent="0.2">
      <c r="A701" s="1" t="s">
        <v>2751</v>
      </c>
      <c r="B701" s="38" t="s">
        <v>2752</v>
      </c>
      <c r="C701" s="42" t="s">
        <v>56</v>
      </c>
      <c r="D701" s="42" t="s">
        <v>57</v>
      </c>
      <c r="E701" s="42" t="s">
        <v>1056</v>
      </c>
      <c r="G701" s="42" t="s">
        <v>1093</v>
      </c>
      <c r="H701" s="42" t="s">
        <v>1094</v>
      </c>
      <c r="I701" s="42" t="s">
        <v>2491</v>
      </c>
      <c r="K701" s="42" t="s">
        <v>1263</v>
      </c>
      <c r="L701" s="42" t="s">
        <v>1263</v>
      </c>
      <c r="N701" s="42" t="s">
        <v>2225</v>
      </c>
      <c r="O701" s="44">
        <v>40702</v>
      </c>
      <c r="P701" s="42" t="s">
        <v>2225</v>
      </c>
      <c r="Q701" s="44">
        <v>40702</v>
      </c>
      <c r="W701" s="42" t="s">
        <v>2753</v>
      </c>
      <c r="X701" s="42" t="s">
        <v>2222</v>
      </c>
      <c r="Y701" s="42" t="s">
        <v>550</v>
      </c>
      <c r="Z701" s="42" t="s">
        <v>90</v>
      </c>
      <c r="AA701" s="42" t="s">
        <v>2754</v>
      </c>
      <c r="AB701" s="42">
        <v>25.19603</v>
      </c>
      <c r="AC701" s="42">
        <v>-80.353859999999997</v>
      </c>
      <c r="AE701" s="42" t="s">
        <v>1178</v>
      </c>
    </row>
    <row r="702" spans="1:230" ht="14" customHeight="1" x14ac:dyDescent="0.2">
      <c r="A702" s="1" t="s">
        <v>989</v>
      </c>
      <c r="B702" s="1" t="s">
        <v>990</v>
      </c>
      <c r="C702" s="42" t="s">
        <v>56</v>
      </c>
      <c r="D702" s="42" t="s">
        <v>57</v>
      </c>
      <c r="E702" s="42" t="s">
        <v>991</v>
      </c>
      <c r="G702" s="42" t="s">
        <v>1093</v>
      </c>
      <c r="H702" s="42" t="s">
        <v>1094</v>
      </c>
      <c r="I702" s="42" t="s">
        <v>2491</v>
      </c>
      <c r="K702" s="42" t="s">
        <v>185</v>
      </c>
      <c r="L702" s="42" t="s">
        <v>93</v>
      </c>
      <c r="M702" s="42" t="s">
        <v>2755</v>
      </c>
      <c r="N702" s="42" t="s">
        <v>1096</v>
      </c>
      <c r="O702" s="44">
        <v>44197</v>
      </c>
      <c r="P702" s="42" t="s">
        <v>1322</v>
      </c>
      <c r="Q702" s="44">
        <v>39274</v>
      </c>
      <c r="R702" s="44"/>
      <c r="W702" s="42" t="s">
        <v>2756</v>
      </c>
      <c r="Y702" s="42" t="s">
        <v>992</v>
      </c>
      <c r="Z702" s="42" t="s">
        <v>2757</v>
      </c>
      <c r="AA702" s="42" t="s">
        <v>679</v>
      </c>
      <c r="AB702" s="45">
        <v>17.63</v>
      </c>
      <c r="AC702" s="45">
        <v>-61.783000000000001</v>
      </c>
      <c r="AD702" s="42" t="s">
        <v>1118</v>
      </c>
      <c r="AE702" s="42" t="s">
        <v>1103</v>
      </c>
      <c r="AF702" s="42" t="s">
        <v>1326</v>
      </c>
    </row>
    <row r="703" spans="1:230" ht="14" customHeight="1" x14ac:dyDescent="0.2">
      <c r="A703" s="1" t="s">
        <v>995</v>
      </c>
      <c r="B703" s="39" t="s">
        <v>990</v>
      </c>
      <c r="C703" s="42" t="s">
        <v>56</v>
      </c>
      <c r="D703" s="42" t="s">
        <v>57</v>
      </c>
      <c r="E703" s="42" t="s">
        <v>991</v>
      </c>
      <c r="G703" s="42" t="s">
        <v>1093</v>
      </c>
      <c r="H703" s="42" t="s">
        <v>1094</v>
      </c>
      <c r="I703" s="42" t="s">
        <v>2491</v>
      </c>
      <c r="J703" s="42" t="s">
        <v>2758</v>
      </c>
      <c r="K703" s="42" t="s">
        <v>185</v>
      </c>
      <c r="L703" s="42" t="s">
        <v>79</v>
      </c>
      <c r="M703" s="42" t="s">
        <v>2759</v>
      </c>
      <c r="N703" s="42" t="s">
        <v>1096</v>
      </c>
      <c r="O703" s="44">
        <v>44197</v>
      </c>
      <c r="P703" s="42" t="s">
        <v>1322</v>
      </c>
      <c r="Q703" s="44">
        <v>39274</v>
      </c>
      <c r="R703" s="44"/>
      <c r="W703" s="42" t="s">
        <v>2756</v>
      </c>
      <c r="Y703" s="42" t="s">
        <v>992</v>
      </c>
      <c r="Z703" s="42" t="s">
        <v>2757</v>
      </c>
      <c r="AA703" s="42" t="s">
        <v>679</v>
      </c>
      <c r="AB703" s="45">
        <v>17.63</v>
      </c>
      <c r="AC703" s="45">
        <v>-61.783000000000001</v>
      </c>
      <c r="AE703" s="42" t="s">
        <v>1103</v>
      </c>
      <c r="AF703" s="42" t="s">
        <v>1326</v>
      </c>
    </row>
    <row r="704" spans="1:230" ht="14" customHeight="1" x14ac:dyDescent="0.2">
      <c r="A704" s="1" t="s">
        <v>994</v>
      </c>
      <c r="B704" s="1" t="s">
        <v>990</v>
      </c>
      <c r="C704" s="42" t="s">
        <v>56</v>
      </c>
      <c r="D704" s="42" t="s">
        <v>57</v>
      </c>
      <c r="E704" s="42" t="s">
        <v>991</v>
      </c>
      <c r="G704" s="42" t="s">
        <v>1093</v>
      </c>
      <c r="H704" s="42" t="s">
        <v>1094</v>
      </c>
      <c r="I704" s="42" t="s">
        <v>2491</v>
      </c>
      <c r="K704" s="42" t="s">
        <v>185</v>
      </c>
      <c r="L704" s="42" t="s">
        <v>88</v>
      </c>
      <c r="M704" s="42" t="s">
        <v>2759</v>
      </c>
      <c r="N704" s="42" t="s">
        <v>1096</v>
      </c>
      <c r="O704" s="44">
        <v>44197</v>
      </c>
      <c r="P704" s="42" t="s">
        <v>1322</v>
      </c>
      <c r="Q704" s="44">
        <v>39274</v>
      </c>
      <c r="R704" s="44"/>
      <c r="W704" s="42" t="s">
        <v>2756</v>
      </c>
      <c r="Y704" s="42" t="s">
        <v>992</v>
      </c>
      <c r="Z704" s="42" t="s">
        <v>2757</v>
      </c>
      <c r="AA704" s="42" t="s">
        <v>679</v>
      </c>
      <c r="AB704" s="45">
        <v>17.63</v>
      </c>
      <c r="AC704" s="45">
        <v>-61.783000000000001</v>
      </c>
      <c r="AD704" s="42" t="s">
        <v>1118</v>
      </c>
      <c r="AE704" s="42" t="s">
        <v>1103</v>
      </c>
      <c r="AF704" s="42" t="s">
        <v>1326</v>
      </c>
    </row>
    <row r="705" spans="1:31" ht="14" customHeight="1" x14ac:dyDescent="0.2">
      <c r="A705" s="40" t="s">
        <v>2760</v>
      </c>
      <c r="B705" s="1" t="s">
        <v>918</v>
      </c>
      <c r="C705" s="42" t="s">
        <v>56</v>
      </c>
      <c r="D705" s="42" t="s">
        <v>57</v>
      </c>
      <c r="E705" s="42" t="s">
        <v>916</v>
      </c>
      <c r="G705" s="42" t="s">
        <v>1160</v>
      </c>
      <c r="H705" s="42" t="s">
        <v>1094</v>
      </c>
      <c r="I705" s="42" t="s">
        <v>2491</v>
      </c>
      <c r="K705" s="42" t="s">
        <v>185</v>
      </c>
      <c r="L705" s="42" t="s">
        <v>88</v>
      </c>
      <c r="M705" s="42" t="s">
        <v>2761</v>
      </c>
      <c r="N705" s="42" t="s">
        <v>1096</v>
      </c>
      <c r="O705" s="44">
        <v>44197</v>
      </c>
      <c r="P705" s="42" t="s">
        <v>1967</v>
      </c>
      <c r="Q705" s="44">
        <v>37958</v>
      </c>
      <c r="R705" s="44"/>
      <c r="S705" s="42" t="s">
        <v>1173</v>
      </c>
      <c r="T705" s="42" t="s">
        <v>2762</v>
      </c>
      <c r="U705" s="42" t="s">
        <v>2763</v>
      </c>
      <c r="V705" s="42" t="s">
        <v>2764</v>
      </c>
      <c r="W705" s="42" t="s">
        <v>2765</v>
      </c>
      <c r="Y705" s="42" t="s">
        <v>917</v>
      </c>
      <c r="Z705" s="42" t="s">
        <v>908</v>
      </c>
      <c r="AA705" s="47">
        <v>2255</v>
      </c>
      <c r="AB705" s="45">
        <v>18.777999999999999</v>
      </c>
      <c r="AC705" s="45">
        <v>-70.639499999999998</v>
      </c>
      <c r="AD705" s="42" t="s">
        <v>101</v>
      </c>
      <c r="AE705" s="42" t="s">
        <v>1103</v>
      </c>
    </row>
    <row r="706" spans="1:31" ht="14" customHeight="1" x14ac:dyDescent="0.2">
      <c r="A706" s="40" t="s">
        <v>2766</v>
      </c>
      <c r="B706" s="1" t="s">
        <v>918</v>
      </c>
      <c r="C706" s="42" t="s">
        <v>56</v>
      </c>
      <c r="D706" s="42" t="s">
        <v>57</v>
      </c>
      <c r="E706" s="42" t="s">
        <v>916</v>
      </c>
      <c r="G706" s="42" t="s">
        <v>1160</v>
      </c>
      <c r="H706" s="42" t="s">
        <v>1094</v>
      </c>
      <c r="I706" s="42" t="s">
        <v>2491</v>
      </c>
      <c r="K706" s="42" t="s">
        <v>185</v>
      </c>
      <c r="L706" s="42" t="s">
        <v>88</v>
      </c>
      <c r="M706" s="42" t="s">
        <v>2767</v>
      </c>
      <c r="N706" s="42" t="s">
        <v>1096</v>
      </c>
      <c r="O706" s="44">
        <v>44197</v>
      </c>
      <c r="P706" s="42" t="s">
        <v>1967</v>
      </c>
      <c r="Q706" s="44">
        <v>37958</v>
      </c>
      <c r="R706" s="44"/>
      <c r="S706" s="42" t="s">
        <v>1173</v>
      </c>
      <c r="T706" s="42" t="s">
        <v>2762</v>
      </c>
      <c r="U706" s="42" t="s">
        <v>2763</v>
      </c>
      <c r="V706" s="42" t="s">
        <v>2764</v>
      </c>
      <c r="W706" s="42" t="s">
        <v>2765</v>
      </c>
      <c r="Y706" s="42" t="s">
        <v>917</v>
      </c>
      <c r="Z706" s="42" t="s">
        <v>908</v>
      </c>
      <c r="AA706" s="47">
        <v>2255</v>
      </c>
      <c r="AB706" s="45">
        <v>18.777999999999999</v>
      </c>
      <c r="AC706" s="45">
        <v>-70.639499999999998</v>
      </c>
      <c r="AD706" s="42" t="s">
        <v>101</v>
      </c>
      <c r="AE706" s="42" t="s">
        <v>1103</v>
      </c>
    </row>
    <row r="707" spans="1:31" ht="14" customHeight="1" x14ac:dyDescent="0.2">
      <c r="A707" s="1" t="s">
        <v>2768</v>
      </c>
      <c r="B707" s="1" t="s">
        <v>918</v>
      </c>
      <c r="C707" s="42" t="s">
        <v>56</v>
      </c>
      <c r="D707" s="42" t="s">
        <v>57</v>
      </c>
      <c r="E707" s="42" t="s">
        <v>916</v>
      </c>
      <c r="G707" s="42" t="s">
        <v>1093</v>
      </c>
      <c r="H707" s="42" t="s">
        <v>1094</v>
      </c>
      <c r="I707" s="42" t="s">
        <v>2491</v>
      </c>
      <c r="K707" s="42" t="s">
        <v>185</v>
      </c>
      <c r="L707" s="42" t="s">
        <v>2584</v>
      </c>
      <c r="M707" s="42" t="s">
        <v>2769</v>
      </c>
      <c r="N707" s="42" t="s">
        <v>1096</v>
      </c>
      <c r="O707" s="44">
        <v>44197</v>
      </c>
      <c r="P707" s="42" t="s">
        <v>1967</v>
      </c>
      <c r="Q707" s="44">
        <v>37958</v>
      </c>
      <c r="R707" s="44"/>
      <c r="S707" s="42" t="s">
        <v>1173</v>
      </c>
      <c r="T707" s="42" t="s">
        <v>2762</v>
      </c>
      <c r="U707" s="42" t="s">
        <v>2763</v>
      </c>
      <c r="V707" s="42" t="s">
        <v>2764</v>
      </c>
      <c r="W707" s="42" t="s">
        <v>2765</v>
      </c>
      <c r="Y707" s="42" t="s">
        <v>917</v>
      </c>
      <c r="Z707" s="42" t="s">
        <v>908</v>
      </c>
      <c r="AA707" s="47">
        <v>2255</v>
      </c>
      <c r="AB707" s="45">
        <v>18.777999999999999</v>
      </c>
      <c r="AC707" s="45">
        <v>-70.639499999999998</v>
      </c>
      <c r="AD707" s="42" t="s">
        <v>101</v>
      </c>
      <c r="AE707" s="42" t="s">
        <v>1103</v>
      </c>
    </row>
    <row r="708" spans="1:31" ht="14" customHeight="1" x14ac:dyDescent="0.2">
      <c r="A708" s="40" t="s">
        <v>2770</v>
      </c>
      <c r="B708" s="1" t="s">
        <v>918</v>
      </c>
      <c r="C708" s="42" t="s">
        <v>56</v>
      </c>
      <c r="D708" s="42" t="s">
        <v>57</v>
      </c>
      <c r="E708" s="42" t="s">
        <v>916</v>
      </c>
      <c r="G708" s="42" t="s">
        <v>4298</v>
      </c>
      <c r="H708" s="42" t="s">
        <v>1094</v>
      </c>
      <c r="I708" s="42" t="s">
        <v>2491</v>
      </c>
      <c r="K708" s="42" t="s">
        <v>185</v>
      </c>
      <c r="L708" s="42" t="s">
        <v>88</v>
      </c>
      <c r="M708" s="42" t="s">
        <v>2769</v>
      </c>
      <c r="N708" s="42" t="s">
        <v>1096</v>
      </c>
      <c r="O708" s="44">
        <v>44197</v>
      </c>
      <c r="P708" s="42" t="s">
        <v>1967</v>
      </c>
      <c r="Q708" s="44">
        <v>37958</v>
      </c>
      <c r="R708" s="44"/>
      <c r="S708" s="42" t="s">
        <v>1173</v>
      </c>
      <c r="T708" s="42" t="s">
        <v>2762</v>
      </c>
      <c r="U708" s="42" t="s">
        <v>2763</v>
      </c>
      <c r="V708" s="42" t="s">
        <v>2764</v>
      </c>
      <c r="W708" s="42" t="s">
        <v>2765</v>
      </c>
      <c r="Y708" s="42" t="s">
        <v>917</v>
      </c>
      <c r="Z708" s="42" t="s">
        <v>908</v>
      </c>
      <c r="AA708" s="47">
        <v>2255</v>
      </c>
      <c r="AB708" s="45">
        <v>18.777999999999999</v>
      </c>
      <c r="AC708" s="45">
        <v>-70.639499999999998</v>
      </c>
      <c r="AD708" s="42" t="s">
        <v>101</v>
      </c>
      <c r="AE708" s="42" t="s">
        <v>1103</v>
      </c>
    </row>
    <row r="709" spans="1:31" ht="14" customHeight="1" x14ac:dyDescent="0.2">
      <c r="A709" s="1" t="s">
        <v>2771</v>
      </c>
      <c r="B709" s="1" t="s">
        <v>915</v>
      </c>
      <c r="C709" s="42" t="s">
        <v>56</v>
      </c>
      <c r="D709" s="42" t="s">
        <v>57</v>
      </c>
      <c r="E709" s="42" t="s">
        <v>916</v>
      </c>
      <c r="G709" s="42" t="s">
        <v>4311</v>
      </c>
      <c r="H709" s="42" t="s">
        <v>1094</v>
      </c>
      <c r="I709" s="42" t="s">
        <v>2491</v>
      </c>
      <c r="K709" s="42" t="s">
        <v>185</v>
      </c>
      <c r="L709" s="42" t="s">
        <v>1734</v>
      </c>
      <c r="N709" s="42" t="s">
        <v>1096</v>
      </c>
      <c r="O709" s="44">
        <v>44197</v>
      </c>
      <c r="P709" s="42" t="s">
        <v>2745</v>
      </c>
      <c r="Q709" s="44">
        <v>37958</v>
      </c>
      <c r="R709" s="44"/>
      <c r="S709" s="42" t="s">
        <v>1173</v>
      </c>
      <c r="T709" s="42" t="s">
        <v>2772</v>
      </c>
      <c r="U709" s="42" t="s">
        <v>2773</v>
      </c>
      <c r="V709" s="42" t="s">
        <v>2774</v>
      </c>
      <c r="W709" s="42" t="s">
        <v>2775</v>
      </c>
      <c r="Y709" s="42" t="s">
        <v>917</v>
      </c>
      <c r="Z709" s="42" t="s">
        <v>908</v>
      </c>
      <c r="AA709" s="47">
        <v>2262</v>
      </c>
      <c r="AB709" s="45">
        <v>18.768999999999998</v>
      </c>
      <c r="AC709" s="45">
        <v>-70.639669999999995</v>
      </c>
      <c r="AD709" s="47" t="s">
        <v>1118</v>
      </c>
      <c r="AE709" s="42" t="s">
        <v>1103</v>
      </c>
    </row>
    <row r="710" spans="1:31" ht="14" customHeight="1" x14ac:dyDescent="0.2">
      <c r="A710" s="1" t="s">
        <v>926</v>
      </c>
      <c r="B710" s="39" t="s">
        <v>927</v>
      </c>
      <c r="C710" s="42" t="s">
        <v>56</v>
      </c>
      <c r="D710" s="42" t="s">
        <v>57</v>
      </c>
      <c r="E710" s="42" t="s">
        <v>916</v>
      </c>
      <c r="G710" s="42" t="s">
        <v>1093</v>
      </c>
      <c r="H710" s="42" t="s">
        <v>1094</v>
      </c>
      <c r="I710" s="42" t="s">
        <v>2491</v>
      </c>
      <c r="J710" s="42" t="s">
        <v>2776</v>
      </c>
      <c r="K710" s="50" t="s">
        <v>185</v>
      </c>
      <c r="L710" s="42" t="s">
        <v>79</v>
      </c>
      <c r="N710" s="42" t="s">
        <v>1096</v>
      </c>
      <c r="O710" s="44">
        <v>44197</v>
      </c>
      <c r="P710" s="42" t="s">
        <v>1967</v>
      </c>
      <c r="Q710" s="44">
        <v>37958</v>
      </c>
      <c r="R710" s="44"/>
      <c r="S710" s="42" t="s">
        <v>1173</v>
      </c>
      <c r="T710" s="42" t="s">
        <v>2777</v>
      </c>
      <c r="U710" s="42" t="s">
        <v>2763</v>
      </c>
      <c r="V710" s="42" t="s">
        <v>2778</v>
      </c>
      <c r="W710" s="42" t="s">
        <v>2779</v>
      </c>
      <c r="Y710" s="42" t="s">
        <v>917</v>
      </c>
      <c r="Z710" s="42" t="s">
        <v>908</v>
      </c>
      <c r="AA710" s="47">
        <v>2255</v>
      </c>
      <c r="AB710" s="45">
        <v>18.777999999999999</v>
      </c>
      <c r="AC710" s="45">
        <v>-70.639499999999998</v>
      </c>
      <c r="AD710" s="47"/>
      <c r="AE710" s="42" t="s">
        <v>1103</v>
      </c>
    </row>
    <row r="711" spans="1:31" ht="14" customHeight="1" x14ac:dyDescent="0.2">
      <c r="A711" s="40" t="s">
        <v>922</v>
      </c>
      <c r="B711" s="1" t="s">
        <v>923</v>
      </c>
      <c r="C711" s="42" t="s">
        <v>56</v>
      </c>
      <c r="D711" s="42" t="s">
        <v>57</v>
      </c>
      <c r="E711" s="42" t="s">
        <v>916</v>
      </c>
      <c r="G711" s="42" t="s">
        <v>1093</v>
      </c>
      <c r="H711" s="42" t="s">
        <v>1094</v>
      </c>
      <c r="I711" s="42" t="s">
        <v>2491</v>
      </c>
      <c r="K711" s="42" t="s">
        <v>185</v>
      </c>
      <c r="L711" s="42" t="s">
        <v>88</v>
      </c>
      <c r="N711" s="42" t="s">
        <v>1096</v>
      </c>
      <c r="O711" s="44">
        <v>44197</v>
      </c>
      <c r="P711" s="42" t="s">
        <v>1967</v>
      </c>
      <c r="Q711" s="44">
        <v>37958</v>
      </c>
      <c r="R711" s="44"/>
      <c r="S711" s="42" t="s">
        <v>1173</v>
      </c>
      <c r="T711" s="42" t="s">
        <v>2762</v>
      </c>
      <c r="U711" s="42" t="s">
        <v>2763</v>
      </c>
      <c r="V711" s="42" t="s">
        <v>2780</v>
      </c>
      <c r="W711" s="42" t="s">
        <v>2779</v>
      </c>
      <c r="Y711" s="42" t="s">
        <v>917</v>
      </c>
      <c r="Z711" s="42" t="s">
        <v>908</v>
      </c>
      <c r="AA711" s="47">
        <v>2255</v>
      </c>
      <c r="AB711" s="45">
        <v>18.777999999999999</v>
      </c>
      <c r="AC711" s="45">
        <v>-70.639499999999998</v>
      </c>
      <c r="AD711" s="42" t="s">
        <v>101</v>
      </c>
      <c r="AE711" s="42" t="s">
        <v>1103</v>
      </c>
    </row>
    <row r="712" spans="1:31" ht="14" customHeight="1" x14ac:dyDescent="0.2">
      <c r="A712" s="1" t="s">
        <v>924</v>
      </c>
      <c r="B712" s="1" t="s">
        <v>925</v>
      </c>
      <c r="C712" s="42" t="s">
        <v>56</v>
      </c>
      <c r="D712" s="42" t="s">
        <v>57</v>
      </c>
      <c r="E712" s="42" t="s">
        <v>916</v>
      </c>
      <c r="G712" s="42" t="s">
        <v>1093</v>
      </c>
      <c r="H712" s="42" t="s">
        <v>1094</v>
      </c>
      <c r="I712" s="42" t="s">
        <v>2491</v>
      </c>
      <c r="K712" s="42" t="s">
        <v>185</v>
      </c>
      <c r="L712" s="42" t="s">
        <v>88</v>
      </c>
      <c r="N712" s="42" t="s">
        <v>1096</v>
      </c>
      <c r="O712" s="44">
        <v>44197</v>
      </c>
      <c r="P712" s="42" t="s">
        <v>1967</v>
      </c>
      <c r="Q712" s="44">
        <v>37958</v>
      </c>
      <c r="R712" s="44"/>
      <c r="S712" s="42" t="s">
        <v>1173</v>
      </c>
      <c r="T712" s="42" t="s">
        <v>2762</v>
      </c>
      <c r="U712" s="42" t="s">
        <v>2763</v>
      </c>
      <c r="V712" s="42" t="s">
        <v>2781</v>
      </c>
      <c r="W712" s="42" t="s">
        <v>2779</v>
      </c>
      <c r="Y712" s="42" t="s">
        <v>917</v>
      </c>
      <c r="Z712" s="42" t="s">
        <v>908</v>
      </c>
      <c r="AA712" s="47">
        <v>2255</v>
      </c>
      <c r="AB712" s="45">
        <v>18.777999999999999</v>
      </c>
      <c r="AC712" s="45">
        <v>-70.639499999999998</v>
      </c>
      <c r="AD712" s="42" t="s">
        <v>101</v>
      </c>
      <c r="AE712" s="42" t="s">
        <v>1103</v>
      </c>
    </row>
    <row r="713" spans="1:31" ht="14" customHeight="1" x14ac:dyDescent="0.2">
      <c r="A713" s="1" t="s">
        <v>2782</v>
      </c>
      <c r="B713" s="1" t="s">
        <v>2783</v>
      </c>
      <c r="C713" s="42" t="s">
        <v>56</v>
      </c>
      <c r="D713" s="42" t="s">
        <v>57</v>
      </c>
      <c r="E713" s="42" t="s">
        <v>916</v>
      </c>
      <c r="G713" s="42" t="s">
        <v>1093</v>
      </c>
      <c r="H713" s="42" t="s">
        <v>1094</v>
      </c>
      <c r="I713" s="42" t="s">
        <v>2491</v>
      </c>
      <c r="K713" s="42" t="s">
        <v>185</v>
      </c>
      <c r="L713" s="42" t="s">
        <v>88</v>
      </c>
      <c r="N713" s="42" t="s">
        <v>1096</v>
      </c>
      <c r="O713" s="44">
        <v>44197</v>
      </c>
      <c r="P713" s="42" t="s">
        <v>1967</v>
      </c>
      <c r="Q713" s="44">
        <v>37958</v>
      </c>
      <c r="R713" s="44">
        <v>37958</v>
      </c>
      <c r="S713" s="42" t="s">
        <v>1173</v>
      </c>
      <c r="T713" s="52" t="s">
        <v>2762</v>
      </c>
      <c r="U713" s="42" t="s">
        <v>2773</v>
      </c>
      <c r="V713" s="42" t="s">
        <v>2784</v>
      </c>
      <c r="W713" s="54" t="s">
        <v>2779</v>
      </c>
      <c r="Y713" s="42" t="s">
        <v>917</v>
      </c>
      <c r="Z713" s="42" t="s">
        <v>908</v>
      </c>
      <c r="AA713" s="42" t="s">
        <v>2785</v>
      </c>
      <c r="AB713" s="45">
        <v>18.777999999999999</v>
      </c>
      <c r="AC713" s="45">
        <v>-70.639499999999998</v>
      </c>
      <c r="AD713" s="42" t="s">
        <v>101</v>
      </c>
      <c r="AE713" s="42" t="s">
        <v>1103</v>
      </c>
    </row>
    <row r="714" spans="1:31" ht="14" customHeight="1" x14ac:dyDescent="0.2">
      <c r="A714" s="40" t="s">
        <v>2786</v>
      </c>
      <c r="B714" s="1" t="s">
        <v>2787</v>
      </c>
      <c r="C714" s="42" t="s">
        <v>56</v>
      </c>
      <c r="D714" s="42" t="s">
        <v>57</v>
      </c>
      <c r="E714" s="42" t="s">
        <v>916</v>
      </c>
      <c r="G714" s="42" t="s">
        <v>1093</v>
      </c>
      <c r="H714" s="42" t="s">
        <v>1094</v>
      </c>
      <c r="I714" s="42" t="s">
        <v>2491</v>
      </c>
      <c r="K714" s="42" t="s">
        <v>185</v>
      </c>
      <c r="L714" s="42" t="s">
        <v>88</v>
      </c>
      <c r="N714" s="42" t="s">
        <v>1096</v>
      </c>
      <c r="O714" s="44">
        <v>44197</v>
      </c>
      <c r="P714" s="42" t="s">
        <v>2788</v>
      </c>
      <c r="Q714" s="44">
        <v>37958</v>
      </c>
      <c r="R714" s="44"/>
      <c r="S714" s="42" t="s">
        <v>1173</v>
      </c>
      <c r="U714" s="42" t="s">
        <v>2773</v>
      </c>
      <c r="W714" s="42" t="s">
        <v>2765</v>
      </c>
      <c r="Y714" s="42" t="s">
        <v>917</v>
      </c>
      <c r="Z714" s="42" t="s">
        <v>908</v>
      </c>
      <c r="AA714" s="47">
        <v>2262</v>
      </c>
      <c r="AB714" s="45">
        <v>18.768999999999998</v>
      </c>
      <c r="AC714" s="45">
        <v>-70.639669999999995</v>
      </c>
      <c r="AD714" s="47">
        <v>8</v>
      </c>
      <c r="AE714" s="42" t="s">
        <v>1103</v>
      </c>
    </row>
    <row r="715" spans="1:31" ht="14" customHeight="1" x14ac:dyDescent="0.2">
      <c r="A715" s="40" t="s">
        <v>2789</v>
      </c>
      <c r="B715" s="1" t="s">
        <v>921</v>
      </c>
      <c r="C715" s="42" t="s">
        <v>56</v>
      </c>
      <c r="D715" s="42" t="s">
        <v>57</v>
      </c>
      <c r="E715" s="42" t="s">
        <v>916</v>
      </c>
      <c r="G715" s="42" t="s">
        <v>1160</v>
      </c>
      <c r="H715" s="42" t="s">
        <v>1094</v>
      </c>
      <c r="I715" s="42" t="s">
        <v>2491</v>
      </c>
      <c r="K715" s="42" t="s">
        <v>185</v>
      </c>
      <c r="L715" s="42" t="s">
        <v>88</v>
      </c>
      <c r="N715" s="42" t="s">
        <v>1096</v>
      </c>
      <c r="O715" s="44">
        <v>44197</v>
      </c>
      <c r="P715" s="42" t="s">
        <v>2788</v>
      </c>
      <c r="Q715" s="44">
        <v>37958</v>
      </c>
      <c r="R715" s="44"/>
      <c r="S715" s="42" t="s">
        <v>1173</v>
      </c>
      <c r="U715" s="42" t="s">
        <v>2773</v>
      </c>
      <c r="W715" s="42" t="s">
        <v>2765</v>
      </c>
      <c r="Y715" s="42" t="s">
        <v>917</v>
      </c>
      <c r="Z715" s="42" t="s">
        <v>908</v>
      </c>
      <c r="AA715" s="47">
        <v>2262</v>
      </c>
      <c r="AB715" s="45">
        <v>18.768999999999998</v>
      </c>
      <c r="AC715" s="45">
        <v>-70.639669999999995</v>
      </c>
      <c r="AD715" s="47">
        <v>8</v>
      </c>
      <c r="AE715" s="42" t="s">
        <v>1103</v>
      </c>
    </row>
    <row r="716" spans="1:31" ht="14" customHeight="1" x14ac:dyDescent="0.2">
      <c r="A716" s="40" t="s">
        <v>2790</v>
      </c>
      <c r="B716" s="1" t="s">
        <v>2791</v>
      </c>
      <c r="C716" s="42" t="s">
        <v>56</v>
      </c>
      <c r="D716" s="42" t="s">
        <v>57</v>
      </c>
      <c r="E716" s="42" t="s">
        <v>916</v>
      </c>
      <c r="G716" s="42" t="s">
        <v>1093</v>
      </c>
      <c r="H716" s="42" t="s">
        <v>1094</v>
      </c>
      <c r="I716" s="42" t="s">
        <v>2491</v>
      </c>
      <c r="K716" s="42" t="s">
        <v>185</v>
      </c>
      <c r="L716" s="42" t="s">
        <v>88</v>
      </c>
      <c r="N716" s="42" t="s">
        <v>1096</v>
      </c>
      <c r="O716" s="44">
        <v>44197</v>
      </c>
      <c r="P716" s="42" t="s">
        <v>2788</v>
      </c>
      <c r="Q716" s="44">
        <v>37958</v>
      </c>
      <c r="R716" s="44"/>
      <c r="S716" s="42" t="s">
        <v>1173</v>
      </c>
      <c r="U716" s="42" t="s">
        <v>2773</v>
      </c>
      <c r="W716" s="42" t="s">
        <v>2765</v>
      </c>
      <c r="Y716" s="42" t="s">
        <v>917</v>
      </c>
      <c r="Z716" s="42" t="s">
        <v>908</v>
      </c>
      <c r="AA716" s="47">
        <v>2262</v>
      </c>
      <c r="AB716" s="45">
        <v>18.768999999999998</v>
      </c>
      <c r="AC716" s="45">
        <v>-70.639669999999995</v>
      </c>
      <c r="AD716" s="47">
        <v>8</v>
      </c>
      <c r="AE716" s="42" t="s">
        <v>1103</v>
      </c>
    </row>
    <row r="717" spans="1:31" ht="14" customHeight="1" x14ac:dyDescent="0.2">
      <c r="A717" s="40" t="s">
        <v>2792</v>
      </c>
      <c r="B717" s="1" t="s">
        <v>920</v>
      </c>
      <c r="C717" s="42" t="s">
        <v>56</v>
      </c>
      <c r="D717" s="42" t="s">
        <v>57</v>
      </c>
      <c r="E717" s="42" t="s">
        <v>916</v>
      </c>
      <c r="G717" s="42" t="s">
        <v>1093</v>
      </c>
      <c r="H717" s="42" t="s">
        <v>1094</v>
      </c>
      <c r="I717" s="42" t="s">
        <v>2491</v>
      </c>
      <c r="K717" s="42" t="s">
        <v>185</v>
      </c>
      <c r="L717" s="42" t="s">
        <v>88</v>
      </c>
      <c r="N717" s="42" t="s">
        <v>1096</v>
      </c>
      <c r="O717" s="44">
        <v>44197</v>
      </c>
      <c r="P717" s="42" t="s">
        <v>2788</v>
      </c>
      <c r="Q717" s="44">
        <v>37958</v>
      </c>
      <c r="R717" s="44"/>
      <c r="S717" s="42" t="s">
        <v>1173</v>
      </c>
      <c r="U717" s="42" t="s">
        <v>2773</v>
      </c>
      <c r="W717" s="42" t="s">
        <v>2765</v>
      </c>
      <c r="Y717" s="42" t="s">
        <v>917</v>
      </c>
      <c r="Z717" s="42" t="s">
        <v>908</v>
      </c>
      <c r="AA717" s="47">
        <v>2262</v>
      </c>
      <c r="AB717" s="45">
        <v>18.768999999999998</v>
      </c>
      <c r="AC717" s="45">
        <v>-70.639669999999995</v>
      </c>
      <c r="AD717" s="47">
        <v>8</v>
      </c>
      <c r="AE717" s="42" t="s">
        <v>1103</v>
      </c>
    </row>
    <row r="718" spans="1:31" ht="14" customHeight="1" x14ac:dyDescent="0.2">
      <c r="A718" s="40" t="s">
        <v>2793</v>
      </c>
      <c r="B718" s="1" t="s">
        <v>2794</v>
      </c>
      <c r="C718" s="42" t="s">
        <v>56</v>
      </c>
      <c r="D718" s="42" t="s">
        <v>57</v>
      </c>
      <c r="E718" s="42" t="s">
        <v>916</v>
      </c>
      <c r="G718" s="42" t="s">
        <v>1805</v>
      </c>
      <c r="H718" s="42" t="s">
        <v>1094</v>
      </c>
      <c r="I718" s="42" t="s">
        <v>2491</v>
      </c>
      <c r="K718" s="42" t="s">
        <v>185</v>
      </c>
      <c r="L718" s="42" t="s">
        <v>88</v>
      </c>
      <c r="N718" s="42" t="s">
        <v>1096</v>
      </c>
      <c r="O718" s="44">
        <v>44197</v>
      </c>
      <c r="P718" s="42" t="s">
        <v>2745</v>
      </c>
      <c r="Q718" s="44">
        <v>37958</v>
      </c>
      <c r="R718" s="44"/>
      <c r="S718" s="42" t="s">
        <v>1173</v>
      </c>
      <c r="T718" s="42" t="s">
        <v>2772</v>
      </c>
      <c r="U718" s="42" t="s">
        <v>2773</v>
      </c>
      <c r="V718" s="42" t="s">
        <v>2795</v>
      </c>
      <c r="W718" s="42" t="s">
        <v>2775</v>
      </c>
      <c r="Y718" s="42" t="s">
        <v>917</v>
      </c>
      <c r="Z718" s="42" t="s">
        <v>908</v>
      </c>
      <c r="AA718" s="47">
        <v>2262</v>
      </c>
      <c r="AB718" s="45">
        <v>18.768999999999998</v>
      </c>
      <c r="AC718" s="45">
        <v>-70.639669999999995</v>
      </c>
      <c r="AD718" s="47" t="s">
        <v>1118</v>
      </c>
      <c r="AE718" s="42" t="s">
        <v>1103</v>
      </c>
    </row>
    <row r="719" spans="1:31" ht="14" customHeight="1" x14ac:dyDescent="0.2">
      <c r="A719" s="40" t="s">
        <v>2796</v>
      </c>
      <c r="B719" s="1" t="s">
        <v>2794</v>
      </c>
      <c r="C719" s="42" t="s">
        <v>56</v>
      </c>
      <c r="D719" s="42" t="s">
        <v>57</v>
      </c>
      <c r="E719" s="42" t="s">
        <v>916</v>
      </c>
      <c r="G719" s="42" t="s">
        <v>1805</v>
      </c>
      <c r="H719" s="42" t="s">
        <v>1094</v>
      </c>
      <c r="I719" s="42" t="s">
        <v>2491</v>
      </c>
      <c r="K719" s="42" t="s">
        <v>185</v>
      </c>
      <c r="L719" s="42" t="s">
        <v>88</v>
      </c>
      <c r="N719" s="42" t="s">
        <v>1096</v>
      </c>
      <c r="O719" s="44">
        <v>44197</v>
      </c>
      <c r="P719" s="42" t="s">
        <v>2745</v>
      </c>
      <c r="Q719" s="44">
        <v>37958</v>
      </c>
      <c r="R719" s="44"/>
      <c r="S719" s="42" t="s">
        <v>1173</v>
      </c>
      <c r="T719" s="42" t="s">
        <v>2772</v>
      </c>
      <c r="U719" s="42" t="s">
        <v>2773</v>
      </c>
      <c r="V719" s="42" t="s">
        <v>2795</v>
      </c>
      <c r="W719" s="42" t="s">
        <v>2775</v>
      </c>
      <c r="Y719" s="42" t="s">
        <v>917</v>
      </c>
      <c r="Z719" s="42" t="s">
        <v>908</v>
      </c>
      <c r="AA719" s="47">
        <v>2262</v>
      </c>
      <c r="AB719" s="45">
        <v>18.768999999999998</v>
      </c>
      <c r="AC719" s="45">
        <v>-70.639669999999995</v>
      </c>
      <c r="AD719" s="47" t="s">
        <v>1118</v>
      </c>
      <c r="AE719" s="42" t="s">
        <v>1103</v>
      </c>
    </row>
    <row r="720" spans="1:31" ht="14" customHeight="1" x14ac:dyDescent="0.2">
      <c r="A720" s="1" t="s">
        <v>2797</v>
      </c>
      <c r="B720" s="1" t="s">
        <v>2794</v>
      </c>
      <c r="C720" s="42" t="s">
        <v>56</v>
      </c>
      <c r="D720" s="42" t="s">
        <v>57</v>
      </c>
      <c r="E720" s="42" t="s">
        <v>916</v>
      </c>
      <c r="G720" s="42" t="s">
        <v>1805</v>
      </c>
      <c r="H720" s="42" t="s">
        <v>1094</v>
      </c>
      <c r="I720" s="42" t="s">
        <v>2491</v>
      </c>
      <c r="K720" s="42" t="s">
        <v>185</v>
      </c>
      <c r="L720" s="42" t="s">
        <v>1734</v>
      </c>
      <c r="N720" s="42" t="s">
        <v>1096</v>
      </c>
      <c r="O720" s="44">
        <v>44197</v>
      </c>
      <c r="P720" s="42" t="s">
        <v>2745</v>
      </c>
      <c r="Q720" s="44">
        <v>37958</v>
      </c>
      <c r="R720" s="44"/>
      <c r="S720" s="42" t="s">
        <v>1173</v>
      </c>
      <c r="T720" s="42" t="s">
        <v>2772</v>
      </c>
      <c r="U720" s="42" t="s">
        <v>2773</v>
      </c>
      <c r="V720" s="42" t="s">
        <v>2795</v>
      </c>
      <c r="W720" s="42" t="s">
        <v>2775</v>
      </c>
      <c r="Y720" s="42" t="s">
        <v>917</v>
      </c>
      <c r="Z720" s="42" t="s">
        <v>908</v>
      </c>
      <c r="AA720" s="47">
        <v>2262</v>
      </c>
      <c r="AB720" s="45">
        <v>18.768999999999998</v>
      </c>
      <c r="AC720" s="45">
        <v>-70.639669999999995</v>
      </c>
      <c r="AD720" s="47" t="s">
        <v>1118</v>
      </c>
      <c r="AE720" s="42" t="s">
        <v>1103</v>
      </c>
    </row>
    <row r="721" spans="1:33" ht="14" customHeight="1" x14ac:dyDescent="0.2">
      <c r="A721" s="1" t="s">
        <v>2798</v>
      </c>
      <c r="B721" s="1" t="s">
        <v>2794</v>
      </c>
      <c r="C721" s="42" t="s">
        <v>56</v>
      </c>
      <c r="D721" s="42" t="s">
        <v>57</v>
      </c>
      <c r="E721" s="42" t="s">
        <v>916</v>
      </c>
      <c r="G721" s="42" t="s">
        <v>1805</v>
      </c>
      <c r="H721" s="42" t="s">
        <v>1094</v>
      </c>
      <c r="I721" s="42" t="s">
        <v>2491</v>
      </c>
      <c r="K721" s="42" t="s">
        <v>185</v>
      </c>
      <c r="L721" s="42" t="s">
        <v>1734</v>
      </c>
      <c r="N721" s="42" t="s">
        <v>1096</v>
      </c>
      <c r="O721" s="44">
        <v>44197</v>
      </c>
      <c r="P721" s="42" t="s">
        <v>2745</v>
      </c>
      <c r="Q721" s="44">
        <v>37958</v>
      </c>
      <c r="R721" s="44"/>
      <c r="S721" s="42" t="s">
        <v>1173</v>
      </c>
      <c r="T721" s="42" t="s">
        <v>2772</v>
      </c>
      <c r="U721" s="42" t="s">
        <v>2773</v>
      </c>
      <c r="V721" s="42" t="s">
        <v>2795</v>
      </c>
      <c r="W721" s="42" t="s">
        <v>2775</v>
      </c>
      <c r="Y721" s="42" t="s">
        <v>917</v>
      </c>
      <c r="Z721" s="42" t="s">
        <v>908</v>
      </c>
      <c r="AA721" s="47">
        <v>2262</v>
      </c>
      <c r="AB721" s="45">
        <v>18.768999999999998</v>
      </c>
      <c r="AC721" s="45">
        <v>-70.639669999999995</v>
      </c>
      <c r="AD721" s="47" t="s">
        <v>1118</v>
      </c>
      <c r="AE721" s="42" t="s">
        <v>1103</v>
      </c>
    </row>
    <row r="722" spans="1:33" ht="14" customHeight="1" x14ac:dyDescent="0.2">
      <c r="A722" s="40" t="s">
        <v>2799</v>
      </c>
      <c r="B722" s="1" t="s">
        <v>2794</v>
      </c>
      <c r="C722" s="42" t="s">
        <v>56</v>
      </c>
      <c r="D722" s="42" t="s">
        <v>57</v>
      </c>
      <c r="E722" s="42" t="s">
        <v>916</v>
      </c>
      <c r="G722" s="42" t="s">
        <v>1805</v>
      </c>
      <c r="H722" s="42" t="s">
        <v>1094</v>
      </c>
      <c r="I722" s="42" t="s">
        <v>2491</v>
      </c>
      <c r="K722" s="42" t="s">
        <v>185</v>
      </c>
      <c r="L722" s="42" t="s">
        <v>88</v>
      </c>
      <c r="N722" s="42" t="s">
        <v>1096</v>
      </c>
      <c r="O722" s="44">
        <v>44197</v>
      </c>
      <c r="P722" s="42" t="s">
        <v>2745</v>
      </c>
      <c r="Q722" s="44">
        <v>37958</v>
      </c>
      <c r="R722" s="44"/>
      <c r="S722" s="42" t="s">
        <v>1173</v>
      </c>
      <c r="T722" s="42" t="s">
        <v>2772</v>
      </c>
      <c r="U722" s="42" t="s">
        <v>2773</v>
      </c>
      <c r="V722" s="42" t="s">
        <v>2795</v>
      </c>
      <c r="W722" s="42" t="s">
        <v>2775</v>
      </c>
      <c r="Y722" s="42" t="s">
        <v>917</v>
      </c>
      <c r="Z722" s="42" t="s">
        <v>908</v>
      </c>
      <c r="AA722" s="47">
        <v>2262</v>
      </c>
      <c r="AB722" s="45">
        <v>18.768999999999998</v>
      </c>
      <c r="AC722" s="45">
        <v>-70.639669999999995</v>
      </c>
      <c r="AD722" s="47" t="s">
        <v>1118</v>
      </c>
      <c r="AE722" s="42" t="s">
        <v>1103</v>
      </c>
    </row>
    <row r="723" spans="1:33" ht="14" customHeight="1" x14ac:dyDescent="0.2">
      <c r="A723" s="40" t="s">
        <v>2800</v>
      </c>
      <c r="B723" s="1" t="s">
        <v>2794</v>
      </c>
      <c r="C723" s="42" t="s">
        <v>56</v>
      </c>
      <c r="D723" s="42" t="s">
        <v>57</v>
      </c>
      <c r="E723" s="42" t="s">
        <v>916</v>
      </c>
      <c r="G723" s="42" t="s">
        <v>1805</v>
      </c>
      <c r="H723" s="42" t="s">
        <v>1094</v>
      </c>
      <c r="I723" s="42" t="s">
        <v>2491</v>
      </c>
      <c r="K723" s="42" t="s">
        <v>185</v>
      </c>
      <c r="L723" s="42" t="s">
        <v>88</v>
      </c>
      <c r="N723" s="42" t="s">
        <v>1096</v>
      </c>
      <c r="O723" s="44">
        <v>44197</v>
      </c>
      <c r="P723" s="42" t="s">
        <v>2745</v>
      </c>
      <c r="Q723" s="44">
        <v>37958</v>
      </c>
      <c r="R723" s="44"/>
      <c r="S723" s="42" t="s">
        <v>1173</v>
      </c>
      <c r="T723" s="42" t="s">
        <v>2772</v>
      </c>
      <c r="U723" s="42" t="s">
        <v>2773</v>
      </c>
      <c r="V723" s="42" t="s">
        <v>2795</v>
      </c>
      <c r="W723" s="42" t="s">
        <v>2775</v>
      </c>
      <c r="Y723" s="42" t="s">
        <v>917</v>
      </c>
      <c r="Z723" s="42" t="s">
        <v>908</v>
      </c>
      <c r="AA723" s="47">
        <v>2262</v>
      </c>
      <c r="AB723" s="45">
        <v>18.768999999999998</v>
      </c>
      <c r="AC723" s="45">
        <v>-70.639669999999995</v>
      </c>
      <c r="AD723" s="47" t="s">
        <v>1118</v>
      </c>
      <c r="AE723" s="42" t="s">
        <v>1103</v>
      </c>
    </row>
    <row r="724" spans="1:33" ht="14" customHeight="1" x14ac:dyDescent="0.2">
      <c r="A724" s="1" t="s">
        <v>2801</v>
      </c>
      <c r="B724" s="1" t="s">
        <v>2794</v>
      </c>
      <c r="C724" s="42" t="s">
        <v>56</v>
      </c>
      <c r="D724" s="42" t="s">
        <v>57</v>
      </c>
      <c r="E724" s="42" t="s">
        <v>916</v>
      </c>
      <c r="G724" s="42" t="s">
        <v>1805</v>
      </c>
      <c r="H724" s="42" t="s">
        <v>1094</v>
      </c>
      <c r="I724" s="42" t="s">
        <v>2491</v>
      </c>
      <c r="K724" s="42" t="s">
        <v>185</v>
      </c>
      <c r="L724" s="42" t="s">
        <v>1734</v>
      </c>
      <c r="N724" s="42" t="s">
        <v>1096</v>
      </c>
      <c r="O724" s="44">
        <v>44197</v>
      </c>
      <c r="P724" s="42" t="s">
        <v>2745</v>
      </c>
      <c r="Q724" s="44">
        <v>37958</v>
      </c>
      <c r="R724" s="44"/>
      <c r="S724" s="42" t="s">
        <v>1173</v>
      </c>
      <c r="T724" s="42" t="s">
        <v>2772</v>
      </c>
      <c r="U724" s="42" t="s">
        <v>2773</v>
      </c>
      <c r="V724" s="42" t="s">
        <v>2802</v>
      </c>
      <c r="W724" s="42" t="s">
        <v>2775</v>
      </c>
      <c r="Y724" s="42" t="s">
        <v>917</v>
      </c>
      <c r="Z724" s="42" t="s">
        <v>908</v>
      </c>
      <c r="AA724" s="47">
        <v>2262</v>
      </c>
      <c r="AB724" s="45">
        <v>18.768999999999998</v>
      </c>
      <c r="AC724" s="45">
        <v>-70.639669999999995</v>
      </c>
      <c r="AD724" s="47" t="s">
        <v>1118</v>
      </c>
      <c r="AE724" s="42" t="s">
        <v>1103</v>
      </c>
    </row>
    <row r="725" spans="1:33" ht="14" customHeight="1" x14ac:dyDescent="0.2">
      <c r="A725" s="40" t="s">
        <v>2803</v>
      </c>
      <c r="B725" s="1" t="s">
        <v>2794</v>
      </c>
      <c r="C725" s="42" t="s">
        <v>56</v>
      </c>
      <c r="D725" s="42" t="s">
        <v>57</v>
      </c>
      <c r="E725" s="42" t="s">
        <v>916</v>
      </c>
      <c r="G725" s="42" t="s">
        <v>1805</v>
      </c>
      <c r="H725" s="42" t="s">
        <v>1094</v>
      </c>
      <c r="I725" s="42" t="s">
        <v>2491</v>
      </c>
      <c r="K725" s="42" t="s">
        <v>185</v>
      </c>
      <c r="L725" s="42" t="s">
        <v>88</v>
      </c>
      <c r="N725" s="42" t="s">
        <v>1096</v>
      </c>
      <c r="O725" s="44">
        <v>44197</v>
      </c>
      <c r="P725" s="42" t="s">
        <v>2745</v>
      </c>
      <c r="Q725" s="44">
        <v>37958</v>
      </c>
      <c r="R725" s="44"/>
      <c r="S725" s="42" t="s">
        <v>1173</v>
      </c>
      <c r="T725" s="42" t="s">
        <v>2772</v>
      </c>
      <c r="U725" s="42" t="s">
        <v>2773</v>
      </c>
      <c r="V725" s="42" t="s">
        <v>2795</v>
      </c>
      <c r="W725" s="42" t="s">
        <v>2775</v>
      </c>
      <c r="Y725" s="42" t="s">
        <v>917</v>
      </c>
      <c r="Z725" s="42" t="s">
        <v>908</v>
      </c>
      <c r="AA725" s="47">
        <v>2262</v>
      </c>
      <c r="AB725" s="45">
        <v>18.768999999999998</v>
      </c>
      <c r="AC725" s="45">
        <v>-70.639669999999995</v>
      </c>
      <c r="AD725" s="47" t="s">
        <v>1118</v>
      </c>
      <c r="AE725" s="42" t="s">
        <v>1103</v>
      </c>
    </row>
    <row r="726" spans="1:33" ht="14" customHeight="1" x14ac:dyDescent="0.2">
      <c r="A726" s="40" t="s">
        <v>2804</v>
      </c>
      <c r="B726" s="1" t="s">
        <v>2794</v>
      </c>
      <c r="C726" s="42" t="s">
        <v>56</v>
      </c>
      <c r="D726" s="42" t="s">
        <v>57</v>
      </c>
      <c r="E726" s="42" t="s">
        <v>916</v>
      </c>
      <c r="G726" s="42" t="s">
        <v>1805</v>
      </c>
      <c r="H726" s="42" t="s">
        <v>1094</v>
      </c>
      <c r="I726" s="42" t="s">
        <v>2491</v>
      </c>
      <c r="K726" s="42" t="s">
        <v>185</v>
      </c>
      <c r="L726" s="42" t="s">
        <v>88</v>
      </c>
      <c r="N726" s="42" t="s">
        <v>1096</v>
      </c>
      <c r="O726" s="44">
        <v>44197</v>
      </c>
      <c r="P726" s="42" t="s">
        <v>2745</v>
      </c>
      <c r="Q726" s="44">
        <v>37958</v>
      </c>
      <c r="R726" s="44"/>
      <c r="S726" s="42" t="s">
        <v>1173</v>
      </c>
      <c r="T726" s="42" t="s">
        <v>2772</v>
      </c>
      <c r="U726" s="42" t="s">
        <v>2773</v>
      </c>
      <c r="V726" s="42" t="s">
        <v>2795</v>
      </c>
      <c r="W726" s="42" t="s">
        <v>2775</v>
      </c>
      <c r="Y726" s="42" t="s">
        <v>917</v>
      </c>
      <c r="Z726" s="42" t="s">
        <v>908</v>
      </c>
      <c r="AA726" s="47">
        <v>2262</v>
      </c>
      <c r="AB726" s="45">
        <v>18.768999999999998</v>
      </c>
      <c r="AC726" s="45">
        <v>-70.639669999999995</v>
      </c>
      <c r="AD726" s="47" t="s">
        <v>1118</v>
      </c>
      <c r="AE726" s="42" t="s">
        <v>1103</v>
      </c>
    </row>
    <row r="727" spans="1:33" ht="14" customHeight="1" x14ac:dyDescent="0.2">
      <c r="A727" s="40" t="s">
        <v>2805</v>
      </c>
      <c r="B727" s="1" t="s">
        <v>2794</v>
      </c>
      <c r="C727" s="42" t="s">
        <v>56</v>
      </c>
      <c r="D727" s="42" t="s">
        <v>57</v>
      </c>
      <c r="E727" s="42" t="s">
        <v>916</v>
      </c>
      <c r="G727" s="42" t="s">
        <v>1805</v>
      </c>
      <c r="H727" s="42" t="s">
        <v>1094</v>
      </c>
      <c r="I727" s="42" t="s">
        <v>2491</v>
      </c>
      <c r="K727" s="42" t="s">
        <v>185</v>
      </c>
      <c r="L727" s="42" t="s">
        <v>88</v>
      </c>
      <c r="N727" s="42" t="s">
        <v>1096</v>
      </c>
      <c r="O727" s="44">
        <v>44197</v>
      </c>
      <c r="P727" s="42" t="s">
        <v>2745</v>
      </c>
      <c r="Q727" s="44">
        <v>37958</v>
      </c>
      <c r="R727" s="44"/>
      <c r="S727" s="42" t="s">
        <v>1173</v>
      </c>
      <c r="T727" s="42" t="s">
        <v>2772</v>
      </c>
      <c r="U727" s="42" t="s">
        <v>2773</v>
      </c>
      <c r="V727" s="42" t="s">
        <v>2795</v>
      </c>
      <c r="W727" s="42" t="s">
        <v>2775</v>
      </c>
      <c r="Y727" s="42" t="s">
        <v>917</v>
      </c>
      <c r="Z727" s="42" t="s">
        <v>908</v>
      </c>
      <c r="AA727" s="47">
        <v>2262</v>
      </c>
      <c r="AB727" s="45">
        <v>18.768999999999998</v>
      </c>
      <c r="AC727" s="45">
        <v>-70.639669999999995</v>
      </c>
      <c r="AD727" s="47" t="s">
        <v>1118</v>
      </c>
      <c r="AE727" s="42" t="s">
        <v>1103</v>
      </c>
    </row>
    <row r="728" spans="1:33" ht="14" customHeight="1" x14ac:dyDescent="0.2">
      <c r="A728" s="40" t="s">
        <v>2806</v>
      </c>
      <c r="B728" s="1" t="s">
        <v>2794</v>
      </c>
      <c r="C728" s="42" t="s">
        <v>56</v>
      </c>
      <c r="D728" s="42" t="s">
        <v>57</v>
      </c>
      <c r="E728" s="42" t="s">
        <v>916</v>
      </c>
      <c r="G728" s="42" t="s">
        <v>1805</v>
      </c>
      <c r="H728" s="42" t="s">
        <v>1094</v>
      </c>
      <c r="I728" s="42" t="s">
        <v>2491</v>
      </c>
      <c r="K728" s="42" t="s">
        <v>185</v>
      </c>
      <c r="L728" s="42" t="s">
        <v>88</v>
      </c>
      <c r="N728" s="42" t="s">
        <v>1096</v>
      </c>
      <c r="O728" s="44">
        <v>44197</v>
      </c>
      <c r="P728" s="42" t="s">
        <v>2745</v>
      </c>
      <c r="Q728" s="44">
        <v>37958</v>
      </c>
      <c r="R728" s="44"/>
      <c r="S728" s="42" t="s">
        <v>1173</v>
      </c>
      <c r="T728" s="42" t="s">
        <v>2772</v>
      </c>
      <c r="U728" s="42" t="s">
        <v>2773</v>
      </c>
      <c r="V728" s="42" t="s">
        <v>2795</v>
      </c>
      <c r="W728" s="42" t="s">
        <v>2775</v>
      </c>
      <c r="Y728" s="42" t="s">
        <v>917</v>
      </c>
      <c r="Z728" s="42" t="s">
        <v>908</v>
      </c>
      <c r="AA728" s="47">
        <v>2262</v>
      </c>
      <c r="AB728" s="45">
        <v>18.768999999999998</v>
      </c>
      <c r="AC728" s="45">
        <v>-70.639669999999995</v>
      </c>
      <c r="AD728" s="47" t="s">
        <v>1118</v>
      </c>
      <c r="AE728" s="42" t="s">
        <v>1103</v>
      </c>
    </row>
    <row r="729" spans="1:33" ht="14" customHeight="1" x14ac:dyDescent="0.2">
      <c r="A729" s="40" t="s">
        <v>2807</v>
      </c>
      <c r="B729" s="1" t="s">
        <v>2794</v>
      </c>
      <c r="C729" s="42" t="s">
        <v>56</v>
      </c>
      <c r="D729" s="42" t="s">
        <v>57</v>
      </c>
      <c r="E729" s="42" t="s">
        <v>916</v>
      </c>
      <c r="G729" s="42" t="s">
        <v>1805</v>
      </c>
      <c r="H729" s="42" t="s">
        <v>1094</v>
      </c>
      <c r="I729" s="42" t="s">
        <v>2491</v>
      </c>
      <c r="K729" s="42" t="s">
        <v>185</v>
      </c>
      <c r="L729" s="42" t="s">
        <v>88</v>
      </c>
      <c r="N729" s="42" t="s">
        <v>1096</v>
      </c>
      <c r="O729" s="44">
        <v>44197</v>
      </c>
      <c r="P729" s="42" t="s">
        <v>2745</v>
      </c>
      <c r="Q729" s="44">
        <v>37958</v>
      </c>
      <c r="R729" s="44"/>
      <c r="S729" s="42" t="s">
        <v>1173</v>
      </c>
      <c r="T729" s="42" t="s">
        <v>2772</v>
      </c>
      <c r="U729" s="42" t="s">
        <v>2773</v>
      </c>
      <c r="V729" s="42" t="s">
        <v>2795</v>
      </c>
      <c r="W729" s="42" t="s">
        <v>2775</v>
      </c>
      <c r="Y729" s="42" t="s">
        <v>917</v>
      </c>
      <c r="Z729" s="42" t="s">
        <v>908</v>
      </c>
      <c r="AA729" s="47">
        <v>2262</v>
      </c>
      <c r="AB729" s="45">
        <v>18.768999999999998</v>
      </c>
      <c r="AC729" s="45">
        <v>-70.639669999999995</v>
      </c>
      <c r="AD729" s="47" t="s">
        <v>1118</v>
      </c>
      <c r="AE729" s="42" t="s">
        <v>1103</v>
      </c>
    </row>
    <row r="730" spans="1:33" ht="14" customHeight="1" x14ac:dyDescent="0.2">
      <c r="A730" s="1" t="s">
        <v>2808</v>
      </c>
      <c r="B730" s="1" t="s">
        <v>2794</v>
      </c>
      <c r="C730" s="42" t="s">
        <v>56</v>
      </c>
      <c r="D730" s="42" t="s">
        <v>57</v>
      </c>
      <c r="E730" s="42" t="s">
        <v>916</v>
      </c>
      <c r="G730" s="42" t="s">
        <v>1805</v>
      </c>
      <c r="H730" s="42" t="s">
        <v>1094</v>
      </c>
      <c r="I730" s="42" t="s">
        <v>2491</v>
      </c>
      <c r="K730" s="42" t="s">
        <v>185</v>
      </c>
      <c r="L730" s="42" t="s">
        <v>1734</v>
      </c>
      <c r="N730" s="42" t="s">
        <v>1096</v>
      </c>
      <c r="O730" s="44">
        <v>44197</v>
      </c>
      <c r="P730" s="42" t="s">
        <v>2745</v>
      </c>
      <c r="Q730" s="44">
        <v>37958</v>
      </c>
      <c r="R730" s="44"/>
      <c r="S730" s="42" t="s">
        <v>1173</v>
      </c>
      <c r="T730" s="42" t="s">
        <v>2772</v>
      </c>
      <c r="U730" s="42" t="s">
        <v>2773</v>
      </c>
      <c r="V730" s="42" t="s">
        <v>2802</v>
      </c>
      <c r="W730" s="42" t="s">
        <v>2775</v>
      </c>
      <c r="Y730" s="42" t="s">
        <v>917</v>
      </c>
      <c r="Z730" s="42" t="s">
        <v>908</v>
      </c>
      <c r="AA730" s="47">
        <v>2262</v>
      </c>
      <c r="AB730" s="45">
        <v>18.768999999999998</v>
      </c>
      <c r="AC730" s="45">
        <v>-70.639669999999995</v>
      </c>
      <c r="AD730" s="47" t="s">
        <v>1118</v>
      </c>
      <c r="AE730" s="42" t="s">
        <v>1103</v>
      </c>
    </row>
    <row r="731" spans="1:33" ht="14" customHeight="1" x14ac:dyDescent="0.2">
      <c r="A731" s="1" t="s">
        <v>2809</v>
      </c>
      <c r="B731" s="1" t="s">
        <v>2794</v>
      </c>
      <c r="C731" s="42" t="s">
        <v>56</v>
      </c>
      <c r="D731" s="42" t="s">
        <v>57</v>
      </c>
      <c r="E731" s="42" t="s">
        <v>916</v>
      </c>
      <c r="G731" s="42" t="s">
        <v>1805</v>
      </c>
      <c r="H731" s="42" t="s">
        <v>1094</v>
      </c>
      <c r="I731" s="42" t="s">
        <v>2491</v>
      </c>
      <c r="K731" s="42" t="s">
        <v>185</v>
      </c>
      <c r="L731" s="42" t="s">
        <v>1734</v>
      </c>
      <c r="N731" s="42" t="s">
        <v>1096</v>
      </c>
      <c r="O731" s="44">
        <v>44197</v>
      </c>
      <c r="P731" s="42" t="s">
        <v>2745</v>
      </c>
      <c r="Q731" s="44">
        <v>37958</v>
      </c>
      <c r="R731" s="44"/>
      <c r="S731" s="42" t="s">
        <v>1173</v>
      </c>
      <c r="T731" s="42" t="s">
        <v>2772</v>
      </c>
      <c r="U731" s="42" t="s">
        <v>2773</v>
      </c>
      <c r="V731" s="42" t="s">
        <v>2802</v>
      </c>
      <c r="W731" s="42" t="s">
        <v>2775</v>
      </c>
      <c r="Y731" s="42" t="s">
        <v>917</v>
      </c>
      <c r="Z731" s="42" t="s">
        <v>908</v>
      </c>
      <c r="AA731" s="47">
        <v>2262</v>
      </c>
      <c r="AB731" s="45">
        <v>18.768999999999998</v>
      </c>
      <c r="AC731" s="45">
        <v>-70.639669999999995</v>
      </c>
      <c r="AD731" s="47" t="s">
        <v>1118</v>
      </c>
      <c r="AE731" s="42" t="s">
        <v>1103</v>
      </c>
    </row>
    <row r="732" spans="1:33" ht="14" customHeight="1" x14ac:dyDescent="0.2">
      <c r="A732" s="1" t="s">
        <v>2810</v>
      </c>
      <c r="B732" s="1" t="s">
        <v>2811</v>
      </c>
      <c r="C732" s="42" t="s">
        <v>56</v>
      </c>
      <c r="D732" s="42" t="s">
        <v>57</v>
      </c>
      <c r="E732" s="42" t="s">
        <v>2812</v>
      </c>
      <c r="G732" s="42" t="s">
        <v>2038</v>
      </c>
      <c r="H732" s="42" t="s">
        <v>1094</v>
      </c>
      <c r="I732" s="42" t="s">
        <v>2813</v>
      </c>
      <c r="K732" s="42" t="s">
        <v>185</v>
      </c>
      <c r="L732" s="42" t="s">
        <v>96</v>
      </c>
      <c r="M732" s="42" t="s">
        <v>2814</v>
      </c>
      <c r="N732" s="42" t="s">
        <v>1096</v>
      </c>
      <c r="O732" s="44">
        <v>44197</v>
      </c>
      <c r="P732" s="42" t="s">
        <v>1257</v>
      </c>
      <c r="Q732" s="44">
        <v>19481</v>
      </c>
      <c r="R732" s="44"/>
      <c r="U732" s="42" t="s">
        <v>2815</v>
      </c>
      <c r="W732" s="42" t="s">
        <v>2816</v>
      </c>
      <c r="Y732" s="42" t="s">
        <v>2817</v>
      </c>
      <c r="Z732" s="42" t="s">
        <v>62</v>
      </c>
      <c r="AA732" s="42" t="s">
        <v>382</v>
      </c>
      <c r="AB732" s="42">
        <v>26.43</v>
      </c>
      <c r="AC732" s="42">
        <v>-105.66</v>
      </c>
      <c r="AD732" s="42" t="s">
        <v>254</v>
      </c>
      <c r="AE732" s="42" t="s">
        <v>1178</v>
      </c>
      <c r="AG732" s="42" t="s">
        <v>887</v>
      </c>
    </row>
    <row r="733" spans="1:33" ht="14" customHeight="1" x14ac:dyDescent="0.2">
      <c r="A733" s="1" t="s">
        <v>2818</v>
      </c>
      <c r="B733" s="1" t="s">
        <v>2811</v>
      </c>
      <c r="C733" s="42" t="s">
        <v>56</v>
      </c>
      <c r="D733" s="42" t="s">
        <v>57</v>
      </c>
      <c r="E733" s="42" t="s">
        <v>2812</v>
      </c>
      <c r="G733" s="42" t="s">
        <v>2819</v>
      </c>
      <c r="H733" s="42" t="s">
        <v>1094</v>
      </c>
      <c r="I733" s="42" t="s">
        <v>2813</v>
      </c>
      <c r="K733" s="42" t="s">
        <v>185</v>
      </c>
      <c r="L733" s="42" t="s">
        <v>88</v>
      </c>
      <c r="M733" s="42" t="s">
        <v>2814</v>
      </c>
      <c r="N733" s="42" t="s">
        <v>1096</v>
      </c>
      <c r="O733" s="44">
        <v>44197</v>
      </c>
      <c r="P733" s="42" t="s">
        <v>1257</v>
      </c>
      <c r="Q733" s="44">
        <v>19481</v>
      </c>
      <c r="R733" s="44"/>
      <c r="U733" s="42" t="s">
        <v>2815</v>
      </c>
      <c r="W733" s="42" t="s">
        <v>2816</v>
      </c>
      <c r="Y733" s="42" t="s">
        <v>2817</v>
      </c>
      <c r="Z733" s="42" t="s">
        <v>62</v>
      </c>
      <c r="AA733" s="42" t="s">
        <v>382</v>
      </c>
      <c r="AB733" s="42">
        <v>26.43</v>
      </c>
      <c r="AC733" s="42">
        <v>-105.66</v>
      </c>
      <c r="AD733" s="42" t="s">
        <v>254</v>
      </c>
      <c r="AE733" s="42" t="s">
        <v>1178</v>
      </c>
      <c r="AG733" s="42" t="s">
        <v>887</v>
      </c>
    </row>
    <row r="734" spans="1:33" ht="14" customHeight="1" x14ac:dyDescent="0.2">
      <c r="A734" s="1" t="s">
        <v>2820</v>
      </c>
      <c r="B734" s="1" t="s">
        <v>2811</v>
      </c>
      <c r="C734" s="42" t="s">
        <v>56</v>
      </c>
      <c r="D734" s="42" t="s">
        <v>57</v>
      </c>
      <c r="E734" s="42" t="s">
        <v>2812</v>
      </c>
      <c r="G734" s="42" t="s">
        <v>2821</v>
      </c>
      <c r="H734" s="42" t="s">
        <v>1094</v>
      </c>
      <c r="I734" s="42" t="s">
        <v>2813</v>
      </c>
      <c r="K734" s="42" t="s">
        <v>185</v>
      </c>
      <c r="L734" s="42" t="s">
        <v>96</v>
      </c>
      <c r="M734" s="42" t="s">
        <v>2814</v>
      </c>
      <c r="N734" s="42" t="s">
        <v>1096</v>
      </c>
      <c r="O734" s="44">
        <v>44197</v>
      </c>
      <c r="P734" s="42" t="s">
        <v>1257</v>
      </c>
      <c r="Q734" s="44">
        <v>19481</v>
      </c>
      <c r="R734" s="44"/>
      <c r="U734" s="42" t="s">
        <v>2815</v>
      </c>
      <c r="W734" s="42" t="s">
        <v>2816</v>
      </c>
      <c r="Y734" s="42" t="s">
        <v>2817</v>
      </c>
      <c r="Z734" s="42" t="s">
        <v>62</v>
      </c>
      <c r="AA734" s="42" t="s">
        <v>382</v>
      </c>
      <c r="AB734" s="42">
        <v>26.43</v>
      </c>
      <c r="AC734" s="42">
        <v>-105.66</v>
      </c>
      <c r="AD734" s="42" t="s">
        <v>254</v>
      </c>
      <c r="AE734" s="42" t="s">
        <v>1178</v>
      </c>
      <c r="AG734" s="42" t="s">
        <v>887</v>
      </c>
    </row>
    <row r="735" spans="1:33" ht="14" customHeight="1" x14ac:dyDescent="0.2">
      <c r="A735" s="1" t="s">
        <v>2822</v>
      </c>
      <c r="B735" s="1" t="s">
        <v>2811</v>
      </c>
      <c r="C735" s="42" t="s">
        <v>56</v>
      </c>
      <c r="D735" s="42" t="s">
        <v>57</v>
      </c>
      <c r="E735" s="42" t="s">
        <v>2812</v>
      </c>
      <c r="G735" s="42" t="s">
        <v>2038</v>
      </c>
      <c r="H735" s="42" t="s">
        <v>1094</v>
      </c>
      <c r="I735" s="42" t="s">
        <v>2813</v>
      </c>
      <c r="J735" s="42" t="s">
        <v>2823</v>
      </c>
      <c r="K735" s="42" t="s">
        <v>185</v>
      </c>
      <c r="L735" s="42" t="s">
        <v>79</v>
      </c>
      <c r="M735" s="42" t="s">
        <v>2814</v>
      </c>
      <c r="N735" s="42" t="s">
        <v>1096</v>
      </c>
      <c r="O735" s="44">
        <v>44197</v>
      </c>
      <c r="P735" s="42" t="s">
        <v>1257</v>
      </c>
      <c r="Q735" s="44">
        <v>19481</v>
      </c>
      <c r="R735" s="44"/>
      <c r="U735" s="42" t="s">
        <v>2815</v>
      </c>
      <c r="W735" s="42" t="s">
        <v>2816</v>
      </c>
      <c r="Y735" s="42" t="s">
        <v>2817</v>
      </c>
      <c r="Z735" s="42" t="s">
        <v>62</v>
      </c>
      <c r="AA735" s="42" t="s">
        <v>382</v>
      </c>
      <c r="AB735" s="42">
        <v>26.43</v>
      </c>
      <c r="AC735" s="42">
        <v>-105.66</v>
      </c>
      <c r="AD735" s="42" t="s">
        <v>254</v>
      </c>
      <c r="AE735" s="42" t="s">
        <v>1178</v>
      </c>
      <c r="AG735" s="42" t="s">
        <v>887</v>
      </c>
    </row>
    <row r="736" spans="1:33" ht="14" customHeight="1" x14ac:dyDescent="0.2">
      <c r="A736" s="1" t="s">
        <v>2824</v>
      </c>
      <c r="B736" s="1" t="s">
        <v>2811</v>
      </c>
      <c r="C736" s="42" t="s">
        <v>56</v>
      </c>
      <c r="D736" s="42" t="s">
        <v>57</v>
      </c>
      <c r="E736" s="42" t="s">
        <v>2812</v>
      </c>
      <c r="G736" s="42" t="s">
        <v>2821</v>
      </c>
      <c r="H736" s="42" t="s">
        <v>1094</v>
      </c>
      <c r="I736" s="42" t="s">
        <v>2813</v>
      </c>
      <c r="K736" s="42" t="s">
        <v>185</v>
      </c>
      <c r="L736" s="42" t="s">
        <v>96</v>
      </c>
      <c r="M736" s="42" t="s">
        <v>2825</v>
      </c>
      <c r="N736" s="42" t="s">
        <v>1096</v>
      </c>
      <c r="O736" s="44">
        <v>44197</v>
      </c>
      <c r="P736" s="42" t="s">
        <v>1257</v>
      </c>
      <c r="Q736" s="44">
        <v>19481</v>
      </c>
      <c r="R736" s="44"/>
      <c r="U736" s="42" t="s">
        <v>2815</v>
      </c>
      <c r="W736" s="42" t="s">
        <v>2816</v>
      </c>
      <c r="Y736" s="42" t="s">
        <v>2817</v>
      </c>
      <c r="Z736" s="42" t="s">
        <v>62</v>
      </c>
      <c r="AA736" s="42" t="s">
        <v>382</v>
      </c>
      <c r="AB736" s="42">
        <v>26.43</v>
      </c>
      <c r="AC736" s="42">
        <v>-105.66</v>
      </c>
      <c r="AD736" s="42" t="s">
        <v>254</v>
      </c>
      <c r="AE736" s="42" t="s">
        <v>1178</v>
      </c>
      <c r="AG736" s="42" t="s">
        <v>887</v>
      </c>
    </row>
    <row r="737" spans="1:33" ht="14" customHeight="1" x14ac:dyDescent="0.2">
      <c r="A737" s="1" t="s">
        <v>2826</v>
      </c>
      <c r="B737" s="1" t="s">
        <v>2811</v>
      </c>
      <c r="C737" s="42" t="s">
        <v>56</v>
      </c>
      <c r="D737" s="42" t="s">
        <v>57</v>
      </c>
      <c r="E737" s="42" t="s">
        <v>2812</v>
      </c>
      <c r="G737" s="42" t="s">
        <v>2819</v>
      </c>
      <c r="H737" s="42" t="s">
        <v>1094</v>
      </c>
      <c r="I737" s="42" t="s">
        <v>2813</v>
      </c>
      <c r="K737" s="42" t="s">
        <v>185</v>
      </c>
      <c r="L737" s="42" t="s">
        <v>342</v>
      </c>
      <c r="M737" s="42" t="s">
        <v>2814</v>
      </c>
      <c r="N737" s="42" t="s">
        <v>1096</v>
      </c>
      <c r="O737" s="44">
        <v>44197</v>
      </c>
      <c r="P737" s="42" t="s">
        <v>1257</v>
      </c>
      <c r="Q737" s="44">
        <v>19481</v>
      </c>
      <c r="R737" s="44"/>
      <c r="U737" s="42" t="s">
        <v>2815</v>
      </c>
      <c r="W737" s="42" t="s">
        <v>2816</v>
      </c>
      <c r="Y737" s="42" t="s">
        <v>2817</v>
      </c>
      <c r="Z737" s="42" t="s">
        <v>62</v>
      </c>
      <c r="AA737" s="42" t="s">
        <v>382</v>
      </c>
      <c r="AB737" s="42">
        <v>26.43</v>
      </c>
      <c r="AC737" s="42">
        <v>-105.66</v>
      </c>
      <c r="AD737" s="42" t="s">
        <v>254</v>
      </c>
      <c r="AE737" s="42" t="s">
        <v>1178</v>
      </c>
      <c r="AG737" s="42" t="s">
        <v>887</v>
      </c>
    </row>
    <row r="738" spans="1:33" ht="14" customHeight="1" x14ac:dyDescent="0.2">
      <c r="A738" s="1" t="s">
        <v>2827</v>
      </c>
      <c r="B738" s="1" t="s">
        <v>2811</v>
      </c>
      <c r="C738" s="42" t="s">
        <v>56</v>
      </c>
      <c r="D738" s="42" t="s">
        <v>57</v>
      </c>
      <c r="E738" s="42" t="s">
        <v>2812</v>
      </c>
      <c r="G738" s="42" t="s">
        <v>2821</v>
      </c>
      <c r="H738" s="42" t="s">
        <v>1094</v>
      </c>
      <c r="I738" s="42" t="s">
        <v>2813</v>
      </c>
      <c r="K738" s="42" t="s">
        <v>185</v>
      </c>
      <c r="L738" s="42" t="s">
        <v>93</v>
      </c>
      <c r="M738" s="42" t="s">
        <v>2814</v>
      </c>
      <c r="N738" s="42" t="s">
        <v>1096</v>
      </c>
      <c r="O738" s="44">
        <v>44197</v>
      </c>
      <c r="P738" s="42" t="s">
        <v>1257</v>
      </c>
      <c r="Q738" s="44">
        <v>19481</v>
      </c>
      <c r="R738" s="44"/>
      <c r="U738" s="42" t="s">
        <v>2815</v>
      </c>
      <c r="W738" s="42" t="s">
        <v>2816</v>
      </c>
      <c r="Y738" s="42" t="s">
        <v>2817</v>
      </c>
      <c r="Z738" s="42" t="s">
        <v>62</v>
      </c>
      <c r="AA738" s="42" t="s">
        <v>382</v>
      </c>
      <c r="AB738" s="42">
        <v>26.43</v>
      </c>
      <c r="AC738" s="42">
        <v>-105.66</v>
      </c>
      <c r="AD738" s="42" t="s">
        <v>254</v>
      </c>
      <c r="AE738" s="42" t="s">
        <v>1178</v>
      </c>
      <c r="AG738" s="42" t="s">
        <v>887</v>
      </c>
    </row>
    <row r="739" spans="1:33" ht="14" customHeight="1" x14ac:dyDescent="0.2">
      <c r="A739" s="1" t="s">
        <v>2828</v>
      </c>
      <c r="B739" s="1" t="s">
        <v>2829</v>
      </c>
      <c r="C739" s="42" t="s">
        <v>56</v>
      </c>
      <c r="D739" s="42" t="s">
        <v>57</v>
      </c>
      <c r="E739" s="42" t="s">
        <v>2830</v>
      </c>
      <c r="G739" s="42" t="s">
        <v>1093</v>
      </c>
      <c r="H739" s="42" t="s">
        <v>1094</v>
      </c>
      <c r="I739" s="42" t="s">
        <v>2813</v>
      </c>
      <c r="K739" s="42" t="s">
        <v>2831</v>
      </c>
      <c r="L739" s="42" t="s">
        <v>2831</v>
      </c>
      <c r="M739" s="42" t="s">
        <v>2832</v>
      </c>
      <c r="N739" s="42" t="s">
        <v>2833</v>
      </c>
      <c r="O739" s="44">
        <v>32305</v>
      </c>
      <c r="P739" s="42" t="s">
        <v>2833</v>
      </c>
      <c r="Q739" s="44">
        <v>32305</v>
      </c>
      <c r="R739" s="44"/>
      <c r="V739" s="42" t="s">
        <v>2834</v>
      </c>
      <c r="W739" s="42" t="s">
        <v>2835</v>
      </c>
      <c r="X739" s="42" t="s">
        <v>2836</v>
      </c>
      <c r="Y739" s="42" t="s">
        <v>2458</v>
      </c>
      <c r="Z739" s="42" t="s">
        <v>62</v>
      </c>
      <c r="AA739" s="42" t="s">
        <v>658</v>
      </c>
      <c r="AB739" s="42">
        <v>23.947870000000002</v>
      </c>
      <c r="AC739" s="42">
        <v>-99.766360000000006</v>
      </c>
      <c r="AD739" s="42" t="s">
        <v>2107</v>
      </c>
      <c r="AE739" s="42" t="s">
        <v>1178</v>
      </c>
    </row>
    <row r="740" spans="1:33" ht="14" customHeight="1" x14ac:dyDescent="0.2">
      <c r="A740" s="1" t="s">
        <v>2837</v>
      </c>
      <c r="B740" s="1" t="s">
        <v>2838</v>
      </c>
      <c r="C740" s="42" t="s">
        <v>56</v>
      </c>
      <c r="D740" s="42" t="s">
        <v>57</v>
      </c>
      <c r="E740" s="42" t="s">
        <v>2830</v>
      </c>
      <c r="G740" s="42" t="s">
        <v>1186</v>
      </c>
      <c r="H740" s="42" t="s">
        <v>1094</v>
      </c>
      <c r="I740" s="42" t="s">
        <v>2813</v>
      </c>
      <c r="K740" s="42" t="s">
        <v>185</v>
      </c>
      <c r="L740" s="42" t="s">
        <v>96</v>
      </c>
      <c r="N740" s="42" t="s">
        <v>1380</v>
      </c>
      <c r="P740" s="42" t="s">
        <v>1257</v>
      </c>
      <c r="Q740" s="44">
        <v>19495</v>
      </c>
      <c r="R740" s="44"/>
      <c r="U740" s="42" t="s">
        <v>2815</v>
      </c>
      <c r="W740" s="42" t="s">
        <v>2839</v>
      </c>
      <c r="X740" s="42" t="s">
        <v>2084</v>
      </c>
      <c r="Y740" s="42" t="s">
        <v>89</v>
      </c>
      <c r="Z740" s="42" t="s">
        <v>90</v>
      </c>
      <c r="AA740" s="42" t="s">
        <v>289</v>
      </c>
      <c r="AB740" s="42">
        <v>30.62</v>
      </c>
      <c r="AC740" s="42">
        <v>-104.09</v>
      </c>
      <c r="AD740" s="42" t="s">
        <v>2840</v>
      </c>
      <c r="AE740" s="42" t="s">
        <v>1178</v>
      </c>
      <c r="AG740" s="42" t="s">
        <v>679</v>
      </c>
    </row>
    <row r="741" spans="1:33" ht="14" customHeight="1" x14ac:dyDescent="0.2">
      <c r="A741" s="1" t="s">
        <v>2841</v>
      </c>
      <c r="B741" s="1" t="s">
        <v>2838</v>
      </c>
      <c r="C741" s="42" t="s">
        <v>56</v>
      </c>
      <c r="D741" s="42" t="s">
        <v>57</v>
      </c>
      <c r="E741" s="42" t="s">
        <v>2830</v>
      </c>
      <c r="G741" s="42" t="s">
        <v>1160</v>
      </c>
      <c r="H741" s="42" t="s">
        <v>1094</v>
      </c>
      <c r="I741" s="42" t="s">
        <v>2813</v>
      </c>
      <c r="K741" s="42" t="s">
        <v>185</v>
      </c>
      <c r="L741" s="42" t="s">
        <v>96</v>
      </c>
      <c r="N741" s="42" t="s">
        <v>1380</v>
      </c>
      <c r="P741" s="42" t="s">
        <v>1257</v>
      </c>
      <c r="Q741" s="44">
        <v>19495</v>
      </c>
      <c r="R741" s="44"/>
      <c r="U741" s="42" t="s">
        <v>2815</v>
      </c>
      <c r="W741" s="42" t="s">
        <v>2839</v>
      </c>
      <c r="X741" s="42" t="s">
        <v>2084</v>
      </c>
      <c r="Y741" s="42" t="s">
        <v>89</v>
      </c>
      <c r="Z741" s="42" t="s">
        <v>90</v>
      </c>
      <c r="AA741" s="42" t="s">
        <v>289</v>
      </c>
      <c r="AB741" s="42">
        <v>30.62</v>
      </c>
      <c r="AC741" s="42">
        <v>-104.09</v>
      </c>
      <c r="AD741" s="42" t="s">
        <v>2840</v>
      </c>
      <c r="AE741" s="42" t="s">
        <v>1178</v>
      </c>
      <c r="AG741" s="42" t="s">
        <v>679</v>
      </c>
    </row>
    <row r="742" spans="1:33" ht="14" customHeight="1" x14ac:dyDescent="0.2">
      <c r="A742" s="1" t="s">
        <v>2842</v>
      </c>
      <c r="B742" s="1" t="s">
        <v>2838</v>
      </c>
      <c r="C742" s="42" t="s">
        <v>56</v>
      </c>
      <c r="D742" s="42" t="s">
        <v>57</v>
      </c>
      <c r="E742" s="42" t="s">
        <v>2830</v>
      </c>
      <c r="G742" s="42" t="s">
        <v>1275</v>
      </c>
      <c r="H742" s="42" t="s">
        <v>1094</v>
      </c>
      <c r="I742" s="42" t="s">
        <v>2813</v>
      </c>
      <c r="K742" s="42" t="s">
        <v>185</v>
      </c>
      <c r="L742" s="42" t="s">
        <v>96</v>
      </c>
      <c r="N742" s="42" t="s">
        <v>1380</v>
      </c>
      <c r="P742" s="42" t="s">
        <v>1257</v>
      </c>
      <c r="Q742" s="44">
        <v>19495</v>
      </c>
      <c r="R742" s="44"/>
      <c r="U742" s="42" t="s">
        <v>2815</v>
      </c>
      <c r="W742" s="42" t="s">
        <v>2839</v>
      </c>
      <c r="X742" s="42" t="s">
        <v>2084</v>
      </c>
      <c r="Y742" s="42" t="s">
        <v>89</v>
      </c>
      <c r="Z742" s="42" t="s">
        <v>90</v>
      </c>
      <c r="AA742" s="42" t="s">
        <v>289</v>
      </c>
      <c r="AB742" s="42">
        <v>30.62</v>
      </c>
      <c r="AC742" s="42">
        <v>-104.09</v>
      </c>
      <c r="AD742" s="42" t="s">
        <v>2840</v>
      </c>
      <c r="AE742" s="42" t="s">
        <v>1178</v>
      </c>
      <c r="AG742" s="42" t="s">
        <v>679</v>
      </c>
    </row>
    <row r="743" spans="1:33" ht="14" customHeight="1" x14ac:dyDescent="0.2">
      <c r="A743" s="1" t="s">
        <v>2843</v>
      </c>
      <c r="B743" s="1" t="s">
        <v>2838</v>
      </c>
      <c r="C743" s="42" t="s">
        <v>56</v>
      </c>
      <c r="D743" s="42" t="s">
        <v>57</v>
      </c>
      <c r="E743" s="42" t="s">
        <v>2830</v>
      </c>
      <c r="G743" s="42" t="s">
        <v>1186</v>
      </c>
      <c r="H743" s="42" t="s">
        <v>1094</v>
      </c>
      <c r="I743" s="42" t="s">
        <v>2813</v>
      </c>
      <c r="K743" s="42" t="s">
        <v>185</v>
      </c>
      <c r="L743" s="42" t="s">
        <v>96</v>
      </c>
      <c r="N743" s="42" t="s">
        <v>1380</v>
      </c>
      <c r="P743" s="42" t="s">
        <v>1257</v>
      </c>
      <c r="Q743" s="44">
        <v>19495</v>
      </c>
      <c r="R743" s="44"/>
      <c r="U743" s="42" t="s">
        <v>2815</v>
      </c>
      <c r="W743" s="42" t="s">
        <v>2839</v>
      </c>
      <c r="X743" s="42" t="s">
        <v>2084</v>
      </c>
      <c r="Y743" s="42" t="s">
        <v>89</v>
      </c>
      <c r="Z743" s="42" t="s">
        <v>90</v>
      </c>
      <c r="AA743" s="42" t="s">
        <v>289</v>
      </c>
      <c r="AB743" s="42">
        <v>30.62</v>
      </c>
      <c r="AC743" s="42">
        <v>-104.09</v>
      </c>
      <c r="AD743" s="42" t="s">
        <v>2840</v>
      </c>
      <c r="AE743" s="42" t="s">
        <v>1178</v>
      </c>
      <c r="AG743" s="42" t="s">
        <v>679</v>
      </c>
    </row>
    <row r="744" spans="1:33" ht="14" customHeight="1" x14ac:dyDescent="0.2">
      <c r="A744" s="1" t="s">
        <v>2844</v>
      </c>
      <c r="B744" s="1" t="s">
        <v>2838</v>
      </c>
      <c r="C744" s="42" t="s">
        <v>56</v>
      </c>
      <c r="D744" s="42" t="s">
        <v>57</v>
      </c>
      <c r="E744" s="42" t="s">
        <v>2830</v>
      </c>
      <c r="G744" s="42" t="s">
        <v>1186</v>
      </c>
      <c r="H744" s="42" t="s">
        <v>1094</v>
      </c>
      <c r="I744" s="42" t="s">
        <v>2813</v>
      </c>
      <c r="K744" s="42" t="s">
        <v>185</v>
      </c>
      <c r="L744" s="42" t="s">
        <v>96</v>
      </c>
      <c r="N744" s="42" t="s">
        <v>1380</v>
      </c>
      <c r="P744" s="42" t="s">
        <v>1257</v>
      </c>
      <c r="Q744" s="44">
        <v>19495</v>
      </c>
      <c r="R744" s="44"/>
      <c r="U744" s="42" t="s">
        <v>2815</v>
      </c>
      <c r="W744" s="42" t="s">
        <v>2839</v>
      </c>
      <c r="X744" s="42" t="s">
        <v>2084</v>
      </c>
      <c r="Y744" s="42" t="s">
        <v>89</v>
      </c>
      <c r="Z744" s="42" t="s">
        <v>90</v>
      </c>
      <c r="AA744" s="42" t="s">
        <v>289</v>
      </c>
      <c r="AB744" s="42">
        <v>30.62</v>
      </c>
      <c r="AC744" s="42">
        <v>-104.09</v>
      </c>
      <c r="AD744" s="42" t="s">
        <v>2840</v>
      </c>
      <c r="AE744" s="42" t="s">
        <v>1178</v>
      </c>
      <c r="AG744" s="42" t="s">
        <v>679</v>
      </c>
    </row>
    <row r="745" spans="1:33" ht="14" customHeight="1" x14ac:dyDescent="0.2">
      <c r="A745" s="1" t="s">
        <v>2845</v>
      </c>
      <c r="B745" s="1" t="s">
        <v>2838</v>
      </c>
      <c r="C745" s="42" t="s">
        <v>56</v>
      </c>
      <c r="D745" s="42" t="s">
        <v>57</v>
      </c>
      <c r="E745" s="42" t="s">
        <v>2830</v>
      </c>
      <c r="G745" s="42" t="s">
        <v>1275</v>
      </c>
      <c r="H745" s="42" t="s">
        <v>1094</v>
      </c>
      <c r="I745" s="42" t="s">
        <v>2813</v>
      </c>
      <c r="J745" s="42" t="s">
        <v>2846</v>
      </c>
      <c r="K745" s="42" t="s">
        <v>185</v>
      </c>
      <c r="L745" s="42" t="s">
        <v>96</v>
      </c>
      <c r="N745" s="42" t="s">
        <v>1380</v>
      </c>
      <c r="P745" s="42" t="s">
        <v>1257</v>
      </c>
      <c r="Q745" s="44">
        <v>19495</v>
      </c>
      <c r="R745" s="44"/>
      <c r="U745" s="42" t="s">
        <v>2815</v>
      </c>
      <c r="W745" s="42" t="s">
        <v>2839</v>
      </c>
      <c r="X745" s="42" t="s">
        <v>2084</v>
      </c>
      <c r="Y745" s="42" t="s">
        <v>89</v>
      </c>
      <c r="Z745" s="42" t="s">
        <v>90</v>
      </c>
      <c r="AA745" s="42" t="s">
        <v>289</v>
      </c>
      <c r="AB745" s="42">
        <v>30.62</v>
      </c>
      <c r="AC745" s="42">
        <v>-104.09</v>
      </c>
      <c r="AD745" s="42" t="s">
        <v>2840</v>
      </c>
      <c r="AE745" s="42" t="s">
        <v>1178</v>
      </c>
      <c r="AG745" s="42" t="s">
        <v>679</v>
      </c>
    </row>
    <row r="746" spans="1:33" ht="14" customHeight="1" x14ac:dyDescent="0.2">
      <c r="A746" s="1" t="s">
        <v>2847</v>
      </c>
      <c r="B746" s="1" t="s">
        <v>2838</v>
      </c>
      <c r="C746" s="42" t="s">
        <v>56</v>
      </c>
      <c r="D746" s="42" t="s">
        <v>57</v>
      </c>
      <c r="E746" s="42" t="s">
        <v>2830</v>
      </c>
      <c r="G746" s="42" t="s">
        <v>1160</v>
      </c>
      <c r="H746" s="42" t="s">
        <v>1094</v>
      </c>
      <c r="I746" s="42" t="s">
        <v>2813</v>
      </c>
      <c r="K746" s="42" t="s">
        <v>185</v>
      </c>
      <c r="L746" s="42" t="s">
        <v>96</v>
      </c>
      <c r="N746" s="42" t="s">
        <v>1380</v>
      </c>
      <c r="P746" s="42" t="s">
        <v>1257</v>
      </c>
      <c r="Q746" s="44">
        <v>19495</v>
      </c>
      <c r="R746" s="44"/>
      <c r="U746" s="42" t="s">
        <v>2815</v>
      </c>
      <c r="W746" s="42" t="s">
        <v>2839</v>
      </c>
      <c r="X746" s="42" t="s">
        <v>2084</v>
      </c>
      <c r="Y746" s="42" t="s">
        <v>89</v>
      </c>
      <c r="Z746" s="42" t="s">
        <v>90</v>
      </c>
      <c r="AA746" s="42" t="s">
        <v>289</v>
      </c>
      <c r="AB746" s="42">
        <v>30.62</v>
      </c>
      <c r="AC746" s="42">
        <v>-104.09</v>
      </c>
      <c r="AD746" s="42" t="s">
        <v>2840</v>
      </c>
      <c r="AE746" s="42" t="s">
        <v>1178</v>
      </c>
      <c r="AG746" s="42" t="s">
        <v>679</v>
      </c>
    </row>
    <row r="747" spans="1:33" ht="14" customHeight="1" x14ac:dyDescent="0.2">
      <c r="A747" s="1" t="s">
        <v>2848</v>
      </c>
      <c r="B747" s="1" t="s">
        <v>2838</v>
      </c>
      <c r="C747" s="42" t="s">
        <v>56</v>
      </c>
      <c r="D747" s="42" t="s">
        <v>57</v>
      </c>
      <c r="E747" s="42" t="s">
        <v>2830</v>
      </c>
      <c r="G747" s="42" t="s">
        <v>1275</v>
      </c>
      <c r="H747" s="42" t="s">
        <v>1094</v>
      </c>
      <c r="I747" s="42" t="s">
        <v>2813</v>
      </c>
      <c r="K747" s="42" t="s">
        <v>185</v>
      </c>
      <c r="L747" s="42" t="s">
        <v>96</v>
      </c>
      <c r="N747" s="42" t="s">
        <v>1380</v>
      </c>
      <c r="P747" s="42" t="s">
        <v>1257</v>
      </c>
      <c r="Q747" s="44">
        <v>19495</v>
      </c>
      <c r="R747" s="44"/>
      <c r="U747" s="42" t="s">
        <v>2815</v>
      </c>
      <c r="W747" s="42" t="s">
        <v>2839</v>
      </c>
      <c r="X747" s="42" t="s">
        <v>2084</v>
      </c>
      <c r="Y747" s="42" t="s">
        <v>89</v>
      </c>
      <c r="Z747" s="42" t="s">
        <v>90</v>
      </c>
      <c r="AA747" s="42" t="s">
        <v>289</v>
      </c>
      <c r="AB747" s="42">
        <v>30.62</v>
      </c>
      <c r="AC747" s="42">
        <v>-104.09</v>
      </c>
      <c r="AD747" s="42" t="s">
        <v>2840</v>
      </c>
      <c r="AE747" s="42" t="s">
        <v>1178</v>
      </c>
      <c r="AG747" s="42" t="s">
        <v>679</v>
      </c>
    </row>
    <row r="748" spans="1:33" ht="14" customHeight="1" x14ac:dyDescent="0.2">
      <c r="A748" s="1" t="s">
        <v>2849</v>
      </c>
      <c r="B748" s="1" t="s">
        <v>2838</v>
      </c>
      <c r="C748" s="42" t="s">
        <v>56</v>
      </c>
      <c r="D748" s="42" t="s">
        <v>57</v>
      </c>
      <c r="E748" s="42" t="s">
        <v>2830</v>
      </c>
      <c r="G748" s="42" t="s">
        <v>1186</v>
      </c>
      <c r="H748" s="42" t="s">
        <v>1094</v>
      </c>
      <c r="I748" s="42" t="s">
        <v>2813</v>
      </c>
      <c r="J748" s="42" t="s">
        <v>2850</v>
      </c>
      <c r="K748" s="42" t="s">
        <v>185</v>
      </c>
      <c r="L748" s="42" t="s">
        <v>96</v>
      </c>
      <c r="N748" s="42" t="s">
        <v>1380</v>
      </c>
      <c r="P748" s="42" t="s">
        <v>1257</v>
      </c>
      <c r="Q748" s="44">
        <v>19495</v>
      </c>
      <c r="R748" s="44"/>
      <c r="U748" s="42" t="s">
        <v>2815</v>
      </c>
      <c r="W748" s="42" t="s">
        <v>2839</v>
      </c>
      <c r="X748" s="42" t="s">
        <v>2084</v>
      </c>
      <c r="Y748" s="42" t="s">
        <v>89</v>
      </c>
      <c r="Z748" s="42" t="s">
        <v>90</v>
      </c>
      <c r="AA748" s="42" t="s">
        <v>289</v>
      </c>
      <c r="AB748" s="42">
        <v>30.62</v>
      </c>
      <c r="AC748" s="42">
        <v>-104.09</v>
      </c>
      <c r="AD748" s="42" t="s">
        <v>2840</v>
      </c>
      <c r="AE748" s="42" t="s">
        <v>1178</v>
      </c>
      <c r="AG748" s="42" t="s">
        <v>679</v>
      </c>
    </row>
    <row r="749" spans="1:33" ht="14" customHeight="1" x14ac:dyDescent="0.2">
      <c r="A749" s="1" t="s">
        <v>2851</v>
      </c>
      <c r="B749" s="1" t="s">
        <v>2838</v>
      </c>
      <c r="C749" s="42" t="s">
        <v>56</v>
      </c>
      <c r="D749" s="42" t="s">
        <v>57</v>
      </c>
      <c r="E749" s="42" t="s">
        <v>2830</v>
      </c>
      <c r="G749" s="42" t="s">
        <v>1275</v>
      </c>
      <c r="H749" s="42" t="s">
        <v>1094</v>
      </c>
      <c r="I749" s="42" t="s">
        <v>2813</v>
      </c>
      <c r="K749" s="42" t="s">
        <v>185</v>
      </c>
      <c r="L749" s="42" t="s">
        <v>96</v>
      </c>
      <c r="N749" s="42" t="s">
        <v>1380</v>
      </c>
      <c r="P749" s="42" t="s">
        <v>1257</v>
      </c>
      <c r="Q749" s="44">
        <v>19495</v>
      </c>
      <c r="R749" s="44"/>
      <c r="U749" s="42" t="s">
        <v>2815</v>
      </c>
      <c r="W749" s="42" t="s">
        <v>2839</v>
      </c>
      <c r="X749" s="42" t="s">
        <v>2084</v>
      </c>
      <c r="Y749" s="42" t="s">
        <v>89</v>
      </c>
      <c r="Z749" s="42" t="s">
        <v>90</v>
      </c>
      <c r="AA749" s="42" t="s">
        <v>289</v>
      </c>
      <c r="AB749" s="42">
        <v>30.62</v>
      </c>
      <c r="AC749" s="42">
        <v>-104.09</v>
      </c>
      <c r="AD749" s="42" t="s">
        <v>2840</v>
      </c>
      <c r="AE749" s="42" t="s">
        <v>1178</v>
      </c>
      <c r="AG749" s="42" t="s">
        <v>679</v>
      </c>
    </row>
    <row r="750" spans="1:33" ht="14" customHeight="1" x14ac:dyDescent="0.2">
      <c r="A750" s="1" t="s">
        <v>2852</v>
      </c>
      <c r="B750" s="1" t="s">
        <v>2838</v>
      </c>
      <c r="C750" s="42" t="s">
        <v>56</v>
      </c>
      <c r="D750" s="42" t="s">
        <v>57</v>
      </c>
      <c r="E750" s="42" t="s">
        <v>2830</v>
      </c>
      <c r="G750" s="42" t="s">
        <v>1275</v>
      </c>
      <c r="H750" s="42" t="s">
        <v>1094</v>
      </c>
      <c r="I750" s="42" t="s">
        <v>2813</v>
      </c>
      <c r="K750" s="42" t="s">
        <v>185</v>
      </c>
      <c r="L750" s="42" t="s">
        <v>96</v>
      </c>
      <c r="N750" s="42" t="s">
        <v>1380</v>
      </c>
      <c r="P750" s="42" t="s">
        <v>1257</v>
      </c>
      <c r="Q750" s="44">
        <v>19495</v>
      </c>
      <c r="R750" s="44"/>
      <c r="U750" s="42" t="s">
        <v>2815</v>
      </c>
      <c r="W750" s="42" t="s">
        <v>2839</v>
      </c>
      <c r="X750" s="42" t="s">
        <v>2084</v>
      </c>
      <c r="Y750" s="42" t="s">
        <v>89</v>
      </c>
      <c r="Z750" s="42" t="s">
        <v>90</v>
      </c>
      <c r="AA750" s="42" t="s">
        <v>289</v>
      </c>
      <c r="AB750" s="42">
        <v>30.62</v>
      </c>
      <c r="AC750" s="42">
        <v>-104.09</v>
      </c>
      <c r="AD750" s="42" t="s">
        <v>2840</v>
      </c>
      <c r="AE750" s="42" t="s">
        <v>1178</v>
      </c>
      <c r="AG750" s="42" t="s">
        <v>679</v>
      </c>
    </row>
    <row r="751" spans="1:33" ht="14" customHeight="1" x14ac:dyDescent="0.2">
      <c r="A751" s="1" t="s">
        <v>2853</v>
      </c>
      <c r="B751" s="1" t="s">
        <v>2838</v>
      </c>
      <c r="C751" s="42" t="s">
        <v>56</v>
      </c>
      <c r="D751" s="42" t="s">
        <v>57</v>
      </c>
      <c r="E751" s="42" t="s">
        <v>2830</v>
      </c>
      <c r="G751" s="42" t="s">
        <v>1275</v>
      </c>
      <c r="H751" s="42" t="s">
        <v>1094</v>
      </c>
      <c r="I751" s="42" t="s">
        <v>2813</v>
      </c>
      <c r="K751" s="42" t="s">
        <v>185</v>
      </c>
      <c r="L751" s="42" t="s">
        <v>96</v>
      </c>
      <c r="N751" s="42" t="s">
        <v>1380</v>
      </c>
      <c r="P751" s="42" t="s">
        <v>1257</v>
      </c>
      <c r="Q751" s="44">
        <v>19495</v>
      </c>
      <c r="R751" s="44"/>
      <c r="U751" s="42" t="s">
        <v>2815</v>
      </c>
      <c r="W751" s="42" t="s">
        <v>2839</v>
      </c>
      <c r="X751" s="42" t="s">
        <v>2084</v>
      </c>
      <c r="Y751" s="42" t="s">
        <v>89</v>
      </c>
      <c r="Z751" s="42" t="s">
        <v>90</v>
      </c>
      <c r="AA751" s="42" t="s">
        <v>289</v>
      </c>
      <c r="AB751" s="42">
        <v>30.62</v>
      </c>
      <c r="AC751" s="42">
        <v>-104.09</v>
      </c>
      <c r="AD751" s="42" t="s">
        <v>2840</v>
      </c>
      <c r="AE751" s="42" t="s">
        <v>1178</v>
      </c>
      <c r="AG751" s="42" t="s">
        <v>679</v>
      </c>
    </row>
    <row r="752" spans="1:33" ht="14" customHeight="1" x14ac:dyDescent="0.2">
      <c r="A752" s="1" t="s">
        <v>2854</v>
      </c>
      <c r="B752" s="1" t="s">
        <v>2838</v>
      </c>
      <c r="C752" s="42" t="s">
        <v>56</v>
      </c>
      <c r="D752" s="42" t="s">
        <v>57</v>
      </c>
      <c r="E752" s="42" t="s">
        <v>2830</v>
      </c>
      <c r="G752" s="42" t="s">
        <v>1275</v>
      </c>
      <c r="H752" s="42" t="s">
        <v>1094</v>
      </c>
      <c r="I752" s="42" t="s">
        <v>2813</v>
      </c>
      <c r="K752" s="42" t="s">
        <v>185</v>
      </c>
      <c r="L752" s="42" t="s">
        <v>96</v>
      </c>
      <c r="N752" s="42" t="s">
        <v>1380</v>
      </c>
      <c r="P752" s="42" t="s">
        <v>1257</v>
      </c>
      <c r="Q752" s="44">
        <v>19499</v>
      </c>
      <c r="R752" s="44"/>
      <c r="U752" s="42" t="s">
        <v>2815</v>
      </c>
      <c r="W752" s="42" t="s">
        <v>2839</v>
      </c>
      <c r="X752" s="42" t="s">
        <v>2084</v>
      </c>
      <c r="Y752" s="42" t="s">
        <v>89</v>
      </c>
      <c r="Z752" s="42" t="s">
        <v>90</v>
      </c>
      <c r="AA752" s="42" t="s">
        <v>289</v>
      </c>
      <c r="AB752" s="42">
        <v>30.62</v>
      </c>
      <c r="AC752" s="42">
        <v>-104.09</v>
      </c>
      <c r="AD752" s="42" t="s">
        <v>2840</v>
      </c>
      <c r="AE752" s="42" t="s">
        <v>1178</v>
      </c>
      <c r="AG752" s="42" t="s">
        <v>679</v>
      </c>
    </row>
    <row r="753" spans="1:33" ht="14" customHeight="1" x14ac:dyDescent="0.2">
      <c r="A753" s="1" t="s">
        <v>2855</v>
      </c>
      <c r="B753" s="1" t="s">
        <v>2838</v>
      </c>
      <c r="C753" s="42" t="s">
        <v>56</v>
      </c>
      <c r="D753" s="42" t="s">
        <v>57</v>
      </c>
      <c r="E753" s="42" t="s">
        <v>2830</v>
      </c>
      <c r="G753" s="42" t="s">
        <v>1275</v>
      </c>
      <c r="H753" s="42" t="s">
        <v>1094</v>
      </c>
      <c r="I753" s="42" t="s">
        <v>2813</v>
      </c>
      <c r="K753" s="42" t="s">
        <v>185</v>
      </c>
      <c r="L753" s="42" t="s">
        <v>96</v>
      </c>
      <c r="N753" s="42" t="s">
        <v>1380</v>
      </c>
      <c r="P753" s="42" t="s">
        <v>1257</v>
      </c>
      <c r="Q753" s="44">
        <v>19499</v>
      </c>
      <c r="R753" s="44"/>
      <c r="U753" s="42" t="s">
        <v>2815</v>
      </c>
      <c r="W753" s="42" t="s">
        <v>2839</v>
      </c>
      <c r="X753" s="42" t="s">
        <v>2084</v>
      </c>
      <c r="Y753" s="42" t="s">
        <v>89</v>
      </c>
      <c r="Z753" s="42" t="s">
        <v>90</v>
      </c>
      <c r="AA753" s="42" t="s">
        <v>289</v>
      </c>
      <c r="AB753" s="42">
        <v>30.62</v>
      </c>
      <c r="AC753" s="42">
        <v>-104.09</v>
      </c>
      <c r="AD753" s="42" t="s">
        <v>2840</v>
      </c>
      <c r="AE753" s="42" t="s">
        <v>1178</v>
      </c>
      <c r="AG753" s="42" t="s">
        <v>679</v>
      </c>
    </row>
    <row r="754" spans="1:33" ht="14" customHeight="1" x14ac:dyDescent="0.2">
      <c r="A754" s="1" t="s">
        <v>2856</v>
      </c>
      <c r="B754" s="1" t="s">
        <v>2838</v>
      </c>
      <c r="C754" s="42" t="s">
        <v>56</v>
      </c>
      <c r="D754" s="42" t="s">
        <v>57</v>
      </c>
      <c r="E754" s="42" t="s">
        <v>2830</v>
      </c>
      <c r="G754" s="42" t="s">
        <v>1275</v>
      </c>
      <c r="H754" s="42" t="s">
        <v>1094</v>
      </c>
      <c r="I754" s="42" t="s">
        <v>2813</v>
      </c>
      <c r="K754" s="42" t="s">
        <v>185</v>
      </c>
      <c r="L754" s="42" t="s">
        <v>96</v>
      </c>
      <c r="N754" s="42" t="s">
        <v>1380</v>
      </c>
      <c r="P754" s="42" t="s">
        <v>1257</v>
      </c>
      <c r="Q754" s="44">
        <v>19499</v>
      </c>
      <c r="R754" s="44"/>
      <c r="U754" s="42" t="s">
        <v>2815</v>
      </c>
      <c r="W754" s="42" t="s">
        <v>2839</v>
      </c>
      <c r="X754" s="42" t="s">
        <v>2084</v>
      </c>
      <c r="Y754" s="42" t="s">
        <v>89</v>
      </c>
      <c r="Z754" s="42" t="s">
        <v>90</v>
      </c>
      <c r="AA754" s="42" t="s">
        <v>289</v>
      </c>
      <c r="AB754" s="42">
        <v>30.62</v>
      </c>
      <c r="AC754" s="42">
        <v>-104.09</v>
      </c>
      <c r="AD754" s="42" t="s">
        <v>2840</v>
      </c>
      <c r="AE754" s="42" t="s">
        <v>1178</v>
      </c>
      <c r="AG754" s="42" t="s">
        <v>679</v>
      </c>
    </row>
    <row r="755" spans="1:33" ht="14" customHeight="1" x14ac:dyDescent="0.2">
      <c r="A755" s="1" t="s">
        <v>2857</v>
      </c>
      <c r="B755" s="1" t="s">
        <v>2858</v>
      </c>
      <c r="C755" s="42" t="s">
        <v>56</v>
      </c>
      <c r="D755" s="42" t="s">
        <v>57</v>
      </c>
      <c r="E755" s="42" t="s">
        <v>2830</v>
      </c>
      <c r="G755" s="42" t="s">
        <v>4312</v>
      </c>
      <c r="H755" s="42" t="s">
        <v>1094</v>
      </c>
      <c r="I755" s="42" t="s">
        <v>2813</v>
      </c>
      <c r="K755" s="42" t="s">
        <v>185</v>
      </c>
      <c r="L755" s="42" t="s">
        <v>96</v>
      </c>
      <c r="N755" s="42" t="s">
        <v>1380</v>
      </c>
      <c r="P755" s="42" t="s">
        <v>1257</v>
      </c>
      <c r="Q755" s="44">
        <v>19007</v>
      </c>
      <c r="R755" s="44"/>
      <c r="U755" s="42" t="s">
        <v>2859</v>
      </c>
      <c r="W755" s="42" t="s">
        <v>2860</v>
      </c>
      <c r="Y755" s="42" t="s">
        <v>1962</v>
      </c>
      <c r="Z755" s="42" t="s">
        <v>62</v>
      </c>
      <c r="AA755" s="42" t="s">
        <v>463</v>
      </c>
      <c r="AB755" s="42">
        <v>21</v>
      </c>
      <c r="AC755" s="42">
        <v>-99.29</v>
      </c>
      <c r="AD755" s="42" t="s">
        <v>778</v>
      </c>
      <c r="AE755" s="42" t="s">
        <v>1178</v>
      </c>
      <c r="AG755" s="42" t="s">
        <v>679</v>
      </c>
    </row>
    <row r="756" spans="1:33" ht="14" customHeight="1" x14ac:dyDescent="0.2">
      <c r="A756" s="1" t="s">
        <v>2861</v>
      </c>
      <c r="B756" s="1" t="s">
        <v>2858</v>
      </c>
      <c r="C756" s="42" t="s">
        <v>56</v>
      </c>
      <c r="D756" s="42" t="s">
        <v>57</v>
      </c>
      <c r="E756" s="42" t="s">
        <v>2830</v>
      </c>
      <c r="G756" s="42" t="s">
        <v>1275</v>
      </c>
      <c r="H756" s="42" t="s">
        <v>1094</v>
      </c>
      <c r="I756" s="42" t="s">
        <v>2813</v>
      </c>
      <c r="K756" s="42" t="s">
        <v>185</v>
      </c>
      <c r="L756" s="42" t="s">
        <v>96</v>
      </c>
      <c r="N756" s="42" t="s">
        <v>1380</v>
      </c>
      <c r="P756" s="42" t="s">
        <v>1257</v>
      </c>
      <c r="Q756" s="44">
        <v>19007</v>
      </c>
      <c r="R756" s="44"/>
      <c r="U756" s="42" t="s">
        <v>2859</v>
      </c>
      <c r="W756" s="42" t="s">
        <v>2860</v>
      </c>
      <c r="Y756" s="42" t="s">
        <v>1962</v>
      </c>
      <c r="Z756" s="42" t="s">
        <v>62</v>
      </c>
      <c r="AA756" s="42" t="s">
        <v>463</v>
      </c>
      <c r="AB756" s="42">
        <v>21</v>
      </c>
      <c r="AC756" s="42">
        <v>-99.29</v>
      </c>
      <c r="AD756" s="42" t="s">
        <v>778</v>
      </c>
      <c r="AE756" s="42" t="s">
        <v>1178</v>
      </c>
      <c r="AG756" s="42" t="s">
        <v>679</v>
      </c>
    </row>
    <row r="757" spans="1:33" ht="14" customHeight="1" x14ac:dyDescent="0.2">
      <c r="A757" s="1" t="s">
        <v>2862</v>
      </c>
      <c r="B757" s="1" t="s">
        <v>2858</v>
      </c>
      <c r="C757" s="42" t="s">
        <v>56</v>
      </c>
      <c r="D757" s="42" t="s">
        <v>57</v>
      </c>
      <c r="E757" s="42" t="s">
        <v>2830</v>
      </c>
      <c r="G757" s="42" t="s">
        <v>1275</v>
      </c>
      <c r="H757" s="42" t="s">
        <v>1094</v>
      </c>
      <c r="I757" s="42" t="s">
        <v>2813</v>
      </c>
      <c r="K757" s="42" t="s">
        <v>185</v>
      </c>
      <c r="L757" s="42" t="s">
        <v>96</v>
      </c>
      <c r="N757" s="42" t="s">
        <v>1380</v>
      </c>
      <c r="P757" s="42" t="s">
        <v>1257</v>
      </c>
      <c r="Q757" s="44">
        <v>19007</v>
      </c>
      <c r="R757" s="44"/>
      <c r="U757" s="42" t="s">
        <v>2859</v>
      </c>
      <c r="W757" s="42" t="s">
        <v>2860</v>
      </c>
      <c r="Y757" s="42" t="s">
        <v>1962</v>
      </c>
      <c r="Z757" s="42" t="s">
        <v>62</v>
      </c>
      <c r="AA757" s="42" t="s">
        <v>463</v>
      </c>
      <c r="AB757" s="42">
        <v>21</v>
      </c>
      <c r="AC757" s="42">
        <v>-99.29</v>
      </c>
      <c r="AD757" s="42" t="s">
        <v>778</v>
      </c>
      <c r="AE757" s="42" t="s">
        <v>1178</v>
      </c>
      <c r="AG757" s="42" t="s">
        <v>679</v>
      </c>
    </row>
    <row r="758" spans="1:33" ht="14" customHeight="1" x14ac:dyDescent="0.2">
      <c r="A758" s="1" t="s">
        <v>2863</v>
      </c>
      <c r="B758" s="1" t="s">
        <v>2858</v>
      </c>
      <c r="C758" s="42" t="s">
        <v>56</v>
      </c>
      <c r="D758" s="42" t="s">
        <v>57</v>
      </c>
      <c r="E758" s="42" t="s">
        <v>2830</v>
      </c>
      <c r="G758" s="42" t="s">
        <v>1275</v>
      </c>
      <c r="H758" s="42" t="s">
        <v>1094</v>
      </c>
      <c r="I758" s="42" t="s">
        <v>2813</v>
      </c>
      <c r="K758" s="42" t="s">
        <v>185</v>
      </c>
      <c r="L758" s="42" t="s">
        <v>96</v>
      </c>
      <c r="N758" s="42" t="s">
        <v>1380</v>
      </c>
      <c r="P758" s="42" t="s">
        <v>1257</v>
      </c>
      <c r="Q758" s="44">
        <v>19007</v>
      </c>
      <c r="R758" s="44"/>
      <c r="U758" s="42" t="s">
        <v>2859</v>
      </c>
      <c r="W758" s="42" t="s">
        <v>2860</v>
      </c>
      <c r="Y758" s="42" t="s">
        <v>1962</v>
      </c>
      <c r="Z758" s="42" t="s">
        <v>62</v>
      </c>
      <c r="AA758" s="42" t="s">
        <v>463</v>
      </c>
      <c r="AB758" s="42">
        <v>21</v>
      </c>
      <c r="AC758" s="42">
        <v>-99.29</v>
      </c>
      <c r="AD758" s="42" t="s">
        <v>778</v>
      </c>
      <c r="AE758" s="42" t="s">
        <v>1178</v>
      </c>
      <c r="AG758" s="42" t="s">
        <v>679</v>
      </c>
    </row>
    <row r="759" spans="1:33" ht="14" customHeight="1" x14ac:dyDescent="0.2">
      <c r="A759" s="1" t="s">
        <v>2864</v>
      </c>
      <c r="B759" s="1" t="s">
        <v>2865</v>
      </c>
      <c r="C759" s="42" t="s">
        <v>56</v>
      </c>
      <c r="D759" s="42" t="s">
        <v>57</v>
      </c>
      <c r="E759" s="42" t="s">
        <v>2830</v>
      </c>
      <c r="G759" s="42" t="s">
        <v>4312</v>
      </c>
      <c r="H759" s="42" t="s">
        <v>1094</v>
      </c>
      <c r="I759" s="42" t="s">
        <v>2813</v>
      </c>
      <c r="K759" s="42" t="s">
        <v>185</v>
      </c>
      <c r="L759" s="42" t="s">
        <v>96</v>
      </c>
      <c r="N759" s="42" t="s">
        <v>1380</v>
      </c>
      <c r="P759" s="42" t="s">
        <v>1257</v>
      </c>
      <c r="Q759" s="44">
        <v>19007</v>
      </c>
      <c r="R759" s="44"/>
      <c r="U759" s="42" t="s">
        <v>2866</v>
      </c>
      <c r="W759" s="42" t="s">
        <v>2860</v>
      </c>
      <c r="Y759" s="42" t="s">
        <v>1962</v>
      </c>
      <c r="Z759" s="42" t="s">
        <v>62</v>
      </c>
      <c r="AA759" s="42" t="s">
        <v>463</v>
      </c>
      <c r="AB759" s="42">
        <v>21</v>
      </c>
      <c r="AC759" s="42">
        <v>-99.29</v>
      </c>
      <c r="AD759" s="42" t="s">
        <v>778</v>
      </c>
      <c r="AE759" s="42" t="s">
        <v>1178</v>
      </c>
      <c r="AG759" s="42" t="s">
        <v>679</v>
      </c>
    </row>
    <row r="760" spans="1:33" ht="14" customHeight="1" x14ac:dyDescent="0.2">
      <c r="A760" s="1" t="s">
        <v>2867</v>
      </c>
      <c r="B760" s="1" t="s">
        <v>2858</v>
      </c>
      <c r="C760" s="42" t="s">
        <v>56</v>
      </c>
      <c r="D760" s="42" t="s">
        <v>57</v>
      </c>
      <c r="E760" s="42" t="s">
        <v>2830</v>
      </c>
      <c r="G760" s="42" t="s">
        <v>1275</v>
      </c>
      <c r="H760" s="42" t="s">
        <v>1094</v>
      </c>
      <c r="I760" s="42" t="s">
        <v>2813</v>
      </c>
      <c r="K760" s="42" t="s">
        <v>185</v>
      </c>
      <c r="L760" s="42" t="s">
        <v>96</v>
      </c>
      <c r="N760" s="42" t="s">
        <v>1380</v>
      </c>
      <c r="P760" s="42" t="s">
        <v>1257</v>
      </c>
      <c r="Q760" s="44">
        <v>19007</v>
      </c>
      <c r="R760" s="44"/>
      <c r="U760" s="42" t="s">
        <v>2859</v>
      </c>
      <c r="W760" s="42" t="s">
        <v>2860</v>
      </c>
      <c r="Y760" s="42" t="s">
        <v>1962</v>
      </c>
      <c r="Z760" s="42" t="s">
        <v>62</v>
      </c>
      <c r="AA760" s="42" t="s">
        <v>463</v>
      </c>
      <c r="AB760" s="42">
        <v>21</v>
      </c>
      <c r="AC760" s="42">
        <v>-99.29</v>
      </c>
      <c r="AD760" s="42" t="s">
        <v>778</v>
      </c>
      <c r="AE760" s="42" t="s">
        <v>1178</v>
      </c>
      <c r="AG760" s="42" t="s">
        <v>679</v>
      </c>
    </row>
    <row r="761" spans="1:33" ht="14" customHeight="1" x14ac:dyDescent="0.2">
      <c r="A761" s="1" t="s">
        <v>2868</v>
      </c>
      <c r="B761" s="1" t="s">
        <v>2869</v>
      </c>
      <c r="C761" s="42" t="s">
        <v>56</v>
      </c>
      <c r="D761" s="42" t="s">
        <v>57</v>
      </c>
      <c r="E761" s="42" t="s">
        <v>2830</v>
      </c>
      <c r="G761" s="42" t="s">
        <v>4312</v>
      </c>
      <c r="H761" s="42" t="s">
        <v>1094</v>
      </c>
      <c r="I761" s="42" t="s">
        <v>2813</v>
      </c>
      <c r="K761" s="42" t="s">
        <v>185</v>
      </c>
      <c r="L761" s="42" t="s">
        <v>96</v>
      </c>
      <c r="N761" s="42" t="s">
        <v>1380</v>
      </c>
      <c r="P761" s="42" t="s">
        <v>1257</v>
      </c>
      <c r="Q761" s="44">
        <v>19043</v>
      </c>
      <c r="R761" s="44"/>
      <c r="U761" s="42" t="s">
        <v>2870</v>
      </c>
      <c r="W761" s="42" t="s">
        <v>2871</v>
      </c>
      <c r="X761" s="42" t="s">
        <v>2872</v>
      </c>
      <c r="Y761" s="42" t="s">
        <v>2458</v>
      </c>
      <c r="Z761" s="42" t="s">
        <v>62</v>
      </c>
      <c r="AA761" s="42" t="s">
        <v>2873</v>
      </c>
      <c r="AB761" s="42">
        <v>25.61</v>
      </c>
      <c r="AC761" s="42">
        <v>-100.35</v>
      </c>
      <c r="AD761" s="42" t="s">
        <v>254</v>
      </c>
      <c r="AE761" s="42" t="s">
        <v>1178</v>
      </c>
      <c r="AG761" s="42" t="s">
        <v>778</v>
      </c>
    </row>
    <row r="762" spans="1:33" ht="14" customHeight="1" x14ac:dyDescent="0.2">
      <c r="A762" s="1" t="s">
        <v>2874</v>
      </c>
      <c r="B762" s="1" t="s">
        <v>2869</v>
      </c>
      <c r="C762" s="42" t="s">
        <v>56</v>
      </c>
      <c r="D762" s="42" t="s">
        <v>57</v>
      </c>
      <c r="E762" s="42" t="s">
        <v>2830</v>
      </c>
      <c r="G762" s="42" t="s">
        <v>1275</v>
      </c>
      <c r="H762" s="42" t="s">
        <v>1094</v>
      </c>
      <c r="I762" s="42" t="s">
        <v>2813</v>
      </c>
      <c r="K762" s="42" t="s">
        <v>185</v>
      </c>
      <c r="L762" s="42" t="s">
        <v>96</v>
      </c>
      <c r="N762" s="42" t="s">
        <v>1380</v>
      </c>
      <c r="P762" s="42" t="s">
        <v>1257</v>
      </c>
      <c r="Q762" s="44">
        <v>19043</v>
      </c>
      <c r="R762" s="44"/>
      <c r="U762" s="42" t="s">
        <v>2870</v>
      </c>
      <c r="W762" s="42" t="s">
        <v>2871</v>
      </c>
      <c r="X762" s="42" t="s">
        <v>2872</v>
      </c>
      <c r="Y762" s="42" t="s">
        <v>2458</v>
      </c>
      <c r="Z762" s="42" t="s">
        <v>62</v>
      </c>
      <c r="AA762" s="42" t="s">
        <v>2873</v>
      </c>
      <c r="AB762" s="42">
        <v>25.61</v>
      </c>
      <c r="AC762" s="42">
        <v>-100.35</v>
      </c>
      <c r="AD762" s="42" t="s">
        <v>254</v>
      </c>
      <c r="AE762" s="42" t="s">
        <v>1178</v>
      </c>
      <c r="AG762" s="42" t="s">
        <v>778</v>
      </c>
    </row>
    <row r="763" spans="1:33" ht="14" customHeight="1" x14ac:dyDescent="0.2">
      <c r="A763" s="1" t="s">
        <v>2875</v>
      </c>
      <c r="B763" s="1" t="s">
        <v>2876</v>
      </c>
      <c r="C763" s="42" t="s">
        <v>56</v>
      </c>
      <c r="D763" s="42" t="s">
        <v>57</v>
      </c>
      <c r="E763" s="42" t="s">
        <v>2830</v>
      </c>
      <c r="G763" s="42" t="s">
        <v>1275</v>
      </c>
      <c r="H763" s="42" t="s">
        <v>1094</v>
      </c>
      <c r="I763" s="42" t="s">
        <v>2813</v>
      </c>
      <c r="K763" s="42" t="s">
        <v>185</v>
      </c>
      <c r="L763" s="42" t="s">
        <v>96</v>
      </c>
      <c r="N763" s="42" t="s">
        <v>1380</v>
      </c>
      <c r="P763" s="42" t="s">
        <v>1257</v>
      </c>
      <c r="Q763" s="44">
        <v>19043</v>
      </c>
      <c r="R763" s="44"/>
      <c r="U763" s="42" t="s">
        <v>2877</v>
      </c>
      <c r="W763" s="42" t="s">
        <v>2871</v>
      </c>
      <c r="X763" s="42" t="s">
        <v>2872</v>
      </c>
      <c r="Y763" s="42" t="s">
        <v>2458</v>
      </c>
      <c r="Z763" s="42" t="s">
        <v>62</v>
      </c>
      <c r="AA763" s="42" t="s">
        <v>2873</v>
      </c>
      <c r="AB763" s="42">
        <v>25.61</v>
      </c>
      <c r="AC763" s="42">
        <v>-100.35</v>
      </c>
      <c r="AD763" s="42" t="s">
        <v>254</v>
      </c>
      <c r="AE763" s="42" t="s">
        <v>1178</v>
      </c>
      <c r="AG763" s="42" t="s">
        <v>778</v>
      </c>
    </row>
    <row r="764" spans="1:33" ht="14" customHeight="1" x14ac:dyDescent="0.2">
      <c r="A764" s="1" t="s">
        <v>2878</v>
      </c>
      <c r="B764" s="1" t="s">
        <v>2879</v>
      </c>
      <c r="C764" s="42" t="s">
        <v>56</v>
      </c>
      <c r="D764" s="42" t="s">
        <v>57</v>
      </c>
      <c r="E764" s="42" t="s">
        <v>2830</v>
      </c>
      <c r="G764" s="42" t="s">
        <v>4312</v>
      </c>
      <c r="H764" s="42" t="s">
        <v>1094</v>
      </c>
      <c r="I764" s="42" t="s">
        <v>2813</v>
      </c>
      <c r="K764" s="42" t="s">
        <v>185</v>
      </c>
      <c r="L764" s="42" t="s">
        <v>96</v>
      </c>
      <c r="N764" s="42" t="s">
        <v>1380</v>
      </c>
      <c r="P764" s="42" t="s">
        <v>1257</v>
      </c>
      <c r="Q764" s="44">
        <v>19043</v>
      </c>
      <c r="R764" s="44"/>
      <c r="U764" s="42" t="s">
        <v>2870</v>
      </c>
      <c r="W764" s="42" t="s">
        <v>2871</v>
      </c>
      <c r="X764" s="42" t="s">
        <v>2872</v>
      </c>
      <c r="Y764" s="42" t="s">
        <v>2458</v>
      </c>
      <c r="Z764" s="42" t="s">
        <v>62</v>
      </c>
      <c r="AA764" s="42" t="s">
        <v>2873</v>
      </c>
      <c r="AB764" s="42">
        <v>25.61</v>
      </c>
      <c r="AC764" s="42">
        <v>-100.35</v>
      </c>
      <c r="AD764" s="42" t="s">
        <v>254</v>
      </c>
      <c r="AE764" s="42" t="s">
        <v>1178</v>
      </c>
      <c r="AG764" s="42" t="s">
        <v>778</v>
      </c>
    </row>
    <row r="765" spans="1:33" ht="14" customHeight="1" x14ac:dyDescent="0.2">
      <c r="A765" s="1" t="s">
        <v>2880</v>
      </c>
      <c r="B765" s="1" t="s">
        <v>2876</v>
      </c>
      <c r="C765" s="42" t="s">
        <v>56</v>
      </c>
      <c r="D765" s="42" t="s">
        <v>57</v>
      </c>
      <c r="E765" s="42" t="s">
        <v>2830</v>
      </c>
      <c r="G765" s="42" t="s">
        <v>1275</v>
      </c>
      <c r="H765" s="42" t="s">
        <v>1094</v>
      </c>
      <c r="I765" s="42" t="s">
        <v>2813</v>
      </c>
      <c r="K765" s="42" t="s">
        <v>185</v>
      </c>
      <c r="L765" s="42" t="s">
        <v>96</v>
      </c>
      <c r="N765" s="42" t="s">
        <v>1380</v>
      </c>
      <c r="P765" s="42" t="s">
        <v>1257</v>
      </c>
      <c r="Q765" s="44">
        <v>19043</v>
      </c>
      <c r="R765" s="44"/>
      <c r="U765" s="42" t="s">
        <v>2877</v>
      </c>
      <c r="W765" s="42" t="s">
        <v>2871</v>
      </c>
      <c r="X765" s="42" t="s">
        <v>2872</v>
      </c>
      <c r="Y765" s="42" t="s">
        <v>2458</v>
      </c>
      <c r="Z765" s="42" t="s">
        <v>62</v>
      </c>
      <c r="AA765" s="42" t="s">
        <v>2873</v>
      </c>
      <c r="AB765" s="42">
        <v>25.61</v>
      </c>
      <c r="AC765" s="42">
        <v>-100.35</v>
      </c>
      <c r="AD765" s="42" t="s">
        <v>254</v>
      </c>
      <c r="AE765" s="42" t="s">
        <v>1178</v>
      </c>
      <c r="AG765" s="42" t="s">
        <v>778</v>
      </c>
    </row>
    <row r="766" spans="1:33" ht="14" customHeight="1" x14ac:dyDescent="0.2">
      <c r="A766" s="1" t="s">
        <v>2881</v>
      </c>
      <c r="B766" s="1" t="s">
        <v>2876</v>
      </c>
      <c r="C766" s="42" t="s">
        <v>56</v>
      </c>
      <c r="D766" s="42" t="s">
        <v>57</v>
      </c>
      <c r="E766" s="42" t="s">
        <v>2830</v>
      </c>
      <c r="G766" s="42" t="s">
        <v>1186</v>
      </c>
      <c r="H766" s="42" t="s">
        <v>1094</v>
      </c>
      <c r="I766" s="42" t="s">
        <v>2813</v>
      </c>
      <c r="K766" s="42" t="s">
        <v>185</v>
      </c>
      <c r="L766" s="42" t="s">
        <v>96</v>
      </c>
      <c r="N766" s="42" t="s">
        <v>1380</v>
      </c>
      <c r="P766" s="42" t="s">
        <v>1257</v>
      </c>
      <c r="Q766" s="44">
        <v>19043</v>
      </c>
      <c r="R766" s="44"/>
      <c r="U766" s="42" t="s">
        <v>2877</v>
      </c>
      <c r="W766" s="42" t="s">
        <v>2871</v>
      </c>
      <c r="X766" s="42" t="s">
        <v>2872</v>
      </c>
      <c r="Y766" s="42" t="s">
        <v>2458</v>
      </c>
      <c r="Z766" s="42" t="s">
        <v>62</v>
      </c>
      <c r="AA766" s="42" t="s">
        <v>2873</v>
      </c>
      <c r="AB766" s="42">
        <v>25.61</v>
      </c>
      <c r="AC766" s="42">
        <v>-100.35</v>
      </c>
      <c r="AD766" s="42" t="s">
        <v>254</v>
      </c>
      <c r="AE766" s="42" t="s">
        <v>1178</v>
      </c>
      <c r="AG766" s="42" t="s">
        <v>778</v>
      </c>
    </row>
    <row r="767" spans="1:33" ht="14" customHeight="1" x14ac:dyDescent="0.2">
      <c r="A767" s="1" t="s">
        <v>2882</v>
      </c>
      <c r="B767" s="1" t="s">
        <v>2879</v>
      </c>
      <c r="C767" s="42" t="s">
        <v>56</v>
      </c>
      <c r="D767" s="42" t="s">
        <v>57</v>
      </c>
      <c r="E767" s="42" t="s">
        <v>2830</v>
      </c>
      <c r="G767" s="42" t="s">
        <v>1275</v>
      </c>
      <c r="H767" s="42" t="s">
        <v>1094</v>
      </c>
      <c r="I767" s="42" t="s">
        <v>2813</v>
      </c>
      <c r="K767" s="42" t="s">
        <v>185</v>
      </c>
      <c r="L767" s="42" t="s">
        <v>96</v>
      </c>
      <c r="N767" s="42" t="s">
        <v>1380</v>
      </c>
      <c r="P767" s="42" t="s">
        <v>1257</v>
      </c>
      <c r="Q767" s="44">
        <v>19043</v>
      </c>
      <c r="R767" s="44"/>
      <c r="U767" s="42" t="s">
        <v>2870</v>
      </c>
      <c r="W767" s="42" t="s">
        <v>2871</v>
      </c>
      <c r="X767" s="42" t="s">
        <v>2872</v>
      </c>
      <c r="Y767" s="42" t="s">
        <v>2458</v>
      </c>
      <c r="Z767" s="42" t="s">
        <v>62</v>
      </c>
      <c r="AA767" s="42" t="s">
        <v>2873</v>
      </c>
      <c r="AB767" s="42">
        <v>25.61</v>
      </c>
      <c r="AC767" s="42">
        <v>-100.35</v>
      </c>
      <c r="AD767" s="42" t="s">
        <v>254</v>
      </c>
      <c r="AE767" s="42" t="s">
        <v>1178</v>
      </c>
      <c r="AG767" s="42" t="s">
        <v>778</v>
      </c>
    </row>
    <row r="768" spans="1:33" ht="14" customHeight="1" x14ac:dyDescent="0.2">
      <c r="A768" s="1" t="s">
        <v>2883</v>
      </c>
      <c r="B768" s="1" t="s">
        <v>2884</v>
      </c>
      <c r="C768" s="42" t="s">
        <v>56</v>
      </c>
      <c r="D768" s="42" t="s">
        <v>57</v>
      </c>
      <c r="E768" s="42" t="s">
        <v>2830</v>
      </c>
      <c r="G768" s="42" t="s">
        <v>4312</v>
      </c>
      <c r="H768" s="42" t="s">
        <v>1094</v>
      </c>
      <c r="I768" s="42" t="s">
        <v>2813</v>
      </c>
      <c r="J768" s="42" t="s">
        <v>2885</v>
      </c>
      <c r="K768" s="42" t="s">
        <v>185</v>
      </c>
      <c r="L768" s="42" t="s">
        <v>96</v>
      </c>
      <c r="N768" s="42" t="s">
        <v>1380</v>
      </c>
      <c r="P768" s="42" t="s">
        <v>1257</v>
      </c>
      <c r="Q768" s="44">
        <v>19007</v>
      </c>
      <c r="R768" s="44"/>
      <c r="U768" s="42" t="s">
        <v>2866</v>
      </c>
      <c r="W768" s="42" t="s">
        <v>2860</v>
      </c>
      <c r="Y768" s="42" t="s">
        <v>1962</v>
      </c>
      <c r="Z768" s="42" t="s">
        <v>62</v>
      </c>
      <c r="AA768" s="42" t="s">
        <v>463</v>
      </c>
      <c r="AB768" s="42">
        <v>21</v>
      </c>
      <c r="AC768" s="42">
        <v>-99.29</v>
      </c>
      <c r="AD768" s="42" t="s">
        <v>778</v>
      </c>
      <c r="AE768" s="42" t="s">
        <v>1178</v>
      </c>
      <c r="AG768" s="42" t="s">
        <v>679</v>
      </c>
    </row>
    <row r="769" spans="1:33" ht="14" customHeight="1" x14ac:dyDescent="0.2">
      <c r="A769" s="1" t="s">
        <v>2886</v>
      </c>
      <c r="B769" s="1" t="s">
        <v>2887</v>
      </c>
      <c r="C769" s="42" t="s">
        <v>56</v>
      </c>
      <c r="D769" s="42" t="s">
        <v>57</v>
      </c>
      <c r="E769" s="42" t="s">
        <v>2830</v>
      </c>
      <c r="G769" s="42" t="s">
        <v>1275</v>
      </c>
      <c r="H769" s="42" t="s">
        <v>1094</v>
      </c>
      <c r="I769" s="42" t="s">
        <v>2813</v>
      </c>
      <c r="K769" s="42" t="s">
        <v>185</v>
      </c>
      <c r="L769" s="42" t="s">
        <v>96</v>
      </c>
      <c r="N769" s="42" t="s">
        <v>1380</v>
      </c>
      <c r="P769" s="42" t="s">
        <v>1257</v>
      </c>
      <c r="Q769" s="44">
        <v>19043</v>
      </c>
      <c r="R769" s="44"/>
      <c r="U769" s="42" t="s">
        <v>2877</v>
      </c>
      <c r="W769" s="42" t="s">
        <v>2871</v>
      </c>
      <c r="X769" s="42" t="s">
        <v>2872</v>
      </c>
      <c r="Y769" s="42" t="s">
        <v>2458</v>
      </c>
      <c r="Z769" s="42" t="s">
        <v>62</v>
      </c>
      <c r="AA769" s="42" t="s">
        <v>152</v>
      </c>
      <c r="AB769" s="42">
        <v>25.61</v>
      </c>
      <c r="AC769" s="42">
        <v>-100.35</v>
      </c>
      <c r="AD769" s="42" t="s">
        <v>254</v>
      </c>
      <c r="AE769" s="42" t="s">
        <v>1178</v>
      </c>
      <c r="AG769" s="42" t="s">
        <v>778</v>
      </c>
    </row>
    <row r="770" spans="1:33" ht="14" customHeight="1" x14ac:dyDescent="0.2">
      <c r="A770" s="1" t="s">
        <v>2888</v>
      </c>
      <c r="B770" s="1" t="s">
        <v>2887</v>
      </c>
      <c r="C770" s="42" t="s">
        <v>56</v>
      </c>
      <c r="D770" s="42" t="s">
        <v>57</v>
      </c>
      <c r="E770" s="42" t="s">
        <v>2830</v>
      </c>
      <c r="G770" s="42" t="s">
        <v>1275</v>
      </c>
      <c r="H770" s="42" t="s">
        <v>1094</v>
      </c>
      <c r="I770" s="42" t="s">
        <v>2813</v>
      </c>
      <c r="K770" s="42" t="s">
        <v>185</v>
      </c>
      <c r="L770" s="42" t="s">
        <v>96</v>
      </c>
      <c r="N770" s="42" t="s">
        <v>1380</v>
      </c>
      <c r="P770" s="42" t="s">
        <v>1257</v>
      </c>
      <c r="Q770" s="44">
        <v>19043</v>
      </c>
      <c r="R770" s="44"/>
      <c r="U770" s="42" t="s">
        <v>2877</v>
      </c>
      <c r="W770" s="42" t="s">
        <v>2871</v>
      </c>
      <c r="X770" s="42" t="s">
        <v>2872</v>
      </c>
      <c r="Y770" s="42" t="s">
        <v>2458</v>
      </c>
      <c r="Z770" s="42" t="s">
        <v>62</v>
      </c>
      <c r="AA770" s="42" t="s">
        <v>152</v>
      </c>
      <c r="AB770" s="42">
        <v>25.61</v>
      </c>
      <c r="AC770" s="42">
        <v>-100.35</v>
      </c>
      <c r="AD770" s="42" t="s">
        <v>254</v>
      </c>
      <c r="AE770" s="42" t="s">
        <v>1178</v>
      </c>
      <c r="AG770" s="42" t="s">
        <v>778</v>
      </c>
    </row>
    <row r="771" spans="1:33" ht="14" customHeight="1" x14ac:dyDescent="0.2">
      <c r="A771" s="1" t="s">
        <v>2889</v>
      </c>
      <c r="B771" s="1" t="s">
        <v>2887</v>
      </c>
      <c r="C771" s="42" t="s">
        <v>56</v>
      </c>
      <c r="D771" s="42" t="s">
        <v>57</v>
      </c>
      <c r="E771" s="42" t="s">
        <v>2830</v>
      </c>
      <c r="G771" s="42" t="s">
        <v>1275</v>
      </c>
      <c r="H771" s="42" t="s">
        <v>1094</v>
      </c>
      <c r="I771" s="42" t="s">
        <v>2813</v>
      </c>
      <c r="K771" s="42" t="s">
        <v>185</v>
      </c>
      <c r="L771" s="42" t="s">
        <v>96</v>
      </c>
      <c r="N771" s="42" t="s">
        <v>1380</v>
      </c>
      <c r="P771" s="42" t="s">
        <v>1257</v>
      </c>
      <c r="Q771" s="44">
        <v>19043</v>
      </c>
      <c r="R771" s="44"/>
      <c r="U771" s="42" t="s">
        <v>2877</v>
      </c>
      <c r="W771" s="42" t="s">
        <v>2871</v>
      </c>
      <c r="X771" s="42" t="s">
        <v>2872</v>
      </c>
      <c r="Y771" s="42" t="s">
        <v>2458</v>
      </c>
      <c r="Z771" s="42" t="s">
        <v>62</v>
      </c>
      <c r="AA771" s="42" t="s">
        <v>152</v>
      </c>
      <c r="AB771" s="42">
        <v>25.61</v>
      </c>
      <c r="AC771" s="42">
        <v>-100.35</v>
      </c>
      <c r="AD771" s="42" t="s">
        <v>254</v>
      </c>
      <c r="AE771" s="42" t="s">
        <v>1178</v>
      </c>
      <c r="AG771" s="42" t="s">
        <v>778</v>
      </c>
    </row>
    <row r="772" spans="1:33" ht="14" customHeight="1" x14ac:dyDescent="0.2">
      <c r="A772" s="1" t="s">
        <v>2890</v>
      </c>
      <c r="B772" s="1" t="s">
        <v>2887</v>
      </c>
      <c r="C772" s="42" t="s">
        <v>56</v>
      </c>
      <c r="D772" s="42" t="s">
        <v>57</v>
      </c>
      <c r="E772" s="42" t="s">
        <v>2830</v>
      </c>
      <c r="G772" s="42" t="s">
        <v>1275</v>
      </c>
      <c r="H772" s="42" t="s">
        <v>1094</v>
      </c>
      <c r="I772" s="42" t="s">
        <v>2813</v>
      </c>
      <c r="K772" s="42" t="s">
        <v>185</v>
      </c>
      <c r="L772" s="42" t="s">
        <v>96</v>
      </c>
      <c r="N772" s="42" t="s">
        <v>1380</v>
      </c>
      <c r="P772" s="42" t="s">
        <v>1257</v>
      </c>
      <c r="Q772" s="44">
        <v>19043</v>
      </c>
      <c r="R772" s="44"/>
      <c r="U772" s="42" t="s">
        <v>2877</v>
      </c>
      <c r="W772" s="42" t="s">
        <v>2871</v>
      </c>
      <c r="X772" s="42" t="s">
        <v>2872</v>
      </c>
      <c r="Y772" s="42" t="s">
        <v>2458</v>
      </c>
      <c r="Z772" s="42" t="s">
        <v>62</v>
      </c>
      <c r="AA772" s="42" t="s">
        <v>152</v>
      </c>
      <c r="AB772" s="42">
        <v>25.61</v>
      </c>
      <c r="AC772" s="42">
        <v>-100.35</v>
      </c>
      <c r="AD772" s="42" t="s">
        <v>254</v>
      </c>
      <c r="AE772" s="42" t="s">
        <v>1178</v>
      </c>
      <c r="AG772" s="42" t="s">
        <v>778</v>
      </c>
    </row>
    <row r="773" spans="1:33" ht="14" customHeight="1" x14ac:dyDescent="0.2">
      <c r="A773" s="1" t="s">
        <v>2891</v>
      </c>
      <c r="B773" s="1" t="s">
        <v>2887</v>
      </c>
      <c r="C773" s="42" t="s">
        <v>56</v>
      </c>
      <c r="D773" s="42" t="s">
        <v>57</v>
      </c>
      <c r="E773" s="42" t="s">
        <v>2830</v>
      </c>
      <c r="G773" s="42" t="s">
        <v>1275</v>
      </c>
      <c r="H773" s="42" t="s">
        <v>1094</v>
      </c>
      <c r="I773" s="42" t="s">
        <v>2813</v>
      </c>
      <c r="K773" s="42" t="s">
        <v>185</v>
      </c>
      <c r="L773" s="42" t="s">
        <v>96</v>
      </c>
      <c r="N773" s="42" t="s">
        <v>1380</v>
      </c>
      <c r="P773" s="42" t="s">
        <v>1257</v>
      </c>
      <c r="Q773" s="44">
        <v>19043</v>
      </c>
      <c r="R773" s="44"/>
      <c r="U773" s="42" t="s">
        <v>2877</v>
      </c>
      <c r="W773" s="42" t="s">
        <v>2871</v>
      </c>
      <c r="X773" s="42" t="s">
        <v>2872</v>
      </c>
      <c r="Y773" s="42" t="s">
        <v>2458</v>
      </c>
      <c r="Z773" s="42" t="s">
        <v>62</v>
      </c>
      <c r="AA773" s="42" t="s">
        <v>152</v>
      </c>
      <c r="AB773" s="42">
        <v>25.61</v>
      </c>
      <c r="AC773" s="42">
        <v>-100.35</v>
      </c>
      <c r="AD773" s="42" t="s">
        <v>254</v>
      </c>
      <c r="AE773" s="42" t="s">
        <v>1178</v>
      </c>
      <c r="AG773" s="42" t="s">
        <v>778</v>
      </c>
    </row>
    <row r="774" spans="1:33" ht="14" customHeight="1" x14ac:dyDescent="0.2">
      <c r="A774" s="1" t="s">
        <v>2892</v>
      </c>
      <c r="B774" s="1" t="s">
        <v>2893</v>
      </c>
      <c r="C774" s="42" t="s">
        <v>56</v>
      </c>
      <c r="D774" s="42" t="s">
        <v>57</v>
      </c>
      <c r="E774" s="42" t="s">
        <v>2830</v>
      </c>
      <c r="G774" s="42" t="s">
        <v>4312</v>
      </c>
      <c r="H774" s="42" t="s">
        <v>1094</v>
      </c>
      <c r="I774" s="42" t="s">
        <v>2813</v>
      </c>
      <c r="K774" s="42" t="s">
        <v>185</v>
      </c>
      <c r="L774" s="42" t="s">
        <v>96</v>
      </c>
      <c r="N774" s="42" t="s">
        <v>1380</v>
      </c>
      <c r="P774" s="42" t="s">
        <v>1257</v>
      </c>
      <c r="Q774" s="44">
        <v>19015</v>
      </c>
      <c r="R774" s="44"/>
      <c r="U774" s="42" t="s">
        <v>2870</v>
      </c>
      <c r="W774" s="42" t="s">
        <v>2871</v>
      </c>
      <c r="X774" s="42" t="s">
        <v>2872</v>
      </c>
      <c r="Y774" s="42" t="s">
        <v>2458</v>
      </c>
      <c r="Z774" s="42" t="s">
        <v>62</v>
      </c>
      <c r="AA774" s="42" t="s">
        <v>2894</v>
      </c>
      <c r="AB774" s="42">
        <v>25.61</v>
      </c>
      <c r="AC774" s="42">
        <v>-100.35</v>
      </c>
      <c r="AD774" s="42" t="s">
        <v>254</v>
      </c>
      <c r="AE774" s="42" t="s">
        <v>1178</v>
      </c>
      <c r="AG774" s="42" t="s">
        <v>778</v>
      </c>
    </row>
    <row r="775" spans="1:33" ht="14" customHeight="1" x14ac:dyDescent="0.2">
      <c r="A775" s="1" t="s">
        <v>2895</v>
      </c>
      <c r="B775" s="1" t="s">
        <v>2893</v>
      </c>
      <c r="C775" s="42" t="s">
        <v>56</v>
      </c>
      <c r="D775" s="42" t="s">
        <v>57</v>
      </c>
      <c r="E775" s="42" t="s">
        <v>2830</v>
      </c>
      <c r="G775" s="42" t="s">
        <v>1275</v>
      </c>
      <c r="H775" s="42" t="s">
        <v>1094</v>
      </c>
      <c r="I775" s="42" t="s">
        <v>2813</v>
      </c>
      <c r="K775" s="42" t="s">
        <v>185</v>
      </c>
      <c r="L775" s="42" t="s">
        <v>96</v>
      </c>
      <c r="N775" s="42" t="s">
        <v>1380</v>
      </c>
      <c r="P775" s="42" t="s">
        <v>1257</v>
      </c>
      <c r="Q775" s="44">
        <v>19015</v>
      </c>
      <c r="R775" s="44"/>
      <c r="U775" s="42" t="s">
        <v>2870</v>
      </c>
      <c r="W775" s="42" t="s">
        <v>2871</v>
      </c>
      <c r="X775" s="42" t="s">
        <v>2872</v>
      </c>
      <c r="Y775" s="42" t="s">
        <v>2458</v>
      </c>
      <c r="Z775" s="42" t="s">
        <v>62</v>
      </c>
      <c r="AA775" s="42" t="s">
        <v>2894</v>
      </c>
      <c r="AB775" s="42">
        <v>25.61</v>
      </c>
      <c r="AC775" s="42">
        <v>-100.35</v>
      </c>
      <c r="AD775" s="42" t="s">
        <v>254</v>
      </c>
      <c r="AE775" s="42" t="s">
        <v>1178</v>
      </c>
      <c r="AG775" s="42" t="s">
        <v>778</v>
      </c>
    </row>
    <row r="776" spans="1:33" ht="14" customHeight="1" x14ac:dyDescent="0.2">
      <c r="A776" s="1" t="s">
        <v>2896</v>
      </c>
      <c r="B776" s="1" t="s">
        <v>2893</v>
      </c>
      <c r="C776" s="42" t="s">
        <v>56</v>
      </c>
      <c r="D776" s="42" t="s">
        <v>57</v>
      </c>
      <c r="E776" s="42" t="s">
        <v>2830</v>
      </c>
      <c r="G776" s="42" t="s">
        <v>1275</v>
      </c>
      <c r="H776" s="42" t="s">
        <v>1094</v>
      </c>
      <c r="I776" s="42" t="s">
        <v>2813</v>
      </c>
      <c r="K776" s="42" t="s">
        <v>185</v>
      </c>
      <c r="L776" s="42" t="s">
        <v>96</v>
      </c>
      <c r="N776" s="42" t="s">
        <v>1380</v>
      </c>
      <c r="P776" s="42" t="s">
        <v>1257</v>
      </c>
      <c r="Q776" s="44">
        <v>19015</v>
      </c>
      <c r="R776" s="44"/>
      <c r="U776" s="42" t="s">
        <v>2870</v>
      </c>
      <c r="W776" s="42" t="s">
        <v>2871</v>
      </c>
      <c r="X776" s="42" t="s">
        <v>2872</v>
      </c>
      <c r="Y776" s="42" t="s">
        <v>2458</v>
      </c>
      <c r="Z776" s="42" t="s">
        <v>62</v>
      </c>
      <c r="AA776" s="42" t="s">
        <v>2894</v>
      </c>
      <c r="AB776" s="42">
        <v>25.61</v>
      </c>
      <c r="AC776" s="42">
        <v>-100.35</v>
      </c>
      <c r="AD776" s="42" t="s">
        <v>254</v>
      </c>
      <c r="AE776" s="42" t="s">
        <v>1178</v>
      </c>
      <c r="AG776" s="42" t="s">
        <v>778</v>
      </c>
    </row>
    <row r="777" spans="1:33" ht="14" customHeight="1" x14ac:dyDescent="0.2">
      <c r="A777" s="1" t="s">
        <v>2897</v>
      </c>
      <c r="B777" s="1" t="s">
        <v>2893</v>
      </c>
      <c r="C777" s="42" t="s">
        <v>56</v>
      </c>
      <c r="D777" s="42" t="s">
        <v>57</v>
      </c>
      <c r="E777" s="42" t="s">
        <v>2830</v>
      </c>
      <c r="G777" s="42" t="s">
        <v>1275</v>
      </c>
      <c r="H777" s="42" t="s">
        <v>1094</v>
      </c>
      <c r="I777" s="42" t="s">
        <v>2813</v>
      </c>
      <c r="K777" s="42" t="s">
        <v>185</v>
      </c>
      <c r="L777" s="42" t="s">
        <v>96</v>
      </c>
      <c r="N777" s="42" t="s">
        <v>1380</v>
      </c>
      <c r="P777" s="42" t="s">
        <v>1257</v>
      </c>
      <c r="Q777" s="44">
        <v>19015</v>
      </c>
      <c r="R777" s="44"/>
      <c r="U777" s="42" t="s">
        <v>2870</v>
      </c>
      <c r="W777" s="42" t="s">
        <v>2871</v>
      </c>
      <c r="X777" s="42" t="s">
        <v>2872</v>
      </c>
      <c r="Y777" s="42" t="s">
        <v>2458</v>
      </c>
      <c r="Z777" s="42" t="s">
        <v>62</v>
      </c>
      <c r="AA777" s="42" t="s">
        <v>2894</v>
      </c>
      <c r="AB777" s="42">
        <v>25.61</v>
      </c>
      <c r="AC777" s="42">
        <v>-100.35</v>
      </c>
      <c r="AD777" s="42" t="s">
        <v>254</v>
      </c>
      <c r="AE777" s="42" t="s">
        <v>1178</v>
      </c>
      <c r="AG777" s="42" t="s">
        <v>778</v>
      </c>
    </row>
    <row r="778" spans="1:33" ht="14" customHeight="1" x14ac:dyDescent="0.2">
      <c r="A778" s="1" t="s">
        <v>2898</v>
      </c>
      <c r="B778" s="1" t="s">
        <v>2893</v>
      </c>
      <c r="C778" s="42" t="s">
        <v>56</v>
      </c>
      <c r="D778" s="42" t="s">
        <v>57</v>
      </c>
      <c r="E778" s="42" t="s">
        <v>2830</v>
      </c>
      <c r="G778" s="42" t="s">
        <v>1275</v>
      </c>
      <c r="H778" s="42" t="s">
        <v>1094</v>
      </c>
      <c r="I778" s="42" t="s">
        <v>2813</v>
      </c>
      <c r="K778" s="42" t="s">
        <v>185</v>
      </c>
      <c r="L778" s="42" t="s">
        <v>96</v>
      </c>
      <c r="N778" s="42" t="s">
        <v>1380</v>
      </c>
      <c r="P778" s="42" t="s">
        <v>1257</v>
      </c>
      <c r="Q778" s="44">
        <v>19015</v>
      </c>
      <c r="R778" s="44"/>
      <c r="U778" s="42" t="s">
        <v>2870</v>
      </c>
      <c r="W778" s="42" t="s">
        <v>2871</v>
      </c>
      <c r="X778" s="42" t="s">
        <v>2872</v>
      </c>
      <c r="Y778" s="42" t="s">
        <v>2458</v>
      </c>
      <c r="Z778" s="42" t="s">
        <v>62</v>
      </c>
      <c r="AA778" s="42" t="s">
        <v>2894</v>
      </c>
      <c r="AB778" s="42">
        <v>25.61</v>
      </c>
      <c r="AC778" s="42">
        <v>-100.35</v>
      </c>
      <c r="AD778" s="42" t="s">
        <v>254</v>
      </c>
      <c r="AE778" s="42" t="s">
        <v>1178</v>
      </c>
      <c r="AG778" s="42" t="s">
        <v>778</v>
      </c>
    </row>
    <row r="779" spans="1:33" ht="14" customHeight="1" x14ac:dyDescent="0.2">
      <c r="A779" s="1" t="s">
        <v>2899</v>
      </c>
      <c r="B779" s="1" t="s">
        <v>2893</v>
      </c>
      <c r="C779" s="42" t="s">
        <v>56</v>
      </c>
      <c r="D779" s="42" t="s">
        <v>57</v>
      </c>
      <c r="E779" s="42" t="s">
        <v>2830</v>
      </c>
      <c r="G779" s="42" t="s">
        <v>1275</v>
      </c>
      <c r="H779" s="42" t="s">
        <v>1094</v>
      </c>
      <c r="I779" s="42" t="s">
        <v>2813</v>
      </c>
      <c r="K779" s="42" t="s">
        <v>185</v>
      </c>
      <c r="L779" s="42" t="s">
        <v>96</v>
      </c>
      <c r="N779" s="42" t="s">
        <v>1380</v>
      </c>
      <c r="P779" s="42" t="s">
        <v>1257</v>
      </c>
      <c r="Q779" s="44">
        <v>19015</v>
      </c>
      <c r="R779" s="44"/>
      <c r="U779" s="42" t="s">
        <v>2870</v>
      </c>
      <c r="W779" s="42" t="s">
        <v>2871</v>
      </c>
      <c r="X779" s="42" t="s">
        <v>2872</v>
      </c>
      <c r="Y779" s="42" t="s">
        <v>2458</v>
      </c>
      <c r="Z779" s="42" t="s">
        <v>62</v>
      </c>
      <c r="AA779" s="42" t="s">
        <v>2894</v>
      </c>
      <c r="AB779" s="42">
        <v>25.61</v>
      </c>
      <c r="AC779" s="42">
        <v>-100.35</v>
      </c>
      <c r="AD779" s="42" t="s">
        <v>254</v>
      </c>
      <c r="AE779" s="42" t="s">
        <v>1178</v>
      </c>
      <c r="AG779" s="42" t="s">
        <v>778</v>
      </c>
    </row>
    <row r="780" spans="1:33" ht="14" customHeight="1" x14ac:dyDescent="0.2">
      <c r="A780" s="1" t="s">
        <v>2900</v>
      </c>
      <c r="B780" s="1" t="s">
        <v>2901</v>
      </c>
      <c r="C780" s="42" t="s">
        <v>56</v>
      </c>
      <c r="D780" s="42" t="s">
        <v>57</v>
      </c>
      <c r="E780" s="42" t="s">
        <v>2830</v>
      </c>
      <c r="G780" s="42" t="s">
        <v>1275</v>
      </c>
      <c r="H780" s="42" t="s">
        <v>1094</v>
      </c>
      <c r="I780" s="42" t="s">
        <v>2813</v>
      </c>
      <c r="K780" s="42" t="s">
        <v>185</v>
      </c>
      <c r="L780" s="42" t="s">
        <v>96</v>
      </c>
      <c r="N780" s="42" t="s">
        <v>1380</v>
      </c>
      <c r="P780" s="42" t="s">
        <v>1257</v>
      </c>
      <c r="Q780" s="44">
        <v>19043</v>
      </c>
      <c r="R780" s="44"/>
      <c r="U780" s="42" t="s">
        <v>2902</v>
      </c>
      <c r="W780" s="42" t="s">
        <v>2871</v>
      </c>
      <c r="X780" s="42" t="s">
        <v>2872</v>
      </c>
      <c r="Y780" s="42" t="s">
        <v>2458</v>
      </c>
      <c r="Z780" s="42" t="s">
        <v>62</v>
      </c>
      <c r="AA780" s="42" t="s">
        <v>454</v>
      </c>
      <c r="AB780" s="42">
        <v>25.61</v>
      </c>
      <c r="AC780" s="42">
        <v>-100.35</v>
      </c>
      <c r="AD780" s="42" t="s">
        <v>254</v>
      </c>
      <c r="AE780" s="42" t="s">
        <v>1178</v>
      </c>
      <c r="AG780" s="42" t="s">
        <v>778</v>
      </c>
    </row>
    <row r="781" spans="1:33" ht="14" customHeight="1" x14ac:dyDescent="0.2">
      <c r="A781" s="1" t="s">
        <v>2903</v>
      </c>
      <c r="B781" s="1" t="s">
        <v>2901</v>
      </c>
      <c r="C781" s="42" t="s">
        <v>56</v>
      </c>
      <c r="D781" s="42" t="s">
        <v>57</v>
      </c>
      <c r="E781" s="42" t="s">
        <v>2830</v>
      </c>
      <c r="G781" s="42" t="s">
        <v>1275</v>
      </c>
      <c r="H781" s="42" t="s">
        <v>1094</v>
      </c>
      <c r="I781" s="42" t="s">
        <v>2813</v>
      </c>
      <c r="K781" s="42" t="s">
        <v>185</v>
      </c>
      <c r="L781" s="42" t="s">
        <v>96</v>
      </c>
      <c r="N781" s="42" t="s">
        <v>1380</v>
      </c>
      <c r="P781" s="42" t="s">
        <v>1257</v>
      </c>
      <c r="Q781" s="44">
        <v>19043</v>
      </c>
      <c r="R781" s="44"/>
      <c r="U781" s="42" t="s">
        <v>2902</v>
      </c>
      <c r="W781" s="42" t="s">
        <v>2871</v>
      </c>
      <c r="X781" s="42" t="s">
        <v>2872</v>
      </c>
      <c r="Y781" s="42" t="s">
        <v>2458</v>
      </c>
      <c r="Z781" s="42" t="s">
        <v>62</v>
      </c>
      <c r="AA781" s="42" t="s">
        <v>454</v>
      </c>
      <c r="AB781" s="42">
        <v>25.61</v>
      </c>
      <c r="AC781" s="42">
        <v>-100.35</v>
      </c>
      <c r="AD781" s="42" t="s">
        <v>254</v>
      </c>
      <c r="AE781" s="42" t="s">
        <v>1178</v>
      </c>
      <c r="AG781" s="42" t="s">
        <v>778</v>
      </c>
    </row>
    <row r="782" spans="1:33" ht="14" customHeight="1" x14ac:dyDescent="0.2">
      <c r="A782" s="1" t="s">
        <v>2904</v>
      </c>
      <c r="B782" s="1" t="s">
        <v>2901</v>
      </c>
      <c r="C782" s="42" t="s">
        <v>56</v>
      </c>
      <c r="D782" s="42" t="s">
        <v>57</v>
      </c>
      <c r="E782" s="42" t="s">
        <v>2830</v>
      </c>
      <c r="G782" s="42" t="s">
        <v>1275</v>
      </c>
      <c r="H782" s="42" t="s">
        <v>1094</v>
      </c>
      <c r="I782" s="42" t="s">
        <v>2813</v>
      </c>
      <c r="K782" s="42" t="s">
        <v>185</v>
      </c>
      <c r="L782" s="42" t="s">
        <v>96</v>
      </c>
      <c r="N782" s="42" t="s">
        <v>1380</v>
      </c>
      <c r="P782" s="42" t="s">
        <v>1257</v>
      </c>
      <c r="Q782" s="44">
        <v>19043</v>
      </c>
      <c r="R782" s="44"/>
      <c r="U782" s="42" t="s">
        <v>2902</v>
      </c>
      <c r="W782" s="42" t="s">
        <v>2871</v>
      </c>
      <c r="X782" s="42" t="s">
        <v>2872</v>
      </c>
      <c r="Y782" s="42" t="s">
        <v>2458</v>
      </c>
      <c r="Z782" s="42" t="s">
        <v>62</v>
      </c>
      <c r="AA782" s="42" t="s">
        <v>454</v>
      </c>
      <c r="AB782" s="42">
        <v>25.61</v>
      </c>
      <c r="AC782" s="42">
        <v>-100.35</v>
      </c>
      <c r="AD782" s="42" t="s">
        <v>254</v>
      </c>
      <c r="AE782" s="42" t="s">
        <v>1178</v>
      </c>
      <c r="AG782" s="42" t="s">
        <v>778</v>
      </c>
    </row>
    <row r="783" spans="1:33" ht="14" customHeight="1" x14ac:dyDescent="0.2">
      <c r="A783" s="1" t="s">
        <v>2905</v>
      </c>
      <c r="B783" s="1" t="s">
        <v>2901</v>
      </c>
      <c r="C783" s="42" t="s">
        <v>56</v>
      </c>
      <c r="D783" s="42" t="s">
        <v>57</v>
      </c>
      <c r="E783" s="42" t="s">
        <v>2830</v>
      </c>
      <c r="G783" s="42" t="s">
        <v>1275</v>
      </c>
      <c r="H783" s="42" t="s">
        <v>1094</v>
      </c>
      <c r="I783" s="42" t="s">
        <v>2813</v>
      </c>
      <c r="K783" s="42" t="s">
        <v>185</v>
      </c>
      <c r="L783" s="42" t="s">
        <v>96</v>
      </c>
      <c r="N783" s="42" t="s">
        <v>1380</v>
      </c>
      <c r="P783" s="42" t="s">
        <v>1257</v>
      </c>
      <c r="Q783" s="44">
        <v>19043</v>
      </c>
      <c r="R783" s="44"/>
      <c r="U783" s="42" t="s">
        <v>2902</v>
      </c>
      <c r="W783" s="42" t="s">
        <v>2871</v>
      </c>
      <c r="X783" s="42" t="s">
        <v>2872</v>
      </c>
      <c r="Y783" s="42" t="s">
        <v>2458</v>
      </c>
      <c r="Z783" s="42" t="s">
        <v>62</v>
      </c>
      <c r="AA783" s="42" t="s">
        <v>454</v>
      </c>
      <c r="AB783" s="42">
        <v>25.61</v>
      </c>
      <c r="AC783" s="42">
        <v>-100.35</v>
      </c>
      <c r="AD783" s="42" t="s">
        <v>254</v>
      </c>
      <c r="AE783" s="42" t="s">
        <v>1178</v>
      </c>
      <c r="AG783" s="42" t="s">
        <v>778</v>
      </c>
    </row>
    <row r="784" spans="1:33" ht="14" customHeight="1" x14ac:dyDescent="0.2">
      <c r="A784" s="1" t="s">
        <v>2906</v>
      </c>
      <c r="B784" s="1" t="s">
        <v>2901</v>
      </c>
      <c r="C784" s="42" t="s">
        <v>56</v>
      </c>
      <c r="D784" s="42" t="s">
        <v>57</v>
      </c>
      <c r="E784" s="42" t="s">
        <v>2830</v>
      </c>
      <c r="G784" s="42" t="s">
        <v>1275</v>
      </c>
      <c r="H784" s="42" t="s">
        <v>1094</v>
      </c>
      <c r="I784" s="42" t="s">
        <v>2813</v>
      </c>
      <c r="K784" s="42" t="s">
        <v>185</v>
      </c>
      <c r="L784" s="42" t="s">
        <v>96</v>
      </c>
      <c r="N784" s="42" t="s">
        <v>1380</v>
      </c>
      <c r="P784" s="42" t="s">
        <v>1257</v>
      </c>
      <c r="Q784" s="44">
        <v>19043</v>
      </c>
      <c r="R784" s="44"/>
      <c r="U784" s="42" t="s">
        <v>2902</v>
      </c>
      <c r="W784" s="42" t="s">
        <v>2871</v>
      </c>
      <c r="X784" s="42" t="s">
        <v>2872</v>
      </c>
      <c r="Y784" s="42" t="s">
        <v>2458</v>
      </c>
      <c r="Z784" s="42" t="s">
        <v>62</v>
      </c>
      <c r="AA784" s="42" t="s">
        <v>454</v>
      </c>
      <c r="AB784" s="42">
        <v>25.61</v>
      </c>
      <c r="AC784" s="42">
        <v>-100.35</v>
      </c>
      <c r="AD784" s="42" t="s">
        <v>254</v>
      </c>
      <c r="AE784" s="42" t="s">
        <v>1178</v>
      </c>
      <c r="AG784" s="42" t="s">
        <v>778</v>
      </c>
    </row>
    <row r="785" spans="1:33" ht="14" customHeight="1" x14ac:dyDescent="0.2">
      <c r="A785" s="1" t="s">
        <v>2907</v>
      </c>
      <c r="B785" s="1" t="s">
        <v>2908</v>
      </c>
      <c r="C785" s="42" t="s">
        <v>56</v>
      </c>
      <c r="D785" s="42" t="s">
        <v>57</v>
      </c>
      <c r="E785" s="42" t="s">
        <v>2830</v>
      </c>
      <c r="G785" s="42" t="s">
        <v>1275</v>
      </c>
      <c r="H785" s="42" t="s">
        <v>1094</v>
      </c>
      <c r="I785" s="42" t="s">
        <v>2813</v>
      </c>
      <c r="K785" s="42" t="s">
        <v>185</v>
      </c>
      <c r="L785" s="42" t="s">
        <v>96</v>
      </c>
      <c r="N785" s="42" t="s">
        <v>1380</v>
      </c>
      <c r="P785" s="42" t="s">
        <v>1257</v>
      </c>
      <c r="Q785" s="44">
        <v>19042</v>
      </c>
      <c r="R785" s="44"/>
      <c r="U785" s="42" t="s">
        <v>2877</v>
      </c>
      <c r="W785" s="42" t="s">
        <v>2871</v>
      </c>
      <c r="X785" s="42" t="s">
        <v>2872</v>
      </c>
      <c r="Y785" s="42" t="s">
        <v>2458</v>
      </c>
      <c r="Z785" s="42" t="s">
        <v>62</v>
      </c>
      <c r="AA785" s="42" t="s">
        <v>2894</v>
      </c>
      <c r="AB785" s="42">
        <v>25.61</v>
      </c>
      <c r="AC785" s="42">
        <v>-100.35</v>
      </c>
      <c r="AD785" s="42" t="s">
        <v>254</v>
      </c>
      <c r="AE785" s="42" t="s">
        <v>1178</v>
      </c>
      <c r="AG785" s="42" t="s">
        <v>778</v>
      </c>
    </row>
    <row r="786" spans="1:33" ht="14" customHeight="1" x14ac:dyDescent="0.2">
      <c r="A786" s="1" t="s">
        <v>2909</v>
      </c>
      <c r="B786" s="1" t="s">
        <v>2908</v>
      </c>
      <c r="C786" s="42" t="s">
        <v>56</v>
      </c>
      <c r="D786" s="42" t="s">
        <v>57</v>
      </c>
      <c r="E786" s="42" t="s">
        <v>2830</v>
      </c>
      <c r="G786" s="42" t="s">
        <v>1275</v>
      </c>
      <c r="H786" s="42" t="s">
        <v>1094</v>
      </c>
      <c r="I786" s="42" t="s">
        <v>2813</v>
      </c>
      <c r="K786" s="42" t="s">
        <v>185</v>
      </c>
      <c r="L786" s="42" t="s">
        <v>96</v>
      </c>
      <c r="N786" s="42" t="s">
        <v>1380</v>
      </c>
      <c r="P786" s="42" t="s">
        <v>1257</v>
      </c>
      <c r="Q786" s="44">
        <v>19042</v>
      </c>
      <c r="R786" s="44"/>
      <c r="U786" s="42" t="s">
        <v>2877</v>
      </c>
      <c r="W786" s="42" t="s">
        <v>2871</v>
      </c>
      <c r="X786" s="42" t="s">
        <v>2872</v>
      </c>
      <c r="Y786" s="42" t="s">
        <v>2458</v>
      </c>
      <c r="Z786" s="42" t="s">
        <v>62</v>
      </c>
      <c r="AA786" s="42" t="s">
        <v>2894</v>
      </c>
      <c r="AB786" s="42">
        <v>25.61</v>
      </c>
      <c r="AC786" s="42">
        <v>-100.35</v>
      </c>
      <c r="AD786" s="42" t="s">
        <v>254</v>
      </c>
      <c r="AE786" s="42" t="s">
        <v>1178</v>
      </c>
      <c r="AG786" s="42" t="s">
        <v>778</v>
      </c>
    </row>
    <row r="787" spans="1:33" ht="14" customHeight="1" x14ac:dyDescent="0.2">
      <c r="A787" s="1" t="s">
        <v>2910</v>
      </c>
      <c r="B787" s="1" t="s">
        <v>2908</v>
      </c>
      <c r="C787" s="42" t="s">
        <v>56</v>
      </c>
      <c r="D787" s="42" t="s">
        <v>57</v>
      </c>
      <c r="E787" s="42" t="s">
        <v>2830</v>
      </c>
      <c r="G787" s="42" t="s">
        <v>1275</v>
      </c>
      <c r="H787" s="42" t="s">
        <v>1094</v>
      </c>
      <c r="I787" s="42" t="s">
        <v>2813</v>
      </c>
      <c r="K787" s="42" t="s">
        <v>185</v>
      </c>
      <c r="L787" s="42" t="s">
        <v>96</v>
      </c>
      <c r="N787" s="42" t="s">
        <v>1380</v>
      </c>
      <c r="P787" s="42" t="s">
        <v>1257</v>
      </c>
      <c r="Q787" s="44">
        <v>19042</v>
      </c>
      <c r="R787" s="44"/>
      <c r="U787" s="42" t="s">
        <v>2877</v>
      </c>
      <c r="W787" s="42" t="s">
        <v>2871</v>
      </c>
      <c r="X787" s="42" t="s">
        <v>2872</v>
      </c>
      <c r="Y787" s="42" t="s">
        <v>2458</v>
      </c>
      <c r="Z787" s="42" t="s">
        <v>62</v>
      </c>
      <c r="AA787" s="42" t="s">
        <v>2894</v>
      </c>
      <c r="AB787" s="42">
        <v>25.61</v>
      </c>
      <c r="AC787" s="42">
        <v>-100.35</v>
      </c>
      <c r="AD787" s="42" t="s">
        <v>254</v>
      </c>
      <c r="AE787" s="42" t="s">
        <v>1178</v>
      </c>
      <c r="AG787" s="42" t="s">
        <v>778</v>
      </c>
    </row>
    <row r="788" spans="1:33" ht="14" customHeight="1" x14ac:dyDescent="0.2">
      <c r="A788" s="1" t="s">
        <v>2911</v>
      </c>
      <c r="B788" s="1" t="s">
        <v>2908</v>
      </c>
      <c r="C788" s="42" t="s">
        <v>56</v>
      </c>
      <c r="D788" s="42" t="s">
        <v>57</v>
      </c>
      <c r="E788" s="42" t="s">
        <v>2830</v>
      </c>
      <c r="G788" s="42" t="s">
        <v>1275</v>
      </c>
      <c r="H788" s="42" t="s">
        <v>1094</v>
      </c>
      <c r="I788" s="42" t="s">
        <v>2813</v>
      </c>
      <c r="K788" s="42" t="s">
        <v>185</v>
      </c>
      <c r="L788" s="42" t="s">
        <v>96</v>
      </c>
      <c r="N788" s="42" t="s">
        <v>1380</v>
      </c>
      <c r="P788" s="42" t="s">
        <v>1257</v>
      </c>
      <c r="Q788" s="44">
        <v>19042</v>
      </c>
      <c r="R788" s="44"/>
      <c r="U788" s="42" t="s">
        <v>2877</v>
      </c>
      <c r="W788" s="42" t="s">
        <v>2871</v>
      </c>
      <c r="X788" s="42" t="s">
        <v>2872</v>
      </c>
      <c r="Y788" s="42" t="s">
        <v>2458</v>
      </c>
      <c r="Z788" s="42" t="s">
        <v>62</v>
      </c>
      <c r="AA788" s="42" t="s">
        <v>2894</v>
      </c>
      <c r="AB788" s="42">
        <v>25.61</v>
      </c>
      <c r="AC788" s="42">
        <v>-100.35</v>
      </c>
      <c r="AD788" s="42" t="s">
        <v>254</v>
      </c>
      <c r="AE788" s="42" t="s">
        <v>1178</v>
      </c>
      <c r="AG788" s="42" t="s">
        <v>778</v>
      </c>
    </row>
    <row r="789" spans="1:33" ht="14" customHeight="1" x14ac:dyDescent="0.2">
      <c r="A789" s="1" t="s">
        <v>2912</v>
      </c>
      <c r="B789" s="1" t="s">
        <v>2908</v>
      </c>
      <c r="C789" s="42" t="s">
        <v>56</v>
      </c>
      <c r="D789" s="42" t="s">
        <v>57</v>
      </c>
      <c r="E789" s="42" t="s">
        <v>2830</v>
      </c>
      <c r="G789" s="42" t="s">
        <v>1275</v>
      </c>
      <c r="H789" s="42" t="s">
        <v>1094</v>
      </c>
      <c r="I789" s="42" t="s">
        <v>2813</v>
      </c>
      <c r="K789" s="42" t="s">
        <v>185</v>
      </c>
      <c r="L789" s="42" t="s">
        <v>96</v>
      </c>
      <c r="N789" s="42" t="s">
        <v>1380</v>
      </c>
      <c r="P789" s="42" t="s">
        <v>1257</v>
      </c>
      <c r="Q789" s="44">
        <v>19042</v>
      </c>
      <c r="R789" s="44"/>
      <c r="U789" s="42" t="s">
        <v>2877</v>
      </c>
      <c r="W789" s="42" t="s">
        <v>2871</v>
      </c>
      <c r="X789" s="42" t="s">
        <v>2872</v>
      </c>
      <c r="Y789" s="42" t="s">
        <v>2458</v>
      </c>
      <c r="Z789" s="42" t="s">
        <v>62</v>
      </c>
      <c r="AA789" s="42" t="s">
        <v>2894</v>
      </c>
      <c r="AB789" s="42">
        <v>25.61</v>
      </c>
      <c r="AC789" s="42">
        <v>-100.35</v>
      </c>
      <c r="AD789" s="42" t="s">
        <v>254</v>
      </c>
      <c r="AE789" s="42" t="s">
        <v>1178</v>
      </c>
      <c r="AG789" s="42" t="s">
        <v>778</v>
      </c>
    </row>
    <row r="790" spans="1:33" ht="14" customHeight="1" x14ac:dyDescent="0.2">
      <c r="A790" s="1" t="s">
        <v>2913</v>
      </c>
      <c r="B790" s="1" t="s">
        <v>2914</v>
      </c>
      <c r="C790" s="42" t="s">
        <v>56</v>
      </c>
      <c r="D790" s="42" t="s">
        <v>57</v>
      </c>
      <c r="E790" s="42" t="s">
        <v>2830</v>
      </c>
      <c r="G790" s="42" t="s">
        <v>1275</v>
      </c>
      <c r="H790" s="42" t="s">
        <v>1094</v>
      </c>
      <c r="I790" s="42" t="s">
        <v>2813</v>
      </c>
      <c r="K790" s="42" t="s">
        <v>185</v>
      </c>
      <c r="L790" s="42" t="s">
        <v>96</v>
      </c>
      <c r="N790" s="42" t="s">
        <v>1380</v>
      </c>
      <c r="P790" s="42" t="s">
        <v>1257</v>
      </c>
      <c r="Q790" s="44">
        <v>19014</v>
      </c>
      <c r="R790" s="44"/>
      <c r="U790" s="42" t="s">
        <v>2870</v>
      </c>
      <c r="W790" s="42" t="s">
        <v>2871</v>
      </c>
      <c r="X790" s="42" t="s">
        <v>2872</v>
      </c>
      <c r="Y790" s="42" t="s">
        <v>2458</v>
      </c>
      <c r="Z790" s="42" t="s">
        <v>62</v>
      </c>
      <c r="AA790" s="42" t="s">
        <v>2894</v>
      </c>
      <c r="AB790" s="42">
        <v>25.61</v>
      </c>
      <c r="AC790" s="42">
        <v>-100.35</v>
      </c>
      <c r="AD790" s="42" t="s">
        <v>254</v>
      </c>
      <c r="AE790" s="42" t="s">
        <v>1178</v>
      </c>
      <c r="AG790" s="42" t="s">
        <v>778</v>
      </c>
    </row>
    <row r="791" spans="1:33" ht="14" customHeight="1" x14ac:dyDescent="0.2">
      <c r="A791" s="1" t="s">
        <v>2915</v>
      </c>
      <c r="B791" s="1" t="s">
        <v>2914</v>
      </c>
      <c r="C791" s="42" t="s">
        <v>56</v>
      </c>
      <c r="D791" s="42" t="s">
        <v>57</v>
      </c>
      <c r="E791" s="42" t="s">
        <v>2830</v>
      </c>
      <c r="G791" s="42" t="s">
        <v>1275</v>
      </c>
      <c r="H791" s="42" t="s">
        <v>1094</v>
      </c>
      <c r="I791" s="42" t="s">
        <v>2813</v>
      </c>
      <c r="K791" s="42" t="s">
        <v>185</v>
      </c>
      <c r="L791" s="42" t="s">
        <v>96</v>
      </c>
      <c r="N791" s="42" t="s">
        <v>1380</v>
      </c>
      <c r="P791" s="42" t="s">
        <v>1257</v>
      </c>
      <c r="Q791" s="44">
        <v>19014</v>
      </c>
      <c r="R791" s="44"/>
      <c r="U791" s="42" t="s">
        <v>2870</v>
      </c>
      <c r="W791" s="42" t="s">
        <v>2871</v>
      </c>
      <c r="X791" s="42" t="s">
        <v>2872</v>
      </c>
      <c r="Y791" s="42" t="s">
        <v>2458</v>
      </c>
      <c r="Z791" s="42" t="s">
        <v>62</v>
      </c>
      <c r="AA791" s="42" t="s">
        <v>2894</v>
      </c>
      <c r="AB791" s="42">
        <v>25.61</v>
      </c>
      <c r="AC791" s="42">
        <v>-100.35</v>
      </c>
      <c r="AD791" s="42" t="s">
        <v>254</v>
      </c>
      <c r="AE791" s="42" t="s">
        <v>1178</v>
      </c>
      <c r="AG791" s="42" t="s">
        <v>778</v>
      </c>
    </row>
    <row r="792" spans="1:33" ht="14" customHeight="1" x14ac:dyDescent="0.2">
      <c r="A792" s="1" t="s">
        <v>2916</v>
      </c>
      <c r="B792" s="1" t="s">
        <v>2908</v>
      </c>
      <c r="C792" s="42" t="s">
        <v>56</v>
      </c>
      <c r="D792" s="42" t="s">
        <v>57</v>
      </c>
      <c r="E792" s="42" t="s">
        <v>2830</v>
      </c>
      <c r="G792" s="42" t="s">
        <v>1275</v>
      </c>
      <c r="H792" s="42" t="s">
        <v>1094</v>
      </c>
      <c r="I792" s="42" t="s">
        <v>2813</v>
      </c>
      <c r="K792" s="42" t="s">
        <v>185</v>
      </c>
      <c r="L792" s="42" t="s">
        <v>96</v>
      </c>
      <c r="N792" s="42" t="s">
        <v>1380</v>
      </c>
      <c r="P792" s="42" t="s">
        <v>1257</v>
      </c>
      <c r="Q792" s="44">
        <v>19042</v>
      </c>
      <c r="R792" s="44"/>
      <c r="U792" s="42" t="s">
        <v>2877</v>
      </c>
      <c r="W792" s="42" t="s">
        <v>2871</v>
      </c>
      <c r="X792" s="42" t="s">
        <v>2872</v>
      </c>
      <c r="Y792" s="42" t="s">
        <v>2458</v>
      </c>
      <c r="Z792" s="42" t="s">
        <v>62</v>
      </c>
      <c r="AA792" s="42" t="s">
        <v>2894</v>
      </c>
      <c r="AB792" s="42">
        <v>25.61</v>
      </c>
      <c r="AC792" s="42">
        <v>-100.35</v>
      </c>
      <c r="AD792" s="42" t="s">
        <v>254</v>
      </c>
      <c r="AE792" s="42" t="s">
        <v>1178</v>
      </c>
      <c r="AG792" s="42" t="s">
        <v>778</v>
      </c>
    </row>
    <row r="793" spans="1:33" ht="14" customHeight="1" x14ac:dyDescent="0.2">
      <c r="A793" s="1" t="s">
        <v>2917</v>
      </c>
      <c r="B793" s="1" t="s">
        <v>2914</v>
      </c>
      <c r="C793" s="42" t="s">
        <v>56</v>
      </c>
      <c r="D793" s="42" t="s">
        <v>57</v>
      </c>
      <c r="E793" s="42" t="s">
        <v>2830</v>
      </c>
      <c r="G793" s="42" t="s">
        <v>1275</v>
      </c>
      <c r="H793" s="42" t="s">
        <v>1094</v>
      </c>
      <c r="I793" s="42" t="s">
        <v>2813</v>
      </c>
      <c r="K793" s="42" t="s">
        <v>185</v>
      </c>
      <c r="L793" s="42" t="s">
        <v>96</v>
      </c>
      <c r="N793" s="42" t="s">
        <v>1380</v>
      </c>
      <c r="P793" s="42" t="s">
        <v>1257</v>
      </c>
      <c r="Q793" s="44">
        <v>19105</v>
      </c>
      <c r="R793" s="44"/>
      <c r="U793" s="42" t="s">
        <v>2870</v>
      </c>
      <c r="W793" s="42" t="s">
        <v>2871</v>
      </c>
      <c r="X793" s="42" t="s">
        <v>2872</v>
      </c>
      <c r="Y793" s="42" t="s">
        <v>2458</v>
      </c>
      <c r="Z793" s="42" t="s">
        <v>62</v>
      </c>
      <c r="AA793" s="42" t="s">
        <v>2894</v>
      </c>
      <c r="AB793" s="42">
        <v>25.61</v>
      </c>
      <c r="AC793" s="42">
        <v>-100.35</v>
      </c>
      <c r="AD793" s="42" t="s">
        <v>254</v>
      </c>
      <c r="AE793" s="42" t="s">
        <v>1178</v>
      </c>
      <c r="AG793" s="42" t="s">
        <v>778</v>
      </c>
    </row>
    <row r="794" spans="1:33" ht="14" customHeight="1" x14ac:dyDescent="0.2">
      <c r="A794" s="1" t="s">
        <v>2918</v>
      </c>
      <c r="B794" s="1" t="s">
        <v>2908</v>
      </c>
      <c r="C794" s="42" t="s">
        <v>56</v>
      </c>
      <c r="D794" s="42" t="s">
        <v>57</v>
      </c>
      <c r="E794" s="42" t="s">
        <v>2830</v>
      </c>
      <c r="G794" s="42" t="s">
        <v>1275</v>
      </c>
      <c r="H794" s="42" t="s">
        <v>1094</v>
      </c>
      <c r="I794" s="42" t="s">
        <v>2813</v>
      </c>
      <c r="K794" s="42" t="s">
        <v>185</v>
      </c>
      <c r="L794" s="42" t="s">
        <v>96</v>
      </c>
      <c r="N794" s="42" t="s">
        <v>1380</v>
      </c>
      <c r="P794" s="42" t="s">
        <v>1257</v>
      </c>
      <c r="Q794" s="44">
        <v>19014</v>
      </c>
      <c r="R794" s="44"/>
      <c r="U794" s="42" t="s">
        <v>2877</v>
      </c>
      <c r="W794" s="42" t="s">
        <v>2871</v>
      </c>
      <c r="X794" s="42" t="s">
        <v>2872</v>
      </c>
      <c r="Y794" s="42" t="s">
        <v>2458</v>
      </c>
      <c r="Z794" s="42" t="s">
        <v>62</v>
      </c>
      <c r="AA794" s="42" t="s">
        <v>2894</v>
      </c>
      <c r="AB794" s="42">
        <v>25.61</v>
      </c>
      <c r="AC794" s="42">
        <v>-100.35</v>
      </c>
      <c r="AD794" s="42" t="s">
        <v>254</v>
      </c>
      <c r="AE794" s="42" t="s">
        <v>1178</v>
      </c>
      <c r="AG794" s="42" t="s">
        <v>778</v>
      </c>
    </row>
    <row r="795" spans="1:33" ht="14" customHeight="1" x14ac:dyDescent="0.2">
      <c r="A795" s="1" t="s">
        <v>2919</v>
      </c>
      <c r="B795" s="1" t="s">
        <v>2908</v>
      </c>
      <c r="C795" s="42" t="s">
        <v>56</v>
      </c>
      <c r="D795" s="42" t="s">
        <v>57</v>
      </c>
      <c r="E795" s="42" t="s">
        <v>2830</v>
      </c>
      <c r="G795" s="42" t="s">
        <v>1275</v>
      </c>
      <c r="H795" s="42" t="s">
        <v>1094</v>
      </c>
      <c r="I795" s="42" t="s">
        <v>2813</v>
      </c>
      <c r="K795" s="42" t="s">
        <v>185</v>
      </c>
      <c r="L795" s="42" t="s">
        <v>96</v>
      </c>
      <c r="N795" s="42" t="s">
        <v>1380</v>
      </c>
      <c r="P795" s="42" t="s">
        <v>1257</v>
      </c>
      <c r="Q795" s="44">
        <v>19014</v>
      </c>
      <c r="R795" s="44"/>
      <c r="U795" s="42" t="s">
        <v>2877</v>
      </c>
      <c r="W795" s="42" t="s">
        <v>2871</v>
      </c>
      <c r="X795" s="42" t="s">
        <v>2872</v>
      </c>
      <c r="Y795" s="42" t="s">
        <v>2458</v>
      </c>
      <c r="Z795" s="42" t="s">
        <v>62</v>
      </c>
      <c r="AA795" s="42" t="s">
        <v>2894</v>
      </c>
      <c r="AB795" s="42">
        <v>25.61</v>
      </c>
      <c r="AC795" s="42">
        <v>-100.35</v>
      </c>
      <c r="AD795" s="42" t="s">
        <v>254</v>
      </c>
      <c r="AE795" s="42" t="s">
        <v>1178</v>
      </c>
      <c r="AG795" s="42" t="s">
        <v>778</v>
      </c>
    </row>
    <row r="796" spans="1:33" ht="14" customHeight="1" x14ac:dyDescent="0.2">
      <c r="A796" s="1" t="s">
        <v>2920</v>
      </c>
      <c r="B796" s="1" t="s">
        <v>2908</v>
      </c>
      <c r="C796" s="42" t="s">
        <v>56</v>
      </c>
      <c r="D796" s="42" t="s">
        <v>57</v>
      </c>
      <c r="E796" s="42" t="s">
        <v>2830</v>
      </c>
      <c r="G796" s="42" t="s">
        <v>1275</v>
      </c>
      <c r="H796" s="42" t="s">
        <v>1094</v>
      </c>
      <c r="I796" s="42" t="s">
        <v>2813</v>
      </c>
      <c r="K796" s="42" t="s">
        <v>185</v>
      </c>
      <c r="L796" s="42" t="s">
        <v>96</v>
      </c>
      <c r="N796" s="42" t="s">
        <v>1380</v>
      </c>
      <c r="P796" s="42" t="s">
        <v>1257</v>
      </c>
      <c r="Q796" s="44">
        <v>19014</v>
      </c>
      <c r="R796" s="44"/>
      <c r="U796" s="42" t="s">
        <v>2877</v>
      </c>
      <c r="W796" s="42" t="s">
        <v>2871</v>
      </c>
      <c r="X796" s="42" t="s">
        <v>2872</v>
      </c>
      <c r="Y796" s="42" t="s">
        <v>2458</v>
      </c>
      <c r="Z796" s="42" t="s">
        <v>62</v>
      </c>
      <c r="AA796" s="42" t="s">
        <v>2894</v>
      </c>
      <c r="AB796" s="42">
        <v>25.61</v>
      </c>
      <c r="AC796" s="42">
        <v>-100.35</v>
      </c>
      <c r="AD796" s="42" t="s">
        <v>254</v>
      </c>
      <c r="AE796" s="42" t="s">
        <v>1178</v>
      </c>
      <c r="AG796" s="42" t="s">
        <v>778</v>
      </c>
    </row>
    <row r="797" spans="1:33" ht="14" customHeight="1" x14ac:dyDescent="0.2">
      <c r="A797" s="1" t="s">
        <v>2921</v>
      </c>
      <c r="B797" s="1" t="s">
        <v>2908</v>
      </c>
      <c r="C797" s="42" t="s">
        <v>56</v>
      </c>
      <c r="D797" s="42" t="s">
        <v>57</v>
      </c>
      <c r="E797" s="42" t="s">
        <v>2830</v>
      </c>
      <c r="G797" s="42" t="s">
        <v>1275</v>
      </c>
      <c r="H797" s="42" t="s">
        <v>1094</v>
      </c>
      <c r="I797" s="42" t="s">
        <v>2813</v>
      </c>
      <c r="K797" s="42" t="s">
        <v>185</v>
      </c>
      <c r="L797" s="42" t="s">
        <v>96</v>
      </c>
      <c r="N797" s="42" t="s">
        <v>1380</v>
      </c>
      <c r="P797" s="42" t="s">
        <v>1257</v>
      </c>
      <c r="Q797" s="44">
        <v>19014</v>
      </c>
      <c r="R797" s="44"/>
      <c r="U797" s="42" t="s">
        <v>2877</v>
      </c>
      <c r="W797" s="42" t="s">
        <v>2871</v>
      </c>
      <c r="X797" s="42" t="s">
        <v>2872</v>
      </c>
      <c r="Y797" s="42" t="s">
        <v>2458</v>
      </c>
      <c r="Z797" s="42" t="s">
        <v>62</v>
      </c>
      <c r="AA797" s="42" t="s">
        <v>2894</v>
      </c>
      <c r="AB797" s="42">
        <v>25.61</v>
      </c>
      <c r="AC797" s="42">
        <v>-100.35</v>
      </c>
      <c r="AD797" s="42" t="s">
        <v>254</v>
      </c>
      <c r="AE797" s="42" t="s">
        <v>1178</v>
      </c>
      <c r="AG797" s="42" t="s">
        <v>778</v>
      </c>
    </row>
    <row r="798" spans="1:33" ht="14" customHeight="1" x14ac:dyDescent="0.2">
      <c r="A798" s="1" t="s">
        <v>2922</v>
      </c>
      <c r="B798" s="1" t="s">
        <v>2908</v>
      </c>
      <c r="C798" s="42" t="s">
        <v>56</v>
      </c>
      <c r="D798" s="42" t="s">
        <v>57</v>
      </c>
      <c r="E798" s="42" t="s">
        <v>2830</v>
      </c>
      <c r="G798" s="42" t="s">
        <v>1275</v>
      </c>
      <c r="H798" s="42" t="s">
        <v>1094</v>
      </c>
      <c r="I798" s="42" t="s">
        <v>2813</v>
      </c>
      <c r="K798" s="42" t="s">
        <v>185</v>
      </c>
      <c r="L798" s="42" t="s">
        <v>96</v>
      </c>
      <c r="N798" s="42" t="s">
        <v>1380</v>
      </c>
      <c r="P798" s="42" t="s">
        <v>1257</v>
      </c>
      <c r="Q798" s="44">
        <v>19014</v>
      </c>
      <c r="R798" s="44"/>
      <c r="U798" s="42" t="s">
        <v>2877</v>
      </c>
      <c r="W798" s="42" t="s">
        <v>2871</v>
      </c>
      <c r="X798" s="42" t="s">
        <v>2872</v>
      </c>
      <c r="Y798" s="42" t="s">
        <v>2458</v>
      </c>
      <c r="Z798" s="42" t="s">
        <v>62</v>
      </c>
      <c r="AA798" s="42" t="s">
        <v>2894</v>
      </c>
      <c r="AB798" s="42">
        <v>25.61</v>
      </c>
      <c r="AC798" s="42">
        <v>-100.35</v>
      </c>
      <c r="AD798" s="42" t="s">
        <v>254</v>
      </c>
      <c r="AE798" s="42" t="s">
        <v>1178</v>
      </c>
      <c r="AG798" s="42" t="s">
        <v>778</v>
      </c>
    </row>
    <row r="799" spans="1:33" ht="14" customHeight="1" x14ac:dyDescent="0.2">
      <c r="A799" s="1" t="s">
        <v>2923</v>
      </c>
      <c r="B799" s="1" t="s">
        <v>2908</v>
      </c>
      <c r="C799" s="42" t="s">
        <v>56</v>
      </c>
      <c r="D799" s="42" t="s">
        <v>57</v>
      </c>
      <c r="E799" s="42" t="s">
        <v>2830</v>
      </c>
      <c r="G799" s="42" t="s">
        <v>1275</v>
      </c>
      <c r="H799" s="42" t="s">
        <v>1094</v>
      </c>
      <c r="I799" s="42" t="s">
        <v>2813</v>
      </c>
      <c r="K799" s="42" t="s">
        <v>185</v>
      </c>
      <c r="L799" s="42" t="s">
        <v>96</v>
      </c>
      <c r="N799" s="42" t="s">
        <v>1380</v>
      </c>
      <c r="P799" s="42" t="s">
        <v>1257</v>
      </c>
      <c r="Q799" s="44">
        <v>19014</v>
      </c>
      <c r="R799" s="44"/>
      <c r="U799" s="42" t="s">
        <v>2877</v>
      </c>
      <c r="W799" s="42" t="s">
        <v>2871</v>
      </c>
      <c r="X799" s="42" t="s">
        <v>2872</v>
      </c>
      <c r="Y799" s="42" t="s">
        <v>2458</v>
      </c>
      <c r="Z799" s="42" t="s">
        <v>62</v>
      </c>
      <c r="AA799" s="42" t="s">
        <v>2894</v>
      </c>
      <c r="AB799" s="42">
        <v>25.61</v>
      </c>
      <c r="AC799" s="42">
        <v>-100.35</v>
      </c>
      <c r="AD799" s="42" t="s">
        <v>254</v>
      </c>
      <c r="AE799" s="42" t="s">
        <v>1178</v>
      </c>
      <c r="AG799" s="42" t="s">
        <v>778</v>
      </c>
    </row>
    <row r="800" spans="1:33" ht="14" customHeight="1" x14ac:dyDescent="0.2">
      <c r="A800" s="1" t="s">
        <v>2924</v>
      </c>
      <c r="B800" s="1" t="s">
        <v>2908</v>
      </c>
      <c r="C800" s="42" t="s">
        <v>56</v>
      </c>
      <c r="D800" s="42" t="s">
        <v>57</v>
      </c>
      <c r="E800" s="42" t="s">
        <v>2830</v>
      </c>
      <c r="G800" s="42" t="s">
        <v>1275</v>
      </c>
      <c r="H800" s="42" t="s">
        <v>1094</v>
      </c>
      <c r="I800" s="42" t="s">
        <v>2813</v>
      </c>
      <c r="K800" s="42" t="s">
        <v>185</v>
      </c>
      <c r="L800" s="42" t="s">
        <v>96</v>
      </c>
      <c r="N800" s="42" t="s">
        <v>1380</v>
      </c>
      <c r="P800" s="42" t="s">
        <v>1257</v>
      </c>
      <c r="Q800" s="44">
        <v>19105</v>
      </c>
      <c r="R800" s="44"/>
      <c r="U800" s="42" t="s">
        <v>2877</v>
      </c>
      <c r="W800" s="42" t="s">
        <v>2871</v>
      </c>
      <c r="X800" s="42" t="s">
        <v>2872</v>
      </c>
      <c r="Y800" s="42" t="s">
        <v>2458</v>
      </c>
      <c r="Z800" s="42" t="s">
        <v>62</v>
      </c>
      <c r="AA800" s="42" t="s">
        <v>2894</v>
      </c>
      <c r="AB800" s="42">
        <v>25.61</v>
      </c>
      <c r="AC800" s="42">
        <v>-100.35</v>
      </c>
      <c r="AD800" s="42" t="s">
        <v>254</v>
      </c>
      <c r="AE800" s="42" t="s">
        <v>1178</v>
      </c>
      <c r="AG800" s="42" t="s">
        <v>778</v>
      </c>
    </row>
    <row r="801" spans="1:33" ht="14" customHeight="1" x14ac:dyDescent="0.2">
      <c r="A801" s="1" t="s">
        <v>2925</v>
      </c>
      <c r="B801" s="1" t="s">
        <v>2908</v>
      </c>
      <c r="C801" s="42" t="s">
        <v>56</v>
      </c>
      <c r="D801" s="42" t="s">
        <v>57</v>
      </c>
      <c r="E801" s="42" t="s">
        <v>2830</v>
      </c>
      <c r="G801" s="42" t="s">
        <v>1275</v>
      </c>
      <c r="H801" s="42" t="s">
        <v>1094</v>
      </c>
      <c r="I801" s="42" t="s">
        <v>2813</v>
      </c>
      <c r="K801" s="42" t="s">
        <v>185</v>
      </c>
      <c r="L801" s="42" t="s">
        <v>96</v>
      </c>
      <c r="N801" s="42" t="s">
        <v>1380</v>
      </c>
      <c r="P801" s="42" t="s">
        <v>1257</v>
      </c>
      <c r="Q801" s="44">
        <v>19105</v>
      </c>
      <c r="R801" s="44"/>
      <c r="U801" s="42" t="s">
        <v>2877</v>
      </c>
      <c r="W801" s="42" t="s">
        <v>2871</v>
      </c>
      <c r="X801" s="42" t="s">
        <v>2872</v>
      </c>
      <c r="Y801" s="42" t="s">
        <v>2458</v>
      </c>
      <c r="Z801" s="42" t="s">
        <v>62</v>
      </c>
      <c r="AA801" s="42" t="s">
        <v>2894</v>
      </c>
      <c r="AB801" s="42">
        <v>25.61</v>
      </c>
      <c r="AC801" s="42">
        <v>-100.35</v>
      </c>
      <c r="AD801" s="42" t="s">
        <v>254</v>
      </c>
      <c r="AE801" s="42" t="s">
        <v>1178</v>
      </c>
      <c r="AG801" s="42" t="s">
        <v>778</v>
      </c>
    </row>
    <row r="802" spans="1:33" ht="14" customHeight="1" x14ac:dyDescent="0.2">
      <c r="A802" s="1" t="s">
        <v>2926</v>
      </c>
      <c r="B802" s="1" t="s">
        <v>2914</v>
      </c>
      <c r="C802" s="42" t="s">
        <v>56</v>
      </c>
      <c r="D802" s="42" t="s">
        <v>57</v>
      </c>
      <c r="E802" s="42" t="s">
        <v>2830</v>
      </c>
      <c r="G802" s="42" t="s">
        <v>1275</v>
      </c>
      <c r="H802" s="42" t="s">
        <v>1094</v>
      </c>
      <c r="I802" s="42" t="s">
        <v>2813</v>
      </c>
      <c r="K802" s="42" t="s">
        <v>185</v>
      </c>
      <c r="L802" s="42" t="s">
        <v>96</v>
      </c>
      <c r="N802" s="42" t="s">
        <v>1380</v>
      </c>
      <c r="P802" s="42" t="s">
        <v>1257</v>
      </c>
      <c r="Q802" s="44">
        <v>19014</v>
      </c>
      <c r="R802" s="44"/>
      <c r="U802" s="42" t="s">
        <v>2870</v>
      </c>
      <c r="W802" s="42" t="s">
        <v>2871</v>
      </c>
      <c r="X802" s="42" t="s">
        <v>2872</v>
      </c>
      <c r="Y802" s="42" t="s">
        <v>2458</v>
      </c>
      <c r="Z802" s="42" t="s">
        <v>62</v>
      </c>
      <c r="AA802" s="42" t="s">
        <v>2894</v>
      </c>
      <c r="AB802" s="42">
        <v>25.61</v>
      </c>
      <c r="AC802" s="42">
        <v>-100.35</v>
      </c>
      <c r="AD802" s="42" t="s">
        <v>254</v>
      </c>
      <c r="AE802" s="42" t="s">
        <v>1178</v>
      </c>
      <c r="AG802" s="42" t="s">
        <v>778</v>
      </c>
    </row>
    <row r="803" spans="1:33" ht="14" customHeight="1" x14ac:dyDescent="0.2">
      <c r="A803" s="1" t="s">
        <v>2927</v>
      </c>
      <c r="B803" s="1" t="s">
        <v>2908</v>
      </c>
      <c r="C803" s="42" t="s">
        <v>56</v>
      </c>
      <c r="D803" s="42" t="s">
        <v>57</v>
      </c>
      <c r="E803" s="42" t="s">
        <v>2830</v>
      </c>
      <c r="G803" s="42" t="s">
        <v>1275</v>
      </c>
      <c r="H803" s="42" t="s">
        <v>1094</v>
      </c>
      <c r="I803" s="42" t="s">
        <v>2813</v>
      </c>
      <c r="K803" s="42" t="s">
        <v>185</v>
      </c>
      <c r="L803" s="42" t="s">
        <v>96</v>
      </c>
      <c r="N803" s="42" t="s">
        <v>1380</v>
      </c>
      <c r="P803" s="42" t="s">
        <v>1257</v>
      </c>
      <c r="Q803" s="44">
        <v>19105</v>
      </c>
      <c r="R803" s="44"/>
      <c r="U803" s="42" t="s">
        <v>2877</v>
      </c>
      <c r="W803" s="42" t="s">
        <v>2871</v>
      </c>
      <c r="X803" s="42" t="s">
        <v>2872</v>
      </c>
      <c r="Y803" s="42" t="s">
        <v>2458</v>
      </c>
      <c r="Z803" s="42" t="s">
        <v>62</v>
      </c>
      <c r="AA803" s="42" t="s">
        <v>2894</v>
      </c>
      <c r="AB803" s="42">
        <v>25.61</v>
      </c>
      <c r="AC803" s="42">
        <v>-100.35</v>
      </c>
      <c r="AD803" s="42" t="s">
        <v>254</v>
      </c>
      <c r="AE803" s="42" t="s">
        <v>1178</v>
      </c>
      <c r="AG803" s="42" t="s">
        <v>778</v>
      </c>
    </row>
    <row r="804" spans="1:33" ht="14" customHeight="1" x14ac:dyDescent="0.2">
      <c r="A804" s="1" t="s">
        <v>2928</v>
      </c>
      <c r="B804" s="1" t="s">
        <v>2908</v>
      </c>
      <c r="C804" s="42" t="s">
        <v>56</v>
      </c>
      <c r="D804" s="42" t="s">
        <v>57</v>
      </c>
      <c r="E804" s="42" t="s">
        <v>2830</v>
      </c>
      <c r="G804" s="42" t="s">
        <v>1275</v>
      </c>
      <c r="H804" s="42" t="s">
        <v>1094</v>
      </c>
      <c r="I804" s="42" t="s">
        <v>2813</v>
      </c>
      <c r="K804" s="42" t="s">
        <v>185</v>
      </c>
      <c r="L804" s="42" t="s">
        <v>96</v>
      </c>
      <c r="N804" s="42" t="s">
        <v>1380</v>
      </c>
      <c r="P804" s="42" t="s">
        <v>1257</v>
      </c>
      <c r="Q804" s="44">
        <v>19105</v>
      </c>
      <c r="R804" s="44"/>
      <c r="U804" s="42" t="s">
        <v>2877</v>
      </c>
      <c r="W804" s="42" t="s">
        <v>2871</v>
      </c>
      <c r="X804" s="42" t="s">
        <v>2872</v>
      </c>
      <c r="Y804" s="42" t="s">
        <v>2458</v>
      </c>
      <c r="Z804" s="42" t="s">
        <v>62</v>
      </c>
      <c r="AA804" s="42" t="s">
        <v>2894</v>
      </c>
      <c r="AB804" s="42">
        <v>25.61</v>
      </c>
      <c r="AC804" s="42">
        <v>-100.35</v>
      </c>
      <c r="AD804" s="42" t="s">
        <v>254</v>
      </c>
      <c r="AE804" s="42" t="s">
        <v>1178</v>
      </c>
      <c r="AG804" s="42" t="s">
        <v>778</v>
      </c>
    </row>
    <row r="805" spans="1:33" ht="14" customHeight="1" x14ac:dyDescent="0.2">
      <c r="A805" s="1" t="s">
        <v>2929</v>
      </c>
      <c r="B805" s="1" t="s">
        <v>2908</v>
      </c>
      <c r="C805" s="42" t="s">
        <v>56</v>
      </c>
      <c r="D805" s="42" t="s">
        <v>57</v>
      </c>
      <c r="E805" s="42" t="s">
        <v>2830</v>
      </c>
      <c r="G805" s="42" t="s">
        <v>1275</v>
      </c>
      <c r="H805" s="42" t="s">
        <v>1094</v>
      </c>
      <c r="I805" s="42" t="s">
        <v>2813</v>
      </c>
      <c r="K805" s="42" t="s">
        <v>185</v>
      </c>
      <c r="L805" s="42" t="s">
        <v>96</v>
      </c>
      <c r="N805" s="42" t="s">
        <v>1380</v>
      </c>
      <c r="P805" s="42" t="s">
        <v>1257</v>
      </c>
      <c r="Q805" s="44">
        <v>19105</v>
      </c>
      <c r="R805" s="44"/>
      <c r="U805" s="42" t="s">
        <v>2877</v>
      </c>
      <c r="W805" s="42" t="s">
        <v>2871</v>
      </c>
      <c r="X805" s="42" t="s">
        <v>2872</v>
      </c>
      <c r="Y805" s="42" t="s">
        <v>2458</v>
      </c>
      <c r="Z805" s="42" t="s">
        <v>62</v>
      </c>
      <c r="AA805" s="42" t="s">
        <v>2894</v>
      </c>
      <c r="AB805" s="42">
        <v>25.61</v>
      </c>
      <c r="AC805" s="42">
        <v>-100.35</v>
      </c>
      <c r="AD805" s="42" t="s">
        <v>254</v>
      </c>
      <c r="AE805" s="42" t="s">
        <v>1178</v>
      </c>
      <c r="AG805" s="42" t="s">
        <v>778</v>
      </c>
    </row>
    <row r="806" spans="1:33" ht="14" customHeight="1" x14ac:dyDescent="0.2">
      <c r="A806" s="1" t="s">
        <v>2930</v>
      </c>
      <c r="B806" s="1" t="s">
        <v>2914</v>
      </c>
      <c r="C806" s="42" t="s">
        <v>56</v>
      </c>
      <c r="D806" s="42" t="s">
        <v>57</v>
      </c>
      <c r="E806" s="42" t="s">
        <v>2830</v>
      </c>
      <c r="G806" s="42" t="s">
        <v>1275</v>
      </c>
      <c r="H806" s="42" t="s">
        <v>1094</v>
      </c>
      <c r="I806" s="42" t="s">
        <v>2813</v>
      </c>
      <c r="K806" s="42" t="s">
        <v>185</v>
      </c>
      <c r="L806" s="42" t="s">
        <v>96</v>
      </c>
      <c r="N806" s="42" t="s">
        <v>1380</v>
      </c>
      <c r="P806" s="42" t="s">
        <v>1257</v>
      </c>
      <c r="Q806" s="44">
        <v>19105</v>
      </c>
      <c r="R806" s="44"/>
      <c r="U806" s="42" t="s">
        <v>2870</v>
      </c>
      <c r="W806" s="42" t="s">
        <v>2871</v>
      </c>
      <c r="X806" s="42" t="s">
        <v>2872</v>
      </c>
      <c r="Y806" s="42" t="s">
        <v>2458</v>
      </c>
      <c r="Z806" s="42" t="s">
        <v>62</v>
      </c>
      <c r="AA806" s="42" t="s">
        <v>2894</v>
      </c>
      <c r="AB806" s="42">
        <v>25.61</v>
      </c>
      <c r="AC806" s="42">
        <v>-100.35</v>
      </c>
      <c r="AD806" s="42" t="s">
        <v>254</v>
      </c>
      <c r="AE806" s="42" t="s">
        <v>1178</v>
      </c>
      <c r="AG806" s="42" t="s">
        <v>778</v>
      </c>
    </row>
    <row r="807" spans="1:33" ht="14" customHeight="1" x14ac:dyDescent="0.2">
      <c r="A807" s="1" t="s">
        <v>2931</v>
      </c>
      <c r="B807" s="1" t="s">
        <v>2914</v>
      </c>
      <c r="C807" s="42" t="s">
        <v>56</v>
      </c>
      <c r="D807" s="42" t="s">
        <v>57</v>
      </c>
      <c r="E807" s="42" t="s">
        <v>2830</v>
      </c>
      <c r="G807" s="42" t="s">
        <v>1275</v>
      </c>
      <c r="H807" s="42" t="s">
        <v>1094</v>
      </c>
      <c r="I807" s="42" t="s">
        <v>2813</v>
      </c>
      <c r="K807" s="42" t="s">
        <v>185</v>
      </c>
      <c r="L807" s="42" t="s">
        <v>96</v>
      </c>
      <c r="N807" s="42" t="s">
        <v>1380</v>
      </c>
      <c r="P807" s="42" t="s">
        <v>1257</v>
      </c>
      <c r="Q807" s="44">
        <v>19105</v>
      </c>
      <c r="R807" s="44"/>
      <c r="U807" s="42" t="s">
        <v>2870</v>
      </c>
      <c r="W807" s="42" t="s">
        <v>2871</v>
      </c>
      <c r="X807" s="42" t="s">
        <v>2872</v>
      </c>
      <c r="Y807" s="42" t="s">
        <v>2458</v>
      </c>
      <c r="Z807" s="42" t="s">
        <v>62</v>
      </c>
      <c r="AA807" s="42" t="s">
        <v>2894</v>
      </c>
      <c r="AB807" s="42">
        <v>25.61</v>
      </c>
      <c r="AC807" s="42">
        <v>-100.35</v>
      </c>
      <c r="AD807" s="42" t="s">
        <v>254</v>
      </c>
      <c r="AE807" s="42" t="s">
        <v>1178</v>
      </c>
      <c r="AG807" s="42" t="s">
        <v>778</v>
      </c>
    </row>
    <row r="808" spans="1:33" ht="14" customHeight="1" x14ac:dyDescent="0.2">
      <c r="A808" s="1" t="s">
        <v>2932</v>
      </c>
      <c r="B808" s="1" t="s">
        <v>2914</v>
      </c>
      <c r="C808" s="42" t="s">
        <v>56</v>
      </c>
      <c r="D808" s="42" t="s">
        <v>57</v>
      </c>
      <c r="E808" s="42" t="s">
        <v>2830</v>
      </c>
      <c r="G808" s="42" t="s">
        <v>1275</v>
      </c>
      <c r="H808" s="42" t="s">
        <v>1094</v>
      </c>
      <c r="I808" s="42" t="s">
        <v>2813</v>
      </c>
      <c r="K808" s="42" t="s">
        <v>185</v>
      </c>
      <c r="L808" s="42" t="s">
        <v>96</v>
      </c>
      <c r="N808" s="42" t="s">
        <v>1380</v>
      </c>
      <c r="P808" s="42" t="s">
        <v>1257</v>
      </c>
      <c r="Q808" s="44">
        <v>19105</v>
      </c>
      <c r="R808" s="44"/>
      <c r="U808" s="42" t="s">
        <v>2870</v>
      </c>
      <c r="W808" s="42" t="s">
        <v>2871</v>
      </c>
      <c r="X808" s="42" t="s">
        <v>2872</v>
      </c>
      <c r="Y808" s="42" t="s">
        <v>2458</v>
      </c>
      <c r="Z808" s="42" t="s">
        <v>62</v>
      </c>
      <c r="AA808" s="42" t="s">
        <v>2894</v>
      </c>
      <c r="AB808" s="42">
        <v>25.61</v>
      </c>
      <c r="AC808" s="42">
        <v>-100.35</v>
      </c>
      <c r="AD808" s="42" t="s">
        <v>254</v>
      </c>
      <c r="AE808" s="42" t="s">
        <v>1178</v>
      </c>
      <c r="AG808" s="42" t="s">
        <v>778</v>
      </c>
    </row>
    <row r="809" spans="1:33" ht="14" customHeight="1" x14ac:dyDescent="0.2">
      <c r="A809" s="1" t="s">
        <v>2933</v>
      </c>
      <c r="B809" s="1" t="s">
        <v>2908</v>
      </c>
      <c r="C809" s="42" t="s">
        <v>56</v>
      </c>
      <c r="D809" s="42" t="s">
        <v>57</v>
      </c>
      <c r="E809" s="42" t="s">
        <v>2830</v>
      </c>
      <c r="G809" s="42" t="s">
        <v>1275</v>
      </c>
      <c r="H809" s="42" t="s">
        <v>1094</v>
      </c>
      <c r="I809" s="42" t="s">
        <v>2813</v>
      </c>
      <c r="K809" s="42" t="s">
        <v>185</v>
      </c>
      <c r="L809" s="42" t="s">
        <v>96</v>
      </c>
      <c r="N809" s="42" t="s">
        <v>1380</v>
      </c>
      <c r="P809" s="42" t="s">
        <v>1257</v>
      </c>
      <c r="Q809" s="44">
        <v>19105</v>
      </c>
      <c r="R809" s="44"/>
      <c r="U809" s="42" t="s">
        <v>2877</v>
      </c>
      <c r="W809" s="42" t="s">
        <v>2871</v>
      </c>
      <c r="X809" s="42" t="s">
        <v>2872</v>
      </c>
      <c r="Y809" s="42" t="s">
        <v>2458</v>
      </c>
      <c r="Z809" s="42" t="s">
        <v>62</v>
      </c>
      <c r="AA809" s="42" t="s">
        <v>2894</v>
      </c>
      <c r="AB809" s="42">
        <v>25.61</v>
      </c>
      <c r="AC809" s="42">
        <v>-100.35</v>
      </c>
      <c r="AD809" s="42" t="s">
        <v>254</v>
      </c>
      <c r="AE809" s="42" t="s">
        <v>1178</v>
      </c>
      <c r="AG809" s="42" t="s">
        <v>778</v>
      </c>
    </row>
    <row r="810" spans="1:33" ht="14" customHeight="1" x14ac:dyDescent="0.2">
      <c r="A810" s="1" t="s">
        <v>2934</v>
      </c>
      <c r="B810" s="1" t="s">
        <v>2908</v>
      </c>
      <c r="C810" s="42" t="s">
        <v>56</v>
      </c>
      <c r="D810" s="42" t="s">
        <v>57</v>
      </c>
      <c r="E810" s="42" t="s">
        <v>2830</v>
      </c>
      <c r="G810" s="42" t="s">
        <v>4312</v>
      </c>
      <c r="H810" s="42" t="s">
        <v>1094</v>
      </c>
      <c r="I810" s="42" t="s">
        <v>2813</v>
      </c>
      <c r="K810" s="42" t="s">
        <v>185</v>
      </c>
      <c r="L810" s="42" t="s">
        <v>96</v>
      </c>
      <c r="N810" s="42" t="s">
        <v>1380</v>
      </c>
      <c r="P810" s="42" t="s">
        <v>1257</v>
      </c>
      <c r="Q810" s="44">
        <v>19043</v>
      </c>
      <c r="R810" s="44"/>
      <c r="U810" s="42" t="s">
        <v>2877</v>
      </c>
      <c r="W810" s="42" t="s">
        <v>2871</v>
      </c>
      <c r="X810" s="42" t="s">
        <v>2872</v>
      </c>
      <c r="Y810" s="42" t="s">
        <v>2458</v>
      </c>
      <c r="Z810" s="42" t="s">
        <v>62</v>
      </c>
      <c r="AA810" s="42" t="s">
        <v>152</v>
      </c>
      <c r="AB810" s="42">
        <v>25.61</v>
      </c>
      <c r="AC810" s="42">
        <v>-100.35</v>
      </c>
      <c r="AD810" s="42" t="s">
        <v>254</v>
      </c>
      <c r="AE810" s="42" t="s">
        <v>1178</v>
      </c>
      <c r="AG810" s="42" t="s">
        <v>778</v>
      </c>
    </row>
    <row r="811" spans="1:33" ht="14" customHeight="1" x14ac:dyDescent="0.2">
      <c r="A811" s="1" t="s">
        <v>2935</v>
      </c>
      <c r="B811" s="1" t="s">
        <v>2914</v>
      </c>
      <c r="C811" s="42" t="s">
        <v>56</v>
      </c>
      <c r="D811" s="42" t="s">
        <v>57</v>
      </c>
      <c r="E811" s="42" t="s">
        <v>2830</v>
      </c>
      <c r="G811" s="42" t="s">
        <v>1275</v>
      </c>
      <c r="H811" s="42" t="s">
        <v>1094</v>
      </c>
      <c r="I811" s="42" t="s">
        <v>2813</v>
      </c>
      <c r="K811" s="42" t="s">
        <v>185</v>
      </c>
      <c r="L811" s="42" t="s">
        <v>96</v>
      </c>
      <c r="N811" s="42" t="s">
        <v>1380</v>
      </c>
      <c r="P811" s="42" t="s">
        <v>1257</v>
      </c>
      <c r="Q811" s="44">
        <v>19105</v>
      </c>
      <c r="R811" s="44"/>
      <c r="U811" s="42" t="s">
        <v>2870</v>
      </c>
      <c r="W811" s="42" t="s">
        <v>2871</v>
      </c>
      <c r="X811" s="42" t="s">
        <v>2872</v>
      </c>
      <c r="Y811" s="42" t="s">
        <v>2458</v>
      </c>
      <c r="Z811" s="42" t="s">
        <v>62</v>
      </c>
      <c r="AA811" s="42" t="s">
        <v>2894</v>
      </c>
      <c r="AB811" s="42">
        <v>25.61</v>
      </c>
      <c r="AC811" s="42">
        <v>-100.35</v>
      </c>
      <c r="AD811" s="42" t="s">
        <v>254</v>
      </c>
      <c r="AE811" s="42" t="s">
        <v>1178</v>
      </c>
      <c r="AG811" s="42" t="s">
        <v>778</v>
      </c>
    </row>
    <row r="812" spans="1:33" ht="14" customHeight="1" x14ac:dyDescent="0.2">
      <c r="A812" s="1" t="s">
        <v>2936</v>
      </c>
      <c r="B812" s="1" t="s">
        <v>2937</v>
      </c>
      <c r="C812" s="42" t="s">
        <v>56</v>
      </c>
      <c r="D812" s="42" t="s">
        <v>57</v>
      </c>
      <c r="E812" s="42" t="s">
        <v>2830</v>
      </c>
      <c r="G812" s="42" t="s">
        <v>1160</v>
      </c>
      <c r="H812" s="42" t="s">
        <v>1094</v>
      </c>
      <c r="I812" s="42" t="s">
        <v>2813</v>
      </c>
      <c r="K812" s="42" t="s">
        <v>185</v>
      </c>
      <c r="L812" s="42" t="s">
        <v>96</v>
      </c>
      <c r="N812" s="42" t="s">
        <v>1380</v>
      </c>
      <c r="P812" s="42" t="s">
        <v>1257</v>
      </c>
      <c r="Q812" s="44">
        <v>19007</v>
      </c>
      <c r="R812" s="44"/>
      <c r="U812" s="42" t="s">
        <v>2938</v>
      </c>
      <c r="W812" s="42" t="s">
        <v>2860</v>
      </c>
      <c r="Y812" s="42" t="s">
        <v>1962</v>
      </c>
      <c r="Z812" s="42" t="s">
        <v>62</v>
      </c>
      <c r="AA812" s="42" t="s">
        <v>463</v>
      </c>
      <c r="AB812" s="42">
        <v>21</v>
      </c>
      <c r="AC812" s="42">
        <v>-99.29</v>
      </c>
      <c r="AD812" s="42" t="s">
        <v>778</v>
      </c>
      <c r="AE812" s="42" t="s">
        <v>1178</v>
      </c>
      <c r="AG812" s="42" t="s">
        <v>679</v>
      </c>
    </row>
    <row r="813" spans="1:33" ht="14" customHeight="1" x14ac:dyDescent="0.2">
      <c r="A813" s="1" t="s">
        <v>2939</v>
      </c>
      <c r="B813" s="1" t="s">
        <v>2914</v>
      </c>
      <c r="C813" s="42" t="s">
        <v>56</v>
      </c>
      <c r="D813" s="42" t="s">
        <v>57</v>
      </c>
      <c r="E813" s="42" t="s">
        <v>2830</v>
      </c>
      <c r="G813" s="42" t="s">
        <v>1275</v>
      </c>
      <c r="H813" s="42" t="s">
        <v>1094</v>
      </c>
      <c r="I813" s="42" t="s">
        <v>2813</v>
      </c>
      <c r="K813" s="42" t="s">
        <v>185</v>
      </c>
      <c r="L813" s="42" t="s">
        <v>96</v>
      </c>
      <c r="N813" s="42" t="s">
        <v>1380</v>
      </c>
      <c r="P813" s="42" t="s">
        <v>1257</v>
      </c>
      <c r="Q813" s="44">
        <v>19014</v>
      </c>
      <c r="R813" s="44"/>
      <c r="U813" s="42" t="s">
        <v>2870</v>
      </c>
      <c r="W813" s="42" t="s">
        <v>2871</v>
      </c>
      <c r="X813" s="42" t="s">
        <v>2872</v>
      </c>
      <c r="Y813" s="42" t="s">
        <v>2458</v>
      </c>
      <c r="Z813" s="42" t="s">
        <v>62</v>
      </c>
      <c r="AA813" s="42" t="s">
        <v>2894</v>
      </c>
      <c r="AB813" s="42">
        <v>25.61</v>
      </c>
      <c r="AC813" s="42">
        <v>-100.35</v>
      </c>
      <c r="AD813" s="42" t="s">
        <v>254</v>
      </c>
      <c r="AE813" s="42" t="s">
        <v>1178</v>
      </c>
      <c r="AG813" s="42" t="s">
        <v>778</v>
      </c>
    </row>
    <row r="814" spans="1:33" ht="14" customHeight="1" x14ac:dyDescent="0.2">
      <c r="A814" s="1" t="s">
        <v>2940</v>
      </c>
      <c r="B814" s="1" t="s">
        <v>2941</v>
      </c>
      <c r="C814" s="42" t="s">
        <v>56</v>
      </c>
      <c r="D814" s="42" t="s">
        <v>57</v>
      </c>
      <c r="E814" s="42" t="s">
        <v>2830</v>
      </c>
      <c r="G814" s="42" t="s">
        <v>4312</v>
      </c>
      <c r="H814" s="42" t="s">
        <v>1094</v>
      </c>
      <c r="I814" s="42" t="s">
        <v>2813</v>
      </c>
      <c r="K814" s="42" t="s">
        <v>185</v>
      </c>
      <c r="L814" s="42" t="s">
        <v>96</v>
      </c>
      <c r="N814" s="42" t="s">
        <v>1380</v>
      </c>
      <c r="P814" s="42" t="s">
        <v>1257</v>
      </c>
      <c r="Q814" s="44">
        <v>19007</v>
      </c>
      <c r="R814" s="44"/>
      <c r="U814" s="42" t="s">
        <v>2866</v>
      </c>
      <c r="W814" s="42" t="s">
        <v>2860</v>
      </c>
      <c r="Y814" s="42" t="s">
        <v>1962</v>
      </c>
      <c r="Z814" s="42" t="s">
        <v>62</v>
      </c>
      <c r="AA814" s="42" t="s">
        <v>463</v>
      </c>
      <c r="AB814" s="42">
        <v>21</v>
      </c>
      <c r="AC814" s="42">
        <v>-99.29</v>
      </c>
      <c r="AD814" s="42" t="s">
        <v>778</v>
      </c>
      <c r="AE814" s="42" t="s">
        <v>1178</v>
      </c>
      <c r="AG814" s="42" t="s">
        <v>679</v>
      </c>
    </row>
    <row r="815" spans="1:33" ht="14" customHeight="1" x14ac:dyDescent="0.2">
      <c r="A815" s="1" t="s">
        <v>2942</v>
      </c>
      <c r="B815" s="1" t="s">
        <v>2943</v>
      </c>
      <c r="C815" s="42" t="s">
        <v>56</v>
      </c>
      <c r="D815" s="42" t="s">
        <v>57</v>
      </c>
      <c r="E815" s="42" t="s">
        <v>2830</v>
      </c>
      <c r="G815" s="42" t="s">
        <v>4312</v>
      </c>
      <c r="H815" s="42" t="s">
        <v>1094</v>
      </c>
      <c r="I815" s="42" t="s">
        <v>2813</v>
      </c>
      <c r="K815" s="42" t="s">
        <v>185</v>
      </c>
      <c r="L815" s="42" t="s">
        <v>96</v>
      </c>
      <c r="N815" s="42" t="s">
        <v>1380</v>
      </c>
      <c r="P815" s="42" t="s">
        <v>1257</v>
      </c>
      <c r="Q815" s="44">
        <v>19007</v>
      </c>
      <c r="R815" s="44"/>
      <c r="U815" s="42" t="s">
        <v>2866</v>
      </c>
      <c r="W815" s="42" t="s">
        <v>2860</v>
      </c>
      <c r="Y815" s="42" t="s">
        <v>1962</v>
      </c>
      <c r="Z815" s="42" t="s">
        <v>62</v>
      </c>
      <c r="AA815" s="42" t="s">
        <v>463</v>
      </c>
      <c r="AB815" s="42">
        <v>21</v>
      </c>
      <c r="AC815" s="42">
        <v>-99.29</v>
      </c>
      <c r="AD815" s="42" t="s">
        <v>778</v>
      </c>
      <c r="AE815" s="42" t="s">
        <v>1178</v>
      </c>
      <c r="AG815" s="42" t="s">
        <v>679</v>
      </c>
    </row>
    <row r="816" spans="1:33" ht="14" customHeight="1" x14ac:dyDescent="0.2">
      <c r="A816" s="1" t="s">
        <v>2944</v>
      </c>
      <c r="B816" s="1" t="s">
        <v>2945</v>
      </c>
      <c r="C816" s="42" t="s">
        <v>56</v>
      </c>
      <c r="D816" s="42" t="s">
        <v>57</v>
      </c>
      <c r="E816" s="42" t="s">
        <v>2830</v>
      </c>
      <c r="G816" s="42" t="s">
        <v>4312</v>
      </c>
      <c r="H816" s="42" t="s">
        <v>1094</v>
      </c>
      <c r="I816" s="42" t="s">
        <v>2813</v>
      </c>
      <c r="K816" s="42" t="s">
        <v>185</v>
      </c>
      <c r="L816" s="42" t="s">
        <v>96</v>
      </c>
      <c r="N816" s="42" t="s">
        <v>1380</v>
      </c>
      <c r="P816" s="42" t="s">
        <v>1257</v>
      </c>
      <c r="Q816" s="44">
        <v>19007</v>
      </c>
      <c r="R816" s="44"/>
      <c r="U816" s="42" t="s">
        <v>2866</v>
      </c>
      <c r="W816" s="42" t="s">
        <v>2860</v>
      </c>
      <c r="Y816" s="42" t="s">
        <v>1962</v>
      </c>
      <c r="Z816" s="42" t="s">
        <v>62</v>
      </c>
      <c r="AA816" s="42" t="s">
        <v>463</v>
      </c>
      <c r="AB816" s="42">
        <v>21</v>
      </c>
      <c r="AC816" s="42">
        <v>-99.29</v>
      </c>
      <c r="AD816" s="42" t="s">
        <v>778</v>
      </c>
      <c r="AE816" s="42" t="s">
        <v>1178</v>
      </c>
      <c r="AG816" s="42" t="s">
        <v>679</v>
      </c>
    </row>
    <row r="817" spans="1:33" ht="14" customHeight="1" x14ac:dyDescent="0.2">
      <c r="A817" s="1" t="s">
        <v>2946</v>
      </c>
      <c r="B817" s="1" t="s">
        <v>2947</v>
      </c>
      <c r="C817" s="42" t="s">
        <v>56</v>
      </c>
      <c r="D817" s="42" t="s">
        <v>57</v>
      </c>
      <c r="E817" s="42" t="s">
        <v>2830</v>
      </c>
      <c r="G817" s="42" t="s">
        <v>4313</v>
      </c>
      <c r="H817" s="42" t="s">
        <v>1094</v>
      </c>
      <c r="I817" s="42" t="s">
        <v>2813</v>
      </c>
      <c r="K817" s="42" t="s">
        <v>185</v>
      </c>
      <c r="L817" s="42" t="s">
        <v>96</v>
      </c>
      <c r="N817" s="42" t="s">
        <v>1380</v>
      </c>
      <c r="P817" s="42" t="s">
        <v>1257</v>
      </c>
      <c r="Q817" s="44">
        <v>19007</v>
      </c>
      <c r="R817" s="44"/>
      <c r="U817" s="42" t="s">
        <v>2938</v>
      </c>
      <c r="W817" s="42" t="s">
        <v>2860</v>
      </c>
      <c r="Y817" s="42" t="s">
        <v>1962</v>
      </c>
      <c r="Z817" s="42" t="s">
        <v>62</v>
      </c>
      <c r="AA817" s="42" t="s">
        <v>463</v>
      </c>
      <c r="AB817" s="42">
        <v>21</v>
      </c>
      <c r="AC817" s="42">
        <v>-99.29</v>
      </c>
      <c r="AD817" s="42" t="s">
        <v>778</v>
      </c>
      <c r="AE817" s="42" t="s">
        <v>1178</v>
      </c>
      <c r="AG817" s="42" t="s">
        <v>679</v>
      </c>
    </row>
    <row r="818" spans="1:33" ht="14" customHeight="1" x14ac:dyDescent="0.2">
      <c r="A818" s="1" t="s">
        <v>2948</v>
      </c>
      <c r="B818" s="1" t="s">
        <v>2949</v>
      </c>
      <c r="C818" s="42" t="s">
        <v>56</v>
      </c>
      <c r="D818" s="42" t="s">
        <v>57</v>
      </c>
      <c r="E818" s="42" t="s">
        <v>2830</v>
      </c>
      <c r="G818" s="42" t="s">
        <v>4313</v>
      </c>
      <c r="H818" s="42" t="s">
        <v>1094</v>
      </c>
      <c r="I818" s="42" t="s">
        <v>2813</v>
      </c>
      <c r="K818" s="42" t="s">
        <v>185</v>
      </c>
      <c r="L818" s="42" t="s">
        <v>96</v>
      </c>
      <c r="N818" s="42" t="s">
        <v>1380</v>
      </c>
      <c r="P818" s="42" t="s">
        <v>1257</v>
      </c>
      <c r="Q818" s="44">
        <v>19007</v>
      </c>
      <c r="R818" s="44"/>
      <c r="U818" s="42" t="s">
        <v>2938</v>
      </c>
      <c r="W818" s="42" t="s">
        <v>2860</v>
      </c>
      <c r="Y818" s="42" t="s">
        <v>1962</v>
      </c>
      <c r="Z818" s="42" t="s">
        <v>62</v>
      </c>
      <c r="AA818" s="42" t="s">
        <v>463</v>
      </c>
      <c r="AB818" s="42">
        <v>21</v>
      </c>
      <c r="AC818" s="42">
        <v>-99.29</v>
      </c>
      <c r="AD818" s="42" t="s">
        <v>778</v>
      </c>
      <c r="AE818" s="42" t="s">
        <v>1178</v>
      </c>
      <c r="AG818" s="42" t="s">
        <v>679</v>
      </c>
    </row>
    <row r="819" spans="1:33" ht="14" customHeight="1" x14ac:dyDescent="0.2">
      <c r="A819" s="1" t="s">
        <v>2950</v>
      </c>
      <c r="B819" s="1" t="s">
        <v>2838</v>
      </c>
      <c r="C819" s="42" t="s">
        <v>56</v>
      </c>
      <c r="D819" s="42" t="s">
        <v>57</v>
      </c>
      <c r="E819" s="42" t="s">
        <v>2830</v>
      </c>
      <c r="G819" s="42" t="s">
        <v>1186</v>
      </c>
      <c r="H819" s="42" t="s">
        <v>1094</v>
      </c>
      <c r="I819" s="42" t="s">
        <v>2813</v>
      </c>
      <c r="K819" s="42" t="s">
        <v>185</v>
      </c>
      <c r="L819" s="42" t="s">
        <v>96</v>
      </c>
      <c r="N819" s="42" t="s">
        <v>1380</v>
      </c>
      <c r="P819" s="42" t="s">
        <v>1257</v>
      </c>
      <c r="Q819" s="44">
        <v>19499</v>
      </c>
      <c r="R819" s="44"/>
      <c r="U819" s="42" t="s">
        <v>2815</v>
      </c>
      <c r="W819" s="42" t="s">
        <v>2839</v>
      </c>
      <c r="X819" s="42" t="s">
        <v>2084</v>
      </c>
      <c r="Y819" s="42" t="s">
        <v>89</v>
      </c>
      <c r="Z819" s="42" t="s">
        <v>90</v>
      </c>
      <c r="AA819" s="42" t="s">
        <v>289</v>
      </c>
      <c r="AB819" s="42">
        <v>30.62</v>
      </c>
      <c r="AC819" s="42">
        <v>-104.09</v>
      </c>
      <c r="AD819" s="42" t="s">
        <v>2840</v>
      </c>
      <c r="AE819" s="42" t="s">
        <v>1178</v>
      </c>
      <c r="AG819" s="42" t="s">
        <v>679</v>
      </c>
    </row>
    <row r="820" spans="1:33" ht="14" customHeight="1" x14ac:dyDescent="0.2">
      <c r="A820" s="1" t="s">
        <v>2951</v>
      </c>
      <c r="B820" s="1" t="s">
        <v>2838</v>
      </c>
      <c r="C820" s="42" t="s">
        <v>56</v>
      </c>
      <c r="D820" s="42" t="s">
        <v>57</v>
      </c>
      <c r="E820" s="42" t="s">
        <v>2830</v>
      </c>
      <c r="G820" s="42" t="s">
        <v>1160</v>
      </c>
      <c r="H820" s="42" t="s">
        <v>1094</v>
      </c>
      <c r="I820" s="42" t="s">
        <v>2813</v>
      </c>
      <c r="K820" s="42" t="s">
        <v>185</v>
      </c>
      <c r="L820" s="42" t="s">
        <v>96</v>
      </c>
      <c r="N820" s="42" t="s">
        <v>1380</v>
      </c>
      <c r="P820" s="42" t="s">
        <v>1257</v>
      </c>
      <c r="Q820" s="44">
        <v>19499</v>
      </c>
      <c r="R820" s="44"/>
      <c r="U820" s="42" t="s">
        <v>2815</v>
      </c>
      <c r="W820" s="42" t="s">
        <v>2839</v>
      </c>
      <c r="X820" s="42" t="s">
        <v>2084</v>
      </c>
      <c r="Y820" s="42" t="s">
        <v>89</v>
      </c>
      <c r="Z820" s="42" t="s">
        <v>90</v>
      </c>
      <c r="AA820" s="42" t="s">
        <v>289</v>
      </c>
      <c r="AB820" s="42">
        <v>30.62</v>
      </c>
      <c r="AC820" s="42">
        <v>-104.09</v>
      </c>
      <c r="AD820" s="42" t="s">
        <v>2840</v>
      </c>
      <c r="AE820" s="42" t="s">
        <v>1178</v>
      </c>
      <c r="AG820" s="42" t="s">
        <v>679</v>
      </c>
    </row>
    <row r="821" spans="1:33" ht="14" customHeight="1" x14ac:dyDescent="0.2">
      <c r="A821" s="1" t="s">
        <v>2952</v>
      </c>
      <c r="B821" s="1" t="s">
        <v>2858</v>
      </c>
      <c r="C821" s="42" t="s">
        <v>56</v>
      </c>
      <c r="D821" s="42" t="s">
        <v>57</v>
      </c>
      <c r="E821" s="42" t="s">
        <v>2830</v>
      </c>
      <c r="G821" s="42" t="s">
        <v>1186</v>
      </c>
      <c r="H821" s="42" t="s">
        <v>1094</v>
      </c>
      <c r="I821" s="42" t="s">
        <v>2813</v>
      </c>
      <c r="K821" s="42" t="s">
        <v>185</v>
      </c>
      <c r="L821" s="42" t="s">
        <v>96</v>
      </c>
      <c r="N821" s="42" t="s">
        <v>1380</v>
      </c>
      <c r="P821" s="42" t="s">
        <v>1257</v>
      </c>
      <c r="Q821" s="44">
        <v>19007</v>
      </c>
      <c r="R821" s="44"/>
      <c r="U821" s="42" t="s">
        <v>2859</v>
      </c>
      <c r="W821" s="42" t="s">
        <v>2860</v>
      </c>
      <c r="Y821" s="42" t="s">
        <v>1962</v>
      </c>
      <c r="Z821" s="42" t="s">
        <v>62</v>
      </c>
      <c r="AA821" s="42" t="s">
        <v>463</v>
      </c>
      <c r="AB821" s="42">
        <v>21</v>
      </c>
      <c r="AC821" s="42">
        <v>-99.29</v>
      </c>
      <c r="AD821" s="42" t="s">
        <v>778</v>
      </c>
      <c r="AE821" s="42" t="s">
        <v>1178</v>
      </c>
      <c r="AG821" s="42" t="s">
        <v>679</v>
      </c>
    </row>
    <row r="822" spans="1:33" ht="14" customHeight="1" x14ac:dyDescent="0.2">
      <c r="A822" s="1" t="s">
        <v>2953</v>
      </c>
      <c r="B822" s="1" t="s">
        <v>2954</v>
      </c>
      <c r="C822" s="42" t="s">
        <v>56</v>
      </c>
      <c r="D822" s="42" t="s">
        <v>57</v>
      </c>
      <c r="E822" s="42" t="s">
        <v>2830</v>
      </c>
      <c r="G822" s="42" t="s">
        <v>1275</v>
      </c>
      <c r="H822" s="42" t="s">
        <v>1094</v>
      </c>
      <c r="I822" s="42" t="s">
        <v>2813</v>
      </c>
      <c r="K822" s="42" t="s">
        <v>185</v>
      </c>
      <c r="L822" s="42" t="s">
        <v>96</v>
      </c>
      <c r="N822" s="42" t="s">
        <v>1380</v>
      </c>
      <c r="P822" s="42" t="s">
        <v>1257</v>
      </c>
      <c r="Q822" s="44">
        <v>19043</v>
      </c>
      <c r="R822" s="44"/>
      <c r="U822" s="42" t="s">
        <v>2955</v>
      </c>
      <c r="W822" s="42" t="s">
        <v>2871</v>
      </c>
      <c r="X822" s="42" t="s">
        <v>2872</v>
      </c>
      <c r="Y822" s="42" t="s">
        <v>2458</v>
      </c>
      <c r="Z822" s="42" t="s">
        <v>62</v>
      </c>
      <c r="AA822" s="42" t="s">
        <v>2873</v>
      </c>
      <c r="AB822" s="42">
        <v>25.61</v>
      </c>
      <c r="AC822" s="42">
        <v>-100.35</v>
      </c>
      <c r="AD822" s="42" t="s">
        <v>254</v>
      </c>
      <c r="AE822" s="42" t="s">
        <v>1178</v>
      </c>
      <c r="AG822" s="42" t="s">
        <v>778</v>
      </c>
    </row>
    <row r="823" spans="1:33" ht="14" customHeight="1" x14ac:dyDescent="0.2">
      <c r="A823" s="1" t="s">
        <v>2956</v>
      </c>
      <c r="B823" s="1" t="s">
        <v>2954</v>
      </c>
      <c r="C823" s="42" t="s">
        <v>56</v>
      </c>
      <c r="D823" s="42" t="s">
        <v>57</v>
      </c>
      <c r="E823" s="42" t="s">
        <v>2830</v>
      </c>
      <c r="G823" s="42" t="s">
        <v>1275</v>
      </c>
      <c r="H823" s="42" t="s">
        <v>1094</v>
      </c>
      <c r="I823" s="42" t="s">
        <v>2813</v>
      </c>
      <c r="K823" s="42" t="s">
        <v>185</v>
      </c>
      <c r="L823" s="42" t="s">
        <v>96</v>
      </c>
      <c r="N823" s="42" t="s">
        <v>1380</v>
      </c>
      <c r="P823" s="42" t="s">
        <v>1257</v>
      </c>
      <c r="Q823" s="44">
        <v>19043</v>
      </c>
      <c r="R823" s="44"/>
      <c r="U823" s="42" t="s">
        <v>2955</v>
      </c>
      <c r="W823" s="42" t="s">
        <v>2871</v>
      </c>
      <c r="X823" s="42" t="s">
        <v>2872</v>
      </c>
      <c r="Y823" s="42" t="s">
        <v>2458</v>
      </c>
      <c r="Z823" s="42" t="s">
        <v>62</v>
      </c>
      <c r="AA823" s="42" t="s">
        <v>2873</v>
      </c>
      <c r="AB823" s="42">
        <v>25.61</v>
      </c>
      <c r="AC823" s="42">
        <v>-100.35</v>
      </c>
      <c r="AD823" s="42" t="s">
        <v>254</v>
      </c>
      <c r="AE823" s="42" t="s">
        <v>1178</v>
      </c>
      <c r="AG823" s="42" t="s">
        <v>778</v>
      </c>
    </row>
    <row r="824" spans="1:33" ht="14" customHeight="1" x14ac:dyDescent="0.2">
      <c r="A824" s="1" t="s">
        <v>2957</v>
      </c>
      <c r="B824" s="1" t="s">
        <v>2954</v>
      </c>
      <c r="C824" s="42" t="s">
        <v>56</v>
      </c>
      <c r="D824" s="42" t="s">
        <v>57</v>
      </c>
      <c r="E824" s="42" t="s">
        <v>2830</v>
      </c>
      <c r="G824" s="42" t="s">
        <v>1275</v>
      </c>
      <c r="H824" s="42" t="s">
        <v>1094</v>
      </c>
      <c r="I824" s="42" t="s">
        <v>2813</v>
      </c>
      <c r="K824" s="42" t="s">
        <v>185</v>
      </c>
      <c r="L824" s="42" t="s">
        <v>96</v>
      </c>
      <c r="N824" s="42" t="s">
        <v>1380</v>
      </c>
      <c r="P824" s="42" t="s">
        <v>1257</v>
      </c>
      <c r="Q824" s="44">
        <v>19043</v>
      </c>
      <c r="R824" s="44"/>
      <c r="U824" s="42" t="s">
        <v>2955</v>
      </c>
      <c r="W824" s="42" t="s">
        <v>2871</v>
      </c>
      <c r="X824" s="42" t="s">
        <v>2872</v>
      </c>
      <c r="Y824" s="42" t="s">
        <v>2458</v>
      </c>
      <c r="Z824" s="42" t="s">
        <v>62</v>
      </c>
      <c r="AA824" s="42" t="s">
        <v>2873</v>
      </c>
      <c r="AB824" s="42">
        <v>25.61</v>
      </c>
      <c r="AC824" s="42">
        <v>-100.35</v>
      </c>
      <c r="AD824" s="42" t="s">
        <v>254</v>
      </c>
      <c r="AE824" s="42" t="s">
        <v>1178</v>
      </c>
      <c r="AG824" s="42" t="s">
        <v>778</v>
      </c>
    </row>
    <row r="825" spans="1:33" ht="14" customHeight="1" x14ac:dyDescent="0.2">
      <c r="A825" s="1" t="s">
        <v>2958</v>
      </c>
      <c r="B825" s="1" t="s">
        <v>2954</v>
      </c>
      <c r="C825" s="42" t="s">
        <v>56</v>
      </c>
      <c r="D825" s="42" t="s">
        <v>57</v>
      </c>
      <c r="E825" s="42" t="s">
        <v>2830</v>
      </c>
      <c r="G825" s="42" t="s">
        <v>4314</v>
      </c>
      <c r="H825" s="42" t="s">
        <v>1094</v>
      </c>
      <c r="I825" s="42" t="s">
        <v>2813</v>
      </c>
      <c r="K825" s="42" t="s">
        <v>185</v>
      </c>
      <c r="L825" s="42" t="s">
        <v>96</v>
      </c>
      <c r="N825" s="42" t="s">
        <v>1380</v>
      </c>
      <c r="P825" s="42" t="s">
        <v>1257</v>
      </c>
      <c r="Q825" s="44">
        <v>19043</v>
      </c>
      <c r="R825" s="44"/>
      <c r="U825" s="42" t="s">
        <v>2955</v>
      </c>
      <c r="W825" s="42" t="s">
        <v>2871</v>
      </c>
      <c r="X825" s="42" t="s">
        <v>2872</v>
      </c>
      <c r="Y825" s="42" t="s">
        <v>2458</v>
      </c>
      <c r="Z825" s="42" t="s">
        <v>62</v>
      </c>
      <c r="AA825" s="42" t="s">
        <v>2873</v>
      </c>
      <c r="AB825" s="42">
        <v>25.61</v>
      </c>
      <c r="AC825" s="42">
        <v>-100.35</v>
      </c>
      <c r="AD825" s="42" t="s">
        <v>254</v>
      </c>
      <c r="AE825" s="42" t="s">
        <v>1178</v>
      </c>
      <c r="AG825" s="42" t="s">
        <v>778</v>
      </c>
    </row>
    <row r="826" spans="1:33" ht="14" customHeight="1" x14ac:dyDescent="0.2">
      <c r="A826" s="1" t="s">
        <v>2959</v>
      </c>
      <c r="B826" s="1" t="s">
        <v>2954</v>
      </c>
      <c r="C826" s="42" t="s">
        <v>56</v>
      </c>
      <c r="D826" s="42" t="s">
        <v>57</v>
      </c>
      <c r="E826" s="42" t="s">
        <v>2830</v>
      </c>
      <c r="G826" s="42" t="s">
        <v>4314</v>
      </c>
      <c r="H826" s="42" t="s">
        <v>1094</v>
      </c>
      <c r="I826" s="42" t="s">
        <v>2813</v>
      </c>
      <c r="K826" s="42" t="s">
        <v>185</v>
      </c>
      <c r="L826" s="42" t="s">
        <v>96</v>
      </c>
      <c r="N826" s="42" t="s">
        <v>1380</v>
      </c>
      <c r="P826" s="42" t="s">
        <v>1257</v>
      </c>
      <c r="Q826" s="44">
        <v>19043</v>
      </c>
      <c r="R826" s="44"/>
      <c r="U826" s="42" t="s">
        <v>2955</v>
      </c>
      <c r="W826" s="42" t="s">
        <v>2871</v>
      </c>
      <c r="X826" s="42" t="s">
        <v>2872</v>
      </c>
      <c r="Y826" s="42" t="s">
        <v>2458</v>
      </c>
      <c r="Z826" s="42" t="s">
        <v>62</v>
      </c>
      <c r="AA826" s="42" t="s">
        <v>2873</v>
      </c>
      <c r="AB826" s="42">
        <v>25.61</v>
      </c>
      <c r="AC826" s="42">
        <v>-100.35</v>
      </c>
      <c r="AD826" s="42" t="s">
        <v>254</v>
      </c>
      <c r="AE826" s="42" t="s">
        <v>1178</v>
      </c>
      <c r="AG826" s="42" t="s">
        <v>778</v>
      </c>
    </row>
    <row r="827" spans="1:33" ht="14" customHeight="1" x14ac:dyDescent="0.2">
      <c r="A827" s="1" t="s">
        <v>2960</v>
      </c>
      <c r="B827" s="1" t="s">
        <v>2838</v>
      </c>
      <c r="C827" s="42" t="s">
        <v>56</v>
      </c>
      <c r="D827" s="42" t="s">
        <v>57</v>
      </c>
      <c r="E827" s="42" t="s">
        <v>2830</v>
      </c>
      <c r="G827" s="42" t="s">
        <v>1186</v>
      </c>
      <c r="H827" s="42" t="s">
        <v>1094</v>
      </c>
      <c r="I827" s="42" t="s">
        <v>2813</v>
      </c>
      <c r="K827" s="42" t="s">
        <v>185</v>
      </c>
      <c r="L827" s="42" t="s">
        <v>96</v>
      </c>
      <c r="N827" s="42" t="s">
        <v>1380</v>
      </c>
      <c r="P827" s="42" t="s">
        <v>1257</v>
      </c>
      <c r="Q827" s="44">
        <v>19499</v>
      </c>
      <c r="R827" s="44"/>
      <c r="U827" s="42" t="s">
        <v>2815</v>
      </c>
      <c r="W827" s="42" t="s">
        <v>2839</v>
      </c>
      <c r="X827" s="42" t="s">
        <v>2084</v>
      </c>
      <c r="Y827" s="42" t="s">
        <v>89</v>
      </c>
      <c r="Z827" s="42" t="s">
        <v>90</v>
      </c>
      <c r="AA827" s="42" t="s">
        <v>289</v>
      </c>
      <c r="AB827" s="42">
        <v>30.62</v>
      </c>
      <c r="AC827" s="42">
        <v>-104.09</v>
      </c>
      <c r="AD827" s="42" t="s">
        <v>2840</v>
      </c>
      <c r="AE827" s="42" t="s">
        <v>1178</v>
      </c>
      <c r="AG827" s="42" t="s">
        <v>679</v>
      </c>
    </row>
    <row r="828" spans="1:33" ht="14" customHeight="1" x14ac:dyDescent="0.2">
      <c r="A828" s="1" t="s">
        <v>2961</v>
      </c>
      <c r="B828" s="1" t="s">
        <v>2962</v>
      </c>
      <c r="C828" s="42" t="s">
        <v>56</v>
      </c>
      <c r="D828" s="42" t="s">
        <v>57</v>
      </c>
      <c r="E828" s="42" t="s">
        <v>2830</v>
      </c>
      <c r="G828" s="42" t="s">
        <v>1275</v>
      </c>
      <c r="H828" s="42" t="s">
        <v>1094</v>
      </c>
      <c r="I828" s="42" t="s">
        <v>2813</v>
      </c>
      <c r="K828" s="42" t="s">
        <v>185</v>
      </c>
      <c r="L828" s="42" t="s">
        <v>96</v>
      </c>
      <c r="N828" s="42" t="s">
        <v>1380</v>
      </c>
      <c r="P828" s="42" t="s">
        <v>1257</v>
      </c>
      <c r="Q828" s="44">
        <v>19040</v>
      </c>
      <c r="R828" s="44"/>
      <c r="U828" s="42" t="s">
        <v>2870</v>
      </c>
      <c r="W828" s="42" t="s">
        <v>2963</v>
      </c>
      <c r="Y828" s="42" t="s">
        <v>2458</v>
      </c>
      <c r="Z828" s="42" t="s">
        <v>62</v>
      </c>
      <c r="AA828" s="42" t="s">
        <v>2964</v>
      </c>
      <c r="AB828" s="42">
        <v>24.72</v>
      </c>
      <c r="AC828" s="42">
        <v>-99.99</v>
      </c>
      <c r="AD828" s="42" t="s">
        <v>254</v>
      </c>
      <c r="AE828" s="42" t="s">
        <v>1178</v>
      </c>
      <c r="AG828" s="42" t="s">
        <v>887</v>
      </c>
    </row>
    <row r="829" spans="1:33" ht="14" customHeight="1" x14ac:dyDescent="0.2">
      <c r="A829" s="1" t="s">
        <v>2965</v>
      </c>
      <c r="B829" s="1" t="s">
        <v>2966</v>
      </c>
      <c r="C829" s="42" t="s">
        <v>56</v>
      </c>
      <c r="D829" s="42" t="s">
        <v>57</v>
      </c>
      <c r="E829" s="42" t="s">
        <v>2830</v>
      </c>
      <c r="G829" s="42" t="s">
        <v>1275</v>
      </c>
      <c r="H829" s="42" t="s">
        <v>1094</v>
      </c>
      <c r="I829" s="42" t="s">
        <v>2813</v>
      </c>
      <c r="K829" s="42" t="s">
        <v>185</v>
      </c>
      <c r="L829" s="42" t="s">
        <v>96</v>
      </c>
      <c r="N829" s="42" t="s">
        <v>1380</v>
      </c>
      <c r="P829" s="42" t="s">
        <v>1257</v>
      </c>
      <c r="Q829" s="44">
        <v>19040</v>
      </c>
      <c r="R829" s="44"/>
      <c r="U829" s="42" t="s">
        <v>2967</v>
      </c>
      <c r="W829" s="42" t="s">
        <v>2968</v>
      </c>
      <c r="Y829" s="42" t="s">
        <v>2458</v>
      </c>
      <c r="Z829" s="42" t="s">
        <v>62</v>
      </c>
      <c r="AA829" s="42" t="s">
        <v>2969</v>
      </c>
      <c r="AB829" s="42">
        <v>24.72</v>
      </c>
      <c r="AC829" s="42">
        <v>-99.93</v>
      </c>
      <c r="AD829" s="42" t="s">
        <v>254</v>
      </c>
      <c r="AE829" s="42" t="s">
        <v>1178</v>
      </c>
      <c r="AG829" s="42" t="s">
        <v>887</v>
      </c>
    </row>
    <row r="830" spans="1:33" ht="14" customHeight="1" x14ac:dyDescent="0.2">
      <c r="A830" s="1" t="s">
        <v>2970</v>
      </c>
      <c r="B830" s="1" t="s">
        <v>2962</v>
      </c>
      <c r="C830" s="42" t="s">
        <v>56</v>
      </c>
      <c r="D830" s="42" t="s">
        <v>57</v>
      </c>
      <c r="E830" s="42" t="s">
        <v>2830</v>
      </c>
      <c r="G830" s="42" t="s">
        <v>1275</v>
      </c>
      <c r="H830" s="42" t="s">
        <v>1094</v>
      </c>
      <c r="I830" s="42" t="s">
        <v>2813</v>
      </c>
      <c r="K830" s="42" t="s">
        <v>185</v>
      </c>
      <c r="L830" s="42" t="s">
        <v>96</v>
      </c>
      <c r="N830" s="42" t="s">
        <v>1380</v>
      </c>
      <c r="P830" s="42" t="s">
        <v>1257</v>
      </c>
      <c r="Q830" s="44">
        <v>19040</v>
      </c>
      <c r="R830" s="44"/>
      <c r="U830" s="42" t="s">
        <v>2870</v>
      </c>
      <c r="W830" s="42" t="s">
        <v>2963</v>
      </c>
      <c r="Y830" s="42" t="s">
        <v>2458</v>
      </c>
      <c r="Z830" s="42" t="s">
        <v>62</v>
      </c>
      <c r="AA830" s="42" t="s">
        <v>2964</v>
      </c>
      <c r="AB830" s="42">
        <v>24.72</v>
      </c>
      <c r="AC830" s="42">
        <v>-99.99</v>
      </c>
      <c r="AD830" s="42" t="s">
        <v>254</v>
      </c>
      <c r="AE830" s="42" t="s">
        <v>1178</v>
      </c>
      <c r="AG830" s="42" t="s">
        <v>887</v>
      </c>
    </row>
    <row r="831" spans="1:33" ht="14" customHeight="1" x14ac:dyDescent="0.2">
      <c r="A831" s="1" t="s">
        <v>2971</v>
      </c>
      <c r="B831" s="1" t="s">
        <v>2901</v>
      </c>
      <c r="C831" s="42" t="s">
        <v>56</v>
      </c>
      <c r="D831" s="42" t="s">
        <v>57</v>
      </c>
      <c r="E831" s="42" t="s">
        <v>2830</v>
      </c>
      <c r="G831" s="42" t="s">
        <v>1275</v>
      </c>
      <c r="H831" s="42" t="s">
        <v>1094</v>
      </c>
      <c r="I831" s="42" t="s">
        <v>2813</v>
      </c>
      <c r="K831" s="42" t="s">
        <v>185</v>
      </c>
      <c r="L831" s="42" t="s">
        <v>96</v>
      </c>
      <c r="N831" s="42" t="s">
        <v>1380</v>
      </c>
      <c r="P831" s="42" t="s">
        <v>1257</v>
      </c>
      <c r="Q831" s="44">
        <v>19043</v>
      </c>
      <c r="R831" s="44"/>
      <c r="U831" s="42" t="s">
        <v>2902</v>
      </c>
      <c r="W831" s="42" t="s">
        <v>2871</v>
      </c>
      <c r="X831" s="42" t="s">
        <v>2872</v>
      </c>
      <c r="Y831" s="42" t="s">
        <v>2458</v>
      </c>
      <c r="Z831" s="42" t="s">
        <v>62</v>
      </c>
      <c r="AA831" s="42" t="s">
        <v>454</v>
      </c>
      <c r="AB831" s="42">
        <v>25.61</v>
      </c>
      <c r="AC831" s="42">
        <v>-100.35</v>
      </c>
      <c r="AD831" s="42" t="s">
        <v>254</v>
      </c>
      <c r="AE831" s="42" t="s">
        <v>1178</v>
      </c>
      <c r="AG831" s="42" t="s">
        <v>887</v>
      </c>
    </row>
    <row r="832" spans="1:33" ht="14" customHeight="1" x14ac:dyDescent="0.2">
      <c r="A832" s="1" t="s">
        <v>2972</v>
      </c>
      <c r="B832" s="1" t="s">
        <v>2962</v>
      </c>
      <c r="C832" s="42" t="s">
        <v>56</v>
      </c>
      <c r="D832" s="42" t="s">
        <v>57</v>
      </c>
      <c r="E832" s="42" t="s">
        <v>2830</v>
      </c>
      <c r="G832" s="42" t="s">
        <v>1275</v>
      </c>
      <c r="H832" s="42" t="s">
        <v>1094</v>
      </c>
      <c r="I832" s="42" t="s">
        <v>2813</v>
      </c>
      <c r="K832" s="42" t="s">
        <v>185</v>
      </c>
      <c r="L832" s="42" t="s">
        <v>96</v>
      </c>
      <c r="N832" s="42" t="s">
        <v>1380</v>
      </c>
      <c r="P832" s="42" t="s">
        <v>1257</v>
      </c>
      <c r="Q832" s="44">
        <v>19040</v>
      </c>
      <c r="R832" s="44"/>
      <c r="U832" s="42" t="s">
        <v>2870</v>
      </c>
      <c r="W832" s="42" t="s">
        <v>2963</v>
      </c>
      <c r="Y832" s="42" t="s">
        <v>2458</v>
      </c>
      <c r="Z832" s="42" t="s">
        <v>62</v>
      </c>
      <c r="AA832" s="42" t="s">
        <v>2964</v>
      </c>
      <c r="AB832" s="42">
        <v>24.72</v>
      </c>
      <c r="AC832" s="42">
        <v>-99.99</v>
      </c>
      <c r="AD832" s="42" t="s">
        <v>254</v>
      </c>
      <c r="AE832" s="42" t="s">
        <v>1178</v>
      </c>
      <c r="AG832" s="42" t="s">
        <v>887</v>
      </c>
    </row>
    <row r="833" spans="1:243" ht="14" customHeight="1" x14ac:dyDescent="0.2">
      <c r="A833" s="1" t="s">
        <v>2973</v>
      </c>
      <c r="B833" s="1" t="s">
        <v>2962</v>
      </c>
      <c r="C833" s="42" t="s">
        <v>56</v>
      </c>
      <c r="D833" s="42" t="s">
        <v>57</v>
      </c>
      <c r="E833" s="42" t="s">
        <v>2830</v>
      </c>
      <c r="G833" s="42" t="s">
        <v>1275</v>
      </c>
      <c r="H833" s="42" t="s">
        <v>1094</v>
      </c>
      <c r="I833" s="42" t="s">
        <v>2813</v>
      </c>
      <c r="K833" s="42" t="s">
        <v>185</v>
      </c>
      <c r="L833" s="42" t="s">
        <v>96</v>
      </c>
      <c r="N833" s="42" t="s">
        <v>1380</v>
      </c>
      <c r="P833" s="42" t="s">
        <v>1257</v>
      </c>
      <c r="Q833" s="44">
        <v>19040</v>
      </c>
      <c r="R833" s="44"/>
      <c r="U833" s="42" t="s">
        <v>2870</v>
      </c>
      <c r="W833" s="42" t="s">
        <v>2963</v>
      </c>
      <c r="Y833" s="42" t="s">
        <v>2458</v>
      </c>
      <c r="Z833" s="42" t="s">
        <v>62</v>
      </c>
      <c r="AA833" s="42" t="s">
        <v>2964</v>
      </c>
      <c r="AB833" s="42">
        <v>24.72</v>
      </c>
      <c r="AC833" s="42">
        <v>-99.99</v>
      </c>
      <c r="AD833" s="42" t="s">
        <v>254</v>
      </c>
      <c r="AE833" s="42" t="s">
        <v>1178</v>
      </c>
      <c r="AG833" s="42" t="s">
        <v>887</v>
      </c>
    </row>
    <row r="834" spans="1:243" ht="14" customHeight="1" x14ac:dyDescent="0.2">
      <c r="A834" s="1" t="s">
        <v>2974</v>
      </c>
      <c r="B834" s="1" t="s">
        <v>2962</v>
      </c>
      <c r="C834" s="42" t="s">
        <v>56</v>
      </c>
      <c r="D834" s="42" t="s">
        <v>57</v>
      </c>
      <c r="E834" s="42" t="s">
        <v>2830</v>
      </c>
      <c r="G834" s="42" t="s">
        <v>1275</v>
      </c>
      <c r="H834" s="42" t="s">
        <v>1094</v>
      </c>
      <c r="I834" s="42" t="s">
        <v>2813</v>
      </c>
      <c r="K834" s="42" t="s">
        <v>185</v>
      </c>
      <c r="L834" s="42" t="s">
        <v>96</v>
      </c>
      <c r="N834" s="42" t="s">
        <v>1380</v>
      </c>
      <c r="P834" s="42" t="s">
        <v>1257</v>
      </c>
      <c r="Q834" s="44">
        <v>19040</v>
      </c>
      <c r="R834" s="44"/>
      <c r="U834" s="42" t="s">
        <v>2870</v>
      </c>
      <c r="W834" s="42" t="s">
        <v>2963</v>
      </c>
      <c r="Y834" s="42" t="s">
        <v>2458</v>
      </c>
      <c r="Z834" s="42" t="s">
        <v>62</v>
      </c>
      <c r="AA834" s="42" t="s">
        <v>2964</v>
      </c>
      <c r="AB834" s="42">
        <v>24.72</v>
      </c>
      <c r="AC834" s="42">
        <v>-99.99</v>
      </c>
      <c r="AD834" s="42" t="s">
        <v>254</v>
      </c>
      <c r="AE834" s="42" t="s">
        <v>1178</v>
      </c>
      <c r="AG834" s="42" t="s">
        <v>887</v>
      </c>
    </row>
    <row r="835" spans="1:243" ht="14" customHeight="1" x14ac:dyDescent="0.2">
      <c r="A835" s="1" t="s">
        <v>2975</v>
      </c>
      <c r="B835" s="1" t="s">
        <v>2962</v>
      </c>
      <c r="C835" s="42" t="s">
        <v>56</v>
      </c>
      <c r="D835" s="42" t="s">
        <v>57</v>
      </c>
      <c r="E835" s="42" t="s">
        <v>2830</v>
      </c>
      <c r="G835" s="42" t="s">
        <v>1275</v>
      </c>
      <c r="H835" s="42" t="s">
        <v>1094</v>
      </c>
      <c r="I835" s="42" t="s">
        <v>2813</v>
      </c>
      <c r="K835" s="42" t="s">
        <v>185</v>
      </c>
      <c r="L835" s="42" t="s">
        <v>96</v>
      </c>
      <c r="N835" s="42" t="s">
        <v>1380</v>
      </c>
      <c r="P835" s="42" t="s">
        <v>1257</v>
      </c>
      <c r="Q835" s="44">
        <v>19040</v>
      </c>
      <c r="R835" s="44"/>
      <c r="U835" s="42" t="s">
        <v>2870</v>
      </c>
      <c r="W835" s="42" t="s">
        <v>2963</v>
      </c>
      <c r="Y835" s="42" t="s">
        <v>2458</v>
      </c>
      <c r="Z835" s="42" t="s">
        <v>62</v>
      </c>
      <c r="AA835" s="42" t="s">
        <v>2964</v>
      </c>
      <c r="AB835" s="42">
        <v>24.72</v>
      </c>
      <c r="AC835" s="42">
        <v>-99.99</v>
      </c>
      <c r="AD835" s="42" t="s">
        <v>254</v>
      </c>
      <c r="AE835" s="42" t="s">
        <v>1178</v>
      </c>
      <c r="AG835" s="42" t="s">
        <v>887</v>
      </c>
    </row>
    <row r="836" spans="1:243" s="49" customFormat="1" ht="13" customHeight="1" x14ac:dyDescent="0.2">
      <c r="A836" s="1" t="s">
        <v>2976</v>
      </c>
      <c r="B836" s="1" t="s">
        <v>2962</v>
      </c>
      <c r="C836" s="42" t="s">
        <v>56</v>
      </c>
      <c r="D836" s="42" t="s">
        <v>57</v>
      </c>
      <c r="E836" s="42" t="s">
        <v>2830</v>
      </c>
      <c r="F836" s="42"/>
      <c r="G836" s="42" t="s">
        <v>1275</v>
      </c>
      <c r="H836" s="42" t="s">
        <v>1094</v>
      </c>
      <c r="I836" s="42" t="s">
        <v>2813</v>
      </c>
      <c r="J836" s="42"/>
      <c r="K836" s="42" t="s">
        <v>185</v>
      </c>
      <c r="L836" s="42" t="s">
        <v>96</v>
      </c>
      <c r="M836" s="42"/>
      <c r="N836" s="42" t="s">
        <v>1380</v>
      </c>
      <c r="O836" s="42"/>
      <c r="P836" s="42" t="s">
        <v>1257</v>
      </c>
      <c r="Q836" s="44">
        <v>19040</v>
      </c>
      <c r="R836" s="44"/>
      <c r="S836" s="42"/>
      <c r="T836" s="42"/>
      <c r="U836" s="42" t="s">
        <v>2870</v>
      </c>
      <c r="V836" s="42"/>
      <c r="W836" s="42" t="s">
        <v>2963</v>
      </c>
      <c r="X836" s="42"/>
      <c r="Y836" s="42" t="s">
        <v>2458</v>
      </c>
      <c r="Z836" s="42" t="s">
        <v>62</v>
      </c>
      <c r="AA836" s="42" t="s">
        <v>2964</v>
      </c>
      <c r="AB836" s="42">
        <v>24.72</v>
      </c>
      <c r="AC836" s="42">
        <v>-99.99</v>
      </c>
      <c r="AD836" s="42" t="s">
        <v>254</v>
      </c>
      <c r="AE836" s="42" t="s">
        <v>1178</v>
      </c>
      <c r="AF836" s="42"/>
      <c r="AG836" s="42" t="s">
        <v>887</v>
      </c>
      <c r="AH836" s="42"/>
      <c r="AI836" s="42"/>
      <c r="AJ836" s="42"/>
      <c r="AK836" s="42"/>
      <c r="AL836" s="42"/>
      <c r="AM836" s="42"/>
      <c r="AN836" s="42"/>
      <c r="AO836" s="42"/>
      <c r="AP836" s="42"/>
      <c r="AQ836" s="42"/>
      <c r="AR836" s="42"/>
      <c r="AS836" s="42"/>
      <c r="AT836" s="42"/>
      <c r="AU836" s="42"/>
      <c r="AV836" s="42"/>
      <c r="AW836" s="42"/>
      <c r="AX836" s="42"/>
      <c r="AY836" s="42"/>
      <c r="AZ836" s="42"/>
      <c r="BA836" s="42"/>
      <c r="BB836" s="42"/>
      <c r="BC836" s="42"/>
      <c r="BD836" s="42"/>
      <c r="BE836" s="42"/>
      <c r="BF836" s="42"/>
      <c r="BG836" s="42"/>
      <c r="BH836" s="42"/>
      <c r="BI836" s="42"/>
      <c r="BJ836" s="42"/>
      <c r="BK836" s="42"/>
      <c r="BL836" s="42"/>
      <c r="BM836" s="42"/>
      <c r="BN836" s="42"/>
      <c r="BO836" s="42"/>
      <c r="BP836" s="42"/>
      <c r="BQ836" s="42"/>
      <c r="BR836" s="42"/>
      <c r="BS836" s="42"/>
      <c r="BT836" s="42"/>
      <c r="BU836" s="42"/>
      <c r="BV836" s="42"/>
      <c r="BW836" s="42"/>
      <c r="BX836" s="42"/>
      <c r="BY836" s="42"/>
      <c r="BZ836" s="42"/>
      <c r="CA836" s="42"/>
      <c r="CB836" s="42"/>
      <c r="CC836" s="42"/>
      <c r="CD836" s="42"/>
      <c r="CE836" s="42"/>
      <c r="CF836" s="42"/>
      <c r="CG836" s="42"/>
      <c r="CH836" s="42"/>
      <c r="CI836" s="42"/>
      <c r="CJ836" s="42"/>
      <c r="CK836" s="42"/>
      <c r="CL836" s="42"/>
      <c r="CM836" s="42"/>
      <c r="CN836" s="42"/>
      <c r="CO836" s="42"/>
      <c r="CP836" s="42"/>
      <c r="CQ836" s="42"/>
      <c r="CR836" s="42"/>
      <c r="CS836" s="42"/>
      <c r="CT836" s="42"/>
      <c r="CU836" s="42"/>
      <c r="CV836" s="42"/>
      <c r="CW836" s="42"/>
      <c r="CX836" s="42"/>
      <c r="CY836" s="42"/>
      <c r="CZ836" s="42"/>
      <c r="DA836" s="42"/>
      <c r="DB836" s="42"/>
      <c r="DC836" s="42"/>
      <c r="DD836" s="42"/>
      <c r="DE836" s="42"/>
      <c r="DF836" s="42"/>
      <c r="DG836" s="42"/>
      <c r="DH836" s="42"/>
      <c r="DI836" s="42"/>
      <c r="DJ836" s="42"/>
      <c r="DK836" s="42"/>
      <c r="DL836" s="42"/>
      <c r="DM836" s="42"/>
      <c r="DN836" s="42"/>
      <c r="DO836" s="42"/>
      <c r="DP836" s="42"/>
      <c r="DQ836" s="42"/>
      <c r="DR836" s="42"/>
      <c r="DS836" s="42"/>
      <c r="DT836" s="42"/>
      <c r="DU836" s="42"/>
      <c r="DV836" s="42"/>
      <c r="DW836" s="42"/>
      <c r="DX836" s="42"/>
      <c r="DY836" s="42"/>
      <c r="DZ836" s="42"/>
      <c r="EA836" s="42"/>
      <c r="EB836" s="42"/>
      <c r="EC836" s="42"/>
      <c r="ED836" s="42"/>
      <c r="EE836" s="42"/>
      <c r="EF836" s="42"/>
      <c r="EG836" s="42"/>
      <c r="EH836" s="42"/>
      <c r="EI836" s="42"/>
      <c r="EJ836" s="42"/>
      <c r="EK836" s="42"/>
      <c r="EL836" s="42"/>
      <c r="EM836" s="42"/>
      <c r="EN836" s="42"/>
      <c r="EO836" s="42"/>
      <c r="EP836" s="42"/>
      <c r="EQ836" s="42"/>
      <c r="ER836" s="42"/>
      <c r="ES836" s="42"/>
      <c r="ET836" s="42"/>
      <c r="EU836" s="42"/>
      <c r="EV836" s="42"/>
      <c r="EW836" s="42"/>
      <c r="EX836" s="42"/>
      <c r="EY836" s="42"/>
      <c r="EZ836" s="42"/>
      <c r="FA836" s="42"/>
      <c r="FB836" s="42"/>
      <c r="FC836" s="42"/>
      <c r="FD836" s="42"/>
      <c r="FE836" s="42"/>
      <c r="FF836" s="42"/>
      <c r="FG836" s="42"/>
      <c r="FH836" s="42"/>
      <c r="FI836" s="42"/>
      <c r="FJ836" s="42"/>
      <c r="FK836" s="42"/>
      <c r="FL836" s="42"/>
      <c r="FM836" s="42"/>
      <c r="FN836" s="42"/>
      <c r="FO836" s="42"/>
      <c r="FP836" s="42"/>
      <c r="FQ836" s="42"/>
      <c r="FR836" s="42"/>
      <c r="FS836" s="42"/>
      <c r="FT836" s="42"/>
      <c r="FU836" s="42"/>
      <c r="FV836" s="42"/>
      <c r="FW836" s="42"/>
      <c r="FX836" s="42"/>
      <c r="FY836" s="42"/>
      <c r="FZ836" s="42"/>
      <c r="GA836" s="42"/>
      <c r="GB836" s="42"/>
      <c r="GC836" s="42"/>
      <c r="GD836" s="42"/>
      <c r="GE836" s="42"/>
      <c r="GF836" s="42"/>
      <c r="GG836" s="42"/>
      <c r="GH836" s="42"/>
      <c r="GI836" s="42"/>
      <c r="GJ836" s="42"/>
      <c r="GK836" s="42"/>
      <c r="GL836" s="42"/>
      <c r="GM836" s="42"/>
      <c r="GN836" s="42"/>
      <c r="GO836" s="42"/>
      <c r="GP836" s="42"/>
      <c r="GQ836" s="42"/>
      <c r="GR836" s="42"/>
      <c r="GS836" s="42"/>
      <c r="GT836" s="42"/>
      <c r="GU836" s="42"/>
      <c r="GV836" s="42"/>
      <c r="GW836" s="42"/>
      <c r="GX836" s="42"/>
      <c r="GY836" s="42"/>
      <c r="GZ836" s="42"/>
      <c r="HA836" s="42"/>
      <c r="HB836" s="42"/>
      <c r="HC836" s="42"/>
      <c r="HD836" s="42"/>
      <c r="HE836" s="42"/>
      <c r="HF836" s="42"/>
      <c r="HG836" s="42"/>
      <c r="HH836" s="42"/>
      <c r="HI836" s="42"/>
      <c r="HJ836" s="42"/>
      <c r="HK836" s="42"/>
      <c r="HL836" s="42"/>
      <c r="HM836" s="42"/>
      <c r="HN836" s="42"/>
      <c r="HO836" s="42"/>
      <c r="HP836" s="42"/>
      <c r="HQ836" s="42"/>
      <c r="HR836" s="42"/>
      <c r="HS836" s="42"/>
      <c r="HT836" s="42"/>
      <c r="HU836" s="42"/>
      <c r="HV836" s="42"/>
      <c r="HW836" s="42"/>
      <c r="HX836" s="42"/>
      <c r="HY836" s="42"/>
      <c r="HZ836" s="42"/>
      <c r="IA836" s="42"/>
      <c r="IB836" s="42"/>
      <c r="IC836" s="42"/>
      <c r="ID836" s="42"/>
      <c r="IE836" s="42"/>
      <c r="IF836" s="42"/>
      <c r="IG836" s="42"/>
      <c r="IH836" s="42"/>
      <c r="II836" s="42"/>
    </row>
    <row r="837" spans="1:243" s="49" customFormat="1" ht="13" customHeight="1" x14ac:dyDescent="0.2">
      <c r="A837" s="1" t="s">
        <v>2977</v>
      </c>
      <c r="B837" s="1" t="s">
        <v>2962</v>
      </c>
      <c r="C837" s="42" t="s">
        <v>56</v>
      </c>
      <c r="D837" s="42" t="s">
        <v>57</v>
      </c>
      <c r="E837" s="42" t="s">
        <v>2830</v>
      </c>
      <c r="F837" s="42"/>
      <c r="G837" s="42" t="s">
        <v>4312</v>
      </c>
      <c r="H837" s="42" t="s">
        <v>1094</v>
      </c>
      <c r="I837" s="42" t="s">
        <v>2813</v>
      </c>
      <c r="J837" s="42"/>
      <c r="K837" s="42" t="s">
        <v>185</v>
      </c>
      <c r="L837" s="42" t="s">
        <v>96</v>
      </c>
      <c r="M837" s="42"/>
      <c r="N837" s="42" t="s">
        <v>1380</v>
      </c>
      <c r="O837" s="42"/>
      <c r="P837" s="42" t="s">
        <v>1257</v>
      </c>
      <c r="Q837" s="44">
        <v>19040</v>
      </c>
      <c r="R837" s="44"/>
      <c r="S837" s="42"/>
      <c r="T837" s="42"/>
      <c r="U837" s="42" t="s">
        <v>2870</v>
      </c>
      <c r="V837" s="42"/>
      <c r="W837" s="42" t="s">
        <v>2963</v>
      </c>
      <c r="X837" s="42"/>
      <c r="Y837" s="42" t="s">
        <v>2458</v>
      </c>
      <c r="Z837" s="42" t="s">
        <v>62</v>
      </c>
      <c r="AA837" s="42" t="s">
        <v>2964</v>
      </c>
      <c r="AB837" s="42">
        <v>24.72</v>
      </c>
      <c r="AC837" s="42">
        <v>-99.99</v>
      </c>
      <c r="AD837" s="42" t="s">
        <v>254</v>
      </c>
      <c r="AE837" s="42" t="s">
        <v>1178</v>
      </c>
      <c r="AF837" s="42"/>
      <c r="AG837" s="42" t="s">
        <v>887</v>
      </c>
      <c r="AH837" s="42"/>
      <c r="AI837" s="42"/>
      <c r="AJ837" s="42"/>
      <c r="AK837" s="42"/>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42"/>
      <c r="BT837" s="42"/>
      <c r="BU837" s="42"/>
      <c r="BV837" s="42"/>
      <c r="BW837" s="42"/>
      <c r="BX837" s="42"/>
      <c r="BY837" s="42"/>
      <c r="BZ837" s="42"/>
      <c r="CA837" s="42"/>
      <c r="CB837" s="42"/>
      <c r="CC837" s="42"/>
      <c r="CD837" s="42"/>
      <c r="CE837" s="42"/>
      <c r="CF837" s="42"/>
      <c r="CG837" s="42"/>
      <c r="CH837" s="42"/>
      <c r="CI837" s="42"/>
      <c r="CJ837" s="42"/>
      <c r="CK837" s="42"/>
      <c r="CL837" s="42"/>
      <c r="CM837" s="42"/>
      <c r="CN837" s="42"/>
      <c r="CO837" s="42"/>
      <c r="CP837" s="42"/>
      <c r="CQ837" s="42"/>
      <c r="CR837" s="42"/>
      <c r="CS837" s="42"/>
      <c r="CT837" s="42"/>
      <c r="CU837" s="42"/>
      <c r="CV837" s="42"/>
      <c r="CW837" s="42"/>
      <c r="CX837" s="42"/>
      <c r="CY837" s="42"/>
      <c r="CZ837" s="42"/>
      <c r="DA837" s="42"/>
      <c r="DB837" s="42"/>
      <c r="DC837" s="42"/>
      <c r="DD837" s="42"/>
      <c r="DE837" s="42"/>
      <c r="DF837" s="42"/>
      <c r="DG837" s="42"/>
      <c r="DH837" s="42"/>
      <c r="DI837" s="42"/>
      <c r="DJ837" s="42"/>
      <c r="DK837" s="42"/>
      <c r="DL837" s="42"/>
      <c r="DM837" s="42"/>
      <c r="DN837" s="42"/>
      <c r="DO837" s="42"/>
      <c r="DP837" s="42"/>
      <c r="DQ837" s="42"/>
      <c r="DR837" s="42"/>
      <c r="DS837" s="42"/>
      <c r="DT837" s="42"/>
      <c r="DU837" s="42"/>
      <c r="DV837" s="42"/>
      <c r="DW837" s="42"/>
      <c r="DX837" s="42"/>
      <c r="DY837" s="42"/>
      <c r="DZ837" s="42"/>
      <c r="EA837" s="42"/>
      <c r="EB837" s="42"/>
      <c r="EC837" s="42"/>
      <c r="ED837" s="42"/>
      <c r="EE837" s="42"/>
      <c r="EF837" s="42"/>
      <c r="EG837" s="42"/>
      <c r="EH837" s="42"/>
      <c r="EI837" s="42"/>
      <c r="EJ837" s="42"/>
      <c r="EK837" s="42"/>
      <c r="EL837" s="42"/>
      <c r="EM837" s="42"/>
      <c r="EN837" s="42"/>
      <c r="EO837" s="42"/>
      <c r="EP837" s="42"/>
      <c r="EQ837" s="42"/>
      <c r="ER837" s="42"/>
      <c r="ES837" s="42"/>
      <c r="ET837" s="42"/>
      <c r="EU837" s="42"/>
      <c r="EV837" s="42"/>
      <c r="EW837" s="42"/>
      <c r="EX837" s="42"/>
      <c r="EY837" s="42"/>
      <c r="EZ837" s="42"/>
      <c r="FA837" s="42"/>
      <c r="FB837" s="42"/>
      <c r="FC837" s="42"/>
      <c r="FD837" s="42"/>
      <c r="FE837" s="42"/>
      <c r="FF837" s="42"/>
      <c r="FG837" s="42"/>
      <c r="FH837" s="42"/>
      <c r="FI837" s="42"/>
      <c r="FJ837" s="42"/>
      <c r="FK837" s="42"/>
      <c r="FL837" s="42"/>
      <c r="FM837" s="42"/>
      <c r="FN837" s="42"/>
      <c r="FO837" s="42"/>
      <c r="FP837" s="42"/>
      <c r="FQ837" s="42"/>
      <c r="FR837" s="42"/>
      <c r="FS837" s="42"/>
      <c r="FT837" s="42"/>
      <c r="FU837" s="42"/>
      <c r="FV837" s="42"/>
      <c r="FW837" s="42"/>
      <c r="FX837" s="42"/>
      <c r="FY837" s="42"/>
      <c r="FZ837" s="42"/>
      <c r="GA837" s="42"/>
      <c r="GB837" s="42"/>
      <c r="GC837" s="42"/>
      <c r="GD837" s="42"/>
      <c r="GE837" s="42"/>
      <c r="GF837" s="42"/>
      <c r="GG837" s="42"/>
      <c r="GH837" s="42"/>
      <c r="GI837" s="42"/>
      <c r="GJ837" s="42"/>
      <c r="GK837" s="42"/>
      <c r="GL837" s="42"/>
      <c r="GM837" s="42"/>
      <c r="GN837" s="42"/>
      <c r="GO837" s="42"/>
      <c r="GP837" s="42"/>
      <c r="GQ837" s="42"/>
      <c r="GR837" s="42"/>
      <c r="GS837" s="42"/>
      <c r="GT837" s="42"/>
      <c r="GU837" s="42"/>
      <c r="GV837" s="42"/>
      <c r="GW837" s="42"/>
      <c r="GX837" s="42"/>
      <c r="GY837" s="42"/>
      <c r="GZ837" s="42"/>
      <c r="HA837" s="42"/>
      <c r="HB837" s="42"/>
      <c r="HC837" s="42"/>
      <c r="HD837" s="42"/>
      <c r="HE837" s="42"/>
      <c r="HF837" s="42"/>
      <c r="HG837" s="42"/>
      <c r="HH837" s="42"/>
      <c r="HI837" s="42"/>
      <c r="HJ837" s="42"/>
      <c r="HK837" s="42"/>
      <c r="HL837" s="42"/>
      <c r="HM837" s="42"/>
      <c r="HN837" s="42"/>
      <c r="HO837" s="42"/>
      <c r="HP837" s="42"/>
      <c r="HQ837" s="42"/>
      <c r="HR837" s="42"/>
      <c r="HS837" s="42"/>
      <c r="HT837" s="42"/>
      <c r="HU837" s="42"/>
      <c r="HV837" s="42"/>
      <c r="HW837" s="42"/>
      <c r="HX837" s="42"/>
      <c r="HY837" s="42"/>
      <c r="HZ837" s="42"/>
      <c r="IA837" s="42"/>
      <c r="IB837" s="42"/>
      <c r="IC837" s="42"/>
      <c r="ID837" s="42"/>
      <c r="IE837" s="42"/>
      <c r="IF837" s="42"/>
      <c r="IG837" s="42"/>
      <c r="IH837" s="42"/>
      <c r="II837" s="42"/>
    </row>
    <row r="838" spans="1:243" s="49" customFormat="1" ht="13" customHeight="1" x14ac:dyDescent="0.2">
      <c r="A838" s="1" t="s">
        <v>307</v>
      </c>
      <c r="B838" s="1" t="s">
        <v>293</v>
      </c>
      <c r="C838" s="42" t="s">
        <v>56</v>
      </c>
      <c r="D838" s="42" t="s">
        <v>57</v>
      </c>
      <c r="E838" s="42" t="s">
        <v>294</v>
      </c>
      <c r="F838" s="42"/>
      <c r="G838" s="42" t="s">
        <v>1093</v>
      </c>
      <c r="H838" s="49" t="s">
        <v>1094</v>
      </c>
      <c r="I838" s="42" t="s">
        <v>194</v>
      </c>
      <c r="J838" s="42"/>
      <c r="K838" s="49" t="s">
        <v>185</v>
      </c>
      <c r="L838" s="49" t="s">
        <v>342</v>
      </c>
      <c r="M838" s="42" t="s">
        <v>2978</v>
      </c>
      <c r="N838" s="42" t="s">
        <v>1096</v>
      </c>
      <c r="O838" s="44">
        <v>44197</v>
      </c>
      <c r="P838" s="50" t="s">
        <v>1096</v>
      </c>
      <c r="Q838" s="51">
        <v>42523</v>
      </c>
      <c r="R838" s="51">
        <v>42523</v>
      </c>
      <c r="S838" s="49" t="s">
        <v>1173</v>
      </c>
      <c r="T838" s="61" t="s">
        <v>1426</v>
      </c>
      <c r="U838" s="49" t="s">
        <v>2979</v>
      </c>
      <c r="V838" s="49" t="s">
        <v>2980</v>
      </c>
      <c r="W838" s="62" t="s">
        <v>2981</v>
      </c>
      <c r="Y838" s="50" t="s">
        <v>83</v>
      </c>
      <c r="Z838" s="49" t="s">
        <v>62</v>
      </c>
      <c r="AA838" s="63">
        <v>1080</v>
      </c>
      <c r="AB838" s="64">
        <v>18.532349020000002</v>
      </c>
      <c r="AC838" s="64">
        <v>-95.144765980000003</v>
      </c>
      <c r="AD838" s="63">
        <v>20</v>
      </c>
      <c r="AE838" s="42" t="s">
        <v>1103</v>
      </c>
      <c r="AG838" s="63">
        <v>5</v>
      </c>
      <c r="AH838" s="42"/>
      <c r="AI838" s="42"/>
      <c r="AJ838" s="42"/>
      <c r="AK838" s="42"/>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42"/>
      <c r="BT838" s="42"/>
      <c r="BU838" s="42"/>
      <c r="BV838" s="42"/>
      <c r="BW838" s="42"/>
      <c r="BX838" s="42"/>
      <c r="BY838" s="42"/>
      <c r="BZ838" s="42"/>
      <c r="CA838" s="42"/>
      <c r="CB838" s="42"/>
      <c r="CC838" s="42"/>
      <c r="CD838" s="42"/>
      <c r="CE838" s="42"/>
      <c r="CF838" s="42"/>
      <c r="CG838" s="42"/>
      <c r="CH838" s="42"/>
      <c r="CI838" s="42"/>
      <c r="CJ838" s="42"/>
      <c r="CK838" s="42"/>
      <c r="CL838" s="42"/>
      <c r="CM838" s="42"/>
      <c r="CN838" s="42"/>
      <c r="CO838" s="42"/>
      <c r="CP838" s="42"/>
      <c r="CQ838" s="42"/>
      <c r="CR838" s="42"/>
      <c r="CS838" s="42"/>
      <c r="CT838" s="42"/>
      <c r="CU838" s="42"/>
      <c r="CV838" s="42"/>
      <c r="CW838" s="42"/>
      <c r="CX838" s="42"/>
      <c r="CY838" s="42"/>
      <c r="CZ838" s="42"/>
      <c r="DA838" s="42"/>
      <c r="DB838" s="42"/>
      <c r="DC838" s="42"/>
      <c r="DD838" s="42"/>
      <c r="DE838" s="42"/>
      <c r="DF838" s="42"/>
      <c r="DG838" s="42"/>
      <c r="DH838" s="42"/>
      <c r="DI838" s="42"/>
      <c r="DJ838" s="42"/>
      <c r="DK838" s="42"/>
      <c r="DL838" s="42"/>
      <c r="DM838" s="42"/>
      <c r="DN838" s="42"/>
      <c r="DO838" s="42"/>
      <c r="DP838" s="42"/>
      <c r="DQ838" s="42"/>
      <c r="DR838" s="42"/>
      <c r="DS838" s="42"/>
      <c r="DT838" s="42"/>
      <c r="DU838" s="42"/>
      <c r="DV838" s="42"/>
      <c r="DW838" s="42"/>
      <c r="DX838" s="42"/>
      <c r="DY838" s="42"/>
      <c r="DZ838" s="42"/>
      <c r="EA838" s="42"/>
      <c r="EB838" s="42"/>
      <c r="EC838" s="42"/>
      <c r="ED838" s="42"/>
      <c r="EE838" s="42"/>
      <c r="EF838" s="42"/>
      <c r="EG838" s="42"/>
      <c r="EH838" s="42"/>
      <c r="EI838" s="42"/>
      <c r="EJ838" s="42"/>
      <c r="EK838" s="42"/>
      <c r="EL838" s="42"/>
      <c r="EM838" s="42"/>
      <c r="EN838" s="42"/>
      <c r="EO838" s="42"/>
      <c r="EP838" s="42"/>
      <c r="EQ838" s="42"/>
      <c r="ER838" s="42"/>
      <c r="ES838" s="42"/>
      <c r="ET838" s="42"/>
      <c r="EU838" s="42"/>
      <c r="EV838" s="42"/>
      <c r="EW838" s="42"/>
      <c r="EX838" s="42"/>
      <c r="EY838" s="42"/>
      <c r="EZ838" s="42"/>
      <c r="FA838" s="42"/>
      <c r="FB838" s="42"/>
      <c r="FC838" s="42"/>
      <c r="FD838" s="42"/>
      <c r="FE838" s="42"/>
      <c r="FF838" s="42"/>
      <c r="FG838" s="42"/>
      <c r="FH838" s="42"/>
      <c r="FI838" s="42"/>
      <c r="FJ838" s="42"/>
      <c r="FK838" s="42"/>
      <c r="FL838" s="42"/>
      <c r="FM838" s="42"/>
      <c r="FN838" s="42"/>
      <c r="FO838" s="42"/>
      <c r="FP838" s="42"/>
      <c r="FQ838" s="42"/>
      <c r="FR838" s="42"/>
      <c r="FS838" s="42"/>
      <c r="FT838" s="42"/>
      <c r="FU838" s="42"/>
      <c r="FV838" s="42"/>
      <c r="FW838" s="42"/>
      <c r="FX838" s="42"/>
      <c r="FY838" s="42"/>
      <c r="FZ838" s="42"/>
      <c r="GA838" s="42"/>
      <c r="GB838" s="42"/>
      <c r="GC838" s="42"/>
      <c r="GD838" s="42"/>
      <c r="GE838" s="42"/>
      <c r="GF838" s="42"/>
      <c r="GG838" s="42"/>
      <c r="GH838" s="42"/>
      <c r="GI838" s="42"/>
      <c r="GJ838" s="42"/>
      <c r="GK838" s="42"/>
      <c r="GL838" s="42"/>
      <c r="GM838" s="42"/>
      <c r="GN838" s="42"/>
      <c r="GO838" s="42"/>
      <c r="GP838" s="42"/>
      <c r="GQ838" s="42"/>
      <c r="GR838" s="42"/>
      <c r="GS838" s="42"/>
      <c r="GT838" s="42"/>
      <c r="GU838" s="42"/>
      <c r="GV838" s="42"/>
      <c r="GW838" s="42"/>
      <c r="GX838" s="42"/>
      <c r="GY838" s="42"/>
      <c r="GZ838" s="42"/>
      <c r="HA838" s="42"/>
      <c r="HB838" s="42"/>
      <c r="HC838" s="42"/>
      <c r="HD838" s="42"/>
      <c r="HE838" s="42"/>
      <c r="HF838" s="42"/>
      <c r="HG838" s="42"/>
      <c r="HH838" s="42"/>
      <c r="HI838" s="42"/>
      <c r="HJ838" s="42"/>
      <c r="HK838" s="42"/>
      <c r="HL838" s="42"/>
      <c r="HM838" s="42"/>
      <c r="HN838" s="42"/>
      <c r="HO838" s="42"/>
      <c r="HP838" s="42"/>
      <c r="HQ838" s="42"/>
      <c r="HR838" s="42"/>
      <c r="HS838" s="42"/>
      <c r="HT838" s="42"/>
      <c r="HU838" s="42"/>
      <c r="HV838" s="42"/>
      <c r="HW838" s="42"/>
      <c r="HX838" s="42"/>
      <c r="HY838" s="42"/>
      <c r="HZ838" s="42"/>
      <c r="IA838" s="42"/>
      <c r="IB838" s="42"/>
      <c r="IC838" s="42"/>
      <c r="ID838" s="42"/>
      <c r="IE838" s="42"/>
      <c r="IF838" s="42"/>
      <c r="IG838" s="42"/>
      <c r="IH838" s="42"/>
      <c r="II838" s="42"/>
    </row>
    <row r="839" spans="1:243" s="49" customFormat="1" ht="13" customHeight="1" x14ac:dyDescent="0.2">
      <c r="A839" s="1" t="s">
        <v>308</v>
      </c>
      <c r="B839" s="1" t="s">
        <v>293</v>
      </c>
      <c r="C839" s="42" t="s">
        <v>56</v>
      </c>
      <c r="D839" s="42" t="s">
        <v>57</v>
      </c>
      <c r="E839" s="42" t="s">
        <v>294</v>
      </c>
      <c r="F839" s="42"/>
      <c r="G839" s="42" t="s">
        <v>1093</v>
      </c>
      <c r="H839" s="49" t="s">
        <v>1094</v>
      </c>
      <c r="I839" s="42" t="s">
        <v>194</v>
      </c>
      <c r="J839" s="42"/>
      <c r="K839" s="49" t="s">
        <v>185</v>
      </c>
      <c r="L839" s="49" t="s">
        <v>342</v>
      </c>
      <c r="M839" s="42" t="s">
        <v>2982</v>
      </c>
      <c r="N839" s="42" t="s">
        <v>1096</v>
      </c>
      <c r="O839" s="44">
        <v>44197</v>
      </c>
      <c r="P839" s="50" t="s">
        <v>1096</v>
      </c>
      <c r="Q839" s="51">
        <v>42523</v>
      </c>
      <c r="R839" s="51">
        <v>42523</v>
      </c>
      <c r="S839" s="49" t="s">
        <v>1173</v>
      </c>
      <c r="T839" s="61" t="s">
        <v>1426</v>
      </c>
      <c r="U839" s="49" t="s">
        <v>2979</v>
      </c>
      <c r="V839" s="49" t="s">
        <v>2980</v>
      </c>
      <c r="W839" s="62" t="s">
        <v>2981</v>
      </c>
      <c r="Y839" s="50" t="s">
        <v>83</v>
      </c>
      <c r="Z839" s="49" t="s">
        <v>62</v>
      </c>
      <c r="AA839" s="63">
        <v>1080</v>
      </c>
      <c r="AB839" s="64">
        <v>18.532349020000002</v>
      </c>
      <c r="AC839" s="64">
        <v>-95.144765980000003</v>
      </c>
      <c r="AD839" s="63">
        <v>20</v>
      </c>
      <c r="AE839" s="42" t="s">
        <v>1103</v>
      </c>
      <c r="AG839" s="63">
        <v>5</v>
      </c>
      <c r="AH839" s="42"/>
      <c r="AI839" s="42"/>
      <c r="AJ839" s="42"/>
      <c r="AK839" s="42"/>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42"/>
      <c r="BT839" s="42"/>
      <c r="BU839" s="42"/>
      <c r="BV839" s="42"/>
      <c r="BW839" s="42"/>
      <c r="BX839" s="42"/>
      <c r="BY839" s="42"/>
      <c r="BZ839" s="42"/>
      <c r="CA839" s="42"/>
      <c r="CB839" s="42"/>
      <c r="CC839" s="42"/>
      <c r="CD839" s="42"/>
      <c r="CE839" s="42"/>
      <c r="CF839" s="42"/>
      <c r="CG839" s="42"/>
      <c r="CH839" s="42"/>
      <c r="CI839" s="42"/>
      <c r="CJ839" s="42"/>
      <c r="CK839" s="42"/>
      <c r="CL839" s="42"/>
      <c r="CM839" s="42"/>
      <c r="CN839" s="42"/>
      <c r="CO839" s="42"/>
      <c r="CP839" s="42"/>
      <c r="CQ839" s="42"/>
      <c r="CR839" s="42"/>
      <c r="CS839" s="42"/>
      <c r="CT839" s="42"/>
      <c r="CU839" s="42"/>
      <c r="CV839" s="42"/>
      <c r="CW839" s="42"/>
      <c r="CX839" s="42"/>
      <c r="CY839" s="42"/>
      <c r="CZ839" s="42"/>
      <c r="DA839" s="42"/>
      <c r="DB839" s="42"/>
      <c r="DC839" s="42"/>
      <c r="DD839" s="42"/>
      <c r="DE839" s="42"/>
      <c r="DF839" s="42"/>
      <c r="DG839" s="42"/>
      <c r="DH839" s="42"/>
      <c r="DI839" s="42"/>
      <c r="DJ839" s="42"/>
      <c r="DK839" s="42"/>
      <c r="DL839" s="42"/>
      <c r="DM839" s="42"/>
      <c r="DN839" s="42"/>
      <c r="DO839" s="42"/>
      <c r="DP839" s="42"/>
      <c r="DQ839" s="42"/>
      <c r="DR839" s="42"/>
      <c r="DS839" s="42"/>
      <c r="DT839" s="42"/>
      <c r="DU839" s="42"/>
      <c r="DV839" s="42"/>
      <c r="DW839" s="42"/>
      <c r="DX839" s="42"/>
      <c r="DY839" s="42"/>
      <c r="DZ839" s="42"/>
      <c r="EA839" s="42"/>
      <c r="EB839" s="42"/>
      <c r="EC839" s="42"/>
      <c r="ED839" s="42"/>
      <c r="EE839" s="42"/>
      <c r="EF839" s="42"/>
      <c r="EG839" s="42"/>
      <c r="EH839" s="42"/>
      <c r="EI839" s="42"/>
      <c r="EJ839" s="42"/>
      <c r="EK839" s="42"/>
      <c r="EL839" s="42"/>
      <c r="EM839" s="42"/>
      <c r="EN839" s="42"/>
      <c r="EO839" s="42"/>
      <c r="EP839" s="42"/>
      <c r="EQ839" s="42"/>
      <c r="ER839" s="42"/>
      <c r="ES839" s="42"/>
      <c r="ET839" s="42"/>
      <c r="EU839" s="42"/>
      <c r="EV839" s="42"/>
      <c r="EW839" s="42"/>
      <c r="EX839" s="42"/>
      <c r="EY839" s="42"/>
      <c r="EZ839" s="42"/>
      <c r="FA839" s="42"/>
      <c r="FB839" s="42"/>
      <c r="FC839" s="42"/>
      <c r="FD839" s="42"/>
      <c r="FE839" s="42"/>
      <c r="FF839" s="42"/>
      <c r="FG839" s="42"/>
      <c r="FH839" s="42"/>
      <c r="FI839" s="42"/>
      <c r="FJ839" s="42"/>
      <c r="FK839" s="42"/>
      <c r="FL839" s="42"/>
      <c r="FM839" s="42"/>
      <c r="FN839" s="42"/>
      <c r="FO839" s="42"/>
      <c r="FP839" s="42"/>
      <c r="FQ839" s="42"/>
      <c r="FR839" s="42"/>
      <c r="FS839" s="42"/>
      <c r="FT839" s="42"/>
      <c r="FU839" s="42"/>
      <c r="FV839" s="42"/>
      <c r="FW839" s="42"/>
      <c r="FX839" s="42"/>
      <c r="FY839" s="42"/>
      <c r="FZ839" s="42"/>
      <c r="GA839" s="42"/>
      <c r="GB839" s="42"/>
      <c r="GC839" s="42"/>
      <c r="GD839" s="42"/>
      <c r="GE839" s="42"/>
      <c r="GF839" s="42"/>
      <c r="GG839" s="42"/>
      <c r="GH839" s="42"/>
      <c r="GI839" s="42"/>
      <c r="GJ839" s="42"/>
      <c r="GK839" s="42"/>
      <c r="GL839" s="42"/>
      <c r="GM839" s="42"/>
      <c r="GN839" s="42"/>
      <c r="GO839" s="42"/>
      <c r="GP839" s="42"/>
      <c r="GQ839" s="42"/>
      <c r="GR839" s="42"/>
      <c r="GS839" s="42"/>
      <c r="GT839" s="42"/>
      <c r="GU839" s="42"/>
      <c r="GV839" s="42"/>
      <c r="GW839" s="42"/>
      <c r="GX839" s="42"/>
      <c r="GY839" s="42"/>
      <c r="GZ839" s="42"/>
      <c r="HA839" s="42"/>
      <c r="HB839" s="42"/>
      <c r="HC839" s="42"/>
      <c r="HD839" s="42"/>
      <c r="HE839" s="42"/>
      <c r="HF839" s="42"/>
      <c r="HG839" s="42"/>
      <c r="HH839" s="42"/>
      <c r="HI839" s="42"/>
      <c r="HJ839" s="42"/>
      <c r="HK839" s="42"/>
      <c r="HL839" s="42"/>
      <c r="HM839" s="42"/>
      <c r="HN839" s="42"/>
      <c r="HO839" s="42"/>
      <c r="HP839" s="42"/>
      <c r="HQ839" s="42"/>
      <c r="HR839" s="42"/>
      <c r="HS839" s="42"/>
      <c r="HT839" s="42"/>
      <c r="HU839" s="42"/>
      <c r="HV839" s="42"/>
      <c r="HW839" s="42"/>
      <c r="HX839" s="42"/>
      <c r="HY839" s="42"/>
      <c r="HZ839" s="42"/>
      <c r="IA839" s="42"/>
      <c r="IB839" s="42"/>
      <c r="IC839" s="42"/>
      <c r="ID839" s="42"/>
      <c r="IE839" s="42"/>
      <c r="IF839" s="42"/>
      <c r="IG839" s="42"/>
      <c r="IH839" s="42"/>
      <c r="II839" s="42"/>
    </row>
    <row r="840" spans="1:243" s="49" customFormat="1" ht="13" customHeight="1" x14ac:dyDescent="0.2">
      <c r="A840" s="1" t="s">
        <v>300</v>
      </c>
      <c r="B840" s="1" t="s">
        <v>293</v>
      </c>
      <c r="C840" s="42" t="s">
        <v>56</v>
      </c>
      <c r="D840" s="42" t="s">
        <v>57</v>
      </c>
      <c r="E840" s="42" t="s">
        <v>294</v>
      </c>
      <c r="F840" s="42"/>
      <c r="G840" s="42" t="s">
        <v>4298</v>
      </c>
      <c r="H840" s="49" t="s">
        <v>1094</v>
      </c>
      <c r="I840" s="42" t="s">
        <v>194</v>
      </c>
      <c r="J840" s="42"/>
      <c r="K840" s="49" t="s">
        <v>185</v>
      </c>
      <c r="L840" s="49" t="s">
        <v>342</v>
      </c>
      <c r="M840" s="42" t="s">
        <v>2982</v>
      </c>
      <c r="N840" s="42" t="s">
        <v>1096</v>
      </c>
      <c r="O840" s="44">
        <v>44197</v>
      </c>
      <c r="P840" s="50" t="s">
        <v>1096</v>
      </c>
      <c r="Q840" s="51">
        <v>42523</v>
      </c>
      <c r="R840" s="51">
        <v>42523</v>
      </c>
      <c r="S840" s="49" t="s">
        <v>1173</v>
      </c>
      <c r="T840" s="61" t="s">
        <v>1426</v>
      </c>
      <c r="U840" s="49" t="s">
        <v>2979</v>
      </c>
      <c r="V840" s="49" t="s">
        <v>2980</v>
      </c>
      <c r="W840" s="62" t="s">
        <v>2981</v>
      </c>
      <c r="Y840" s="50" t="s">
        <v>83</v>
      </c>
      <c r="Z840" s="49" t="s">
        <v>62</v>
      </c>
      <c r="AA840" s="63">
        <v>1080</v>
      </c>
      <c r="AB840" s="64">
        <v>18.532349020000002</v>
      </c>
      <c r="AC840" s="64">
        <v>-95.144765980000003</v>
      </c>
      <c r="AD840" s="63">
        <v>20</v>
      </c>
      <c r="AE840" s="42" t="s">
        <v>1103</v>
      </c>
      <c r="AG840" s="63">
        <v>5</v>
      </c>
      <c r="AH840" s="42"/>
      <c r="AI840" s="42"/>
      <c r="AJ840" s="42"/>
      <c r="AK840" s="42"/>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c r="CD840" s="42"/>
      <c r="CE840" s="42"/>
      <c r="CF840" s="42"/>
      <c r="CG840" s="42"/>
      <c r="CH840" s="42"/>
      <c r="CI840" s="42"/>
      <c r="CJ840" s="42"/>
      <c r="CK840" s="42"/>
      <c r="CL840" s="42"/>
      <c r="CM840" s="42"/>
      <c r="CN840" s="42"/>
      <c r="CO840" s="42"/>
      <c r="CP840" s="42"/>
      <c r="CQ840" s="42"/>
      <c r="CR840" s="42"/>
      <c r="CS840" s="42"/>
      <c r="CT840" s="42"/>
      <c r="CU840" s="42"/>
      <c r="CV840" s="42"/>
      <c r="CW840" s="42"/>
      <c r="CX840" s="42"/>
      <c r="CY840" s="42"/>
      <c r="CZ840" s="42"/>
      <c r="DA840" s="42"/>
      <c r="DB840" s="42"/>
      <c r="DC840" s="42"/>
      <c r="DD840" s="42"/>
      <c r="DE840" s="42"/>
      <c r="DF840" s="42"/>
      <c r="DG840" s="42"/>
      <c r="DH840" s="42"/>
      <c r="DI840" s="42"/>
      <c r="DJ840" s="42"/>
      <c r="DK840" s="42"/>
      <c r="DL840" s="42"/>
      <c r="DM840" s="42"/>
      <c r="DN840" s="42"/>
      <c r="DO840" s="42"/>
      <c r="DP840" s="42"/>
      <c r="DQ840" s="42"/>
      <c r="DR840" s="42"/>
      <c r="DS840" s="42"/>
      <c r="DT840" s="42"/>
      <c r="DU840" s="42"/>
      <c r="DV840" s="42"/>
      <c r="DW840" s="42"/>
      <c r="DX840" s="42"/>
      <c r="DY840" s="42"/>
      <c r="DZ840" s="42"/>
      <c r="EA840" s="42"/>
      <c r="EB840" s="42"/>
      <c r="EC840" s="42"/>
      <c r="ED840" s="42"/>
      <c r="EE840" s="42"/>
      <c r="EF840" s="42"/>
      <c r="EG840" s="42"/>
      <c r="EH840" s="42"/>
      <c r="EI840" s="42"/>
      <c r="EJ840" s="42"/>
      <c r="EK840" s="42"/>
      <c r="EL840" s="42"/>
      <c r="EM840" s="42"/>
      <c r="EN840" s="42"/>
      <c r="EO840" s="42"/>
      <c r="EP840" s="42"/>
      <c r="EQ840" s="42"/>
      <c r="ER840" s="42"/>
      <c r="ES840" s="42"/>
      <c r="ET840" s="42"/>
      <c r="EU840" s="42"/>
      <c r="EV840" s="42"/>
      <c r="EW840" s="42"/>
      <c r="EX840" s="42"/>
      <c r="EY840" s="42"/>
      <c r="EZ840" s="42"/>
      <c r="FA840" s="42"/>
      <c r="FB840" s="42"/>
      <c r="FC840" s="42"/>
      <c r="FD840" s="42"/>
      <c r="FE840" s="42"/>
      <c r="FF840" s="42"/>
      <c r="FG840" s="42"/>
      <c r="FH840" s="42"/>
      <c r="FI840" s="42"/>
      <c r="FJ840" s="42"/>
      <c r="FK840" s="42"/>
      <c r="FL840" s="42"/>
      <c r="FM840" s="42"/>
      <c r="FN840" s="42"/>
      <c r="FO840" s="42"/>
      <c r="FP840" s="42"/>
      <c r="FQ840" s="42"/>
      <c r="FR840" s="42"/>
      <c r="FS840" s="42"/>
      <c r="FT840" s="42"/>
      <c r="FU840" s="42"/>
      <c r="FV840" s="42"/>
      <c r="FW840" s="42"/>
      <c r="FX840" s="42"/>
      <c r="FY840" s="42"/>
      <c r="FZ840" s="42"/>
      <c r="GA840" s="42"/>
      <c r="GB840" s="42"/>
      <c r="GC840" s="42"/>
      <c r="GD840" s="42"/>
      <c r="GE840" s="42"/>
      <c r="GF840" s="42"/>
      <c r="GG840" s="42"/>
      <c r="GH840" s="42"/>
      <c r="GI840" s="42"/>
      <c r="GJ840" s="42"/>
      <c r="GK840" s="42"/>
      <c r="GL840" s="42"/>
      <c r="GM840" s="42"/>
      <c r="GN840" s="42"/>
      <c r="GO840" s="42"/>
      <c r="GP840" s="42"/>
      <c r="GQ840" s="42"/>
      <c r="GR840" s="42"/>
      <c r="GS840" s="42"/>
      <c r="GT840" s="42"/>
      <c r="GU840" s="42"/>
      <c r="GV840" s="42"/>
      <c r="GW840" s="42"/>
      <c r="GX840" s="42"/>
      <c r="GY840" s="42"/>
      <c r="GZ840" s="42"/>
      <c r="HA840" s="42"/>
      <c r="HB840" s="42"/>
      <c r="HC840" s="42"/>
      <c r="HD840" s="42"/>
      <c r="HE840" s="42"/>
      <c r="HF840" s="42"/>
      <c r="HG840" s="42"/>
      <c r="HH840" s="42"/>
      <c r="HI840" s="42"/>
      <c r="HJ840" s="42"/>
      <c r="HK840" s="42"/>
      <c r="HL840" s="42"/>
      <c r="HM840" s="42"/>
      <c r="HN840" s="42"/>
      <c r="HO840" s="42"/>
      <c r="HP840" s="42"/>
      <c r="HQ840" s="42"/>
      <c r="HR840" s="42"/>
      <c r="HS840" s="42"/>
      <c r="HT840" s="42"/>
      <c r="HU840" s="42"/>
      <c r="HV840" s="42"/>
      <c r="HW840" s="42"/>
      <c r="HX840" s="42"/>
      <c r="HY840" s="42"/>
      <c r="HZ840" s="42"/>
      <c r="IA840" s="42"/>
      <c r="IB840" s="42"/>
      <c r="IC840" s="42"/>
      <c r="ID840" s="42"/>
      <c r="IE840" s="42"/>
      <c r="IF840" s="42"/>
      <c r="IG840" s="42"/>
      <c r="IH840" s="42"/>
      <c r="II840" s="42"/>
    </row>
    <row r="841" spans="1:243" s="49" customFormat="1" ht="13" customHeight="1" x14ac:dyDescent="0.2">
      <c r="A841" s="1" t="s">
        <v>292</v>
      </c>
      <c r="B841" s="1" t="s">
        <v>293</v>
      </c>
      <c r="C841" s="42" t="s">
        <v>56</v>
      </c>
      <c r="D841" s="42" t="s">
        <v>57</v>
      </c>
      <c r="E841" s="42" t="s">
        <v>294</v>
      </c>
      <c r="F841" s="42"/>
      <c r="G841" s="42" t="s">
        <v>1790</v>
      </c>
      <c r="H841" s="49" t="s">
        <v>1094</v>
      </c>
      <c r="I841" s="42" t="s">
        <v>194</v>
      </c>
      <c r="J841" s="42"/>
      <c r="K841" s="49" t="s">
        <v>185</v>
      </c>
      <c r="L841" s="49" t="s">
        <v>342</v>
      </c>
      <c r="M841" s="42" t="s">
        <v>2982</v>
      </c>
      <c r="N841" s="42" t="s">
        <v>1096</v>
      </c>
      <c r="O841" s="44">
        <v>44197</v>
      </c>
      <c r="P841" s="50" t="s">
        <v>1096</v>
      </c>
      <c r="Q841" s="51">
        <v>42523</v>
      </c>
      <c r="R841" s="51">
        <v>42523</v>
      </c>
      <c r="S841" s="49" t="s">
        <v>1173</v>
      </c>
      <c r="T841" s="61" t="s">
        <v>1426</v>
      </c>
      <c r="U841" s="49" t="s">
        <v>2979</v>
      </c>
      <c r="V841" s="49" t="s">
        <v>2980</v>
      </c>
      <c r="W841" s="62" t="s">
        <v>2981</v>
      </c>
      <c r="Y841" s="50" t="s">
        <v>83</v>
      </c>
      <c r="Z841" s="49" t="s">
        <v>62</v>
      </c>
      <c r="AA841" s="63">
        <v>1080</v>
      </c>
      <c r="AB841" s="64">
        <v>18.532349020000002</v>
      </c>
      <c r="AC841" s="64">
        <v>-95.144765980000003</v>
      </c>
      <c r="AD841" s="63">
        <v>20</v>
      </c>
      <c r="AE841" s="42" t="s">
        <v>1103</v>
      </c>
      <c r="AG841" s="63">
        <v>5</v>
      </c>
      <c r="AH841" s="42"/>
      <c r="AI841" s="42"/>
      <c r="AJ841" s="42"/>
      <c r="AK841" s="42"/>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42"/>
      <c r="BT841" s="42"/>
      <c r="BU841" s="42"/>
      <c r="BV841" s="42"/>
      <c r="BW841" s="42"/>
      <c r="BX841" s="42"/>
      <c r="BY841" s="42"/>
      <c r="BZ841" s="42"/>
      <c r="CA841" s="42"/>
      <c r="CB841" s="42"/>
      <c r="CC841" s="42"/>
      <c r="CD841" s="42"/>
      <c r="CE841" s="42"/>
      <c r="CF841" s="42"/>
      <c r="CG841" s="42"/>
      <c r="CH841" s="42"/>
      <c r="CI841" s="42"/>
      <c r="CJ841" s="42"/>
      <c r="CK841" s="42"/>
      <c r="CL841" s="42"/>
      <c r="CM841" s="42"/>
      <c r="CN841" s="42"/>
      <c r="CO841" s="42"/>
      <c r="CP841" s="42"/>
      <c r="CQ841" s="42"/>
      <c r="CR841" s="42"/>
      <c r="CS841" s="42"/>
      <c r="CT841" s="42"/>
      <c r="CU841" s="42"/>
      <c r="CV841" s="42"/>
      <c r="CW841" s="42"/>
      <c r="CX841" s="42"/>
      <c r="CY841" s="42"/>
      <c r="CZ841" s="42"/>
      <c r="DA841" s="42"/>
      <c r="DB841" s="42"/>
      <c r="DC841" s="42"/>
      <c r="DD841" s="42"/>
      <c r="DE841" s="42"/>
      <c r="DF841" s="42"/>
      <c r="DG841" s="42"/>
      <c r="DH841" s="42"/>
      <c r="DI841" s="42"/>
      <c r="DJ841" s="42"/>
      <c r="DK841" s="42"/>
      <c r="DL841" s="42"/>
      <c r="DM841" s="42"/>
      <c r="DN841" s="42"/>
      <c r="DO841" s="42"/>
      <c r="DP841" s="42"/>
      <c r="DQ841" s="42"/>
      <c r="DR841" s="42"/>
      <c r="DS841" s="42"/>
      <c r="DT841" s="42"/>
      <c r="DU841" s="42"/>
      <c r="DV841" s="42"/>
      <c r="DW841" s="42"/>
      <c r="DX841" s="42"/>
      <c r="DY841" s="42"/>
      <c r="DZ841" s="42"/>
      <c r="EA841" s="42"/>
      <c r="EB841" s="42"/>
      <c r="EC841" s="42"/>
      <c r="ED841" s="42"/>
      <c r="EE841" s="42"/>
      <c r="EF841" s="42"/>
      <c r="EG841" s="42"/>
      <c r="EH841" s="42"/>
      <c r="EI841" s="42"/>
      <c r="EJ841" s="42"/>
      <c r="EK841" s="42"/>
      <c r="EL841" s="42"/>
      <c r="EM841" s="42"/>
      <c r="EN841" s="42"/>
      <c r="EO841" s="42"/>
      <c r="EP841" s="42"/>
      <c r="EQ841" s="42"/>
      <c r="ER841" s="42"/>
      <c r="ES841" s="42"/>
      <c r="ET841" s="42"/>
      <c r="EU841" s="42"/>
      <c r="EV841" s="42"/>
      <c r="EW841" s="42"/>
      <c r="EX841" s="42"/>
      <c r="EY841" s="42"/>
      <c r="EZ841" s="42"/>
      <c r="FA841" s="42"/>
      <c r="FB841" s="42"/>
      <c r="FC841" s="42"/>
      <c r="FD841" s="42"/>
      <c r="FE841" s="42"/>
      <c r="FF841" s="42"/>
      <c r="FG841" s="42"/>
      <c r="FH841" s="42"/>
      <c r="FI841" s="42"/>
      <c r="FJ841" s="42"/>
      <c r="FK841" s="42"/>
      <c r="FL841" s="42"/>
      <c r="FM841" s="42"/>
      <c r="FN841" s="42"/>
      <c r="FO841" s="42"/>
      <c r="FP841" s="42"/>
      <c r="FQ841" s="42"/>
      <c r="FR841" s="42"/>
      <c r="FS841" s="42"/>
      <c r="FT841" s="42"/>
      <c r="FU841" s="42"/>
      <c r="FV841" s="42"/>
      <c r="FW841" s="42"/>
      <c r="FX841" s="42"/>
      <c r="FY841" s="42"/>
      <c r="FZ841" s="42"/>
      <c r="GA841" s="42"/>
      <c r="GB841" s="42"/>
      <c r="GC841" s="42"/>
      <c r="GD841" s="42"/>
      <c r="GE841" s="42"/>
      <c r="GF841" s="42"/>
      <c r="GG841" s="42"/>
      <c r="GH841" s="42"/>
      <c r="GI841" s="42"/>
      <c r="GJ841" s="42"/>
      <c r="GK841" s="42"/>
      <c r="GL841" s="42"/>
      <c r="GM841" s="42"/>
      <c r="GN841" s="42"/>
      <c r="GO841" s="42"/>
      <c r="GP841" s="42"/>
      <c r="GQ841" s="42"/>
      <c r="GR841" s="42"/>
      <c r="GS841" s="42"/>
      <c r="GT841" s="42"/>
      <c r="GU841" s="42"/>
      <c r="GV841" s="42"/>
      <c r="GW841" s="42"/>
      <c r="GX841" s="42"/>
      <c r="GY841" s="42"/>
      <c r="GZ841" s="42"/>
      <c r="HA841" s="42"/>
      <c r="HB841" s="42"/>
      <c r="HC841" s="42"/>
      <c r="HD841" s="42"/>
      <c r="HE841" s="42"/>
      <c r="HF841" s="42"/>
      <c r="HG841" s="42"/>
      <c r="HH841" s="42"/>
      <c r="HI841" s="42"/>
      <c r="HJ841" s="42"/>
      <c r="HK841" s="42"/>
      <c r="HL841" s="42"/>
      <c r="HM841" s="42"/>
      <c r="HN841" s="42"/>
      <c r="HO841" s="42"/>
      <c r="HP841" s="42"/>
      <c r="HQ841" s="42"/>
      <c r="HR841" s="42"/>
      <c r="HS841" s="42"/>
      <c r="HT841" s="42"/>
      <c r="HU841" s="42"/>
      <c r="HV841" s="42"/>
      <c r="HW841" s="42"/>
      <c r="HX841" s="42"/>
      <c r="HY841" s="42"/>
      <c r="HZ841" s="42"/>
      <c r="IA841" s="42"/>
      <c r="IB841" s="42"/>
      <c r="IC841" s="42"/>
      <c r="ID841" s="42"/>
      <c r="IE841" s="42"/>
      <c r="IF841" s="42"/>
      <c r="IG841" s="42"/>
      <c r="IH841" s="42"/>
      <c r="II841" s="42"/>
    </row>
    <row r="842" spans="1:243" s="20" customFormat="1" ht="14" customHeight="1" x14ac:dyDescent="0.2">
      <c r="A842" s="1" t="s">
        <v>4275</v>
      </c>
      <c r="B842" s="1" t="s">
        <v>293</v>
      </c>
      <c r="C842" s="20" t="s">
        <v>56</v>
      </c>
      <c r="D842" s="20" t="s">
        <v>57</v>
      </c>
      <c r="E842" s="42" t="s">
        <v>294</v>
      </c>
      <c r="G842" s="20" t="s">
        <v>4298</v>
      </c>
      <c r="H842" s="69" t="s">
        <v>1094</v>
      </c>
      <c r="I842" s="42" t="s">
        <v>194</v>
      </c>
      <c r="K842" s="69" t="s">
        <v>185</v>
      </c>
      <c r="L842" s="49" t="s">
        <v>342</v>
      </c>
      <c r="M842" s="42" t="s">
        <v>2982</v>
      </c>
      <c r="N842" s="42" t="s">
        <v>1096</v>
      </c>
      <c r="O842" s="44">
        <v>44197</v>
      </c>
      <c r="P842" s="26" t="s">
        <v>1096</v>
      </c>
      <c r="Q842" s="70">
        <v>42523</v>
      </c>
      <c r="R842" s="70">
        <v>42523</v>
      </c>
      <c r="S842" s="69" t="s">
        <v>1173</v>
      </c>
      <c r="T842" s="71" t="s">
        <v>1426</v>
      </c>
      <c r="U842" s="69" t="s">
        <v>2979</v>
      </c>
      <c r="V842" s="69" t="s">
        <v>2980</v>
      </c>
      <c r="W842" s="72" t="s">
        <v>2981</v>
      </c>
      <c r="X842" s="69"/>
      <c r="Y842" s="26" t="s">
        <v>83</v>
      </c>
      <c r="Z842" s="69" t="s">
        <v>62</v>
      </c>
      <c r="AA842" s="73">
        <v>1080</v>
      </c>
      <c r="AB842" s="74">
        <v>18.532349020000002</v>
      </c>
      <c r="AC842" s="74">
        <v>-95.144765980000003</v>
      </c>
      <c r="AD842" s="73">
        <v>20</v>
      </c>
      <c r="AE842" s="20" t="s">
        <v>1103</v>
      </c>
      <c r="AF842" s="69"/>
      <c r="AG842" s="73">
        <v>5</v>
      </c>
    </row>
    <row r="843" spans="1:243" s="20" customFormat="1" ht="14" customHeight="1" x14ac:dyDescent="0.2">
      <c r="A843" s="1" t="s">
        <v>4276</v>
      </c>
      <c r="B843" s="1" t="s">
        <v>293</v>
      </c>
      <c r="C843" s="20" t="s">
        <v>56</v>
      </c>
      <c r="D843" s="20" t="s">
        <v>57</v>
      </c>
      <c r="E843" s="42" t="s">
        <v>294</v>
      </c>
      <c r="G843" s="20" t="s">
        <v>4298</v>
      </c>
      <c r="H843" s="69" t="s">
        <v>1094</v>
      </c>
      <c r="I843" s="42" t="s">
        <v>194</v>
      </c>
      <c r="K843" s="69" t="s">
        <v>185</v>
      </c>
      <c r="L843" s="49" t="s">
        <v>93</v>
      </c>
      <c r="M843" s="42" t="s">
        <v>2982</v>
      </c>
      <c r="N843" s="42" t="s">
        <v>1096</v>
      </c>
      <c r="O843" s="44">
        <v>44197</v>
      </c>
      <c r="P843" s="26" t="s">
        <v>1096</v>
      </c>
      <c r="Q843" s="70">
        <v>42523</v>
      </c>
      <c r="R843" s="70">
        <v>42523</v>
      </c>
      <c r="S843" s="69" t="s">
        <v>1173</v>
      </c>
      <c r="T843" s="71" t="s">
        <v>1426</v>
      </c>
      <c r="U843" s="69" t="s">
        <v>2979</v>
      </c>
      <c r="V843" s="69" t="s">
        <v>2980</v>
      </c>
      <c r="W843" s="72" t="s">
        <v>2981</v>
      </c>
      <c r="X843" s="69"/>
      <c r="Y843" s="26" t="s">
        <v>83</v>
      </c>
      <c r="Z843" s="69" t="s">
        <v>62</v>
      </c>
      <c r="AA843" s="73">
        <v>1080</v>
      </c>
      <c r="AB843" s="74">
        <v>18.532349020000002</v>
      </c>
      <c r="AC843" s="74">
        <v>-95.144765980000003</v>
      </c>
      <c r="AD843" s="73">
        <v>20</v>
      </c>
      <c r="AE843" s="20" t="s">
        <v>1103</v>
      </c>
      <c r="AF843" s="69"/>
      <c r="AG843" s="73">
        <v>5</v>
      </c>
    </row>
    <row r="844" spans="1:243" s="20" customFormat="1" ht="14" customHeight="1" x14ac:dyDescent="0.2">
      <c r="A844" s="1" t="s">
        <v>4277</v>
      </c>
      <c r="B844" s="1" t="s">
        <v>293</v>
      </c>
      <c r="C844" s="20" t="s">
        <v>56</v>
      </c>
      <c r="D844" s="20" t="s">
        <v>57</v>
      </c>
      <c r="E844" s="42" t="s">
        <v>294</v>
      </c>
      <c r="G844" s="20" t="s">
        <v>4298</v>
      </c>
      <c r="H844" s="69" t="s">
        <v>1094</v>
      </c>
      <c r="I844" s="42" t="s">
        <v>194</v>
      </c>
      <c r="K844" s="69" t="s">
        <v>185</v>
      </c>
      <c r="L844" s="49" t="s">
        <v>88</v>
      </c>
      <c r="M844" s="42" t="s">
        <v>2982</v>
      </c>
      <c r="N844" s="42" t="s">
        <v>1096</v>
      </c>
      <c r="O844" s="44">
        <v>44197</v>
      </c>
      <c r="P844" s="26" t="s">
        <v>1096</v>
      </c>
      <c r="Q844" s="70">
        <v>42523</v>
      </c>
      <c r="R844" s="70">
        <v>42523</v>
      </c>
      <c r="S844" s="69" t="s">
        <v>1173</v>
      </c>
      <c r="T844" s="71" t="s">
        <v>1426</v>
      </c>
      <c r="U844" s="69" t="s">
        <v>2979</v>
      </c>
      <c r="V844" s="69" t="s">
        <v>2980</v>
      </c>
      <c r="W844" s="72" t="s">
        <v>2981</v>
      </c>
      <c r="X844" s="69"/>
      <c r="Y844" s="26" t="s">
        <v>83</v>
      </c>
      <c r="Z844" s="69" t="s">
        <v>62</v>
      </c>
      <c r="AA844" s="73">
        <v>1080</v>
      </c>
      <c r="AB844" s="74">
        <v>18.532349020000002</v>
      </c>
      <c r="AC844" s="74">
        <v>-95.144765980000003</v>
      </c>
      <c r="AD844" s="73">
        <v>20</v>
      </c>
      <c r="AE844" s="20" t="s">
        <v>1103</v>
      </c>
      <c r="AF844" s="69"/>
      <c r="AG844" s="73">
        <v>5</v>
      </c>
    </row>
    <row r="845" spans="1:243" s="20" customFormat="1" ht="14" customHeight="1" x14ac:dyDescent="0.2">
      <c r="A845" s="1" t="s">
        <v>4278</v>
      </c>
      <c r="B845" s="1" t="s">
        <v>293</v>
      </c>
      <c r="C845" s="20" t="s">
        <v>56</v>
      </c>
      <c r="D845" s="20" t="s">
        <v>57</v>
      </c>
      <c r="E845" s="42" t="s">
        <v>294</v>
      </c>
      <c r="G845" s="20" t="s">
        <v>4298</v>
      </c>
      <c r="H845" s="69" t="s">
        <v>1094</v>
      </c>
      <c r="I845" s="42" t="s">
        <v>194</v>
      </c>
      <c r="K845" s="69" t="s">
        <v>185</v>
      </c>
      <c r="L845" s="49" t="s">
        <v>96</v>
      </c>
      <c r="M845" s="42" t="s">
        <v>2982</v>
      </c>
      <c r="N845" s="42" t="s">
        <v>1096</v>
      </c>
      <c r="O845" s="44">
        <v>44197</v>
      </c>
      <c r="P845" s="26" t="s">
        <v>1096</v>
      </c>
      <c r="Q845" s="70">
        <v>42523</v>
      </c>
      <c r="R845" s="70">
        <v>42523</v>
      </c>
      <c r="S845" s="69" t="s">
        <v>1173</v>
      </c>
      <c r="T845" s="71" t="s">
        <v>1426</v>
      </c>
      <c r="U845" s="69" t="s">
        <v>2979</v>
      </c>
      <c r="V845" s="69" t="s">
        <v>2980</v>
      </c>
      <c r="W845" s="72" t="s">
        <v>2981</v>
      </c>
      <c r="X845" s="69"/>
      <c r="Y845" s="26" t="s">
        <v>83</v>
      </c>
      <c r="Z845" s="69" t="s">
        <v>62</v>
      </c>
      <c r="AA845" s="73">
        <v>1080</v>
      </c>
      <c r="AB845" s="74">
        <v>18.532349020000002</v>
      </c>
      <c r="AC845" s="74">
        <v>-95.144765980000003</v>
      </c>
      <c r="AD845" s="73">
        <v>20</v>
      </c>
      <c r="AE845" s="20" t="s">
        <v>1103</v>
      </c>
      <c r="AF845" s="69"/>
      <c r="AG845" s="73">
        <v>5</v>
      </c>
    </row>
    <row r="846" spans="1:243" s="20" customFormat="1" ht="14" customHeight="1" x14ac:dyDescent="0.2">
      <c r="A846" s="1" t="s">
        <v>4279</v>
      </c>
      <c r="B846" s="1" t="s">
        <v>293</v>
      </c>
      <c r="C846" s="20" t="s">
        <v>56</v>
      </c>
      <c r="D846" s="20" t="s">
        <v>57</v>
      </c>
      <c r="E846" s="42" t="s">
        <v>294</v>
      </c>
      <c r="G846" s="20" t="s">
        <v>4298</v>
      </c>
      <c r="H846" s="69" t="s">
        <v>1094</v>
      </c>
      <c r="I846" s="42" t="s">
        <v>194</v>
      </c>
      <c r="K846" s="69" t="s">
        <v>185</v>
      </c>
      <c r="L846" s="49" t="s">
        <v>79</v>
      </c>
      <c r="M846" s="42" t="s">
        <v>2982</v>
      </c>
      <c r="N846" s="42" t="s">
        <v>1096</v>
      </c>
      <c r="O846" s="44">
        <v>44197</v>
      </c>
      <c r="P846" s="26" t="s">
        <v>1096</v>
      </c>
      <c r="Q846" s="70">
        <v>42523</v>
      </c>
      <c r="R846" s="70">
        <v>42523</v>
      </c>
      <c r="S846" s="69" t="s">
        <v>1173</v>
      </c>
      <c r="T846" s="71" t="s">
        <v>1426</v>
      </c>
      <c r="U846" s="69" t="s">
        <v>2979</v>
      </c>
      <c r="V846" s="69" t="s">
        <v>2980</v>
      </c>
      <c r="W846" s="72" t="s">
        <v>2981</v>
      </c>
      <c r="X846" s="69"/>
      <c r="Y846" s="26" t="s">
        <v>83</v>
      </c>
      <c r="Z846" s="69" t="s">
        <v>62</v>
      </c>
      <c r="AA846" s="73">
        <v>1080</v>
      </c>
      <c r="AB846" s="74">
        <v>18.532349020000002</v>
      </c>
      <c r="AC846" s="74">
        <v>-95.144765980000003</v>
      </c>
      <c r="AD846" s="73">
        <v>20</v>
      </c>
      <c r="AE846" s="20" t="s">
        <v>1103</v>
      </c>
      <c r="AF846" s="69"/>
      <c r="AG846" s="73">
        <v>5</v>
      </c>
    </row>
    <row r="847" spans="1:243" s="20" customFormat="1" ht="14" customHeight="1" x14ac:dyDescent="0.2">
      <c r="A847" s="1" t="s">
        <v>4280</v>
      </c>
      <c r="B847" s="1" t="s">
        <v>293</v>
      </c>
      <c r="C847" s="20" t="s">
        <v>56</v>
      </c>
      <c r="D847" s="20" t="s">
        <v>57</v>
      </c>
      <c r="E847" s="42" t="s">
        <v>294</v>
      </c>
      <c r="G847" s="20" t="s">
        <v>1790</v>
      </c>
      <c r="H847" s="69" t="s">
        <v>1094</v>
      </c>
      <c r="I847" s="42" t="s">
        <v>194</v>
      </c>
      <c r="K847" s="69" t="s">
        <v>185</v>
      </c>
      <c r="L847" s="49" t="s">
        <v>93</v>
      </c>
      <c r="M847" s="42" t="s">
        <v>2982</v>
      </c>
      <c r="N847" s="42" t="s">
        <v>1096</v>
      </c>
      <c r="O847" s="44">
        <v>44197</v>
      </c>
      <c r="P847" s="26" t="s">
        <v>1096</v>
      </c>
      <c r="Q847" s="70">
        <v>42523</v>
      </c>
      <c r="R847" s="70">
        <v>42523</v>
      </c>
      <c r="S847" s="69" t="s">
        <v>1173</v>
      </c>
      <c r="T847" s="71" t="s">
        <v>1426</v>
      </c>
      <c r="U847" s="69" t="s">
        <v>2979</v>
      </c>
      <c r="V847" s="69" t="s">
        <v>2980</v>
      </c>
      <c r="W847" s="72" t="s">
        <v>2981</v>
      </c>
      <c r="X847" s="69"/>
      <c r="Y847" s="26" t="s">
        <v>83</v>
      </c>
      <c r="Z847" s="69" t="s">
        <v>62</v>
      </c>
      <c r="AA847" s="73">
        <v>1080</v>
      </c>
      <c r="AB847" s="74">
        <v>18.532349020000002</v>
      </c>
      <c r="AC847" s="74">
        <v>-95.144765980000003</v>
      </c>
      <c r="AD847" s="73">
        <v>20</v>
      </c>
      <c r="AE847" s="20" t="s">
        <v>1103</v>
      </c>
      <c r="AF847" s="69"/>
      <c r="AG847" s="73">
        <v>5</v>
      </c>
    </row>
    <row r="848" spans="1:243" s="20" customFormat="1" ht="14" customHeight="1" x14ac:dyDescent="0.2">
      <c r="A848" s="1" t="s">
        <v>4281</v>
      </c>
      <c r="B848" s="1" t="s">
        <v>293</v>
      </c>
      <c r="C848" s="20" t="s">
        <v>56</v>
      </c>
      <c r="D848" s="20" t="s">
        <v>57</v>
      </c>
      <c r="E848" s="42" t="s">
        <v>294</v>
      </c>
      <c r="G848" s="20" t="s">
        <v>1790</v>
      </c>
      <c r="H848" s="69" t="s">
        <v>1094</v>
      </c>
      <c r="I848" s="42" t="s">
        <v>194</v>
      </c>
      <c r="K848" s="69" t="s">
        <v>185</v>
      </c>
      <c r="L848" s="49" t="s">
        <v>79</v>
      </c>
      <c r="M848" s="42" t="s">
        <v>2982</v>
      </c>
      <c r="N848" s="42" t="s">
        <v>1096</v>
      </c>
      <c r="O848" s="44">
        <v>44197</v>
      </c>
      <c r="P848" s="26" t="s">
        <v>1096</v>
      </c>
      <c r="Q848" s="70">
        <v>42523</v>
      </c>
      <c r="R848" s="70">
        <v>42523</v>
      </c>
      <c r="S848" s="69" t="s">
        <v>1173</v>
      </c>
      <c r="T848" s="71" t="s">
        <v>1426</v>
      </c>
      <c r="U848" s="69" t="s">
        <v>2979</v>
      </c>
      <c r="V848" s="69" t="s">
        <v>2980</v>
      </c>
      <c r="W848" s="72" t="s">
        <v>2981</v>
      </c>
      <c r="X848" s="69"/>
      <c r="Y848" s="26" t="s">
        <v>83</v>
      </c>
      <c r="Z848" s="69" t="s">
        <v>62</v>
      </c>
      <c r="AA848" s="73">
        <v>1080</v>
      </c>
      <c r="AB848" s="74">
        <v>18.532349020000002</v>
      </c>
      <c r="AC848" s="74">
        <v>-95.144765980000003</v>
      </c>
      <c r="AD848" s="73">
        <v>20</v>
      </c>
      <c r="AE848" s="20" t="s">
        <v>1103</v>
      </c>
      <c r="AF848" s="69"/>
      <c r="AG848" s="73">
        <v>5</v>
      </c>
    </row>
    <row r="849" spans="1:33" s="20" customFormat="1" ht="14" customHeight="1" x14ac:dyDescent="0.2">
      <c r="A849" s="1" t="s">
        <v>4282</v>
      </c>
      <c r="B849" s="1" t="s">
        <v>293</v>
      </c>
      <c r="C849" s="20" t="s">
        <v>56</v>
      </c>
      <c r="D849" s="20" t="s">
        <v>57</v>
      </c>
      <c r="E849" s="42" t="s">
        <v>294</v>
      </c>
      <c r="G849" s="20" t="s">
        <v>1790</v>
      </c>
      <c r="H849" s="69" t="s">
        <v>1094</v>
      </c>
      <c r="I849" s="42" t="s">
        <v>194</v>
      </c>
      <c r="K849" s="69" t="s">
        <v>185</v>
      </c>
      <c r="L849" s="49" t="s">
        <v>88</v>
      </c>
      <c r="M849" s="42" t="s">
        <v>2982</v>
      </c>
      <c r="N849" s="42" t="s">
        <v>1096</v>
      </c>
      <c r="O849" s="44">
        <v>44197</v>
      </c>
      <c r="P849" s="26" t="s">
        <v>1096</v>
      </c>
      <c r="Q849" s="70">
        <v>42523</v>
      </c>
      <c r="R849" s="70">
        <v>42523</v>
      </c>
      <c r="S849" s="69" t="s">
        <v>1173</v>
      </c>
      <c r="T849" s="71" t="s">
        <v>1426</v>
      </c>
      <c r="U849" s="69" t="s">
        <v>2979</v>
      </c>
      <c r="V849" s="69" t="s">
        <v>2980</v>
      </c>
      <c r="W849" s="72" t="s">
        <v>2981</v>
      </c>
      <c r="X849" s="69"/>
      <c r="Y849" s="26" t="s">
        <v>83</v>
      </c>
      <c r="Z849" s="69" t="s">
        <v>62</v>
      </c>
      <c r="AA849" s="73">
        <v>1080</v>
      </c>
      <c r="AB849" s="74">
        <v>18.532349020000002</v>
      </c>
      <c r="AC849" s="74">
        <v>-95.144765980000003</v>
      </c>
      <c r="AD849" s="73">
        <v>20</v>
      </c>
      <c r="AE849" s="20" t="s">
        <v>1103</v>
      </c>
      <c r="AF849" s="69"/>
      <c r="AG849" s="73">
        <v>5</v>
      </c>
    </row>
    <row r="850" spans="1:33" s="20" customFormat="1" ht="14" customHeight="1" x14ac:dyDescent="0.2">
      <c r="A850" s="1" t="s">
        <v>4283</v>
      </c>
      <c r="B850" s="1" t="s">
        <v>293</v>
      </c>
      <c r="C850" s="20" t="s">
        <v>56</v>
      </c>
      <c r="D850" s="20" t="s">
        <v>57</v>
      </c>
      <c r="E850" s="42" t="s">
        <v>294</v>
      </c>
      <c r="G850" s="20" t="s">
        <v>1790</v>
      </c>
      <c r="H850" s="69" t="s">
        <v>1094</v>
      </c>
      <c r="I850" s="42" t="s">
        <v>194</v>
      </c>
      <c r="K850" s="69" t="s">
        <v>185</v>
      </c>
      <c r="L850" s="49" t="s">
        <v>96</v>
      </c>
      <c r="M850" s="42" t="s">
        <v>2982</v>
      </c>
      <c r="N850" s="42" t="s">
        <v>1096</v>
      </c>
      <c r="O850" s="44">
        <v>44197</v>
      </c>
      <c r="P850" s="26" t="s">
        <v>1096</v>
      </c>
      <c r="Q850" s="70">
        <v>42523</v>
      </c>
      <c r="R850" s="70">
        <v>42523</v>
      </c>
      <c r="S850" s="69" t="s">
        <v>1173</v>
      </c>
      <c r="T850" s="71" t="s">
        <v>1426</v>
      </c>
      <c r="U850" s="69" t="s">
        <v>2979</v>
      </c>
      <c r="V850" s="69" t="s">
        <v>2980</v>
      </c>
      <c r="W850" s="72" t="s">
        <v>2981</v>
      </c>
      <c r="X850" s="69"/>
      <c r="Y850" s="26" t="s">
        <v>83</v>
      </c>
      <c r="Z850" s="69" t="s">
        <v>62</v>
      </c>
      <c r="AA850" s="73">
        <v>1080</v>
      </c>
      <c r="AB850" s="74">
        <v>18.532349020000002</v>
      </c>
      <c r="AC850" s="74">
        <v>-95.144765980000003</v>
      </c>
      <c r="AD850" s="73">
        <v>20</v>
      </c>
      <c r="AE850" s="20" t="s">
        <v>1103</v>
      </c>
      <c r="AF850" s="69"/>
      <c r="AG850" s="73">
        <v>5</v>
      </c>
    </row>
    <row r="851" spans="1:33" s="20" customFormat="1" ht="14" customHeight="1" x14ac:dyDescent="0.2">
      <c r="A851" s="1" t="s">
        <v>4284</v>
      </c>
      <c r="B851" s="1" t="s">
        <v>293</v>
      </c>
      <c r="C851" s="20" t="s">
        <v>56</v>
      </c>
      <c r="D851" s="20" t="s">
        <v>57</v>
      </c>
      <c r="E851" s="42" t="s">
        <v>294</v>
      </c>
      <c r="G851" s="20" t="s">
        <v>1093</v>
      </c>
      <c r="H851" s="69" t="s">
        <v>1094</v>
      </c>
      <c r="I851" s="42" t="s">
        <v>194</v>
      </c>
      <c r="K851" s="69" t="s">
        <v>185</v>
      </c>
      <c r="L851" s="49" t="s">
        <v>93</v>
      </c>
      <c r="M851" s="42" t="s">
        <v>2982</v>
      </c>
      <c r="N851" s="42" t="s">
        <v>1096</v>
      </c>
      <c r="O851" s="44">
        <v>44197</v>
      </c>
      <c r="P851" s="26" t="s">
        <v>1096</v>
      </c>
      <c r="Q851" s="70">
        <v>42523</v>
      </c>
      <c r="R851" s="70">
        <v>42523</v>
      </c>
      <c r="S851" s="69" t="s">
        <v>1173</v>
      </c>
      <c r="T851" s="71" t="s">
        <v>1426</v>
      </c>
      <c r="U851" s="69" t="s">
        <v>2979</v>
      </c>
      <c r="V851" s="69" t="s">
        <v>2980</v>
      </c>
      <c r="W851" s="72" t="s">
        <v>2981</v>
      </c>
      <c r="X851" s="69"/>
      <c r="Y851" s="26" t="s">
        <v>83</v>
      </c>
      <c r="Z851" s="69" t="s">
        <v>62</v>
      </c>
      <c r="AA851" s="73">
        <v>1080</v>
      </c>
      <c r="AB851" s="74">
        <v>18.532349020000002</v>
      </c>
      <c r="AC851" s="74">
        <v>-95.144765980000003</v>
      </c>
      <c r="AD851" s="73">
        <v>20</v>
      </c>
      <c r="AE851" s="20" t="s">
        <v>1103</v>
      </c>
      <c r="AF851" s="69"/>
      <c r="AG851" s="73">
        <v>5</v>
      </c>
    </row>
    <row r="852" spans="1:33" s="20" customFormat="1" ht="14" customHeight="1" x14ac:dyDescent="0.2">
      <c r="A852" s="1" t="s">
        <v>4285</v>
      </c>
      <c r="B852" s="1" t="s">
        <v>293</v>
      </c>
      <c r="C852" s="20" t="s">
        <v>56</v>
      </c>
      <c r="D852" s="20" t="s">
        <v>57</v>
      </c>
      <c r="E852" s="42" t="s">
        <v>294</v>
      </c>
      <c r="G852" s="20" t="s">
        <v>1093</v>
      </c>
      <c r="H852" s="69" t="s">
        <v>1094</v>
      </c>
      <c r="I852" s="42" t="s">
        <v>194</v>
      </c>
      <c r="K852" s="69" t="s">
        <v>185</v>
      </c>
      <c r="L852" s="49" t="s">
        <v>1135</v>
      </c>
      <c r="M852" s="42" t="s">
        <v>2982</v>
      </c>
      <c r="N852" s="42" t="s">
        <v>1096</v>
      </c>
      <c r="O852" s="44">
        <v>44197</v>
      </c>
      <c r="P852" s="26" t="s">
        <v>1096</v>
      </c>
      <c r="Q852" s="70">
        <v>42523</v>
      </c>
      <c r="R852" s="70">
        <v>42523</v>
      </c>
      <c r="S852" s="69" t="s">
        <v>1173</v>
      </c>
      <c r="T852" s="71" t="s">
        <v>1426</v>
      </c>
      <c r="U852" s="69" t="s">
        <v>2979</v>
      </c>
      <c r="V852" s="69" t="s">
        <v>2980</v>
      </c>
      <c r="W852" s="72" t="s">
        <v>2981</v>
      </c>
      <c r="X852" s="69"/>
      <c r="Y852" s="26" t="s">
        <v>83</v>
      </c>
      <c r="Z852" s="69" t="s">
        <v>62</v>
      </c>
      <c r="AA852" s="73">
        <v>1080</v>
      </c>
      <c r="AB852" s="74">
        <v>18.532349020000002</v>
      </c>
      <c r="AC852" s="74">
        <v>-95.144765980000003</v>
      </c>
      <c r="AD852" s="73">
        <v>20</v>
      </c>
      <c r="AE852" s="20" t="s">
        <v>1103</v>
      </c>
      <c r="AF852" s="69"/>
      <c r="AG852" s="73">
        <v>5</v>
      </c>
    </row>
    <row r="853" spans="1:33" s="20" customFormat="1" ht="14" customHeight="1" x14ac:dyDescent="0.2">
      <c r="A853" s="1" t="s">
        <v>4286</v>
      </c>
      <c r="B853" s="1" t="s">
        <v>293</v>
      </c>
      <c r="C853" s="20" t="s">
        <v>56</v>
      </c>
      <c r="D853" s="20" t="s">
        <v>57</v>
      </c>
      <c r="E853" s="42" t="s">
        <v>294</v>
      </c>
      <c r="G853" s="20" t="s">
        <v>1093</v>
      </c>
      <c r="H853" s="69" t="s">
        <v>1094</v>
      </c>
      <c r="I853" s="42" t="s">
        <v>194</v>
      </c>
      <c r="K853" s="69" t="s">
        <v>185</v>
      </c>
      <c r="L853" s="49" t="s">
        <v>88</v>
      </c>
      <c r="M853" s="42" t="s">
        <v>2982</v>
      </c>
      <c r="N853" s="42" t="s">
        <v>1096</v>
      </c>
      <c r="O853" s="44">
        <v>44197</v>
      </c>
      <c r="P853" s="26" t="s">
        <v>1096</v>
      </c>
      <c r="Q853" s="70">
        <v>42523</v>
      </c>
      <c r="R853" s="70">
        <v>42523</v>
      </c>
      <c r="S853" s="69" t="s">
        <v>1173</v>
      </c>
      <c r="T853" s="71" t="s">
        <v>1426</v>
      </c>
      <c r="U853" s="69" t="s">
        <v>2979</v>
      </c>
      <c r="V853" s="69" t="s">
        <v>2980</v>
      </c>
      <c r="W853" s="72" t="s">
        <v>2981</v>
      </c>
      <c r="X853" s="69"/>
      <c r="Y853" s="26" t="s">
        <v>83</v>
      </c>
      <c r="Z853" s="69" t="s">
        <v>62</v>
      </c>
      <c r="AA853" s="73">
        <v>1080</v>
      </c>
      <c r="AB853" s="74">
        <v>18.532349020000002</v>
      </c>
      <c r="AC853" s="74">
        <v>-95.144765980000003</v>
      </c>
      <c r="AD853" s="73">
        <v>20</v>
      </c>
      <c r="AE853" s="20" t="s">
        <v>1103</v>
      </c>
      <c r="AF853" s="69"/>
      <c r="AG853" s="73">
        <v>5</v>
      </c>
    </row>
    <row r="854" spans="1:33" s="20" customFormat="1" ht="14" customHeight="1" x14ac:dyDescent="0.2">
      <c r="A854" s="1" t="s">
        <v>4287</v>
      </c>
      <c r="B854" s="1" t="s">
        <v>293</v>
      </c>
      <c r="C854" s="20" t="s">
        <v>56</v>
      </c>
      <c r="D854" s="20" t="s">
        <v>57</v>
      </c>
      <c r="E854" s="42" t="s">
        <v>294</v>
      </c>
      <c r="G854" s="20" t="s">
        <v>1093</v>
      </c>
      <c r="H854" s="69" t="s">
        <v>1094</v>
      </c>
      <c r="I854" s="42" t="s">
        <v>194</v>
      </c>
      <c r="K854" s="69" t="s">
        <v>185</v>
      </c>
      <c r="L854" s="49" t="s">
        <v>96</v>
      </c>
      <c r="M854" s="42" t="s">
        <v>2982</v>
      </c>
      <c r="N854" s="42" t="s">
        <v>1096</v>
      </c>
      <c r="O854" s="44">
        <v>44197</v>
      </c>
      <c r="P854" s="26" t="s">
        <v>1096</v>
      </c>
      <c r="Q854" s="70">
        <v>42523</v>
      </c>
      <c r="R854" s="70">
        <v>42523</v>
      </c>
      <c r="S854" s="69" t="s">
        <v>1173</v>
      </c>
      <c r="T854" s="71" t="s">
        <v>1426</v>
      </c>
      <c r="U854" s="69" t="s">
        <v>2979</v>
      </c>
      <c r="V854" s="69" t="s">
        <v>2980</v>
      </c>
      <c r="W854" s="72" t="s">
        <v>2981</v>
      </c>
      <c r="X854" s="69"/>
      <c r="Y854" s="26" t="s">
        <v>83</v>
      </c>
      <c r="Z854" s="69" t="s">
        <v>62</v>
      </c>
      <c r="AA854" s="73">
        <v>1080</v>
      </c>
      <c r="AB854" s="74">
        <v>18.532349020000002</v>
      </c>
      <c r="AC854" s="74">
        <v>-95.144765980000003</v>
      </c>
      <c r="AD854" s="73">
        <v>20</v>
      </c>
      <c r="AE854" s="20" t="s">
        <v>1103</v>
      </c>
      <c r="AF854" s="69"/>
      <c r="AG854" s="73">
        <v>5</v>
      </c>
    </row>
    <row r="855" spans="1:33" s="20" customFormat="1" ht="14" customHeight="1" x14ac:dyDescent="0.2">
      <c r="A855" s="1" t="s">
        <v>4288</v>
      </c>
      <c r="B855" s="1" t="s">
        <v>293</v>
      </c>
      <c r="C855" s="20" t="s">
        <v>56</v>
      </c>
      <c r="D855" s="20" t="s">
        <v>57</v>
      </c>
      <c r="E855" s="42" t="s">
        <v>294</v>
      </c>
      <c r="G855" s="20" t="s">
        <v>1093</v>
      </c>
      <c r="H855" s="69" t="s">
        <v>1094</v>
      </c>
      <c r="I855" s="42" t="s">
        <v>194</v>
      </c>
      <c r="K855" s="69" t="s">
        <v>185</v>
      </c>
      <c r="L855" s="49" t="s">
        <v>79</v>
      </c>
      <c r="M855" s="42" t="s">
        <v>2982</v>
      </c>
      <c r="N855" s="42" t="s">
        <v>1096</v>
      </c>
      <c r="O855" s="44">
        <v>44197</v>
      </c>
      <c r="P855" s="26" t="s">
        <v>1096</v>
      </c>
      <c r="Q855" s="70">
        <v>42523</v>
      </c>
      <c r="R855" s="70">
        <v>42523</v>
      </c>
      <c r="S855" s="69" t="s">
        <v>1173</v>
      </c>
      <c r="T855" s="71" t="s">
        <v>1426</v>
      </c>
      <c r="U855" s="69" t="s">
        <v>2979</v>
      </c>
      <c r="V855" s="69" t="s">
        <v>2980</v>
      </c>
      <c r="W855" s="72" t="s">
        <v>2981</v>
      </c>
      <c r="X855" s="69"/>
      <c r="Y855" s="26" t="s">
        <v>83</v>
      </c>
      <c r="Z855" s="69" t="s">
        <v>62</v>
      </c>
      <c r="AA855" s="73">
        <v>1080</v>
      </c>
      <c r="AB855" s="74">
        <v>18.532349020000002</v>
      </c>
      <c r="AC855" s="74">
        <v>-95.144765980000003</v>
      </c>
      <c r="AD855" s="73">
        <v>20</v>
      </c>
      <c r="AE855" s="20" t="s">
        <v>1103</v>
      </c>
      <c r="AF855" s="69"/>
      <c r="AG855" s="73">
        <v>5</v>
      </c>
    </row>
    <row r="856" spans="1:33" s="20" customFormat="1" ht="14" customHeight="1" x14ac:dyDescent="0.2">
      <c r="A856" s="1" t="s">
        <v>4289</v>
      </c>
      <c r="B856" s="1" t="s">
        <v>293</v>
      </c>
      <c r="C856" s="20" t="s">
        <v>56</v>
      </c>
      <c r="D856" s="20" t="s">
        <v>57</v>
      </c>
      <c r="E856" s="42" t="s">
        <v>294</v>
      </c>
      <c r="G856" s="20" t="s">
        <v>1093</v>
      </c>
      <c r="H856" s="69" t="s">
        <v>1094</v>
      </c>
      <c r="I856" s="42" t="s">
        <v>194</v>
      </c>
      <c r="K856" s="69" t="s">
        <v>185</v>
      </c>
      <c r="L856" s="42" t="s">
        <v>1140</v>
      </c>
      <c r="M856" s="42" t="s">
        <v>2982</v>
      </c>
      <c r="N856" s="42" t="s">
        <v>1096</v>
      </c>
      <c r="O856" s="44">
        <v>44197</v>
      </c>
      <c r="P856" s="26" t="s">
        <v>1096</v>
      </c>
      <c r="Q856" s="70">
        <v>42523</v>
      </c>
      <c r="R856" s="70">
        <v>42523</v>
      </c>
      <c r="S856" s="69" t="s">
        <v>1173</v>
      </c>
      <c r="T856" s="71" t="s">
        <v>1426</v>
      </c>
      <c r="U856" s="69" t="s">
        <v>2979</v>
      </c>
      <c r="V856" s="69" t="s">
        <v>2980</v>
      </c>
      <c r="W856" s="72" t="s">
        <v>2981</v>
      </c>
      <c r="X856" s="69"/>
      <c r="Y856" s="26" t="s">
        <v>83</v>
      </c>
      <c r="Z856" s="69" t="s">
        <v>62</v>
      </c>
      <c r="AA856" s="73">
        <v>1080</v>
      </c>
      <c r="AB856" s="74">
        <v>18.532349020000002</v>
      </c>
      <c r="AC856" s="74">
        <v>-95.144765980000003</v>
      </c>
      <c r="AD856" s="73">
        <v>20</v>
      </c>
      <c r="AE856" s="20" t="s">
        <v>1103</v>
      </c>
      <c r="AF856" s="69"/>
      <c r="AG856" s="73">
        <v>5</v>
      </c>
    </row>
    <row r="857" spans="1:33" s="20" customFormat="1" ht="14" customHeight="1" x14ac:dyDescent="0.2">
      <c r="A857" s="1" t="s">
        <v>4290</v>
      </c>
      <c r="B857" s="1" t="s">
        <v>293</v>
      </c>
      <c r="C857" s="20" t="s">
        <v>56</v>
      </c>
      <c r="D857" s="20" t="s">
        <v>57</v>
      </c>
      <c r="E857" s="42" t="s">
        <v>294</v>
      </c>
      <c r="G857" s="20" t="s">
        <v>1093</v>
      </c>
      <c r="H857" s="69" t="s">
        <v>1094</v>
      </c>
      <c r="I857" s="42" t="s">
        <v>194</v>
      </c>
      <c r="K857" s="69" t="s">
        <v>185</v>
      </c>
      <c r="L857" s="49" t="s">
        <v>88</v>
      </c>
      <c r="M857" s="42" t="s">
        <v>2982</v>
      </c>
      <c r="N857" s="42" t="s">
        <v>1096</v>
      </c>
      <c r="O857" s="44">
        <v>44197</v>
      </c>
      <c r="P857" s="26" t="s">
        <v>1096</v>
      </c>
      <c r="Q857" s="70">
        <v>42523</v>
      </c>
      <c r="R857" s="70">
        <v>42523</v>
      </c>
      <c r="S857" s="69" t="s">
        <v>1173</v>
      </c>
      <c r="T857" s="71" t="s">
        <v>1426</v>
      </c>
      <c r="U857" s="69" t="s">
        <v>2979</v>
      </c>
      <c r="V857" s="69" t="s">
        <v>2980</v>
      </c>
      <c r="W857" s="72" t="s">
        <v>2981</v>
      </c>
      <c r="X857" s="69"/>
      <c r="Y857" s="26" t="s">
        <v>83</v>
      </c>
      <c r="Z857" s="69" t="s">
        <v>62</v>
      </c>
      <c r="AA857" s="73">
        <v>1080</v>
      </c>
      <c r="AB857" s="74">
        <v>18.532349020000002</v>
      </c>
      <c r="AC857" s="74">
        <v>-95.144765980000003</v>
      </c>
      <c r="AD857" s="73">
        <v>20</v>
      </c>
      <c r="AE857" s="20" t="s">
        <v>1103</v>
      </c>
      <c r="AF857" s="69"/>
      <c r="AG857" s="73">
        <v>5</v>
      </c>
    </row>
    <row r="858" spans="1:33" s="20" customFormat="1" ht="14" customHeight="1" x14ac:dyDescent="0.2">
      <c r="A858" s="1" t="s">
        <v>4291</v>
      </c>
      <c r="B858" s="1" t="s">
        <v>293</v>
      </c>
      <c r="C858" s="20" t="s">
        <v>56</v>
      </c>
      <c r="D858" s="20" t="s">
        <v>57</v>
      </c>
      <c r="E858" s="42" t="s">
        <v>294</v>
      </c>
      <c r="G858" s="20" t="s">
        <v>1093</v>
      </c>
      <c r="H858" s="69" t="s">
        <v>1094</v>
      </c>
      <c r="I858" s="42" t="s">
        <v>194</v>
      </c>
      <c r="K858" s="69" t="s">
        <v>185</v>
      </c>
      <c r="L858" s="49" t="s">
        <v>1142</v>
      </c>
      <c r="M858" s="42" t="s">
        <v>2982</v>
      </c>
      <c r="N858" s="42" t="s">
        <v>1096</v>
      </c>
      <c r="O858" s="44">
        <v>44197</v>
      </c>
      <c r="P858" s="26" t="s">
        <v>1096</v>
      </c>
      <c r="Q858" s="70">
        <v>42523</v>
      </c>
      <c r="R858" s="70">
        <v>42523</v>
      </c>
      <c r="S858" s="69" t="s">
        <v>1173</v>
      </c>
      <c r="T858" s="71" t="s">
        <v>1426</v>
      </c>
      <c r="U858" s="69" t="s">
        <v>2979</v>
      </c>
      <c r="V858" s="69" t="s">
        <v>2980</v>
      </c>
      <c r="W858" s="72" t="s">
        <v>2981</v>
      </c>
      <c r="X858" s="69"/>
      <c r="Y858" s="26" t="s">
        <v>83</v>
      </c>
      <c r="Z858" s="69" t="s">
        <v>62</v>
      </c>
      <c r="AA858" s="73">
        <v>1080</v>
      </c>
      <c r="AB858" s="74">
        <v>18.532349020000002</v>
      </c>
      <c r="AC858" s="74">
        <v>-95.144765980000003</v>
      </c>
      <c r="AD858" s="73">
        <v>20</v>
      </c>
      <c r="AE858" s="20" t="s">
        <v>1103</v>
      </c>
      <c r="AF858" s="69"/>
      <c r="AG858" s="73">
        <v>5</v>
      </c>
    </row>
    <row r="859" spans="1:33" s="20" customFormat="1" ht="14" customHeight="1" x14ac:dyDescent="0.2">
      <c r="A859" s="1" t="s">
        <v>4292</v>
      </c>
      <c r="B859" s="1" t="s">
        <v>293</v>
      </c>
      <c r="C859" s="20" t="s">
        <v>56</v>
      </c>
      <c r="D859" s="20" t="s">
        <v>57</v>
      </c>
      <c r="E859" s="42" t="s">
        <v>294</v>
      </c>
      <c r="G859" s="20" t="s">
        <v>1093</v>
      </c>
      <c r="H859" s="69" t="s">
        <v>1094</v>
      </c>
      <c r="I859" s="42" t="s">
        <v>194</v>
      </c>
      <c r="K859" s="69" t="s">
        <v>185</v>
      </c>
      <c r="L859" s="49" t="s">
        <v>1135</v>
      </c>
      <c r="M859" s="42" t="s">
        <v>2982</v>
      </c>
      <c r="N859" s="42" t="s">
        <v>1096</v>
      </c>
      <c r="O859" s="44">
        <v>44197</v>
      </c>
      <c r="P859" s="26" t="s">
        <v>1096</v>
      </c>
      <c r="Q859" s="70">
        <v>42523</v>
      </c>
      <c r="R859" s="70">
        <v>42523</v>
      </c>
      <c r="S859" s="69" t="s">
        <v>1173</v>
      </c>
      <c r="T859" s="71" t="s">
        <v>1426</v>
      </c>
      <c r="U859" s="69" t="s">
        <v>2979</v>
      </c>
      <c r="V859" s="69" t="s">
        <v>2980</v>
      </c>
      <c r="W859" s="72" t="s">
        <v>2981</v>
      </c>
      <c r="X859" s="69"/>
      <c r="Y859" s="26" t="s">
        <v>83</v>
      </c>
      <c r="Z859" s="69" t="s">
        <v>62</v>
      </c>
      <c r="AA859" s="73">
        <v>1080</v>
      </c>
      <c r="AB859" s="74">
        <v>18.532349020000002</v>
      </c>
      <c r="AC859" s="74">
        <v>-95.144765980000003</v>
      </c>
      <c r="AD859" s="73">
        <v>20</v>
      </c>
      <c r="AE859" s="20" t="s">
        <v>1103</v>
      </c>
      <c r="AF859" s="69"/>
      <c r="AG859" s="73">
        <v>5</v>
      </c>
    </row>
    <row r="860" spans="1:33" s="20" customFormat="1" ht="14" customHeight="1" x14ac:dyDescent="0.2">
      <c r="A860" s="1" t="s">
        <v>4293</v>
      </c>
      <c r="B860" s="1" t="s">
        <v>293</v>
      </c>
      <c r="C860" s="20" t="s">
        <v>56</v>
      </c>
      <c r="D860" s="20" t="s">
        <v>57</v>
      </c>
      <c r="E860" s="42" t="s">
        <v>294</v>
      </c>
      <c r="G860" s="20" t="s">
        <v>1093</v>
      </c>
      <c r="H860" s="69" t="s">
        <v>1094</v>
      </c>
      <c r="I860" s="42" t="s">
        <v>194</v>
      </c>
      <c r="K860" s="69" t="s">
        <v>185</v>
      </c>
      <c r="L860" s="49" t="s">
        <v>93</v>
      </c>
      <c r="M860" s="42" t="s">
        <v>2982</v>
      </c>
      <c r="N860" s="42" t="s">
        <v>1096</v>
      </c>
      <c r="O860" s="44">
        <v>44197</v>
      </c>
      <c r="P860" s="26" t="s">
        <v>1096</v>
      </c>
      <c r="Q860" s="70">
        <v>42523</v>
      </c>
      <c r="R860" s="70">
        <v>42523</v>
      </c>
      <c r="S860" s="69" t="s">
        <v>1173</v>
      </c>
      <c r="T860" s="71" t="s">
        <v>1426</v>
      </c>
      <c r="U860" s="69" t="s">
        <v>2979</v>
      </c>
      <c r="V860" s="69" t="s">
        <v>2980</v>
      </c>
      <c r="W860" s="72" t="s">
        <v>2981</v>
      </c>
      <c r="X860" s="69"/>
      <c r="Y860" s="26" t="s">
        <v>83</v>
      </c>
      <c r="Z860" s="69" t="s">
        <v>62</v>
      </c>
      <c r="AA860" s="73">
        <v>1080</v>
      </c>
      <c r="AB860" s="74">
        <v>18.532349020000002</v>
      </c>
      <c r="AC860" s="74">
        <v>-95.144765980000003</v>
      </c>
      <c r="AD860" s="73">
        <v>20</v>
      </c>
      <c r="AE860" s="20" t="s">
        <v>1103</v>
      </c>
      <c r="AF860" s="69"/>
      <c r="AG860" s="73">
        <v>5</v>
      </c>
    </row>
    <row r="861" spans="1:33" s="20" customFormat="1" ht="14" customHeight="1" x14ac:dyDescent="0.2">
      <c r="A861" s="1" t="s">
        <v>4294</v>
      </c>
      <c r="B861" s="1" t="s">
        <v>293</v>
      </c>
      <c r="C861" s="20" t="s">
        <v>56</v>
      </c>
      <c r="D861" s="20" t="s">
        <v>57</v>
      </c>
      <c r="E861" s="42" t="s">
        <v>294</v>
      </c>
      <c r="G861" s="20" t="s">
        <v>1093</v>
      </c>
      <c r="H861" s="69" t="s">
        <v>1094</v>
      </c>
      <c r="I861" s="42" t="s">
        <v>194</v>
      </c>
      <c r="K861" s="69" t="s">
        <v>185</v>
      </c>
      <c r="L861" s="49" t="s">
        <v>96</v>
      </c>
      <c r="M861" s="42" t="s">
        <v>2982</v>
      </c>
      <c r="N861" s="42" t="s">
        <v>1096</v>
      </c>
      <c r="O861" s="44">
        <v>44197</v>
      </c>
      <c r="P861" s="26" t="s">
        <v>1096</v>
      </c>
      <c r="Q861" s="70">
        <v>42523</v>
      </c>
      <c r="R861" s="70">
        <v>42523</v>
      </c>
      <c r="S861" s="69" t="s">
        <v>1173</v>
      </c>
      <c r="T861" s="71" t="s">
        <v>1426</v>
      </c>
      <c r="U861" s="69" t="s">
        <v>2979</v>
      </c>
      <c r="V861" s="69" t="s">
        <v>2980</v>
      </c>
      <c r="W861" s="72" t="s">
        <v>2981</v>
      </c>
      <c r="X861" s="69"/>
      <c r="Y861" s="26" t="s">
        <v>83</v>
      </c>
      <c r="Z861" s="69" t="s">
        <v>62</v>
      </c>
      <c r="AA861" s="73">
        <v>1080</v>
      </c>
      <c r="AB861" s="74">
        <v>18.532349020000002</v>
      </c>
      <c r="AC861" s="74">
        <v>-95.144765980000003</v>
      </c>
      <c r="AD861" s="73">
        <v>20</v>
      </c>
      <c r="AE861" s="20" t="s">
        <v>1103</v>
      </c>
      <c r="AF861" s="69"/>
      <c r="AG861" s="73">
        <v>5</v>
      </c>
    </row>
    <row r="862" spans="1:33" s="20" customFormat="1" ht="14" customHeight="1" x14ac:dyDescent="0.2">
      <c r="A862" s="1" t="s">
        <v>4295</v>
      </c>
      <c r="B862" s="1" t="s">
        <v>293</v>
      </c>
      <c r="C862" s="20" t="s">
        <v>56</v>
      </c>
      <c r="D862" s="20" t="s">
        <v>57</v>
      </c>
      <c r="E862" s="42" t="s">
        <v>294</v>
      </c>
      <c r="G862" s="20" t="s">
        <v>1093</v>
      </c>
      <c r="H862" s="69" t="s">
        <v>1094</v>
      </c>
      <c r="I862" s="42" t="s">
        <v>194</v>
      </c>
      <c r="K862" s="69" t="s">
        <v>185</v>
      </c>
      <c r="L862" s="49" t="s">
        <v>1142</v>
      </c>
      <c r="M862" s="42" t="s">
        <v>2982</v>
      </c>
      <c r="N862" s="42" t="s">
        <v>1096</v>
      </c>
      <c r="O862" s="44">
        <v>44197</v>
      </c>
      <c r="P862" s="26" t="s">
        <v>1096</v>
      </c>
      <c r="Q862" s="70">
        <v>42523</v>
      </c>
      <c r="R862" s="70">
        <v>42523</v>
      </c>
      <c r="S862" s="69" t="s">
        <v>1173</v>
      </c>
      <c r="T862" s="71" t="s">
        <v>1426</v>
      </c>
      <c r="U862" s="69" t="s">
        <v>2979</v>
      </c>
      <c r="V862" s="69" t="s">
        <v>2980</v>
      </c>
      <c r="W862" s="72" t="s">
        <v>2981</v>
      </c>
      <c r="X862" s="69"/>
      <c r="Y862" s="26" t="s">
        <v>83</v>
      </c>
      <c r="Z862" s="69" t="s">
        <v>62</v>
      </c>
      <c r="AA862" s="73">
        <v>1080</v>
      </c>
      <c r="AB862" s="74">
        <v>18.532349020000002</v>
      </c>
      <c r="AC862" s="74">
        <v>-95.144765980000003</v>
      </c>
      <c r="AD862" s="73">
        <v>20</v>
      </c>
      <c r="AE862" s="20" t="s">
        <v>1103</v>
      </c>
      <c r="AF862" s="69"/>
      <c r="AG862" s="73">
        <v>5</v>
      </c>
    </row>
    <row r="863" spans="1:33" s="20" customFormat="1" ht="14" customHeight="1" x14ac:dyDescent="0.2">
      <c r="A863" s="1" t="s">
        <v>4296</v>
      </c>
      <c r="B863" s="1" t="s">
        <v>293</v>
      </c>
      <c r="C863" s="20" t="s">
        <v>56</v>
      </c>
      <c r="D863" s="20" t="s">
        <v>57</v>
      </c>
      <c r="E863" s="42" t="s">
        <v>294</v>
      </c>
      <c r="G863" s="20" t="s">
        <v>1093</v>
      </c>
      <c r="H863" s="69" t="s">
        <v>1094</v>
      </c>
      <c r="I863" s="42" t="s">
        <v>194</v>
      </c>
      <c r="K863" s="69" t="s">
        <v>185</v>
      </c>
      <c r="L863" s="49" t="s">
        <v>1138</v>
      </c>
      <c r="M863" s="42" t="s">
        <v>2982</v>
      </c>
      <c r="N863" s="42" t="s">
        <v>1096</v>
      </c>
      <c r="O863" s="44">
        <v>44197</v>
      </c>
      <c r="P863" s="26" t="s">
        <v>1096</v>
      </c>
      <c r="Q863" s="70">
        <v>42523</v>
      </c>
      <c r="R863" s="70">
        <v>42523</v>
      </c>
      <c r="S863" s="69" t="s">
        <v>1173</v>
      </c>
      <c r="T863" s="71" t="s">
        <v>1426</v>
      </c>
      <c r="U863" s="69" t="s">
        <v>2979</v>
      </c>
      <c r="V863" s="69" t="s">
        <v>2980</v>
      </c>
      <c r="W863" s="72" t="s">
        <v>2981</v>
      </c>
      <c r="X863" s="69"/>
      <c r="Y863" s="26" t="s">
        <v>83</v>
      </c>
      <c r="Z863" s="69" t="s">
        <v>62</v>
      </c>
      <c r="AA863" s="73">
        <v>1080</v>
      </c>
      <c r="AB863" s="74">
        <v>18.532349020000002</v>
      </c>
      <c r="AC863" s="74">
        <v>-95.144765980000003</v>
      </c>
      <c r="AD863" s="73">
        <v>20</v>
      </c>
      <c r="AE863" s="20" t="s">
        <v>1103</v>
      </c>
      <c r="AF863" s="69"/>
      <c r="AG863" s="73">
        <v>5</v>
      </c>
    </row>
    <row r="864" spans="1:33" s="49" customFormat="1" ht="13" customHeight="1" x14ac:dyDescent="0.2">
      <c r="A864" s="38" t="s">
        <v>2983</v>
      </c>
      <c r="B864" s="39" t="s">
        <v>2984</v>
      </c>
      <c r="C864" s="49" t="s">
        <v>56</v>
      </c>
      <c r="D864" s="49" t="s">
        <v>57</v>
      </c>
      <c r="E864" s="49" t="s">
        <v>294</v>
      </c>
      <c r="G864" s="49" t="s">
        <v>4315</v>
      </c>
      <c r="H864" s="42" t="s">
        <v>2985</v>
      </c>
      <c r="I864" s="42" t="s">
        <v>194</v>
      </c>
      <c r="K864" s="50" t="s">
        <v>185</v>
      </c>
      <c r="L864" s="50" t="s">
        <v>185</v>
      </c>
      <c r="N864" s="42" t="s">
        <v>1096</v>
      </c>
      <c r="O864" s="44">
        <v>44197</v>
      </c>
      <c r="P864" s="50" t="s">
        <v>1096</v>
      </c>
      <c r="Q864" s="51">
        <v>42523</v>
      </c>
      <c r="R864" s="51">
        <v>42523</v>
      </c>
      <c r="S864" s="49" t="s">
        <v>1173</v>
      </c>
      <c r="T864" s="61" t="s">
        <v>1426</v>
      </c>
      <c r="U864" s="49" t="s">
        <v>2986</v>
      </c>
      <c r="V864" s="49" t="s">
        <v>2980</v>
      </c>
      <c r="W864" s="62" t="s">
        <v>2981</v>
      </c>
      <c r="Y864" s="50" t="s">
        <v>83</v>
      </c>
      <c r="Z864" s="49" t="s">
        <v>62</v>
      </c>
      <c r="AA864" s="63" t="s">
        <v>2987</v>
      </c>
      <c r="AB864" s="49">
        <v>18.534503000000001</v>
      </c>
      <c r="AC864" s="49">
        <v>-95.149444009999996</v>
      </c>
      <c r="AD864" s="63" t="s">
        <v>1424</v>
      </c>
      <c r="AE864" s="42" t="s">
        <v>1103</v>
      </c>
      <c r="AG864" s="63">
        <v>5</v>
      </c>
    </row>
    <row r="865" spans="1:243" s="49" customFormat="1" ht="13" customHeight="1" x14ac:dyDescent="0.2">
      <c r="A865" s="38" t="s">
        <v>2988</v>
      </c>
      <c r="B865" s="39" t="s">
        <v>2989</v>
      </c>
      <c r="C865" s="49" t="s">
        <v>56</v>
      </c>
      <c r="D865" s="49" t="s">
        <v>57</v>
      </c>
      <c r="E865" s="49" t="s">
        <v>294</v>
      </c>
      <c r="G865" s="49" t="s">
        <v>2990</v>
      </c>
      <c r="H865" s="42" t="s">
        <v>2985</v>
      </c>
      <c r="I865" s="42" t="s">
        <v>194</v>
      </c>
      <c r="K865" s="50" t="s">
        <v>185</v>
      </c>
      <c r="L865" s="50" t="s">
        <v>185</v>
      </c>
      <c r="N865" s="42" t="s">
        <v>1096</v>
      </c>
      <c r="O865" s="44">
        <v>44197</v>
      </c>
      <c r="P865" s="50" t="s">
        <v>1096</v>
      </c>
      <c r="Q865" s="51">
        <v>42524</v>
      </c>
      <c r="R865" s="51">
        <v>42524</v>
      </c>
      <c r="S865" s="49" t="s">
        <v>1173</v>
      </c>
      <c r="T865" s="61" t="s">
        <v>1426</v>
      </c>
      <c r="U865" s="49" t="s">
        <v>2986</v>
      </c>
      <c r="V865" s="49" t="s">
        <v>2991</v>
      </c>
      <c r="W865" s="62" t="s">
        <v>2981</v>
      </c>
      <c r="Y865" s="50" t="s">
        <v>83</v>
      </c>
      <c r="Z865" s="49" t="s">
        <v>62</v>
      </c>
      <c r="AA865" s="63" t="s">
        <v>2992</v>
      </c>
      <c r="AB865" s="49">
        <v>18.534342989999999</v>
      </c>
      <c r="AC865" s="49">
        <v>-95.138497999999998</v>
      </c>
      <c r="AD865" s="63" t="s">
        <v>778</v>
      </c>
      <c r="AE865" s="42" t="s">
        <v>1103</v>
      </c>
      <c r="AG865" s="63">
        <v>5</v>
      </c>
    </row>
    <row r="866" spans="1:243" s="49" customFormat="1" ht="13" customHeight="1" x14ac:dyDescent="0.2">
      <c r="A866" s="38" t="s">
        <v>2993</v>
      </c>
      <c r="B866" s="39" t="s">
        <v>2994</v>
      </c>
      <c r="C866" s="49" t="s">
        <v>56</v>
      </c>
      <c r="D866" s="49" t="s">
        <v>57</v>
      </c>
      <c r="E866" s="49" t="s">
        <v>294</v>
      </c>
      <c r="G866" s="49" t="s">
        <v>2995</v>
      </c>
      <c r="H866" s="42" t="s">
        <v>2985</v>
      </c>
      <c r="I866" s="42" t="s">
        <v>194</v>
      </c>
      <c r="K866" s="50" t="s">
        <v>185</v>
      </c>
      <c r="L866" s="50" t="s">
        <v>185</v>
      </c>
      <c r="N866" s="42" t="s">
        <v>1096</v>
      </c>
      <c r="O866" s="44">
        <v>44197</v>
      </c>
      <c r="P866" s="50" t="s">
        <v>1096</v>
      </c>
      <c r="Q866" s="51">
        <v>42524</v>
      </c>
      <c r="R866" s="51">
        <v>42524</v>
      </c>
      <c r="S866" s="49" t="s">
        <v>1173</v>
      </c>
      <c r="T866" s="61" t="s">
        <v>2996</v>
      </c>
      <c r="U866" s="49" t="s">
        <v>2986</v>
      </c>
      <c r="V866" s="49" t="s">
        <v>2997</v>
      </c>
      <c r="W866" s="62" t="s">
        <v>2981</v>
      </c>
      <c r="Y866" s="50" t="s">
        <v>83</v>
      </c>
      <c r="Z866" s="49" t="s">
        <v>62</v>
      </c>
      <c r="AA866" s="63" t="s">
        <v>2992</v>
      </c>
      <c r="AB866" s="49">
        <v>18.534342989999999</v>
      </c>
      <c r="AC866" s="49">
        <v>-95.138497999999998</v>
      </c>
      <c r="AD866" s="63" t="s">
        <v>778</v>
      </c>
      <c r="AE866" s="42" t="s">
        <v>1103</v>
      </c>
      <c r="AG866" s="63">
        <v>5</v>
      </c>
    </row>
    <row r="867" spans="1:243" s="49" customFormat="1" ht="13" customHeight="1" x14ac:dyDescent="0.2">
      <c r="A867" s="38" t="s">
        <v>2998</v>
      </c>
      <c r="B867" s="39" t="s">
        <v>2999</v>
      </c>
      <c r="C867" s="49" t="s">
        <v>56</v>
      </c>
      <c r="D867" s="49" t="s">
        <v>57</v>
      </c>
      <c r="E867" s="49" t="s">
        <v>294</v>
      </c>
      <c r="G867" s="49" t="s">
        <v>3000</v>
      </c>
      <c r="H867" s="42" t="s">
        <v>2985</v>
      </c>
      <c r="I867" s="42" t="s">
        <v>194</v>
      </c>
      <c r="K867" s="50" t="s">
        <v>185</v>
      </c>
      <c r="L867" s="50" t="s">
        <v>185</v>
      </c>
      <c r="N867" s="42" t="s">
        <v>1096</v>
      </c>
      <c r="O867" s="44">
        <v>44197</v>
      </c>
      <c r="P867" s="50" t="s">
        <v>1096</v>
      </c>
      <c r="Q867" s="51">
        <v>42524</v>
      </c>
      <c r="R867" s="51">
        <v>42524</v>
      </c>
      <c r="S867" s="49" t="s">
        <v>1173</v>
      </c>
      <c r="T867" s="61" t="s">
        <v>2996</v>
      </c>
      <c r="U867" s="49" t="s">
        <v>3001</v>
      </c>
      <c r="V867" s="49" t="s">
        <v>2997</v>
      </c>
      <c r="W867" s="62" t="s">
        <v>2981</v>
      </c>
      <c r="Y867" s="50" t="s">
        <v>83</v>
      </c>
      <c r="Z867" s="49" t="s">
        <v>62</v>
      </c>
      <c r="AA867" s="63" t="s">
        <v>2992</v>
      </c>
      <c r="AB867" s="49">
        <v>18.534342989999999</v>
      </c>
      <c r="AC867" s="49">
        <v>-95.138497999999998</v>
      </c>
      <c r="AD867" s="63" t="s">
        <v>778</v>
      </c>
      <c r="AE867" s="42" t="s">
        <v>1103</v>
      </c>
      <c r="AG867" s="63">
        <v>5</v>
      </c>
    </row>
    <row r="868" spans="1:243" ht="14" customHeight="1" x14ac:dyDescent="0.2">
      <c r="A868" s="38" t="s">
        <v>3002</v>
      </c>
      <c r="B868" s="39" t="s">
        <v>3003</v>
      </c>
      <c r="C868" s="49" t="s">
        <v>56</v>
      </c>
      <c r="D868" s="49" t="s">
        <v>57</v>
      </c>
      <c r="E868" s="49" t="s">
        <v>294</v>
      </c>
      <c r="F868" s="49"/>
      <c r="G868" s="49" t="s">
        <v>3004</v>
      </c>
      <c r="H868" s="42" t="s">
        <v>2985</v>
      </c>
      <c r="I868" s="42" t="s">
        <v>194</v>
      </c>
      <c r="J868" s="49"/>
      <c r="K868" s="50" t="s">
        <v>185</v>
      </c>
      <c r="L868" s="50" t="s">
        <v>185</v>
      </c>
      <c r="M868" s="49"/>
      <c r="N868" s="42" t="s">
        <v>1096</v>
      </c>
      <c r="O868" s="44">
        <v>44197</v>
      </c>
      <c r="P868" s="50" t="s">
        <v>1096</v>
      </c>
      <c r="Q868" s="51">
        <v>42524</v>
      </c>
      <c r="R868" s="51">
        <v>42524</v>
      </c>
      <c r="S868" s="49" t="s">
        <v>1173</v>
      </c>
      <c r="T868" s="61" t="s">
        <v>2996</v>
      </c>
      <c r="U868" s="49" t="s">
        <v>3001</v>
      </c>
      <c r="V868" s="49" t="s">
        <v>2997</v>
      </c>
      <c r="W868" s="62" t="s">
        <v>2981</v>
      </c>
      <c r="X868" s="49"/>
      <c r="Y868" s="50" t="s">
        <v>83</v>
      </c>
      <c r="Z868" s="49" t="s">
        <v>62</v>
      </c>
      <c r="AA868" s="63" t="s">
        <v>2992</v>
      </c>
      <c r="AB868" s="49">
        <v>18.534342989999999</v>
      </c>
      <c r="AC868" s="49">
        <v>-95.138497999999998</v>
      </c>
      <c r="AD868" s="63" t="s">
        <v>778</v>
      </c>
      <c r="AE868" s="42" t="s">
        <v>1103</v>
      </c>
      <c r="AF868" s="49"/>
      <c r="AG868" s="63">
        <v>5</v>
      </c>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49"/>
      <c r="BG868" s="49"/>
      <c r="BH868" s="49"/>
      <c r="BI868" s="49"/>
      <c r="BJ868" s="49"/>
      <c r="BK868" s="49"/>
      <c r="BL868" s="49"/>
      <c r="BM868" s="49"/>
      <c r="BN868" s="49"/>
      <c r="BO868" s="49"/>
      <c r="BP868" s="49"/>
      <c r="BQ868" s="49"/>
      <c r="BR868" s="49"/>
      <c r="BS868" s="49"/>
      <c r="BT868" s="49"/>
      <c r="BU868" s="49"/>
      <c r="BV868" s="49"/>
      <c r="BW868" s="49"/>
      <c r="BX868" s="49"/>
      <c r="BY868" s="49"/>
      <c r="BZ868" s="49"/>
      <c r="CA868" s="49"/>
      <c r="CB868" s="49"/>
      <c r="CC868" s="49"/>
      <c r="CD868" s="49"/>
      <c r="CE868" s="49"/>
      <c r="CF868" s="49"/>
      <c r="CG868" s="49"/>
      <c r="CH868" s="49"/>
      <c r="CI868" s="49"/>
      <c r="CJ868" s="49"/>
      <c r="CK868" s="49"/>
      <c r="CL868" s="49"/>
      <c r="CM868" s="49"/>
      <c r="CN868" s="49"/>
      <c r="CO868" s="49"/>
      <c r="CP868" s="49"/>
      <c r="CQ868" s="49"/>
      <c r="CR868" s="49"/>
      <c r="CS868" s="49"/>
      <c r="CT868" s="49"/>
      <c r="CU868" s="49"/>
      <c r="CV868" s="49"/>
      <c r="CW868" s="49"/>
      <c r="CX868" s="49"/>
      <c r="CY868" s="49"/>
      <c r="CZ868" s="49"/>
      <c r="DA868" s="49"/>
      <c r="DB868" s="49"/>
      <c r="DC868" s="49"/>
      <c r="DD868" s="49"/>
      <c r="DE868" s="49"/>
      <c r="DF868" s="49"/>
      <c r="DG868" s="49"/>
      <c r="DH868" s="49"/>
      <c r="DI868" s="49"/>
      <c r="DJ868" s="49"/>
      <c r="DK868" s="49"/>
      <c r="DL868" s="49"/>
      <c r="DM868" s="49"/>
      <c r="DN868" s="49"/>
      <c r="DO868" s="49"/>
      <c r="DP868" s="49"/>
      <c r="DQ868" s="49"/>
      <c r="DR868" s="49"/>
      <c r="DS868" s="49"/>
      <c r="DT868" s="49"/>
      <c r="DU868" s="49"/>
      <c r="DV868" s="49"/>
      <c r="DW868" s="49"/>
      <c r="DX868" s="49"/>
      <c r="DY868" s="49"/>
      <c r="DZ868" s="49"/>
      <c r="EA868" s="49"/>
      <c r="EB868" s="49"/>
      <c r="EC868" s="49"/>
      <c r="ED868" s="49"/>
      <c r="EE868" s="49"/>
      <c r="EF868" s="49"/>
      <c r="EG868" s="49"/>
      <c r="EH868" s="49"/>
      <c r="EI868" s="49"/>
      <c r="EJ868" s="49"/>
      <c r="EK868" s="49"/>
      <c r="EL868" s="49"/>
      <c r="EM868" s="49"/>
      <c r="EN868" s="49"/>
      <c r="EO868" s="49"/>
      <c r="EP868" s="49"/>
      <c r="EQ868" s="49"/>
      <c r="ER868" s="49"/>
      <c r="ES868" s="49"/>
      <c r="ET868" s="49"/>
      <c r="EU868" s="49"/>
      <c r="EV868" s="49"/>
      <c r="EW868" s="49"/>
      <c r="EX868" s="49"/>
      <c r="EY868" s="49"/>
      <c r="EZ868" s="49"/>
      <c r="FA868" s="49"/>
      <c r="FB868" s="49"/>
      <c r="FC868" s="49"/>
      <c r="FD868" s="49"/>
      <c r="FE868" s="49"/>
      <c r="FF868" s="49"/>
      <c r="FG868" s="49"/>
      <c r="FH868" s="49"/>
      <c r="FI868" s="49"/>
      <c r="FJ868" s="49"/>
      <c r="FK868" s="49"/>
      <c r="FL868" s="49"/>
      <c r="FM868" s="49"/>
      <c r="FN868" s="49"/>
      <c r="FO868" s="49"/>
      <c r="FP868" s="49"/>
      <c r="FQ868" s="49"/>
      <c r="FR868" s="49"/>
      <c r="FS868" s="49"/>
      <c r="FT868" s="49"/>
      <c r="FU868" s="49"/>
      <c r="FV868" s="49"/>
      <c r="FW868" s="49"/>
      <c r="FX868" s="49"/>
      <c r="FY868" s="49"/>
      <c r="FZ868" s="49"/>
      <c r="GA868" s="49"/>
      <c r="GB868" s="49"/>
      <c r="GC868" s="49"/>
      <c r="GD868" s="49"/>
      <c r="GE868" s="49"/>
      <c r="GF868" s="49"/>
      <c r="GG868" s="49"/>
      <c r="GH868" s="49"/>
      <c r="GI868" s="49"/>
      <c r="GJ868" s="49"/>
      <c r="GK868" s="49"/>
      <c r="GL868" s="49"/>
      <c r="GM868" s="49"/>
      <c r="GN868" s="49"/>
      <c r="GO868" s="49"/>
      <c r="GP868" s="49"/>
      <c r="GQ868" s="49"/>
      <c r="GR868" s="49"/>
      <c r="GS868" s="49"/>
      <c r="GT868" s="49"/>
      <c r="GU868" s="49"/>
      <c r="GV868" s="49"/>
      <c r="GW868" s="49"/>
      <c r="GX868" s="49"/>
      <c r="GY868" s="49"/>
      <c r="GZ868" s="49"/>
      <c r="HA868" s="49"/>
      <c r="HB868" s="49"/>
      <c r="HC868" s="49"/>
      <c r="HD868" s="49"/>
      <c r="HE868" s="49"/>
      <c r="HF868" s="49"/>
      <c r="HG868" s="49"/>
      <c r="HH868" s="49"/>
      <c r="HI868" s="49"/>
      <c r="HJ868" s="49"/>
      <c r="HK868" s="49"/>
      <c r="HL868" s="49"/>
      <c r="HM868" s="49"/>
      <c r="HN868" s="49"/>
      <c r="HO868" s="49"/>
      <c r="HP868" s="49"/>
      <c r="HQ868" s="49"/>
      <c r="HR868" s="49"/>
      <c r="HS868" s="49"/>
      <c r="HT868" s="49"/>
      <c r="HU868" s="49"/>
      <c r="HV868" s="49"/>
      <c r="HW868" s="49"/>
      <c r="HX868" s="49"/>
      <c r="HY868" s="49"/>
      <c r="HZ868" s="49"/>
      <c r="IA868" s="49"/>
      <c r="IB868" s="49"/>
      <c r="IC868" s="49"/>
      <c r="ID868" s="49"/>
      <c r="IE868" s="49"/>
      <c r="IF868" s="49"/>
      <c r="IG868" s="49"/>
      <c r="IH868" s="49"/>
      <c r="II868" s="49"/>
    </row>
    <row r="869" spans="1:243" ht="14" customHeight="1" x14ac:dyDescent="0.2">
      <c r="A869" s="38" t="s">
        <v>3005</v>
      </c>
      <c r="B869" s="39" t="s">
        <v>3006</v>
      </c>
      <c r="C869" s="49" t="s">
        <v>56</v>
      </c>
      <c r="D869" s="49" t="s">
        <v>57</v>
      </c>
      <c r="E869" s="49" t="s">
        <v>294</v>
      </c>
      <c r="F869" s="49"/>
      <c r="G869" s="49" t="s">
        <v>4316</v>
      </c>
      <c r="H869" s="42" t="s">
        <v>2985</v>
      </c>
      <c r="I869" s="42" t="s">
        <v>194</v>
      </c>
      <c r="J869" s="49"/>
      <c r="K869" s="50" t="s">
        <v>185</v>
      </c>
      <c r="L869" s="50" t="s">
        <v>185</v>
      </c>
      <c r="M869" s="49"/>
      <c r="N869" s="42" t="s">
        <v>1096</v>
      </c>
      <c r="O869" s="44">
        <v>44197</v>
      </c>
      <c r="P869" s="50" t="s">
        <v>1096</v>
      </c>
      <c r="Q869" s="51">
        <v>42525</v>
      </c>
      <c r="R869" s="51">
        <v>42525</v>
      </c>
      <c r="S869" s="49" t="s">
        <v>1173</v>
      </c>
      <c r="T869" s="61" t="s">
        <v>1426</v>
      </c>
      <c r="U869" s="49" t="s">
        <v>3007</v>
      </c>
      <c r="V869" s="49" t="s">
        <v>2997</v>
      </c>
      <c r="W869" s="62" t="s">
        <v>2981</v>
      </c>
      <c r="X869" s="49"/>
      <c r="Y869" s="50" t="s">
        <v>83</v>
      </c>
      <c r="Z869" s="49" t="s">
        <v>62</v>
      </c>
      <c r="AA869" s="63" t="s">
        <v>3008</v>
      </c>
      <c r="AB869" s="49">
        <v>18.534685979999999</v>
      </c>
      <c r="AC869" s="49">
        <v>-95.139541960000003</v>
      </c>
      <c r="AD869" s="63" t="s">
        <v>602</v>
      </c>
      <c r="AE869" s="42" t="s">
        <v>1103</v>
      </c>
      <c r="AF869" s="49"/>
      <c r="AG869" s="63">
        <v>5</v>
      </c>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49"/>
      <c r="BG869" s="49"/>
      <c r="BH869" s="49"/>
      <c r="BI869" s="49"/>
      <c r="BJ869" s="49"/>
      <c r="BK869" s="49"/>
      <c r="BL869" s="49"/>
      <c r="BM869" s="49"/>
      <c r="BN869" s="49"/>
      <c r="BO869" s="49"/>
      <c r="BP869" s="49"/>
      <c r="BQ869" s="49"/>
      <c r="BR869" s="49"/>
      <c r="BS869" s="49"/>
      <c r="BT869" s="49"/>
      <c r="BU869" s="49"/>
      <c r="BV869" s="49"/>
      <c r="BW869" s="49"/>
      <c r="BX869" s="49"/>
      <c r="BY869" s="49"/>
      <c r="BZ869" s="49"/>
      <c r="CA869" s="49"/>
      <c r="CB869" s="49"/>
      <c r="CC869" s="49"/>
      <c r="CD869" s="49"/>
      <c r="CE869" s="49"/>
      <c r="CF869" s="49"/>
      <c r="CG869" s="49"/>
      <c r="CH869" s="49"/>
      <c r="CI869" s="49"/>
      <c r="CJ869" s="49"/>
      <c r="CK869" s="49"/>
      <c r="CL869" s="49"/>
      <c r="CM869" s="49"/>
      <c r="CN869" s="49"/>
      <c r="CO869" s="49"/>
      <c r="CP869" s="49"/>
      <c r="CQ869" s="49"/>
      <c r="CR869" s="49"/>
      <c r="CS869" s="49"/>
      <c r="CT869" s="49"/>
      <c r="CU869" s="49"/>
      <c r="CV869" s="49"/>
      <c r="CW869" s="49"/>
      <c r="CX869" s="49"/>
      <c r="CY869" s="49"/>
      <c r="CZ869" s="49"/>
      <c r="DA869" s="49"/>
      <c r="DB869" s="49"/>
      <c r="DC869" s="49"/>
      <c r="DD869" s="49"/>
      <c r="DE869" s="49"/>
      <c r="DF869" s="49"/>
      <c r="DG869" s="49"/>
      <c r="DH869" s="49"/>
      <c r="DI869" s="49"/>
      <c r="DJ869" s="49"/>
      <c r="DK869" s="49"/>
      <c r="DL869" s="49"/>
      <c r="DM869" s="49"/>
      <c r="DN869" s="49"/>
      <c r="DO869" s="49"/>
      <c r="DP869" s="49"/>
      <c r="DQ869" s="49"/>
      <c r="DR869" s="49"/>
      <c r="DS869" s="49"/>
      <c r="DT869" s="49"/>
      <c r="DU869" s="49"/>
      <c r="DV869" s="49"/>
      <c r="DW869" s="49"/>
      <c r="DX869" s="49"/>
      <c r="DY869" s="49"/>
      <c r="DZ869" s="49"/>
      <c r="EA869" s="49"/>
      <c r="EB869" s="49"/>
      <c r="EC869" s="49"/>
      <c r="ED869" s="49"/>
      <c r="EE869" s="49"/>
      <c r="EF869" s="49"/>
      <c r="EG869" s="49"/>
      <c r="EH869" s="49"/>
      <c r="EI869" s="49"/>
      <c r="EJ869" s="49"/>
      <c r="EK869" s="49"/>
      <c r="EL869" s="49"/>
      <c r="EM869" s="49"/>
      <c r="EN869" s="49"/>
      <c r="EO869" s="49"/>
      <c r="EP869" s="49"/>
      <c r="EQ869" s="49"/>
      <c r="ER869" s="49"/>
      <c r="ES869" s="49"/>
      <c r="ET869" s="49"/>
      <c r="EU869" s="49"/>
      <c r="EV869" s="49"/>
      <c r="EW869" s="49"/>
      <c r="EX869" s="49"/>
      <c r="EY869" s="49"/>
      <c r="EZ869" s="49"/>
      <c r="FA869" s="49"/>
      <c r="FB869" s="49"/>
      <c r="FC869" s="49"/>
      <c r="FD869" s="49"/>
      <c r="FE869" s="49"/>
      <c r="FF869" s="49"/>
      <c r="FG869" s="49"/>
      <c r="FH869" s="49"/>
      <c r="FI869" s="49"/>
      <c r="FJ869" s="49"/>
      <c r="FK869" s="49"/>
      <c r="FL869" s="49"/>
      <c r="FM869" s="49"/>
      <c r="FN869" s="49"/>
      <c r="FO869" s="49"/>
      <c r="FP869" s="49"/>
      <c r="FQ869" s="49"/>
      <c r="FR869" s="49"/>
      <c r="FS869" s="49"/>
      <c r="FT869" s="49"/>
      <c r="FU869" s="49"/>
      <c r="FV869" s="49"/>
      <c r="FW869" s="49"/>
      <c r="FX869" s="49"/>
      <c r="FY869" s="49"/>
      <c r="FZ869" s="49"/>
      <c r="GA869" s="49"/>
      <c r="GB869" s="49"/>
      <c r="GC869" s="49"/>
      <c r="GD869" s="49"/>
      <c r="GE869" s="49"/>
      <c r="GF869" s="49"/>
      <c r="GG869" s="49"/>
      <c r="GH869" s="49"/>
      <c r="GI869" s="49"/>
      <c r="GJ869" s="49"/>
      <c r="GK869" s="49"/>
      <c r="GL869" s="49"/>
      <c r="GM869" s="49"/>
      <c r="GN869" s="49"/>
      <c r="GO869" s="49"/>
      <c r="GP869" s="49"/>
      <c r="GQ869" s="49"/>
      <c r="GR869" s="49"/>
      <c r="GS869" s="49"/>
      <c r="GT869" s="49"/>
      <c r="GU869" s="49"/>
      <c r="GV869" s="49"/>
      <c r="GW869" s="49"/>
      <c r="GX869" s="49"/>
      <c r="GY869" s="49"/>
      <c r="GZ869" s="49"/>
      <c r="HA869" s="49"/>
      <c r="HB869" s="49"/>
      <c r="HC869" s="49"/>
      <c r="HD869" s="49"/>
      <c r="HE869" s="49"/>
      <c r="HF869" s="49"/>
      <c r="HG869" s="49"/>
      <c r="HH869" s="49"/>
      <c r="HI869" s="49"/>
      <c r="HJ869" s="49"/>
      <c r="HK869" s="49"/>
      <c r="HL869" s="49"/>
      <c r="HM869" s="49"/>
      <c r="HN869" s="49"/>
      <c r="HO869" s="49"/>
      <c r="HP869" s="49"/>
      <c r="HQ869" s="49"/>
      <c r="HR869" s="49"/>
      <c r="HS869" s="49"/>
      <c r="HT869" s="49"/>
      <c r="HU869" s="49"/>
      <c r="HV869" s="49"/>
      <c r="HW869" s="49"/>
      <c r="HX869" s="49"/>
      <c r="HY869" s="49"/>
      <c r="HZ869" s="49"/>
      <c r="IA869" s="49"/>
      <c r="IB869" s="49"/>
      <c r="IC869" s="49"/>
      <c r="ID869" s="49"/>
      <c r="IE869" s="49"/>
      <c r="IF869" s="49"/>
      <c r="IG869" s="49"/>
      <c r="IH869" s="49"/>
      <c r="II869" s="49"/>
    </row>
    <row r="870" spans="1:243" ht="14" customHeight="1" x14ac:dyDescent="0.2">
      <c r="A870" s="38" t="s">
        <v>3009</v>
      </c>
      <c r="B870" s="39" t="s">
        <v>3010</v>
      </c>
      <c r="C870" s="49" t="s">
        <v>56</v>
      </c>
      <c r="D870" s="49" t="s">
        <v>57</v>
      </c>
      <c r="E870" s="49" t="s">
        <v>294</v>
      </c>
      <c r="F870" s="49"/>
      <c r="G870" s="49" t="s">
        <v>4317</v>
      </c>
      <c r="H870" s="42" t="s">
        <v>2985</v>
      </c>
      <c r="I870" s="42" t="s">
        <v>194</v>
      </c>
      <c r="J870" s="49"/>
      <c r="K870" s="50" t="s">
        <v>185</v>
      </c>
      <c r="L870" s="50" t="s">
        <v>185</v>
      </c>
      <c r="M870" s="49"/>
      <c r="N870" s="42" t="s">
        <v>1096</v>
      </c>
      <c r="O870" s="44">
        <v>44197</v>
      </c>
      <c r="P870" s="50" t="s">
        <v>1096</v>
      </c>
      <c r="Q870" s="51">
        <v>42526</v>
      </c>
      <c r="R870" s="51">
        <v>42526</v>
      </c>
      <c r="S870" s="49" t="s">
        <v>1173</v>
      </c>
      <c r="T870" s="61" t="s">
        <v>2996</v>
      </c>
      <c r="U870" s="49" t="s">
        <v>3011</v>
      </c>
      <c r="V870" s="49" t="s">
        <v>3012</v>
      </c>
      <c r="W870" s="62" t="s">
        <v>2981</v>
      </c>
      <c r="X870" s="49"/>
      <c r="Y870" s="50" t="s">
        <v>83</v>
      </c>
      <c r="Z870" s="49" t="s">
        <v>62</v>
      </c>
      <c r="AA870" s="63" t="s">
        <v>469</v>
      </c>
      <c r="AB870" s="49">
        <v>18.53434098</v>
      </c>
      <c r="AC870" s="49">
        <v>-95.138420969999999</v>
      </c>
      <c r="AD870" s="63" t="s">
        <v>3013</v>
      </c>
      <c r="AE870" s="42" t="s">
        <v>1103</v>
      </c>
      <c r="AF870" s="49"/>
      <c r="AG870" s="63">
        <v>5</v>
      </c>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49"/>
      <c r="BG870" s="49"/>
      <c r="BH870" s="49"/>
      <c r="BI870" s="49"/>
      <c r="BJ870" s="49"/>
      <c r="BK870" s="49"/>
      <c r="BL870" s="49"/>
      <c r="BM870" s="49"/>
      <c r="BN870" s="49"/>
      <c r="BO870" s="49"/>
      <c r="BP870" s="49"/>
      <c r="BQ870" s="49"/>
      <c r="BR870" s="49"/>
      <c r="BS870" s="49"/>
      <c r="BT870" s="49"/>
      <c r="BU870" s="49"/>
      <c r="BV870" s="49"/>
      <c r="BW870" s="49"/>
      <c r="BX870" s="49"/>
      <c r="BY870" s="49"/>
      <c r="BZ870" s="49"/>
      <c r="CA870" s="49"/>
      <c r="CB870" s="49"/>
      <c r="CC870" s="49"/>
      <c r="CD870" s="49"/>
      <c r="CE870" s="49"/>
      <c r="CF870" s="49"/>
      <c r="CG870" s="49"/>
      <c r="CH870" s="49"/>
      <c r="CI870" s="49"/>
      <c r="CJ870" s="49"/>
      <c r="CK870" s="49"/>
      <c r="CL870" s="49"/>
      <c r="CM870" s="49"/>
      <c r="CN870" s="49"/>
      <c r="CO870" s="49"/>
      <c r="CP870" s="49"/>
      <c r="CQ870" s="49"/>
      <c r="CR870" s="49"/>
      <c r="CS870" s="49"/>
      <c r="CT870" s="49"/>
      <c r="CU870" s="49"/>
      <c r="CV870" s="49"/>
      <c r="CW870" s="49"/>
      <c r="CX870" s="49"/>
      <c r="CY870" s="49"/>
      <c r="CZ870" s="49"/>
      <c r="DA870" s="49"/>
      <c r="DB870" s="49"/>
      <c r="DC870" s="49"/>
      <c r="DD870" s="49"/>
      <c r="DE870" s="49"/>
      <c r="DF870" s="49"/>
      <c r="DG870" s="49"/>
      <c r="DH870" s="49"/>
      <c r="DI870" s="49"/>
      <c r="DJ870" s="49"/>
      <c r="DK870" s="49"/>
      <c r="DL870" s="49"/>
      <c r="DM870" s="49"/>
      <c r="DN870" s="49"/>
      <c r="DO870" s="49"/>
      <c r="DP870" s="49"/>
      <c r="DQ870" s="49"/>
      <c r="DR870" s="49"/>
      <c r="DS870" s="49"/>
      <c r="DT870" s="49"/>
      <c r="DU870" s="49"/>
      <c r="DV870" s="49"/>
      <c r="DW870" s="49"/>
      <c r="DX870" s="49"/>
      <c r="DY870" s="49"/>
      <c r="DZ870" s="49"/>
      <c r="EA870" s="49"/>
      <c r="EB870" s="49"/>
      <c r="EC870" s="49"/>
      <c r="ED870" s="49"/>
      <c r="EE870" s="49"/>
      <c r="EF870" s="49"/>
      <c r="EG870" s="49"/>
      <c r="EH870" s="49"/>
      <c r="EI870" s="49"/>
      <c r="EJ870" s="49"/>
      <c r="EK870" s="49"/>
      <c r="EL870" s="49"/>
      <c r="EM870" s="49"/>
      <c r="EN870" s="49"/>
      <c r="EO870" s="49"/>
      <c r="EP870" s="49"/>
      <c r="EQ870" s="49"/>
      <c r="ER870" s="49"/>
      <c r="ES870" s="49"/>
      <c r="ET870" s="49"/>
      <c r="EU870" s="49"/>
      <c r="EV870" s="49"/>
      <c r="EW870" s="49"/>
      <c r="EX870" s="49"/>
      <c r="EY870" s="49"/>
      <c r="EZ870" s="49"/>
      <c r="FA870" s="49"/>
      <c r="FB870" s="49"/>
      <c r="FC870" s="49"/>
      <c r="FD870" s="49"/>
      <c r="FE870" s="49"/>
      <c r="FF870" s="49"/>
      <c r="FG870" s="49"/>
      <c r="FH870" s="49"/>
      <c r="FI870" s="49"/>
      <c r="FJ870" s="49"/>
      <c r="FK870" s="49"/>
      <c r="FL870" s="49"/>
      <c r="FM870" s="49"/>
      <c r="FN870" s="49"/>
      <c r="FO870" s="49"/>
      <c r="FP870" s="49"/>
      <c r="FQ870" s="49"/>
      <c r="FR870" s="49"/>
      <c r="FS870" s="49"/>
      <c r="FT870" s="49"/>
      <c r="FU870" s="49"/>
      <c r="FV870" s="49"/>
      <c r="FW870" s="49"/>
      <c r="FX870" s="49"/>
      <c r="FY870" s="49"/>
      <c r="FZ870" s="49"/>
      <c r="GA870" s="49"/>
      <c r="GB870" s="49"/>
      <c r="GC870" s="49"/>
      <c r="GD870" s="49"/>
      <c r="GE870" s="49"/>
      <c r="GF870" s="49"/>
      <c r="GG870" s="49"/>
      <c r="GH870" s="49"/>
      <c r="GI870" s="49"/>
      <c r="GJ870" s="49"/>
      <c r="GK870" s="49"/>
      <c r="GL870" s="49"/>
      <c r="GM870" s="49"/>
      <c r="GN870" s="49"/>
      <c r="GO870" s="49"/>
      <c r="GP870" s="49"/>
      <c r="GQ870" s="49"/>
      <c r="GR870" s="49"/>
      <c r="GS870" s="49"/>
      <c r="GT870" s="49"/>
      <c r="GU870" s="49"/>
      <c r="GV870" s="49"/>
      <c r="GW870" s="49"/>
      <c r="GX870" s="49"/>
      <c r="GY870" s="49"/>
      <c r="GZ870" s="49"/>
      <c r="HA870" s="49"/>
      <c r="HB870" s="49"/>
      <c r="HC870" s="49"/>
      <c r="HD870" s="49"/>
      <c r="HE870" s="49"/>
      <c r="HF870" s="49"/>
      <c r="HG870" s="49"/>
      <c r="HH870" s="49"/>
      <c r="HI870" s="49"/>
      <c r="HJ870" s="49"/>
      <c r="HK870" s="49"/>
      <c r="HL870" s="49"/>
      <c r="HM870" s="49"/>
      <c r="HN870" s="49"/>
      <c r="HO870" s="49"/>
      <c r="HP870" s="49"/>
      <c r="HQ870" s="49"/>
      <c r="HR870" s="49"/>
      <c r="HS870" s="49"/>
      <c r="HT870" s="49"/>
      <c r="HU870" s="49"/>
      <c r="HV870" s="49"/>
      <c r="HW870" s="49"/>
      <c r="HX870" s="49"/>
      <c r="HY870" s="49"/>
      <c r="HZ870" s="49"/>
      <c r="IA870" s="49"/>
      <c r="IB870" s="49"/>
      <c r="IC870" s="49"/>
      <c r="ID870" s="49"/>
      <c r="IE870" s="49"/>
      <c r="IF870" s="49"/>
      <c r="IG870" s="49"/>
      <c r="IH870" s="49"/>
      <c r="II870" s="49"/>
    </row>
    <row r="871" spans="1:243" ht="14" customHeight="1" x14ac:dyDescent="0.2">
      <c r="A871" s="38" t="s">
        <v>3014</v>
      </c>
      <c r="B871" s="39" t="s">
        <v>3015</v>
      </c>
      <c r="C871" s="49" t="s">
        <v>56</v>
      </c>
      <c r="D871" s="49" t="s">
        <v>57</v>
      </c>
      <c r="E871" s="49" t="s">
        <v>294</v>
      </c>
      <c r="F871" s="49"/>
      <c r="G871" s="49" t="s">
        <v>1093</v>
      </c>
      <c r="H871" s="42" t="s">
        <v>2985</v>
      </c>
      <c r="I871" s="42" t="s">
        <v>194</v>
      </c>
      <c r="J871" s="49"/>
      <c r="K871" s="50" t="s">
        <v>185</v>
      </c>
      <c r="L871" s="50" t="s">
        <v>185</v>
      </c>
      <c r="M871" s="49"/>
      <c r="N871" s="42" t="s">
        <v>1096</v>
      </c>
      <c r="O871" s="44">
        <v>44197</v>
      </c>
      <c r="P871" s="50" t="s">
        <v>1096</v>
      </c>
      <c r="Q871" s="51">
        <v>42526</v>
      </c>
      <c r="R871" s="51">
        <v>42526</v>
      </c>
      <c r="S871" s="49" t="s">
        <v>1173</v>
      </c>
      <c r="T871" s="61" t="s">
        <v>2996</v>
      </c>
      <c r="U871" s="49" t="s">
        <v>3016</v>
      </c>
      <c r="V871" s="49" t="s">
        <v>3012</v>
      </c>
      <c r="W871" s="62" t="s">
        <v>2981</v>
      </c>
      <c r="X871" s="49"/>
      <c r="Y871" s="50" t="s">
        <v>83</v>
      </c>
      <c r="Z871" s="49" t="s">
        <v>62</v>
      </c>
      <c r="AA871" s="63" t="s">
        <v>469</v>
      </c>
      <c r="AB871" s="49">
        <v>18.53434098</v>
      </c>
      <c r="AC871" s="49">
        <v>-95.138420969999999</v>
      </c>
      <c r="AD871" s="63" t="s">
        <v>3013</v>
      </c>
      <c r="AE871" s="42" t="s">
        <v>1103</v>
      </c>
      <c r="AF871" s="49"/>
      <c r="AG871" s="63">
        <v>5</v>
      </c>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49"/>
      <c r="BG871" s="49"/>
      <c r="BH871" s="49"/>
      <c r="BI871" s="49"/>
      <c r="BJ871" s="49"/>
      <c r="BK871" s="49"/>
      <c r="BL871" s="49"/>
      <c r="BM871" s="49"/>
      <c r="BN871" s="49"/>
      <c r="BO871" s="49"/>
      <c r="BP871" s="49"/>
      <c r="BQ871" s="49"/>
      <c r="BR871" s="49"/>
      <c r="BS871" s="49"/>
      <c r="BT871" s="49"/>
      <c r="BU871" s="49"/>
      <c r="BV871" s="49"/>
      <c r="BW871" s="49"/>
      <c r="BX871" s="49"/>
      <c r="BY871" s="49"/>
      <c r="BZ871" s="49"/>
      <c r="CA871" s="49"/>
      <c r="CB871" s="49"/>
      <c r="CC871" s="49"/>
      <c r="CD871" s="49"/>
      <c r="CE871" s="49"/>
      <c r="CF871" s="49"/>
      <c r="CG871" s="49"/>
      <c r="CH871" s="49"/>
      <c r="CI871" s="49"/>
      <c r="CJ871" s="49"/>
      <c r="CK871" s="49"/>
      <c r="CL871" s="49"/>
      <c r="CM871" s="49"/>
      <c r="CN871" s="49"/>
      <c r="CO871" s="49"/>
      <c r="CP871" s="49"/>
      <c r="CQ871" s="49"/>
      <c r="CR871" s="49"/>
      <c r="CS871" s="49"/>
      <c r="CT871" s="49"/>
      <c r="CU871" s="49"/>
      <c r="CV871" s="49"/>
      <c r="CW871" s="49"/>
      <c r="CX871" s="49"/>
      <c r="CY871" s="49"/>
      <c r="CZ871" s="49"/>
      <c r="DA871" s="49"/>
      <c r="DB871" s="49"/>
      <c r="DC871" s="49"/>
      <c r="DD871" s="49"/>
      <c r="DE871" s="49"/>
      <c r="DF871" s="49"/>
      <c r="DG871" s="49"/>
      <c r="DH871" s="49"/>
      <c r="DI871" s="49"/>
      <c r="DJ871" s="49"/>
      <c r="DK871" s="49"/>
      <c r="DL871" s="49"/>
      <c r="DM871" s="49"/>
      <c r="DN871" s="49"/>
      <c r="DO871" s="49"/>
      <c r="DP871" s="49"/>
      <c r="DQ871" s="49"/>
      <c r="DR871" s="49"/>
      <c r="DS871" s="49"/>
      <c r="DT871" s="49"/>
      <c r="DU871" s="49"/>
      <c r="DV871" s="49"/>
      <c r="DW871" s="49"/>
      <c r="DX871" s="49"/>
      <c r="DY871" s="49"/>
      <c r="DZ871" s="49"/>
      <c r="EA871" s="49"/>
      <c r="EB871" s="49"/>
      <c r="EC871" s="49"/>
      <c r="ED871" s="49"/>
      <c r="EE871" s="49"/>
      <c r="EF871" s="49"/>
      <c r="EG871" s="49"/>
      <c r="EH871" s="49"/>
      <c r="EI871" s="49"/>
      <c r="EJ871" s="49"/>
      <c r="EK871" s="49"/>
      <c r="EL871" s="49"/>
      <c r="EM871" s="49"/>
      <c r="EN871" s="49"/>
      <c r="EO871" s="49"/>
      <c r="EP871" s="49"/>
      <c r="EQ871" s="49"/>
      <c r="ER871" s="49"/>
      <c r="ES871" s="49"/>
      <c r="ET871" s="49"/>
      <c r="EU871" s="49"/>
      <c r="EV871" s="49"/>
      <c r="EW871" s="49"/>
      <c r="EX871" s="49"/>
      <c r="EY871" s="49"/>
      <c r="EZ871" s="49"/>
      <c r="FA871" s="49"/>
      <c r="FB871" s="49"/>
      <c r="FC871" s="49"/>
      <c r="FD871" s="49"/>
      <c r="FE871" s="49"/>
      <c r="FF871" s="49"/>
      <c r="FG871" s="49"/>
      <c r="FH871" s="49"/>
      <c r="FI871" s="49"/>
      <c r="FJ871" s="49"/>
      <c r="FK871" s="49"/>
      <c r="FL871" s="49"/>
      <c r="FM871" s="49"/>
      <c r="FN871" s="49"/>
      <c r="FO871" s="49"/>
      <c r="FP871" s="49"/>
      <c r="FQ871" s="49"/>
      <c r="FR871" s="49"/>
      <c r="FS871" s="49"/>
      <c r="FT871" s="49"/>
      <c r="FU871" s="49"/>
      <c r="FV871" s="49"/>
      <c r="FW871" s="49"/>
      <c r="FX871" s="49"/>
      <c r="FY871" s="49"/>
      <c r="FZ871" s="49"/>
      <c r="GA871" s="49"/>
      <c r="GB871" s="49"/>
      <c r="GC871" s="49"/>
      <c r="GD871" s="49"/>
      <c r="GE871" s="49"/>
      <c r="GF871" s="49"/>
      <c r="GG871" s="49"/>
      <c r="GH871" s="49"/>
      <c r="GI871" s="49"/>
      <c r="GJ871" s="49"/>
      <c r="GK871" s="49"/>
      <c r="GL871" s="49"/>
      <c r="GM871" s="49"/>
      <c r="GN871" s="49"/>
      <c r="GO871" s="49"/>
      <c r="GP871" s="49"/>
      <c r="GQ871" s="49"/>
      <c r="GR871" s="49"/>
      <c r="GS871" s="49"/>
      <c r="GT871" s="49"/>
      <c r="GU871" s="49"/>
      <c r="GV871" s="49"/>
      <c r="GW871" s="49"/>
      <c r="GX871" s="49"/>
      <c r="GY871" s="49"/>
      <c r="GZ871" s="49"/>
      <c r="HA871" s="49"/>
      <c r="HB871" s="49"/>
      <c r="HC871" s="49"/>
      <c r="HD871" s="49"/>
      <c r="HE871" s="49"/>
      <c r="HF871" s="49"/>
      <c r="HG871" s="49"/>
      <c r="HH871" s="49"/>
      <c r="HI871" s="49"/>
      <c r="HJ871" s="49"/>
      <c r="HK871" s="49"/>
      <c r="HL871" s="49"/>
      <c r="HM871" s="49"/>
      <c r="HN871" s="49"/>
      <c r="HO871" s="49"/>
      <c r="HP871" s="49"/>
      <c r="HQ871" s="49"/>
      <c r="HR871" s="49"/>
      <c r="HS871" s="49"/>
      <c r="HT871" s="49"/>
      <c r="HU871" s="49"/>
      <c r="HV871" s="49"/>
      <c r="HW871" s="49"/>
      <c r="HX871" s="49"/>
      <c r="HY871" s="49"/>
      <c r="HZ871" s="49"/>
      <c r="IA871" s="49"/>
      <c r="IB871" s="49"/>
      <c r="IC871" s="49"/>
      <c r="ID871" s="49"/>
      <c r="IE871" s="49"/>
      <c r="IF871" s="49"/>
      <c r="IG871" s="49"/>
      <c r="IH871" s="49"/>
      <c r="II871" s="49"/>
    </row>
    <row r="872" spans="1:243" ht="14" customHeight="1" x14ac:dyDescent="0.2">
      <c r="A872" s="38" t="s">
        <v>3017</v>
      </c>
      <c r="B872" s="39" t="s">
        <v>3018</v>
      </c>
      <c r="C872" s="49" t="s">
        <v>56</v>
      </c>
      <c r="D872" s="49" t="s">
        <v>57</v>
      </c>
      <c r="E872" s="49" t="s">
        <v>294</v>
      </c>
      <c r="F872" s="49"/>
      <c r="G872" s="49" t="s">
        <v>4318</v>
      </c>
      <c r="H872" s="42" t="s">
        <v>2985</v>
      </c>
      <c r="I872" s="42" t="s">
        <v>194</v>
      </c>
      <c r="J872" s="49"/>
      <c r="K872" s="50" t="s">
        <v>185</v>
      </c>
      <c r="L872" s="50" t="s">
        <v>185</v>
      </c>
      <c r="M872" s="49"/>
      <c r="N872" s="42" t="s">
        <v>1096</v>
      </c>
      <c r="O872" s="44">
        <v>44197</v>
      </c>
      <c r="P872" s="50" t="s">
        <v>1096</v>
      </c>
      <c r="Q872" s="51">
        <v>42526</v>
      </c>
      <c r="R872" s="51">
        <v>42526</v>
      </c>
      <c r="S872" s="49" t="s">
        <v>1173</v>
      </c>
      <c r="T872" s="61" t="s">
        <v>1426</v>
      </c>
      <c r="U872" s="49" t="s">
        <v>3019</v>
      </c>
      <c r="V872" s="49" t="s">
        <v>3020</v>
      </c>
      <c r="W872" s="62" t="s">
        <v>3021</v>
      </c>
      <c r="X872" s="49"/>
      <c r="Y872" s="50" t="s">
        <v>83</v>
      </c>
      <c r="Z872" s="49" t="s">
        <v>62</v>
      </c>
      <c r="AA872" s="63" t="s">
        <v>3022</v>
      </c>
      <c r="AB872" s="49">
        <v>18.536127</v>
      </c>
      <c r="AC872" s="49">
        <v>-95.190969969999998</v>
      </c>
      <c r="AD872" s="63" t="s">
        <v>3023</v>
      </c>
      <c r="AE872" s="42" t="s">
        <v>1103</v>
      </c>
      <c r="AF872" s="49"/>
      <c r="AG872" s="63">
        <v>5</v>
      </c>
      <c r="AH872" s="49"/>
      <c r="AI872" s="49"/>
      <c r="AJ872" s="49"/>
      <c r="AK872" s="49"/>
      <c r="AL872" s="49"/>
      <c r="AM872" s="49"/>
      <c r="AN872" s="49"/>
      <c r="AO872" s="49"/>
      <c r="AP872" s="49"/>
      <c r="AQ872" s="49"/>
      <c r="AR872" s="49"/>
      <c r="AS872" s="49"/>
      <c r="AT872" s="49"/>
      <c r="AU872" s="49"/>
      <c r="AV872" s="49"/>
      <c r="AW872" s="49"/>
      <c r="AX872" s="49"/>
      <c r="AY872" s="49"/>
      <c r="AZ872" s="49"/>
      <c r="BA872" s="49"/>
      <c r="BB872" s="49"/>
      <c r="BC872" s="49"/>
      <c r="BD872" s="49"/>
      <c r="BE872" s="49"/>
      <c r="BF872" s="49"/>
      <c r="BG872" s="49"/>
      <c r="BH872" s="49"/>
      <c r="BI872" s="49"/>
      <c r="BJ872" s="49"/>
      <c r="BK872" s="49"/>
      <c r="BL872" s="49"/>
      <c r="BM872" s="49"/>
      <c r="BN872" s="49"/>
      <c r="BO872" s="49"/>
      <c r="BP872" s="49"/>
      <c r="BQ872" s="49"/>
      <c r="BR872" s="49"/>
      <c r="BS872" s="49"/>
      <c r="BT872" s="49"/>
      <c r="BU872" s="49"/>
      <c r="BV872" s="49"/>
      <c r="BW872" s="49"/>
      <c r="BX872" s="49"/>
      <c r="BY872" s="49"/>
      <c r="BZ872" s="49"/>
      <c r="CA872" s="49"/>
      <c r="CB872" s="49"/>
      <c r="CC872" s="49"/>
      <c r="CD872" s="49"/>
      <c r="CE872" s="49"/>
      <c r="CF872" s="49"/>
      <c r="CG872" s="49"/>
      <c r="CH872" s="49"/>
      <c r="CI872" s="49"/>
      <c r="CJ872" s="49"/>
      <c r="CK872" s="49"/>
      <c r="CL872" s="49"/>
      <c r="CM872" s="49"/>
      <c r="CN872" s="49"/>
      <c r="CO872" s="49"/>
      <c r="CP872" s="49"/>
      <c r="CQ872" s="49"/>
      <c r="CR872" s="49"/>
      <c r="CS872" s="49"/>
      <c r="CT872" s="49"/>
      <c r="CU872" s="49"/>
      <c r="CV872" s="49"/>
      <c r="CW872" s="49"/>
      <c r="CX872" s="49"/>
      <c r="CY872" s="49"/>
      <c r="CZ872" s="49"/>
      <c r="DA872" s="49"/>
      <c r="DB872" s="49"/>
      <c r="DC872" s="49"/>
      <c r="DD872" s="49"/>
      <c r="DE872" s="49"/>
      <c r="DF872" s="49"/>
      <c r="DG872" s="49"/>
      <c r="DH872" s="49"/>
      <c r="DI872" s="49"/>
      <c r="DJ872" s="49"/>
      <c r="DK872" s="49"/>
      <c r="DL872" s="49"/>
      <c r="DM872" s="49"/>
      <c r="DN872" s="49"/>
      <c r="DO872" s="49"/>
      <c r="DP872" s="49"/>
      <c r="DQ872" s="49"/>
      <c r="DR872" s="49"/>
      <c r="DS872" s="49"/>
      <c r="DT872" s="49"/>
      <c r="DU872" s="49"/>
      <c r="DV872" s="49"/>
      <c r="DW872" s="49"/>
      <c r="DX872" s="49"/>
      <c r="DY872" s="49"/>
      <c r="DZ872" s="49"/>
      <c r="EA872" s="49"/>
      <c r="EB872" s="49"/>
      <c r="EC872" s="49"/>
      <c r="ED872" s="49"/>
      <c r="EE872" s="49"/>
      <c r="EF872" s="49"/>
      <c r="EG872" s="49"/>
      <c r="EH872" s="49"/>
      <c r="EI872" s="49"/>
      <c r="EJ872" s="49"/>
      <c r="EK872" s="49"/>
      <c r="EL872" s="49"/>
      <c r="EM872" s="49"/>
      <c r="EN872" s="49"/>
      <c r="EO872" s="49"/>
      <c r="EP872" s="49"/>
      <c r="EQ872" s="49"/>
      <c r="ER872" s="49"/>
      <c r="ES872" s="49"/>
      <c r="ET872" s="49"/>
      <c r="EU872" s="49"/>
      <c r="EV872" s="49"/>
      <c r="EW872" s="49"/>
      <c r="EX872" s="49"/>
      <c r="EY872" s="49"/>
      <c r="EZ872" s="49"/>
      <c r="FA872" s="49"/>
      <c r="FB872" s="49"/>
      <c r="FC872" s="49"/>
      <c r="FD872" s="49"/>
      <c r="FE872" s="49"/>
      <c r="FF872" s="49"/>
      <c r="FG872" s="49"/>
      <c r="FH872" s="49"/>
      <c r="FI872" s="49"/>
      <c r="FJ872" s="49"/>
      <c r="FK872" s="49"/>
      <c r="FL872" s="49"/>
      <c r="FM872" s="49"/>
      <c r="FN872" s="49"/>
      <c r="FO872" s="49"/>
      <c r="FP872" s="49"/>
      <c r="FQ872" s="49"/>
      <c r="FR872" s="49"/>
      <c r="FS872" s="49"/>
      <c r="FT872" s="49"/>
      <c r="FU872" s="49"/>
      <c r="FV872" s="49"/>
      <c r="FW872" s="49"/>
      <c r="FX872" s="49"/>
      <c r="FY872" s="49"/>
      <c r="FZ872" s="49"/>
      <c r="GA872" s="49"/>
      <c r="GB872" s="49"/>
      <c r="GC872" s="49"/>
      <c r="GD872" s="49"/>
      <c r="GE872" s="49"/>
      <c r="GF872" s="49"/>
      <c r="GG872" s="49"/>
      <c r="GH872" s="49"/>
      <c r="GI872" s="49"/>
      <c r="GJ872" s="49"/>
      <c r="GK872" s="49"/>
      <c r="GL872" s="49"/>
      <c r="GM872" s="49"/>
      <c r="GN872" s="49"/>
      <c r="GO872" s="49"/>
      <c r="GP872" s="49"/>
      <c r="GQ872" s="49"/>
      <c r="GR872" s="49"/>
      <c r="GS872" s="49"/>
      <c r="GT872" s="49"/>
      <c r="GU872" s="49"/>
      <c r="GV872" s="49"/>
      <c r="GW872" s="49"/>
      <c r="GX872" s="49"/>
      <c r="GY872" s="49"/>
      <c r="GZ872" s="49"/>
      <c r="HA872" s="49"/>
      <c r="HB872" s="49"/>
      <c r="HC872" s="49"/>
      <c r="HD872" s="49"/>
      <c r="HE872" s="49"/>
      <c r="HF872" s="49"/>
      <c r="HG872" s="49"/>
      <c r="HH872" s="49"/>
      <c r="HI872" s="49"/>
      <c r="HJ872" s="49"/>
      <c r="HK872" s="49"/>
      <c r="HL872" s="49"/>
      <c r="HM872" s="49"/>
      <c r="HN872" s="49"/>
      <c r="HO872" s="49"/>
      <c r="HP872" s="49"/>
      <c r="HQ872" s="49"/>
      <c r="HR872" s="49"/>
      <c r="HS872" s="49"/>
      <c r="HT872" s="49"/>
      <c r="HU872" s="49"/>
      <c r="HV872" s="49"/>
      <c r="HW872" s="49"/>
      <c r="HX872" s="49"/>
      <c r="HY872" s="49"/>
      <c r="HZ872" s="49"/>
      <c r="IA872" s="49"/>
      <c r="IB872" s="49"/>
      <c r="IC872" s="49"/>
      <c r="ID872" s="49"/>
      <c r="IE872" s="49"/>
      <c r="IF872" s="49"/>
      <c r="IG872" s="49"/>
      <c r="IH872" s="49"/>
      <c r="II872" s="49"/>
    </row>
    <row r="873" spans="1:243" ht="14" customHeight="1" x14ac:dyDescent="0.2">
      <c r="A873" s="38" t="s">
        <v>3024</v>
      </c>
      <c r="B873" s="39" t="s">
        <v>3025</v>
      </c>
      <c r="C873" s="49" t="s">
        <v>56</v>
      </c>
      <c r="D873" s="49" t="s">
        <v>57</v>
      </c>
      <c r="E873" s="49" t="s">
        <v>294</v>
      </c>
      <c r="F873" s="49"/>
      <c r="G873" s="49" t="s">
        <v>4319</v>
      </c>
      <c r="H873" s="42" t="s">
        <v>2985</v>
      </c>
      <c r="I873" s="42" t="s">
        <v>194</v>
      </c>
      <c r="J873" s="49"/>
      <c r="K873" s="50" t="s">
        <v>185</v>
      </c>
      <c r="L873" s="50" t="s">
        <v>185</v>
      </c>
      <c r="M873" s="49"/>
      <c r="N873" s="42" t="s">
        <v>1096</v>
      </c>
      <c r="O873" s="44">
        <v>44197</v>
      </c>
      <c r="P873" s="50" t="s">
        <v>1096</v>
      </c>
      <c r="Q873" s="51">
        <v>42527</v>
      </c>
      <c r="R873" s="51">
        <v>42527</v>
      </c>
      <c r="S873" s="49" t="s">
        <v>1173</v>
      </c>
      <c r="T873" s="61" t="s">
        <v>1426</v>
      </c>
      <c r="U873" s="49" t="s">
        <v>3026</v>
      </c>
      <c r="V873" s="49" t="s">
        <v>3027</v>
      </c>
      <c r="W873" s="62" t="s">
        <v>3028</v>
      </c>
      <c r="X873" s="49"/>
      <c r="Y873" s="50" t="s">
        <v>83</v>
      </c>
      <c r="Z873" s="49" t="s">
        <v>62</v>
      </c>
      <c r="AA873" s="63" t="s">
        <v>3029</v>
      </c>
      <c r="AB873" s="49">
        <v>18.557929000000001</v>
      </c>
      <c r="AC873" s="49">
        <v>-95.190184000000002</v>
      </c>
      <c r="AD873" s="63" t="s">
        <v>1430</v>
      </c>
      <c r="AE873" s="42" t="s">
        <v>1103</v>
      </c>
      <c r="AF873" s="49"/>
      <c r="AG873" s="63">
        <v>5</v>
      </c>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c r="DP873" s="49"/>
      <c r="DQ873" s="49"/>
      <c r="DR873" s="49"/>
      <c r="DS873" s="49"/>
      <c r="DT873" s="49"/>
      <c r="DU873" s="49"/>
      <c r="DV873" s="49"/>
      <c r="DW873" s="49"/>
      <c r="DX873" s="49"/>
      <c r="DY873" s="49"/>
      <c r="DZ873" s="49"/>
      <c r="EA873" s="49"/>
      <c r="EB873" s="49"/>
      <c r="EC873" s="49"/>
      <c r="ED873" s="49"/>
      <c r="EE873" s="49"/>
      <c r="EF873" s="49"/>
      <c r="EG873" s="49"/>
      <c r="EH873" s="49"/>
      <c r="EI873" s="49"/>
      <c r="EJ873" s="49"/>
      <c r="EK873" s="49"/>
      <c r="EL873" s="49"/>
      <c r="EM873" s="49"/>
      <c r="EN873" s="49"/>
      <c r="EO873" s="49"/>
      <c r="EP873" s="49"/>
      <c r="EQ873" s="49"/>
      <c r="ER873" s="49"/>
      <c r="ES873" s="49"/>
      <c r="ET873" s="49"/>
      <c r="EU873" s="49"/>
      <c r="EV873" s="49"/>
      <c r="EW873" s="49"/>
      <c r="EX873" s="49"/>
      <c r="EY873" s="49"/>
      <c r="EZ873" s="49"/>
      <c r="FA873" s="49"/>
      <c r="FB873" s="49"/>
      <c r="FC873" s="49"/>
      <c r="FD873" s="49"/>
      <c r="FE873" s="49"/>
      <c r="FF873" s="49"/>
      <c r="FG873" s="49"/>
      <c r="FH873" s="49"/>
      <c r="FI873" s="49"/>
      <c r="FJ873" s="49"/>
      <c r="FK873" s="49"/>
      <c r="FL873" s="49"/>
      <c r="FM873" s="49"/>
      <c r="FN873" s="49"/>
      <c r="FO873" s="49"/>
      <c r="FP873" s="49"/>
      <c r="FQ873" s="49"/>
      <c r="FR873" s="49"/>
      <c r="FS873" s="49"/>
      <c r="FT873" s="49"/>
      <c r="FU873" s="49"/>
      <c r="FV873" s="49"/>
      <c r="FW873" s="49"/>
      <c r="FX873" s="49"/>
      <c r="FY873" s="49"/>
      <c r="FZ873" s="49"/>
      <c r="GA873" s="49"/>
      <c r="GB873" s="49"/>
      <c r="GC873" s="49"/>
      <c r="GD873" s="49"/>
      <c r="GE873" s="49"/>
      <c r="GF873" s="49"/>
      <c r="GG873" s="49"/>
      <c r="GH873" s="49"/>
      <c r="GI873" s="49"/>
      <c r="GJ873" s="49"/>
      <c r="GK873" s="49"/>
      <c r="GL873" s="49"/>
      <c r="GM873" s="49"/>
      <c r="GN873" s="49"/>
      <c r="GO873" s="49"/>
      <c r="GP873" s="49"/>
      <c r="GQ873" s="49"/>
      <c r="GR873" s="49"/>
      <c r="GS873" s="49"/>
      <c r="GT873" s="49"/>
      <c r="GU873" s="49"/>
      <c r="GV873" s="49"/>
      <c r="GW873" s="49"/>
      <c r="GX873" s="49"/>
      <c r="GY873" s="49"/>
      <c r="GZ873" s="49"/>
      <c r="HA873" s="49"/>
      <c r="HB873" s="49"/>
      <c r="HC873" s="49"/>
      <c r="HD873" s="49"/>
      <c r="HE873" s="49"/>
      <c r="HF873" s="49"/>
      <c r="HG873" s="49"/>
      <c r="HH873" s="49"/>
      <c r="HI873" s="49"/>
      <c r="HJ873" s="49"/>
      <c r="HK873" s="49"/>
      <c r="HL873" s="49"/>
      <c r="HM873" s="49"/>
      <c r="HN873" s="49"/>
      <c r="HO873" s="49"/>
      <c r="HP873" s="49"/>
      <c r="HQ873" s="49"/>
      <c r="HR873" s="49"/>
      <c r="HS873" s="49"/>
      <c r="HT873" s="49"/>
      <c r="HU873" s="49"/>
      <c r="HV873" s="49"/>
      <c r="HW873" s="49"/>
      <c r="HX873" s="49"/>
      <c r="HY873" s="49"/>
      <c r="HZ873" s="49"/>
      <c r="IA873" s="49"/>
      <c r="IB873" s="49"/>
      <c r="IC873" s="49"/>
      <c r="ID873" s="49"/>
      <c r="IE873" s="49"/>
      <c r="IF873" s="49"/>
      <c r="IG873" s="49"/>
      <c r="IH873" s="49"/>
      <c r="II873" s="49"/>
    </row>
    <row r="874" spans="1:243" ht="14" customHeight="1" x14ac:dyDescent="0.2">
      <c r="A874" s="1" t="s">
        <v>295</v>
      </c>
      <c r="B874" s="1" t="s">
        <v>296</v>
      </c>
      <c r="C874" s="42" t="s">
        <v>56</v>
      </c>
      <c r="D874" s="42" t="s">
        <v>57</v>
      </c>
      <c r="E874" s="42" t="s">
        <v>294</v>
      </c>
      <c r="G874" s="42" t="s">
        <v>4298</v>
      </c>
      <c r="H874" s="42" t="s">
        <v>1094</v>
      </c>
      <c r="I874" s="42" t="s">
        <v>194</v>
      </c>
      <c r="K874" s="42" t="s">
        <v>185</v>
      </c>
      <c r="L874" s="42" t="s">
        <v>79</v>
      </c>
      <c r="N874" s="42" t="s">
        <v>1096</v>
      </c>
      <c r="O874" s="44">
        <v>44197</v>
      </c>
      <c r="P874" s="42" t="s">
        <v>1096</v>
      </c>
      <c r="Q874" s="44">
        <v>41866</v>
      </c>
      <c r="R874" s="44">
        <v>41866</v>
      </c>
      <c r="S874" s="42" t="s">
        <v>1173</v>
      </c>
      <c r="T874" s="42" t="s">
        <v>3030</v>
      </c>
      <c r="U874" s="42" t="s">
        <v>3031</v>
      </c>
      <c r="V874" s="42" t="s">
        <v>3032</v>
      </c>
      <c r="W874" s="42" t="s">
        <v>3033</v>
      </c>
      <c r="Y874" s="42" t="s">
        <v>297</v>
      </c>
      <c r="Z874" s="42" t="s">
        <v>62</v>
      </c>
      <c r="AA874" s="48">
        <v>1340</v>
      </c>
      <c r="AB874" s="45">
        <v>17.659465000033379</v>
      </c>
      <c r="AC874" s="45">
        <v>-96.334381001070142</v>
      </c>
      <c r="AD874" s="48">
        <v>20</v>
      </c>
      <c r="AE874" s="42" t="s">
        <v>1103</v>
      </c>
      <c r="AG874" s="48">
        <v>5</v>
      </c>
    </row>
    <row r="875" spans="1:243" s="49" customFormat="1" ht="14" customHeight="1" x14ac:dyDescent="0.2">
      <c r="A875" s="1" t="s">
        <v>301</v>
      </c>
      <c r="B875" s="1" t="s">
        <v>296</v>
      </c>
      <c r="C875" s="42" t="s">
        <v>56</v>
      </c>
      <c r="D875" s="42" t="s">
        <v>57</v>
      </c>
      <c r="E875" s="42" t="s">
        <v>294</v>
      </c>
      <c r="F875" s="42"/>
      <c r="G875" s="42" t="s">
        <v>1093</v>
      </c>
      <c r="H875" s="42" t="s">
        <v>1094</v>
      </c>
      <c r="I875" s="42" t="s">
        <v>194</v>
      </c>
      <c r="J875" s="42" t="s">
        <v>3034</v>
      </c>
      <c r="K875" s="42" t="s">
        <v>185</v>
      </c>
      <c r="L875" s="42" t="s">
        <v>79</v>
      </c>
      <c r="M875" s="42"/>
      <c r="N875" s="42" t="s">
        <v>1096</v>
      </c>
      <c r="O875" s="44">
        <v>44197</v>
      </c>
      <c r="P875" s="42" t="s">
        <v>1096</v>
      </c>
      <c r="Q875" s="44">
        <v>41866</v>
      </c>
      <c r="R875" s="44">
        <v>41866</v>
      </c>
      <c r="S875" s="42" t="s">
        <v>1173</v>
      </c>
      <c r="T875" s="42" t="s">
        <v>3030</v>
      </c>
      <c r="U875" s="42" t="s">
        <v>3031</v>
      </c>
      <c r="V875" s="42" t="s">
        <v>3032</v>
      </c>
      <c r="W875" s="42" t="s">
        <v>3033</v>
      </c>
      <c r="X875" s="42"/>
      <c r="Y875" s="42" t="s">
        <v>297</v>
      </c>
      <c r="Z875" s="42" t="s">
        <v>62</v>
      </c>
      <c r="AA875" s="48">
        <v>1340</v>
      </c>
      <c r="AB875" s="45">
        <v>17.659465000033379</v>
      </c>
      <c r="AC875" s="45">
        <v>-96.334381001070142</v>
      </c>
      <c r="AD875" s="48">
        <v>20</v>
      </c>
      <c r="AE875" s="42" t="s">
        <v>1103</v>
      </c>
      <c r="AF875" s="42"/>
      <c r="AG875" s="48">
        <v>5</v>
      </c>
      <c r="AH875" s="42"/>
      <c r="AI875" s="42"/>
      <c r="AJ875" s="42"/>
      <c r="AK875" s="42"/>
      <c r="AL875" s="42"/>
      <c r="AM875" s="42"/>
      <c r="AN875" s="42"/>
      <c r="AO875" s="42"/>
      <c r="AP875" s="42"/>
      <c r="AQ875" s="42"/>
      <c r="AR875" s="42"/>
      <c r="AS875" s="42"/>
      <c r="AT875" s="42"/>
      <c r="AU875" s="42"/>
      <c r="AV875" s="42"/>
      <c r="AW875" s="42"/>
      <c r="AX875" s="42"/>
      <c r="AY875" s="42"/>
      <c r="AZ875" s="42"/>
      <c r="BA875" s="42"/>
      <c r="BB875" s="42"/>
      <c r="BC875" s="42"/>
      <c r="BD875" s="42"/>
      <c r="BE875" s="42"/>
      <c r="BF875" s="42"/>
      <c r="BG875" s="42"/>
      <c r="BH875" s="42"/>
      <c r="BI875" s="42"/>
      <c r="BJ875" s="42"/>
      <c r="BK875" s="42"/>
      <c r="BL875" s="42"/>
      <c r="BM875" s="42"/>
      <c r="BN875" s="42"/>
      <c r="BO875" s="42"/>
      <c r="BP875" s="42"/>
      <c r="BQ875" s="42"/>
      <c r="BR875" s="42"/>
      <c r="BS875" s="42"/>
      <c r="BT875" s="42"/>
      <c r="BU875" s="42"/>
      <c r="BV875" s="42"/>
      <c r="BW875" s="42"/>
      <c r="BX875" s="42"/>
      <c r="BY875" s="42"/>
      <c r="BZ875" s="42"/>
      <c r="CA875" s="42"/>
      <c r="CB875" s="42"/>
      <c r="CC875" s="42"/>
      <c r="CD875" s="42"/>
      <c r="CE875" s="42"/>
      <c r="CF875" s="42"/>
      <c r="CG875" s="42"/>
      <c r="CH875" s="42"/>
      <c r="CI875" s="42"/>
      <c r="CJ875" s="42"/>
      <c r="CK875" s="42"/>
      <c r="CL875" s="42"/>
      <c r="CM875" s="42"/>
      <c r="CN875" s="42"/>
      <c r="CO875" s="42"/>
      <c r="CP875" s="42"/>
      <c r="CQ875" s="42"/>
      <c r="CR875" s="42"/>
      <c r="CS875" s="42"/>
      <c r="CT875" s="42"/>
      <c r="CU875" s="42"/>
      <c r="CV875" s="42"/>
      <c r="CW875" s="42"/>
      <c r="CX875" s="42"/>
      <c r="CY875" s="42"/>
      <c r="CZ875" s="42"/>
      <c r="DA875" s="42"/>
      <c r="DB875" s="42"/>
      <c r="DC875" s="42"/>
      <c r="DD875" s="42"/>
      <c r="DE875" s="42"/>
      <c r="DF875" s="42"/>
      <c r="DG875" s="42"/>
      <c r="DH875" s="42"/>
      <c r="DI875" s="42"/>
      <c r="DJ875" s="42"/>
      <c r="DK875" s="42"/>
      <c r="DL875" s="42"/>
      <c r="DM875" s="42"/>
      <c r="DN875" s="42"/>
      <c r="DO875" s="42"/>
      <c r="DP875" s="42"/>
      <c r="DQ875" s="42"/>
      <c r="DR875" s="42"/>
      <c r="DS875" s="42"/>
      <c r="DT875" s="42"/>
      <c r="DU875" s="42"/>
      <c r="DV875" s="42"/>
      <c r="DW875" s="42"/>
      <c r="DX875" s="42"/>
      <c r="DY875" s="42"/>
      <c r="DZ875" s="42"/>
      <c r="EA875" s="42"/>
      <c r="EB875" s="42"/>
      <c r="EC875" s="42"/>
      <c r="ED875" s="42"/>
      <c r="EE875" s="42"/>
      <c r="EF875" s="42"/>
      <c r="EG875" s="42"/>
      <c r="EH875" s="42"/>
      <c r="EI875" s="42"/>
      <c r="EJ875" s="42"/>
      <c r="EK875" s="42"/>
      <c r="EL875" s="42"/>
      <c r="EM875" s="42"/>
      <c r="EN875" s="42"/>
      <c r="EO875" s="42"/>
      <c r="EP875" s="42"/>
      <c r="EQ875" s="42"/>
      <c r="ER875" s="42"/>
      <c r="ES875" s="42"/>
      <c r="ET875" s="42"/>
      <c r="EU875" s="42"/>
      <c r="EV875" s="42"/>
      <c r="EW875" s="42"/>
      <c r="EX875" s="42"/>
      <c r="EY875" s="42"/>
      <c r="EZ875" s="42"/>
      <c r="FA875" s="42"/>
      <c r="FB875" s="42"/>
      <c r="FC875" s="42"/>
      <c r="FD875" s="42"/>
      <c r="FE875" s="42"/>
      <c r="FF875" s="42"/>
      <c r="FG875" s="42"/>
      <c r="FH875" s="42"/>
      <c r="FI875" s="42"/>
      <c r="FJ875" s="42"/>
      <c r="FK875" s="42"/>
      <c r="FL875" s="42"/>
      <c r="FM875" s="42"/>
      <c r="FN875" s="42"/>
      <c r="FO875" s="42"/>
      <c r="FP875" s="42"/>
      <c r="FQ875" s="42"/>
      <c r="FR875" s="42"/>
      <c r="FS875" s="42"/>
      <c r="FT875" s="42"/>
      <c r="FU875" s="42"/>
      <c r="FV875" s="42"/>
      <c r="FW875" s="42"/>
      <c r="FX875" s="42"/>
      <c r="FY875" s="42"/>
      <c r="FZ875" s="42"/>
      <c r="GA875" s="42"/>
      <c r="GB875" s="42"/>
      <c r="GC875" s="42"/>
      <c r="GD875" s="42"/>
      <c r="GE875" s="42"/>
      <c r="GF875" s="42"/>
      <c r="GG875" s="42"/>
      <c r="GH875" s="42"/>
      <c r="GI875" s="42"/>
      <c r="GJ875" s="42"/>
      <c r="GK875" s="42"/>
      <c r="GL875" s="42"/>
      <c r="GM875" s="42"/>
      <c r="GN875" s="42"/>
      <c r="GO875" s="42"/>
      <c r="GP875" s="42"/>
      <c r="GQ875" s="42"/>
      <c r="GR875" s="42"/>
      <c r="GS875" s="42"/>
      <c r="GT875" s="42"/>
      <c r="GU875" s="42"/>
      <c r="GV875" s="42"/>
      <c r="GW875" s="42"/>
      <c r="GX875" s="42"/>
      <c r="GY875" s="42"/>
      <c r="GZ875" s="42"/>
      <c r="HA875" s="42"/>
      <c r="HB875" s="42"/>
      <c r="HC875" s="42"/>
      <c r="HD875" s="42"/>
      <c r="HE875" s="42"/>
      <c r="HF875" s="42"/>
      <c r="HG875" s="42"/>
      <c r="HH875" s="42"/>
      <c r="HI875" s="42"/>
      <c r="HJ875" s="42"/>
      <c r="HK875" s="42"/>
      <c r="HL875" s="42"/>
      <c r="HM875" s="42"/>
      <c r="HN875" s="42"/>
      <c r="HO875" s="42"/>
      <c r="HP875" s="42"/>
      <c r="HQ875" s="42"/>
      <c r="HR875" s="42"/>
      <c r="HS875" s="42"/>
      <c r="HT875" s="42"/>
      <c r="HU875" s="42"/>
      <c r="HV875" s="42"/>
      <c r="HW875" s="42"/>
      <c r="HX875" s="42"/>
      <c r="HY875" s="42"/>
      <c r="HZ875" s="42"/>
      <c r="IA875" s="42"/>
      <c r="IB875" s="42"/>
      <c r="IC875" s="42"/>
      <c r="ID875" s="42"/>
      <c r="IE875" s="42"/>
      <c r="IF875" s="42"/>
      <c r="IG875" s="42"/>
      <c r="IH875" s="42"/>
      <c r="II875" s="42"/>
    </row>
    <row r="876" spans="1:243" ht="14" customHeight="1" x14ac:dyDescent="0.2">
      <c r="A876" s="1" t="s">
        <v>302</v>
      </c>
      <c r="B876" s="1" t="s">
        <v>296</v>
      </c>
      <c r="C876" s="42" t="s">
        <v>56</v>
      </c>
      <c r="D876" s="42" t="s">
        <v>57</v>
      </c>
      <c r="E876" s="42" t="s">
        <v>294</v>
      </c>
      <c r="G876" s="42" t="s">
        <v>1093</v>
      </c>
      <c r="H876" s="42" t="s">
        <v>1094</v>
      </c>
      <c r="I876" s="42" t="s">
        <v>194</v>
      </c>
      <c r="K876" s="42" t="s">
        <v>185</v>
      </c>
      <c r="L876" s="42" t="s">
        <v>79</v>
      </c>
      <c r="N876" s="42" t="s">
        <v>1096</v>
      </c>
      <c r="O876" s="44">
        <v>44197</v>
      </c>
      <c r="P876" s="42" t="s">
        <v>1096</v>
      </c>
      <c r="Q876" s="44">
        <v>41866</v>
      </c>
      <c r="R876" s="44">
        <v>41866</v>
      </c>
      <c r="S876" s="42" t="s">
        <v>1173</v>
      </c>
      <c r="T876" s="42" t="s">
        <v>3030</v>
      </c>
      <c r="U876" s="42" t="s">
        <v>3031</v>
      </c>
      <c r="V876" s="42" t="s">
        <v>3032</v>
      </c>
      <c r="W876" s="42" t="s">
        <v>3033</v>
      </c>
      <c r="Y876" s="42" t="s">
        <v>297</v>
      </c>
      <c r="Z876" s="42" t="s">
        <v>62</v>
      </c>
      <c r="AA876" s="48">
        <v>1340</v>
      </c>
      <c r="AB876" s="45">
        <v>17.659465000033379</v>
      </c>
      <c r="AC876" s="45">
        <v>-96.334381001070142</v>
      </c>
      <c r="AD876" s="48">
        <v>20</v>
      </c>
      <c r="AE876" s="42" t="s">
        <v>1103</v>
      </c>
      <c r="AG876" s="48">
        <v>5</v>
      </c>
    </row>
    <row r="877" spans="1:243" ht="14" customHeight="1" x14ac:dyDescent="0.2">
      <c r="A877" s="1" t="s">
        <v>3035</v>
      </c>
      <c r="B877" s="1" t="s">
        <v>3036</v>
      </c>
      <c r="C877" s="42" t="s">
        <v>56</v>
      </c>
      <c r="D877" s="42" t="s">
        <v>57</v>
      </c>
      <c r="E877" s="42" t="s">
        <v>294</v>
      </c>
      <c r="G877" s="42" t="s">
        <v>1093</v>
      </c>
      <c r="H877" s="42" t="s">
        <v>1094</v>
      </c>
      <c r="I877" s="42" t="s">
        <v>194</v>
      </c>
      <c r="K877" s="42" t="s">
        <v>185</v>
      </c>
      <c r="L877" s="42" t="s">
        <v>79</v>
      </c>
      <c r="N877" s="42" t="s">
        <v>1096</v>
      </c>
      <c r="O877" s="44">
        <v>44197</v>
      </c>
      <c r="P877" s="42" t="s">
        <v>1334</v>
      </c>
      <c r="Q877" s="44">
        <v>42526</v>
      </c>
      <c r="R877" s="44"/>
      <c r="S877" s="42" t="s">
        <v>1098</v>
      </c>
      <c r="T877" s="42" t="s">
        <v>1426</v>
      </c>
      <c r="U877" s="42" t="s">
        <v>3037</v>
      </c>
      <c r="W877" s="54" t="s">
        <v>3021</v>
      </c>
      <c r="Y877" s="42" t="s">
        <v>83</v>
      </c>
      <c r="Z877" s="42" t="s">
        <v>62</v>
      </c>
      <c r="AA877" s="42" t="s">
        <v>3038</v>
      </c>
      <c r="AB877" s="45">
        <v>18.535139999999998</v>
      </c>
      <c r="AC877" s="45">
        <v>-95.190219999999997</v>
      </c>
      <c r="AD877" s="42" t="s">
        <v>3039</v>
      </c>
      <c r="AE877" s="42" t="s">
        <v>1103</v>
      </c>
    </row>
    <row r="878" spans="1:243" ht="14" customHeight="1" x14ac:dyDescent="0.2">
      <c r="A878" s="1" t="s">
        <v>3040</v>
      </c>
      <c r="B878" s="1" t="s">
        <v>3041</v>
      </c>
      <c r="C878" s="42" t="s">
        <v>56</v>
      </c>
      <c r="D878" s="42" t="s">
        <v>57</v>
      </c>
      <c r="E878" s="42" t="s">
        <v>294</v>
      </c>
      <c r="G878" s="42" t="s">
        <v>1093</v>
      </c>
      <c r="H878" s="42" t="s">
        <v>1094</v>
      </c>
      <c r="I878" s="42" t="s">
        <v>194</v>
      </c>
      <c r="K878" s="42" t="s">
        <v>185</v>
      </c>
      <c r="L878" s="42" t="s">
        <v>60</v>
      </c>
      <c r="N878" s="42" t="s">
        <v>1096</v>
      </c>
      <c r="O878" s="44">
        <v>44197</v>
      </c>
      <c r="P878" s="42" t="s">
        <v>1122</v>
      </c>
      <c r="Q878" s="44">
        <v>42525</v>
      </c>
      <c r="R878" s="44"/>
      <c r="S878" s="42" t="s">
        <v>1152</v>
      </c>
      <c r="T878" s="42" t="s">
        <v>1124</v>
      </c>
      <c r="U878" s="42" t="s">
        <v>1152</v>
      </c>
      <c r="W878" s="54" t="s">
        <v>1125</v>
      </c>
      <c r="Y878" s="42" t="s">
        <v>83</v>
      </c>
      <c r="Z878" s="42" t="s">
        <v>62</v>
      </c>
      <c r="AA878" s="42" t="s">
        <v>3042</v>
      </c>
      <c r="AB878" s="45">
        <v>18.534379999999999</v>
      </c>
      <c r="AC878" s="45">
        <v>-95.149699999999996</v>
      </c>
      <c r="AD878" s="42" t="s">
        <v>3043</v>
      </c>
      <c r="AE878" s="42" t="s">
        <v>1103</v>
      </c>
    </row>
    <row r="879" spans="1:243" ht="14" customHeight="1" x14ac:dyDescent="0.2">
      <c r="A879" s="1" t="s">
        <v>3044</v>
      </c>
      <c r="B879" s="1" t="s">
        <v>3045</v>
      </c>
      <c r="C879" s="49" t="s">
        <v>56</v>
      </c>
      <c r="D879" s="42" t="s">
        <v>57</v>
      </c>
      <c r="E879" s="42" t="s">
        <v>294</v>
      </c>
      <c r="G879" s="42" t="s">
        <v>1093</v>
      </c>
      <c r="H879" s="42" t="s">
        <v>1094</v>
      </c>
      <c r="I879" s="42" t="s">
        <v>194</v>
      </c>
      <c r="J879" s="49" t="s">
        <v>3046</v>
      </c>
      <c r="K879" s="49" t="s">
        <v>185</v>
      </c>
      <c r="L879" s="42" t="s">
        <v>79</v>
      </c>
      <c r="N879" s="42" t="s">
        <v>1096</v>
      </c>
      <c r="O879" s="44">
        <v>44197</v>
      </c>
      <c r="P879" s="42" t="s">
        <v>1122</v>
      </c>
      <c r="Q879" s="44">
        <v>42536</v>
      </c>
      <c r="R879" s="44">
        <v>42536</v>
      </c>
      <c r="S879" s="42" t="s">
        <v>1453</v>
      </c>
      <c r="T879" s="42" t="s">
        <v>3047</v>
      </c>
      <c r="U879" s="42" t="s">
        <v>1152</v>
      </c>
      <c r="V879" s="42" t="s">
        <v>3048</v>
      </c>
      <c r="W879" s="42" t="s">
        <v>3049</v>
      </c>
      <c r="Y879" s="42" t="s">
        <v>297</v>
      </c>
      <c r="Z879" s="42" t="s">
        <v>62</v>
      </c>
      <c r="AA879" s="42" t="s">
        <v>254</v>
      </c>
      <c r="AB879" s="45">
        <v>18.047219999999999</v>
      </c>
      <c r="AC879" s="45">
        <v>-96.693669999999997</v>
      </c>
      <c r="AD879" s="42" t="s">
        <v>3043</v>
      </c>
      <c r="AE879" s="42" t="s">
        <v>1103</v>
      </c>
    </row>
    <row r="880" spans="1:243" ht="14" customHeight="1" x14ac:dyDescent="0.2">
      <c r="A880" s="1" t="s">
        <v>298</v>
      </c>
      <c r="B880" s="1" t="s">
        <v>299</v>
      </c>
      <c r="C880" s="42" t="s">
        <v>56</v>
      </c>
      <c r="D880" s="42" t="s">
        <v>57</v>
      </c>
      <c r="E880" s="42" t="s">
        <v>294</v>
      </c>
      <c r="G880" s="42" t="s">
        <v>4298</v>
      </c>
      <c r="H880" s="42" t="s">
        <v>1094</v>
      </c>
      <c r="I880" s="42" t="s">
        <v>194</v>
      </c>
      <c r="K880" s="42" t="s">
        <v>185</v>
      </c>
      <c r="L880" s="42" t="s">
        <v>88</v>
      </c>
      <c r="N880" s="42" t="s">
        <v>1096</v>
      </c>
      <c r="O880" s="44">
        <v>44197</v>
      </c>
      <c r="P880" s="42" t="s">
        <v>1096</v>
      </c>
      <c r="Q880" s="44">
        <v>42523</v>
      </c>
      <c r="R880" s="44">
        <v>42523</v>
      </c>
      <c r="S880" s="42" t="s">
        <v>1173</v>
      </c>
      <c r="T880" s="52" t="s">
        <v>1426</v>
      </c>
      <c r="U880" s="42" t="s">
        <v>3050</v>
      </c>
      <c r="V880" s="42" t="s">
        <v>2980</v>
      </c>
      <c r="W880" s="54" t="s">
        <v>2981</v>
      </c>
      <c r="Y880" s="42" t="s">
        <v>83</v>
      </c>
      <c r="Z880" s="42" t="s">
        <v>62</v>
      </c>
      <c r="AA880" s="48">
        <v>1115</v>
      </c>
      <c r="AB880" s="45">
        <v>18.534431000000001</v>
      </c>
      <c r="AC880" s="45">
        <v>-95.149662019999994</v>
      </c>
      <c r="AD880" s="48">
        <v>20</v>
      </c>
      <c r="AE880" s="42" t="s">
        <v>1103</v>
      </c>
      <c r="AG880" s="48">
        <v>5</v>
      </c>
    </row>
    <row r="881" spans="1:243" ht="14" customHeight="1" x14ac:dyDescent="0.2">
      <c r="A881" s="38" t="s">
        <v>303</v>
      </c>
      <c r="B881" s="39" t="s">
        <v>304</v>
      </c>
      <c r="C881" s="42" t="s">
        <v>56</v>
      </c>
      <c r="D881" s="42" t="s">
        <v>57</v>
      </c>
      <c r="E881" s="42" t="s">
        <v>294</v>
      </c>
      <c r="F881" s="49"/>
      <c r="G881" s="49" t="s">
        <v>1093</v>
      </c>
      <c r="H881" s="49" t="s">
        <v>1094</v>
      </c>
      <c r="I881" s="42" t="s">
        <v>194</v>
      </c>
      <c r="J881" s="49"/>
      <c r="K881" s="49" t="s">
        <v>185</v>
      </c>
      <c r="L881" s="49" t="s">
        <v>93</v>
      </c>
      <c r="M881" s="49"/>
      <c r="N881" s="42" t="s">
        <v>1096</v>
      </c>
      <c r="O881" s="44">
        <v>44197</v>
      </c>
      <c r="P881" s="50" t="s">
        <v>1096</v>
      </c>
      <c r="Q881" s="51">
        <v>42523</v>
      </c>
      <c r="R881" s="51">
        <v>42523</v>
      </c>
      <c r="S881" s="49" t="s">
        <v>1173</v>
      </c>
      <c r="T881" s="61" t="s">
        <v>1426</v>
      </c>
      <c r="U881" s="49" t="s">
        <v>3051</v>
      </c>
      <c r="V881" s="49" t="s">
        <v>2980</v>
      </c>
      <c r="W881" s="62" t="s">
        <v>2981</v>
      </c>
      <c r="X881" s="49"/>
      <c r="Y881" s="50" t="s">
        <v>83</v>
      </c>
      <c r="Z881" s="49" t="s">
        <v>62</v>
      </c>
      <c r="AA881" s="63">
        <v>1080</v>
      </c>
      <c r="AB881" s="64">
        <v>18.53245304</v>
      </c>
      <c r="AC881" s="64">
        <v>-95.144646960000003</v>
      </c>
      <c r="AD881" s="63">
        <v>10</v>
      </c>
      <c r="AE881" s="42" t="s">
        <v>1103</v>
      </c>
      <c r="AF881" s="49"/>
      <c r="AG881" s="63">
        <v>5</v>
      </c>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49"/>
      <c r="BG881" s="49"/>
      <c r="BH881" s="49"/>
      <c r="BI881" s="49"/>
      <c r="BJ881" s="49"/>
      <c r="BK881" s="49"/>
      <c r="BL881" s="49"/>
      <c r="BM881" s="49"/>
      <c r="BN881" s="49"/>
      <c r="BO881" s="49"/>
      <c r="BP881" s="49"/>
      <c r="BQ881" s="49"/>
      <c r="BR881" s="49"/>
      <c r="BS881" s="49"/>
      <c r="BT881" s="49"/>
      <c r="BU881" s="49"/>
      <c r="BV881" s="49"/>
      <c r="BW881" s="49"/>
      <c r="BX881" s="49"/>
      <c r="BY881" s="49"/>
      <c r="BZ881" s="49"/>
      <c r="CA881" s="49"/>
      <c r="CB881" s="49"/>
      <c r="CC881" s="49"/>
      <c r="CD881" s="49"/>
      <c r="CE881" s="49"/>
      <c r="CF881" s="49"/>
      <c r="CG881" s="49"/>
      <c r="CH881" s="49"/>
      <c r="CI881" s="49"/>
      <c r="CJ881" s="49"/>
      <c r="CK881" s="49"/>
      <c r="CL881" s="49"/>
      <c r="CM881" s="49"/>
      <c r="CN881" s="49"/>
      <c r="CO881" s="49"/>
      <c r="CP881" s="49"/>
      <c r="CQ881" s="49"/>
      <c r="CR881" s="49"/>
      <c r="CS881" s="49"/>
      <c r="CT881" s="49"/>
      <c r="CU881" s="49"/>
      <c r="CV881" s="49"/>
      <c r="CW881" s="49"/>
      <c r="CX881" s="49"/>
      <c r="CY881" s="49"/>
      <c r="CZ881" s="49"/>
      <c r="DA881" s="49"/>
      <c r="DB881" s="49"/>
      <c r="DC881" s="49"/>
      <c r="DD881" s="49"/>
      <c r="DE881" s="49"/>
      <c r="DF881" s="49"/>
      <c r="DG881" s="49"/>
      <c r="DH881" s="49"/>
      <c r="DI881" s="49"/>
      <c r="DJ881" s="49"/>
      <c r="DK881" s="49"/>
      <c r="DL881" s="49"/>
      <c r="DM881" s="49"/>
      <c r="DN881" s="49"/>
      <c r="DO881" s="49"/>
      <c r="DP881" s="49"/>
      <c r="DQ881" s="49"/>
      <c r="DR881" s="49"/>
      <c r="DS881" s="49"/>
      <c r="DT881" s="49"/>
      <c r="DU881" s="49"/>
      <c r="DV881" s="49"/>
      <c r="DW881" s="49"/>
      <c r="DX881" s="49"/>
      <c r="DY881" s="49"/>
      <c r="DZ881" s="49"/>
      <c r="EA881" s="49"/>
      <c r="EB881" s="49"/>
      <c r="EC881" s="49"/>
      <c r="ED881" s="49"/>
      <c r="EE881" s="49"/>
      <c r="EF881" s="49"/>
      <c r="EG881" s="49"/>
      <c r="EH881" s="49"/>
      <c r="EI881" s="49"/>
      <c r="EJ881" s="49"/>
      <c r="EK881" s="49"/>
      <c r="EL881" s="49"/>
      <c r="EM881" s="49"/>
      <c r="EN881" s="49"/>
      <c r="EO881" s="49"/>
      <c r="EP881" s="49"/>
      <c r="EQ881" s="49"/>
      <c r="ER881" s="49"/>
      <c r="ES881" s="49"/>
      <c r="ET881" s="49"/>
      <c r="EU881" s="49"/>
      <c r="EV881" s="49"/>
      <c r="EW881" s="49"/>
      <c r="EX881" s="49"/>
      <c r="EY881" s="49"/>
      <c r="EZ881" s="49"/>
      <c r="FA881" s="49"/>
      <c r="FB881" s="49"/>
      <c r="FC881" s="49"/>
      <c r="FD881" s="49"/>
      <c r="FE881" s="49"/>
      <c r="FF881" s="49"/>
      <c r="FG881" s="49"/>
      <c r="FH881" s="49"/>
      <c r="FI881" s="49"/>
      <c r="FJ881" s="49"/>
      <c r="FK881" s="49"/>
      <c r="FL881" s="49"/>
      <c r="FM881" s="49"/>
      <c r="FN881" s="49"/>
      <c r="FO881" s="49"/>
      <c r="FP881" s="49"/>
      <c r="FQ881" s="49"/>
      <c r="FR881" s="49"/>
      <c r="FS881" s="49"/>
      <c r="FT881" s="49"/>
      <c r="FU881" s="49"/>
      <c r="FV881" s="49"/>
      <c r="FW881" s="49"/>
      <c r="FX881" s="49"/>
      <c r="FY881" s="49"/>
      <c r="FZ881" s="49"/>
      <c r="GA881" s="49"/>
      <c r="GB881" s="49"/>
      <c r="GC881" s="49"/>
      <c r="GD881" s="49"/>
      <c r="GE881" s="49"/>
      <c r="GF881" s="49"/>
      <c r="GG881" s="49"/>
      <c r="GH881" s="49"/>
      <c r="GI881" s="49"/>
      <c r="GJ881" s="49"/>
      <c r="GK881" s="49"/>
      <c r="GL881" s="49"/>
      <c r="GM881" s="49"/>
      <c r="GN881" s="49"/>
      <c r="GO881" s="49"/>
      <c r="GP881" s="49"/>
      <c r="GQ881" s="49"/>
      <c r="GR881" s="49"/>
      <c r="GS881" s="49"/>
      <c r="GT881" s="49"/>
      <c r="GU881" s="49"/>
      <c r="GV881" s="49"/>
      <c r="GW881" s="49"/>
      <c r="GX881" s="49"/>
      <c r="GY881" s="49"/>
      <c r="GZ881" s="49"/>
      <c r="HA881" s="49"/>
      <c r="HB881" s="49"/>
      <c r="HC881" s="49"/>
      <c r="HD881" s="49"/>
      <c r="HE881" s="49"/>
      <c r="HF881" s="49"/>
      <c r="HG881" s="49"/>
      <c r="HH881" s="49"/>
      <c r="HI881" s="49"/>
      <c r="HJ881" s="49"/>
      <c r="HK881" s="49"/>
      <c r="HL881" s="49"/>
      <c r="HM881" s="49"/>
      <c r="HN881" s="49"/>
      <c r="HO881" s="49"/>
      <c r="HP881" s="49"/>
      <c r="HQ881" s="49"/>
      <c r="HR881" s="49"/>
      <c r="HS881" s="49"/>
      <c r="HT881" s="49"/>
      <c r="HU881" s="49"/>
      <c r="HV881" s="49"/>
      <c r="HW881" s="49"/>
      <c r="HX881" s="49"/>
      <c r="HY881" s="49"/>
      <c r="HZ881" s="49"/>
      <c r="IA881" s="49"/>
      <c r="IB881" s="49"/>
      <c r="IC881" s="49"/>
      <c r="ID881" s="49"/>
      <c r="IE881" s="49"/>
      <c r="IF881" s="49"/>
      <c r="IG881" s="49"/>
      <c r="IH881" s="49"/>
      <c r="II881" s="49"/>
    </row>
    <row r="882" spans="1:243" ht="14" customHeight="1" x14ac:dyDescent="0.2">
      <c r="A882" s="1" t="s">
        <v>309</v>
      </c>
      <c r="B882" s="39" t="s">
        <v>306</v>
      </c>
      <c r="C882" s="42" t="s">
        <v>56</v>
      </c>
      <c r="D882" s="42" t="s">
        <v>57</v>
      </c>
      <c r="E882" s="42" t="s">
        <v>294</v>
      </c>
      <c r="G882" s="42" t="s">
        <v>1093</v>
      </c>
      <c r="H882" s="42" t="s">
        <v>1094</v>
      </c>
      <c r="I882" s="42" t="s">
        <v>194</v>
      </c>
      <c r="J882" s="42" t="s">
        <v>3052</v>
      </c>
      <c r="K882" s="42" t="s">
        <v>185</v>
      </c>
      <c r="L882" s="42" t="s">
        <v>79</v>
      </c>
      <c r="N882" s="42" t="s">
        <v>1096</v>
      </c>
      <c r="O882" s="44">
        <v>44197</v>
      </c>
      <c r="P882" s="42" t="s">
        <v>1096</v>
      </c>
      <c r="Q882" s="44">
        <v>42524</v>
      </c>
      <c r="R882" s="44"/>
      <c r="S882" s="42" t="s">
        <v>1173</v>
      </c>
      <c r="T882" s="52" t="s">
        <v>2996</v>
      </c>
      <c r="U882" s="42" t="s">
        <v>2986</v>
      </c>
      <c r="V882" s="42" t="s">
        <v>2997</v>
      </c>
      <c r="W882" s="54" t="s">
        <v>2981</v>
      </c>
      <c r="Y882" s="50" t="s">
        <v>83</v>
      </c>
      <c r="Z882" s="42" t="s">
        <v>62</v>
      </c>
      <c r="AA882" s="63">
        <v>1040</v>
      </c>
      <c r="AB882" s="45">
        <v>18.534342989999999</v>
      </c>
      <c r="AC882" s="45">
        <v>-95.138497999999998</v>
      </c>
      <c r="AD882" s="63">
        <v>100</v>
      </c>
      <c r="AE882" s="50" t="s">
        <v>1103</v>
      </c>
      <c r="AG882" s="63">
        <v>5</v>
      </c>
    </row>
    <row r="883" spans="1:243" ht="14" customHeight="1" x14ac:dyDescent="0.2">
      <c r="A883" s="1" t="s">
        <v>305</v>
      </c>
      <c r="B883" s="39" t="s">
        <v>306</v>
      </c>
      <c r="C883" s="42" t="s">
        <v>56</v>
      </c>
      <c r="D883" s="42" t="s">
        <v>57</v>
      </c>
      <c r="E883" s="42" t="s">
        <v>294</v>
      </c>
      <c r="G883" s="42" t="s">
        <v>1093</v>
      </c>
      <c r="H883" s="42" t="s">
        <v>1094</v>
      </c>
      <c r="I883" s="42" t="s">
        <v>194</v>
      </c>
      <c r="K883" s="42" t="s">
        <v>185</v>
      </c>
      <c r="L883" s="42" t="s">
        <v>1135</v>
      </c>
      <c r="N883" s="42" t="s">
        <v>1096</v>
      </c>
      <c r="O883" s="44">
        <v>44197</v>
      </c>
      <c r="P883" s="42" t="s">
        <v>1096</v>
      </c>
      <c r="Q883" s="44">
        <v>42524</v>
      </c>
      <c r="R883" s="44"/>
      <c r="S883" s="42" t="s">
        <v>1173</v>
      </c>
      <c r="T883" s="52" t="s">
        <v>2996</v>
      </c>
      <c r="U883" s="42" t="s">
        <v>2986</v>
      </c>
      <c r="V883" s="42" t="s">
        <v>2997</v>
      </c>
      <c r="W883" s="54" t="s">
        <v>2981</v>
      </c>
      <c r="Y883" s="50" t="s">
        <v>83</v>
      </c>
      <c r="Z883" s="42" t="s">
        <v>62</v>
      </c>
      <c r="AA883" s="63">
        <v>1040</v>
      </c>
      <c r="AB883" s="45">
        <v>18.534342989999999</v>
      </c>
      <c r="AC883" s="45">
        <v>-95.138497999999998</v>
      </c>
      <c r="AD883" s="63">
        <v>100</v>
      </c>
      <c r="AE883" s="50" t="s">
        <v>1103</v>
      </c>
      <c r="AG883" s="63"/>
    </row>
    <row r="884" spans="1:243" ht="14" customHeight="1" x14ac:dyDescent="0.2">
      <c r="A884" s="1" t="s">
        <v>3053</v>
      </c>
      <c r="B884" s="1" t="s">
        <v>3054</v>
      </c>
      <c r="C884" s="42" t="s">
        <v>56</v>
      </c>
      <c r="D884" s="42" t="s">
        <v>57</v>
      </c>
      <c r="E884" s="42" t="s">
        <v>294</v>
      </c>
      <c r="G884" s="42" t="s">
        <v>1093</v>
      </c>
      <c r="H884" s="42" t="s">
        <v>1094</v>
      </c>
      <c r="I884" s="42" t="s">
        <v>194</v>
      </c>
      <c r="K884" s="42" t="s">
        <v>185</v>
      </c>
      <c r="L884" s="42" t="s">
        <v>1184</v>
      </c>
      <c r="N884" s="42" t="s">
        <v>1096</v>
      </c>
      <c r="O884" s="44">
        <v>44197</v>
      </c>
      <c r="P884" s="42" t="s">
        <v>3055</v>
      </c>
      <c r="Q884" s="44">
        <v>42526</v>
      </c>
      <c r="R884" s="44"/>
      <c r="S884" s="42" t="s">
        <v>1098</v>
      </c>
      <c r="T884" s="42" t="s">
        <v>1426</v>
      </c>
      <c r="U884" s="42" t="s">
        <v>3056</v>
      </c>
      <c r="W884" s="54" t="s">
        <v>2981</v>
      </c>
      <c r="Y884" s="42" t="s">
        <v>83</v>
      </c>
      <c r="Z884" s="42" t="s">
        <v>62</v>
      </c>
      <c r="AA884" s="42" t="s">
        <v>3057</v>
      </c>
      <c r="AB884" s="45">
        <v>18.53</v>
      </c>
      <c r="AC884" s="45">
        <v>-95.15</v>
      </c>
      <c r="AD884" s="42" t="s">
        <v>778</v>
      </c>
      <c r="AE884" s="42" t="s">
        <v>1103</v>
      </c>
    </row>
    <row r="885" spans="1:243" ht="14" customHeight="1" x14ac:dyDescent="0.2">
      <c r="A885" s="1" t="s">
        <v>3058</v>
      </c>
      <c r="B885" s="1" t="s">
        <v>3054</v>
      </c>
      <c r="C885" s="42" t="s">
        <v>56</v>
      </c>
      <c r="D885" s="42" t="s">
        <v>57</v>
      </c>
      <c r="E885" s="42" t="s">
        <v>294</v>
      </c>
      <c r="G885" s="42" t="s">
        <v>1093</v>
      </c>
      <c r="H885" s="42" t="s">
        <v>1094</v>
      </c>
      <c r="I885" s="42" t="s">
        <v>194</v>
      </c>
      <c r="K885" s="42" t="s">
        <v>185</v>
      </c>
      <c r="L885" s="42" t="s">
        <v>1184</v>
      </c>
      <c r="N885" s="42" t="s">
        <v>1096</v>
      </c>
      <c r="O885" s="44">
        <v>44197</v>
      </c>
      <c r="P885" s="42" t="s">
        <v>3055</v>
      </c>
      <c r="Q885" s="44">
        <v>42526</v>
      </c>
      <c r="R885" s="44"/>
      <c r="S885" s="42" t="s">
        <v>1098</v>
      </c>
      <c r="T885" s="42" t="s">
        <v>1426</v>
      </c>
      <c r="U885" s="42" t="s">
        <v>3056</v>
      </c>
      <c r="W885" s="54" t="s">
        <v>2981</v>
      </c>
      <c r="Y885" s="42" t="s">
        <v>83</v>
      </c>
      <c r="Z885" s="42" t="s">
        <v>62</v>
      </c>
      <c r="AA885" s="42" t="s">
        <v>3057</v>
      </c>
      <c r="AB885" s="45">
        <v>18.53</v>
      </c>
      <c r="AC885" s="45">
        <v>-95.15</v>
      </c>
      <c r="AD885" s="42" t="s">
        <v>778</v>
      </c>
      <c r="AE885" s="42" t="s">
        <v>1103</v>
      </c>
    </row>
    <row r="886" spans="1:243" ht="14" customHeight="1" x14ac:dyDescent="0.2">
      <c r="A886" s="1" t="s">
        <v>3059</v>
      </c>
      <c r="B886" s="1" t="s">
        <v>3054</v>
      </c>
      <c r="C886" s="42" t="s">
        <v>56</v>
      </c>
      <c r="D886" s="42" t="s">
        <v>57</v>
      </c>
      <c r="E886" s="42" t="s">
        <v>294</v>
      </c>
      <c r="G886" s="42" t="s">
        <v>1093</v>
      </c>
      <c r="H886" s="42" t="s">
        <v>1094</v>
      </c>
      <c r="I886" s="42" t="s">
        <v>194</v>
      </c>
      <c r="K886" s="42" t="s">
        <v>185</v>
      </c>
      <c r="L886" s="42" t="s">
        <v>1184</v>
      </c>
      <c r="N886" s="42" t="s">
        <v>1096</v>
      </c>
      <c r="O886" s="44">
        <v>44197</v>
      </c>
      <c r="P886" s="42" t="s">
        <v>3055</v>
      </c>
      <c r="Q886" s="44">
        <v>42526</v>
      </c>
      <c r="R886" s="44"/>
      <c r="S886" s="42" t="s">
        <v>1098</v>
      </c>
      <c r="T886" s="42" t="s">
        <v>1426</v>
      </c>
      <c r="U886" s="42" t="s">
        <v>3056</v>
      </c>
      <c r="W886" s="54" t="s">
        <v>2981</v>
      </c>
      <c r="Y886" s="42" t="s">
        <v>83</v>
      </c>
      <c r="Z886" s="42" t="s">
        <v>62</v>
      </c>
      <c r="AA886" s="42" t="s">
        <v>3057</v>
      </c>
      <c r="AB886" s="45">
        <v>18.53</v>
      </c>
      <c r="AC886" s="45">
        <v>-95.15</v>
      </c>
      <c r="AD886" s="42" t="s">
        <v>778</v>
      </c>
      <c r="AE886" s="42" t="s">
        <v>1103</v>
      </c>
    </row>
    <row r="887" spans="1:243" ht="14" customHeight="1" x14ac:dyDescent="0.2">
      <c r="A887" s="1" t="s">
        <v>3060</v>
      </c>
      <c r="B887" s="1" t="s">
        <v>3054</v>
      </c>
      <c r="C887" s="42" t="s">
        <v>56</v>
      </c>
      <c r="D887" s="42" t="s">
        <v>57</v>
      </c>
      <c r="E887" s="42" t="s">
        <v>294</v>
      </c>
      <c r="G887" s="42" t="s">
        <v>1093</v>
      </c>
      <c r="H887" s="42" t="s">
        <v>1094</v>
      </c>
      <c r="I887" s="42" t="s">
        <v>194</v>
      </c>
      <c r="K887" s="42" t="s">
        <v>185</v>
      </c>
      <c r="L887" s="42" t="s">
        <v>1184</v>
      </c>
      <c r="N887" s="42" t="s">
        <v>1096</v>
      </c>
      <c r="O887" s="44">
        <v>44197</v>
      </c>
      <c r="P887" s="42" t="s">
        <v>3055</v>
      </c>
      <c r="Q887" s="44">
        <v>42526</v>
      </c>
      <c r="R887" s="44"/>
      <c r="S887" s="42" t="s">
        <v>1098</v>
      </c>
      <c r="T887" s="42" t="s">
        <v>1426</v>
      </c>
      <c r="U887" s="42" t="s">
        <v>3056</v>
      </c>
      <c r="W887" s="54" t="s">
        <v>2981</v>
      </c>
      <c r="Y887" s="42" t="s">
        <v>83</v>
      </c>
      <c r="Z887" s="42" t="s">
        <v>62</v>
      </c>
      <c r="AA887" s="42" t="s">
        <v>3057</v>
      </c>
      <c r="AB887" s="45">
        <v>18.53</v>
      </c>
      <c r="AC887" s="45">
        <v>-95.15</v>
      </c>
      <c r="AD887" s="42" t="s">
        <v>778</v>
      </c>
      <c r="AE887" s="42" t="s">
        <v>1103</v>
      </c>
    </row>
    <row r="888" spans="1:243" ht="14" customHeight="1" x14ac:dyDescent="0.2">
      <c r="A888" s="1" t="s">
        <v>3061</v>
      </c>
      <c r="B888" s="1" t="s">
        <v>3054</v>
      </c>
      <c r="C888" s="42" t="s">
        <v>56</v>
      </c>
      <c r="D888" s="42" t="s">
        <v>57</v>
      </c>
      <c r="E888" s="42" t="s">
        <v>294</v>
      </c>
      <c r="G888" s="42" t="s">
        <v>1093</v>
      </c>
      <c r="H888" s="42" t="s">
        <v>1094</v>
      </c>
      <c r="I888" s="42" t="s">
        <v>194</v>
      </c>
      <c r="K888" s="42" t="s">
        <v>185</v>
      </c>
      <c r="L888" s="42" t="s">
        <v>1184</v>
      </c>
      <c r="N888" s="42" t="s">
        <v>1096</v>
      </c>
      <c r="O888" s="44">
        <v>44197</v>
      </c>
      <c r="P888" s="42" t="s">
        <v>3055</v>
      </c>
      <c r="Q888" s="44">
        <v>42526</v>
      </c>
      <c r="R888" s="44"/>
      <c r="S888" s="42" t="s">
        <v>1098</v>
      </c>
      <c r="T888" s="42" t="s">
        <v>1426</v>
      </c>
      <c r="U888" s="42" t="s">
        <v>3056</v>
      </c>
      <c r="W888" s="54" t="s">
        <v>2981</v>
      </c>
      <c r="Y888" s="42" t="s">
        <v>83</v>
      </c>
      <c r="Z888" s="42" t="s">
        <v>62</v>
      </c>
      <c r="AA888" s="42" t="s">
        <v>3057</v>
      </c>
      <c r="AB888" s="45">
        <v>18.53</v>
      </c>
      <c r="AC888" s="45">
        <v>-95.15</v>
      </c>
      <c r="AD888" s="42" t="s">
        <v>778</v>
      </c>
      <c r="AE888" s="42" t="s">
        <v>1103</v>
      </c>
    </row>
    <row r="889" spans="1:243" ht="14" customHeight="1" x14ac:dyDescent="0.2">
      <c r="A889" s="1" t="s">
        <v>3062</v>
      </c>
      <c r="B889" s="1" t="s">
        <v>3054</v>
      </c>
      <c r="C889" s="42" t="s">
        <v>56</v>
      </c>
      <c r="D889" s="42" t="s">
        <v>57</v>
      </c>
      <c r="E889" s="42" t="s">
        <v>294</v>
      </c>
      <c r="G889" s="42" t="s">
        <v>1093</v>
      </c>
      <c r="H889" s="42" t="s">
        <v>1094</v>
      </c>
      <c r="I889" s="42" t="s">
        <v>194</v>
      </c>
      <c r="K889" s="42" t="s">
        <v>185</v>
      </c>
      <c r="L889" s="42" t="s">
        <v>1184</v>
      </c>
      <c r="N889" s="42" t="s">
        <v>1096</v>
      </c>
      <c r="O889" s="44">
        <v>44197</v>
      </c>
      <c r="P889" s="42" t="s">
        <v>3055</v>
      </c>
      <c r="Q889" s="44">
        <v>42526</v>
      </c>
      <c r="R889" s="44"/>
      <c r="S889" s="42" t="s">
        <v>1098</v>
      </c>
      <c r="T889" s="42" t="s">
        <v>1426</v>
      </c>
      <c r="U889" s="42" t="s">
        <v>3056</v>
      </c>
      <c r="W889" s="54" t="s">
        <v>2981</v>
      </c>
      <c r="Y889" s="42" t="s">
        <v>83</v>
      </c>
      <c r="Z889" s="42" t="s">
        <v>62</v>
      </c>
      <c r="AA889" s="42" t="s">
        <v>3057</v>
      </c>
      <c r="AB889" s="45">
        <v>18.53</v>
      </c>
      <c r="AC889" s="45">
        <v>-95.15</v>
      </c>
      <c r="AD889" s="42" t="s">
        <v>778</v>
      </c>
      <c r="AE889" s="42" t="s">
        <v>1103</v>
      </c>
    </row>
    <row r="890" spans="1:243" ht="14" customHeight="1" x14ac:dyDescent="0.2">
      <c r="A890" s="37" t="s">
        <v>3063</v>
      </c>
      <c r="B890" s="1" t="s">
        <v>232</v>
      </c>
      <c r="C890" s="42" t="s">
        <v>56</v>
      </c>
      <c r="D890" s="42" t="s">
        <v>57</v>
      </c>
      <c r="E890" s="42" t="s">
        <v>193</v>
      </c>
      <c r="F890" s="43"/>
      <c r="G890" s="42" t="s">
        <v>1186</v>
      </c>
      <c r="H890" s="42" t="s">
        <v>1094</v>
      </c>
      <c r="I890" s="42" t="s">
        <v>194</v>
      </c>
      <c r="K890" s="42" t="s">
        <v>185</v>
      </c>
      <c r="L890" s="42" t="s">
        <v>96</v>
      </c>
      <c r="M890" s="42" t="s">
        <v>3064</v>
      </c>
      <c r="N890" s="42" t="s">
        <v>1309</v>
      </c>
      <c r="O890" s="42">
        <v>1931</v>
      </c>
      <c r="P890" s="42" t="s">
        <v>1163</v>
      </c>
      <c r="Q890" s="44">
        <v>10723</v>
      </c>
      <c r="R890" s="44"/>
      <c r="W890" s="42" t="s">
        <v>3065</v>
      </c>
      <c r="Y890" s="42" t="s">
        <v>83</v>
      </c>
      <c r="Z890" s="42" t="s">
        <v>62</v>
      </c>
      <c r="AA890" s="48" t="s">
        <v>223</v>
      </c>
      <c r="AB890" s="45">
        <v>19.216670000000001</v>
      </c>
      <c r="AC890" s="45">
        <v>-96.85</v>
      </c>
      <c r="AD890" s="48" t="s">
        <v>1118</v>
      </c>
      <c r="AE890" s="42" t="s">
        <v>1103</v>
      </c>
      <c r="AF890" s="42" t="s">
        <v>1167</v>
      </c>
      <c r="AG890" s="48"/>
    </row>
    <row r="891" spans="1:243" ht="14" customHeight="1" x14ac:dyDescent="0.2">
      <c r="A891" s="37" t="s">
        <v>3066</v>
      </c>
      <c r="B891" s="1" t="s">
        <v>232</v>
      </c>
      <c r="C891" s="42" t="s">
        <v>56</v>
      </c>
      <c r="D891" s="42" t="s">
        <v>57</v>
      </c>
      <c r="E891" s="42" t="s">
        <v>193</v>
      </c>
      <c r="F891" s="43"/>
      <c r="G891" s="42" t="s">
        <v>1186</v>
      </c>
      <c r="H891" s="42" t="s">
        <v>1094</v>
      </c>
      <c r="I891" s="42" t="s">
        <v>194</v>
      </c>
      <c r="K891" s="42" t="s">
        <v>185</v>
      </c>
      <c r="L891" s="42" t="s">
        <v>96</v>
      </c>
      <c r="M891" s="42" t="s">
        <v>3064</v>
      </c>
      <c r="N891" s="42" t="s">
        <v>1309</v>
      </c>
      <c r="O891" s="42">
        <v>1931</v>
      </c>
      <c r="P891" s="42" t="s">
        <v>1163</v>
      </c>
      <c r="Q891" s="44">
        <v>10723</v>
      </c>
      <c r="R891" s="44"/>
      <c r="W891" s="42" t="s">
        <v>3065</v>
      </c>
      <c r="Y891" s="42" t="s">
        <v>83</v>
      </c>
      <c r="Z891" s="42" t="s">
        <v>62</v>
      </c>
      <c r="AA891" s="48" t="s">
        <v>223</v>
      </c>
      <c r="AB891" s="45">
        <v>19.216670000000001</v>
      </c>
      <c r="AC891" s="45">
        <v>-96.85</v>
      </c>
      <c r="AD891" s="48" t="s">
        <v>1118</v>
      </c>
      <c r="AE891" s="42" t="s">
        <v>1103</v>
      </c>
      <c r="AF891" s="42" t="s">
        <v>1167</v>
      </c>
      <c r="AG891" s="48"/>
    </row>
    <row r="892" spans="1:243" ht="14" customHeight="1" x14ac:dyDescent="0.2">
      <c r="A892" s="37" t="s">
        <v>3067</v>
      </c>
      <c r="B892" s="1" t="s">
        <v>229</v>
      </c>
      <c r="C892" s="42" t="s">
        <v>56</v>
      </c>
      <c r="D892" s="42" t="s">
        <v>57</v>
      </c>
      <c r="E892" s="42" t="s">
        <v>193</v>
      </c>
      <c r="F892" s="43"/>
      <c r="G892" s="42" t="s">
        <v>1186</v>
      </c>
      <c r="H892" s="42" t="s">
        <v>1094</v>
      </c>
      <c r="I892" s="42" t="s">
        <v>194</v>
      </c>
      <c r="K892" s="42" t="s">
        <v>185</v>
      </c>
      <c r="L892" s="42" t="s">
        <v>96</v>
      </c>
      <c r="M892" s="42" t="s">
        <v>3068</v>
      </c>
      <c r="N892" s="42" t="s">
        <v>1309</v>
      </c>
      <c r="O892" s="42">
        <v>1935</v>
      </c>
      <c r="P892" s="42" t="s">
        <v>1309</v>
      </c>
      <c r="Q892" s="44">
        <v>12865</v>
      </c>
      <c r="R892" s="44"/>
      <c r="W892" s="42" t="s">
        <v>3069</v>
      </c>
      <c r="Y892" s="42" t="s">
        <v>230</v>
      </c>
      <c r="Z892" s="42" t="s">
        <v>207</v>
      </c>
      <c r="AA892" s="48">
        <v>930</v>
      </c>
      <c r="AB892" s="45">
        <v>14.53</v>
      </c>
      <c r="AC892" s="45">
        <v>-91.23</v>
      </c>
      <c r="AD892" s="48" t="s">
        <v>1118</v>
      </c>
      <c r="AE892" s="42" t="s">
        <v>1103</v>
      </c>
      <c r="AF892" s="42" t="s">
        <v>1167</v>
      </c>
      <c r="AG892" s="48"/>
    </row>
    <row r="893" spans="1:243" ht="14" customHeight="1" x14ac:dyDescent="0.2">
      <c r="A893" s="1" t="s">
        <v>249</v>
      </c>
      <c r="B893" s="1" t="s">
        <v>3070</v>
      </c>
      <c r="C893" s="42" t="s">
        <v>56</v>
      </c>
      <c r="D893" s="42" t="s">
        <v>57</v>
      </c>
      <c r="E893" s="42" t="s">
        <v>193</v>
      </c>
      <c r="G893" s="42" t="s">
        <v>1093</v>
      </c>
      <c r="H893" s="42" t="s">
        <v>1094</v>
      </c>
      <c r="I893" s="42" t="s">
        <v>194</v>
      </c>
      <c r="J893" s="42" t="s">
        <v>3071</v>
      </c>
      <c r="K893" s="42" t="s">
        <v>185</v>
      </c>
      <c r="L893" s="42" t="s">
        <v>79</v>
      </c>
      <c r="N893" s="42" t="s">
        <v>1097</v>
      </c>
      <c r="O893" s="44">
        <v>40437</v>
      </c>
      <c r="P893" s="42" t="s">
        <v>3072</v>
      </c>
      <c r="Q893" s="44">
        <v>39313</v>
      </c>
      <c r="R893" s="44">
        <v>39316</v>
      </c>
      <c r="S893" s="42" t="s">
        <v>3073</v>
      </c>
      <c r="W893" s="42" t="s">
        <v>3074</v>
      </c>
      <c r="Y893" s="42" t="s">
        <v>252</v>
      </c>
      <c r="Z893" s="42" t="s">
        <v>253</v>
      </c>
      <c r="AA893" s="42" t="s">
        <v>3075</v>
      </c>
      <c r="AB893" s="45">
        <v>16.483332999999998</v>
      </c>
      <c r="AC893" s="45">
        <v>-89.05</v>
      </c>
      <c r="AD893" s="42" t="s">
        <v>115</v>
      </c>
      <c r="AE893" s="42" t="s">
        <v>1103</v>
      </c>
      <c r="AG893" s="42" t="s">
        <v>3076</v>
      </c>
    </row>
    <row r="894" spans="1:243" ht="14" customHeight="1" x14ac:dyDescent="0.2">
      <c r="A894" s="1" t="s">
        <v>212</v>
      </c>
      <c r="B894" s="1" t="s">
        <v>213</v>
      </c>
      <c r="C894" s="42" t="s">
        <v>56</v>
      </c>
      <c r="D894" s="42" t="s">
        <v>57</v>
      </c>
      <c r="E894" s="42" t="s">
        <v>193</v>
      </c>
      <c r="G894" s="42" t="s">
        <v>1093</v>
      </c>
      <c r="H894" s="42" t="s">
        <v>1094</v>
      </c>
      <c r="I894" s="42" t="s">
        <v>194</v>
      </c>
      <c r="K894" s="42" t="s">
        <v>185</v>
      </c>
      <c r="L894" s="42" t="s">
        <v>60</v>
      </c>
      <c r="N894" s="42" t="s">
        <v>1097</v>
      </c>
      <c r="O894" s="44">
        <v>40155</v>
      </c>
      <c r="P894" s="42" t="s">
        <v>1113</v>
      </c>
      <c r="Q894" s="44">
        <v>39952</v>
      </c>
      <c r="R894" s="44">
        <v>39952</v>
      </c>
      <c r="S894" s="42" t="s">
        <v>1150</v>
      </c>
      <c r="T894" s="42" t="s">
        <v>3077</v>
      </c>
      <c r="U894" s="42" t="s">
        <v>1152</v>
      </c>
      <c r="W894" s="42" t="s">
        <v>3078</v>
      </c>
      <c r="Y894" s="42" t="s">
        <v>206</v>
      </c>
      <c r="Z894" s="42" t="s">
        <v>207</v>
      </c>
      <c r="AA894" s="42" t="s">
        <v>208</v>
      </c>
      <c r="AB894" s="45">
        <v>15.41109</v>
      </c>
      <c r="AC894" s="45">
        <v>-88.711839999999995</v>
      </c>
      <c r="AD894" s="42" t="s">
        <v>3079</v>
      </c>
      <c r="AE894" s="42" t="s">
        <v>1103</v>
      </c>
    </row>
    <row r="895" spans="1:243" ht="14" customHeight="1" x14ac:dyDescent="0.2">
      <c r="A895" s="1" t="s">
        <v>242</v>
      </c>
      <c r="B895" s="39" t="s">
        <v>243</v>
      </c>
      <c r="C895" s="42" t="s">
        <v>56</v>
      </c>
      <c r="D895" s="42" t="s">
        <v>57</v>
      </c>
      <c r="E895" s="42" t="s">
        <v>193</v>
      </c>
      <c r="G895" s="42" t="s">
        <v>1093</v>
      </c>
      <c r="H895" s="42" t="s">
        <v>1094</v>
      </c>
      <c r="I895" s="42" t="s">
        <v>194</v>
      </c>
      <c r="J895" s="42" t="s">
        <v>3080</v>
      </c>
      <c r="K895" s="50" t="s">
        <v>185</v>
      </c>
      <c r="L895" s="42" t="s">
        <v>79</v>
      </c>
      <c r="N895" s="42" t="s">
        <v>3081</v>
      </c>
      <c r="O895" s="44">
        <v>40155</v>
      </c>
      <c r="P895" s="42" t="s">
        <v>1113</v>
      </c>
      <c r="Q895" s="44">
        <v>39952</v>
      </c>
      <c r="R895" s="44"/>
      <c r="S895" s="42" t="s">
        <v>1150</v>
      </c>
      <c r="T895" s="42" t="s">
        <v>3077</v>
      </c>
      <c r="U895" s="42" t="s">
        <v>1152</v>
      </c>
      <c r="W895" s="42" t="s">
        <v>3078</v>
      </c>
      <c r="Y895" s="42" t="s">
        <v>206</v>
      </c>
      <c r="Z895" s="42" t="s">
        <v>207</v>
      </c>
      <c r="AA895" s="42" t="s">
        <v>245</v>
      </c>
      <c r="AB895" s="45">
        <v>15.4078</v>
      </c>
      <c r="AC895" s="45">
        <v>-88.696979999999996</v>
      </c>
      <c r="AD895" s="42">
        <v>210</v>
      </c>
      <c r="AE895" s="42" t="s">
        <v>1103</v>
      </c>
    </row>
    <row r="896" spans="1:243" ht="14" customHeight="1" x14ac:dyDescent="0.2">
      <c r="A896" s="1" t="s">
        <v>204</v>
      </c>
      <c r="B896" s="1" t="s">
        <v>205</v>
      </c>
      <c r="C896" s="42" t="s">
        <v>56</v>
      </c>
      <c r="D896" s="42" t="s">
        <v>57</v>
      </c>
      <c r="E896" s="42" t="s">
        <v>193</v>
      </c>
      <c r="G896" s="42" t="s">
        <v>1093</v>
      </c>
      <c r="H896" s="42" t="s">
        <v>1094</v>
      </c>
      <c r="I896" s="42" t="s">
        <v>194</v>
      </c>
      <c r="K896" s="42" t="s">
        <v>185</v>
      </c>
      <c r="L896" s="42" t="s">
        <v>60</v>
      </c>
      <c r="N896" s="42" t="s">
        <v>1097</v>
      </c>
      <c r="O896" s="44">
        <v>40072</v>
      </c>
      <c r="P896" s="42" t="s">
        <v>1113</v>
      </c>
      <c r="Q896" s="44">
        <v>39952</v>
      </c>
      <c r="R896" s="44">
        <v>39952</v>
      </c>
      <c r="S896" s="42" t="s">
        <v>3082</v>
      </c>
      <c r="T896" s="42" t="s">
        <v>3077</v>
      </c>
      <c r="U896" s="42" t="s">
        <v>1376</v>
      </c>
      <c r="W896" s="42" t="s">
        <v>3078</v>
      </c>
      <c r="Y896" s="42" t="s">
        <v>206</v>
      </c>
      <c r="Z896" s="42" t="s">
        <v>207</v>
      </c>
      <c r="AA896" s="42" t="s">
        <v>208</v>
      </c>
      <c r="AB896" s="45">
        <v>15.41109</v>
      </c>
      <c r="AC896" s="45">
        <v>-88.711839999999995</v>
      </c>
      <c r="AD896" s="42" t="s">
        <v>3083</v>
      </c>
      <c r="AE896" s="42" t="s">
        <v>1103</v>
      </c>
    </row>
    <row r="897" spans="1:243" ht="14" customHeight="1" x14ac:dyDescent="0.2">
      <c r="A897" s="1" t="s">
        <v>209</v>
      </c>
      <c r="B897" s="1" t="s">
        <v>210</v>
      </c>
      <c r="C897" s="42" t="s">
        <v>56</v>
      </c>
      <c r="D897" s="42" t="s">
        <v>57</v>
      </c>
      <c r="E897" s="42" t="s">
        <v>193</v>
      </c>
      <c r="G897" s="42" t="s">
        <v>1093</v>
      </c>
      <c r="H897" s="42" t="s">
        <v>1094</v>
      </c>
      <c r="I897" s="42" t="s">
        <v>194</v>
      </c>
      <c r="K897" s="42" t="s">
        <v>185</v>
      </c>
      <c r="L897" s="42" t="s">
        <v>60</v>
      </c>
      <c r="N897" s="42" t="s">
        <v>1097</v>
      </c>
      <c r="O897" s="44">
        <v>40072</v>
      </c>
      <c r="P897" s="42" t="s">
        <v>1113</v>
      </c>
      <c r="Q897" s="44">
        <v>39952</v>
      </c>
      <c r="R897" s="44">
        <v>39952</v>
      </c>
      <c r="S897" s="42" t="s">
        <v>1490</v>
      </c>
      <c r="T897" s="42" t="s">
        <v>3077</v>
      </c>
      <c r="U897" s="42" t="s">
        <v>1116</v>
      </c>
      <c r="W897" s="42" t="s">
        <v>3078</v>
      </c>
      <c r="Y897" s="42" t="s">
        <v>206</v>
      </c>
      <c r="Z897" s="42" t="s">
        <v>207</v>
      </c>
      <c r="AA897" s="42" t="s">
        <v>211</v>
      </c>
      <c r="AB897" s="45">
        <v>15.411860000000001</v>
      </c>
      <c r="AC897" s="45">
        <v>-88.710710000000006</v>
      </c>
      <c r="AD897" s="42" t="s">
        <v>3084</v>
      </c>
      <c r="AE897" s="42" t="s">
        <v>1103</v>
      </c>
    </row>
    <row r="898" spans="1:243" ht="14" customHeight="1" x14ac:dyDescent="0.2">
      <c r="A898" s="1" t="s">
        <v>217</v>
      </c>
      <c r="B898" s="1" t="s">
        <v>218</v>
      </c>
      <c r="C898" s="42" t="s">
        <v>56</v>
      </c>
      <c r="D898" s="42" t="s">
        <v>57</v>
      </c>
      <c r="E898" s="42" t="s">
        <v>193</v>
      </c>
      <c r="G898" s="42" t="s">
        <v>1093</v>
      </c>
      <c r="H898" s="42" t="s">
        <v>1094</v>
      </c>
      <c r="I898" s="42" t="s">
        <v>194</v>
      </c>
      <c r="K898" s="42" t="s">
        <v>185</v>
      </c>
      <c r="L898" s="42" t="s">
        <v>60</v>
      </c>
      <c r="N898" s="42" t="s">
        <v>1097</v>
      </c>
      <c r="O898" s="44">
        <v>40648</v>
      </c>
      <c r="P898" s="42" t="s">
        <v>1113</v>
      </c>
      <c r="Q898" s="44">
        <v>40346</v>
      </c>
      <c r="R898" s="44">
        <v>40346</v>
      </c>
      <c r="S898" s="42" t="s">
        <v>1490</v>
      </c>
      <c r="T898" s="42" t="s">
        <v>3085</v>
      </c>
      <c r="U898" s="42" t="s">
        <v>1116</v>
      </c>
      <c r="V898" s="42" t="s">
        <v>3086</v>
      </c>
      <c r="W898" s="42" t="s">
        <v>3087</v>
      </c>
      <c r="Y898" s="42" t="s">
        <v>219</v>
      </c>
      <c r="Z898" s="42" t="s">
        <v>168</v>
      </c>
      <c r="AA898" s="42" t="s">
        <v>220</v>
      </c>
      <c r="AB898" s="45">
        <v>15.69843</v>
      </c>
      <c r="AC898" s="45">
        <v>-87.472560000000001</v>
      </c>
      <c r="AD898" s="42" t="s">
        <v>679</v>
      </c>
      <c r="AE898" s="42" t="s">
        <v>1103</v>
      </c>
    </row>
    <row r="899" spans="1:243" ht="14" customHeight="1" x14ac:dyDescent="0.2">
      <c r="A899" s="1" t="s">
        <v>3088</v>
      </c>
      <c r="B899" s="1" t="s">
        <v>3089</v>
      </c>
      <c r="C899" s="42" t="s">
        <v>56</v>
      </c>
      <c r="D899" s="42" t="s">
        <v>57</v>
      </c>
      <c r="E899" s="42" t="s">
        <v>193</v>
      </c>
      <c r="G899" s="42" t="s">
        <v>1093</v>
      </c>
      <c r="H899" s="42" t="s">
        <v>1094</v>
      </c>
      <c r="I899" s="42" t="s">
        <v>194</v>
      </c>
      <c r="J899" s="42" t="s">
        <v>3090</v>
      </c>
      <c r="K899" s="42" t="s">
        <v>60</v>
      </c>
      <c r="L899" s="42" t="s">
        <v>60</v>
      </c>
      <c r="N899" s="42" t="s">
        <v>1097</v>
      </c>
      <c r="O899" s="44">
        <v>40648</v>
      </c>
      <c r="P899" s="42" t="s">
        <v>1113</v>
      </c>
      <c r="Q899" s="44">
        <v>40346</v>
      </c>
      <c r="R899" s="44">
        <v>40346</v>
      </c>
      <c r="S899" s="42" t="s">
        <v>1490</v>
      </c>
      <c r="T899" s="42" t="s">
        <v>3085</v>
      </c>
      <c r="U899" s="42" t="s">
        <v>1116</v>
      </c>
      <c r="V899" s="42" t="s">
        <v>3086</v>
      </c>
      <c r="W899" s="42" t="s">
        <v>3087</v>
      </c>
      <c r="Y899" s="42" t="s">
        <v>219</v>
      </c>
      <c r="Z899" s="42" t="s">
        <v>168</v>
      </c>
      <c r="AA899" s="42" t="s">
        <v>3091</v>
      </c>
      <c r="AB899" s="45">
        <v>15.694789999999999</v>
      </c>
      <c r="AC899" s="45">
        <v>-87.477069999999998</v>
      </c>
      <c r="AD899" s="42" t="s">
        <v>679</v>
      </c>
      <c r="AE899" s="42" t="s">
        <v>1103</v>
      </c>
    </row>
    <row r="900" spans="1:243" ht="14" customHeight="1" x14ac:dyDescent="0.2">
      <c r="A900" s="1" t="s">
        <v>3092</v>
      </c>
      <c r="B900" s="1" t="s">
        <v>3093</v>
      </c>
      <c r="C900" s="42" t="s">
        <v>56</v>
      </c>
      <c r="D900" s="42" t="s">
        <v>57</v>
      </c>
      <c r="E900" s="42" t="s">
        <v>193</v>
      </c>
      <c r="G900" s="42" t="s">
        <v>1093</v>
      </c>
      <c r="H900" s="42" t="s">
        <v>1094</v>
      </c>
      <c r="I900" s="42" t="s">
        <v>194</v>
      </c>
      <c r="J900" s="42" t="s">
        <v>3094</v>
      </c>
      <c r="K900" s="42" t="s">
        <v>60</v>
      </c>
      <c r="L900" s="42" t="s">
        <v>60</v>
      </c>
      <c r="N900" s="42" t="s">
        <v>1097</v>
      </c>
      <c r="O900" s="44">
        <v>40919</v>
      </c>
      <c r="P900" s="42" t="s">
        <v>1113</v>
      </c>
      <c r="Q900" s="44">
        <v>40348</v>
      </c>
      <c r="R900" s="44">
        <v>40348</v>
      </c>
      <c r="S900" s="42" t="s">
        <v>1114</v>
      </c>
      <c r="T900" s="42" t="s">
        <v>3095</v>
      </c>
      <c r="U900" s="42" t="s">
        <v>1116</v>
      </c>
      <c r="V900" s="42" t="s">
        <v>3096</v>
      </c>
      <c r="W900" s="42" t="s">
        <v>3097</v>
      </c>
      <c r="Y900" s="42" t="s">
        <v>219</v>
      </c>
      <c r="Z900" s="42" t="s">
        <v>168</v>
      </c>
      <c r="AA900" s="42" t="s">
        <v>3098</v>
      </c>
      <c r="AB900" s="45">
        <v>15.69134</v>
      </c>
      <c r="AC900" s="45">
        <v>-86.861369999999994</v>
      </c>
      <c r="AD900" s="42" t="s">
        <v>679</v>
      </c>
      <c r="AE900" s="42" t="s">
        <v>1103</v>
      </c>
    </row>
    <row r="901" spans="1:243" ht="14" customHeight="1" x14ac:dyDescent="0.2">
      <c r="A901" s="1" t="s">
        <v>214</v>
      </c>
      <c r="B901" s="1" t="s">
        <v>215</v>
      </c>
      <c r="C901" s="42" t="s">
        <v>56</v>
      </c>
      <c r="D901" s="42" t="s">
        <v>57</v>
      </c>
      <c r="E901" s="42" t="s">
        <v>193</v>
      </c>
      <c r="G901" s="42" t="s">
        <v>1093</v>
      </c>
      <c r="H901" s="42" t="s">
        <v>1094</v>
      </c>
      <c r="I901" s="42" t="s">
        <v>194</v>
      </c>
      <c r="K901" s="42" t="s">
        <v>185</v>
      </c>
      <c r="L901" s="42" t="s">
        <v>60</v>
      </c>
      <c r="N901" s="42" t="s">
        <v>1097</v>
      </c>
      <c r="O901" s="44">
        <v>40596</v>
      </c>
      <c r="P901" s="42" t="s">
        <v>1113</v>
      </c>
      <c r="Q901" s="44">
        <v>40318</v>
      </c>
      <c r="R901" s="44">
        <v>40318</v>
      </c>
      <c r="S901" s="42" t="s">
        <v>1114</v>
      </c>
      <c r="T901" s="42" t="s">
        <v>3099</v>
      </c>
      <c r="U901" s="42" t="s">
        <v>1116</v>
      </c>
      <c r="W901" s="42" t="s">
        <v>3100</v>
      </c>
      <c r="Y901" s="42" t="s">
        <v>167</v>
      </c>
      <c r="Z901" s="42" t="s">
        <v>168</v>
      </c>
      <c r="AA901" s="42" t="s">
        <v>216</v>
      </c>
      <c r="AB901" s="45">
        <v>14.869910000000001</v>
      </c>
      <c r="AC901" s="45">
        <v>-87.898790000000005</v>
      </c>
      <c r="AD901" s="42" t="s">
        <v>679</v>
      </c>
      <c r="AE901" s="42" t="s">
        <v>1103</v>
      </c>
    </row>
    <row r="902" spans="1:243" ht="14" customHeight="1" x14ac:dyDescent="0.2">
      <c r="A902" s="1" t="s">
        <v>246</v>
      </c>
      <c r="B902" s="39" t="s">
        <v>247</v>
      </c>
      <c r="C902" s="42" t="s">
        <v>56</v>
      </c>
      <c r="D902" s="42" t="s">
        <v>57</v>
      </c>
      <c r="E902" s="42" t="s">
        <v>193</v>
      </c>
      <c r="G902" s="42" t="s">
        <v>1093</v>
      </c>
      <c r="H902" s="42" t="s">
        <v>1094</v>
      </c>
      <c r="I902" s="42" t="s">
        <v>194</v>
      </c>
      <c r="J902" s="42" t="s">
        <v>3101</v>
      </c>
      <c r="K902" s="50" t="s">
        <v>185</v>
      </c>
      <c r="L902" s="42" t="s">
        <v>79</v>
      </c>
      <c r="N902" s="42" t="s">
        <v>3081</v>
      </c>
      <c r="O902" s="44">
        <v>40596</v>
      </c>
      <c r="P902" s="42" t="s">
        <v>1113</v>
      </c>
      <c r="Q902" s="44">
        <v>40318</v>
      </c>
      <c r="R902" s="44"/>
      <c r="S902" s="42" t="s">
        <v>1114</v>
      </c>
      <c r="T902" s="42" t="s">
        <v>3099</v>
      </c>
      <c r="U902" s="42" t="s">
        <v>1116</v>
      </c>
      <c r="W902" s="42" t="s">
        <v>3100</v>
      </c>
      <c r="Y902" s="42" t="s">
        <v>167</v>
      </c>
      <c r="Z902" s="42" t="s">
        <v>168</v>
      </c>
      <c r="AA902" s="42" t="s">
        <v>216</v>
      </c>
      <c r="AB902" s="45">
        <v>14.86979</v>
      </c>
      <c r="AC902" s="45">
        <v>-87.898740000000004</v>
      </c>
      <c r="AD902" s="42">
        <v>20</v>
      </c>
      <c r="AE902" s="42" t="s">
        <v>1103</v>
      </c>
    </row>
    <row r="903" spans="1:243" ht="14" customHeight="1" x14ac:dyDescent="0.2">
      <c r="A903" s="1" t="s">
        <v>3102</v>
      </c>
      <c r="B903" s="1" t="s">
        <v>3103</v>
      </c>
      <c r="C903" s="42" t="s">
        <v>56</v>
      </c>
      <c r="D903" s="42" t="s">
        <v>57</v>
      </c>
      <c r="E903" s="42" t="s">
        <v>193</v>
      </c>
      <c r="G903" s="42" t="s">
        <v>1093</v>
      </c>
      <c r="H903" s="42" t="s">
        <v>1094</v>
      </c>
      <c r="I903" s="42" t="s">
        <v>194</v>
      </c>
      <c r="K903" s="42" t="s">
        <v>60</v>
      </c>
      <c r="L903" s="42" t="s">
        <v>60</v>
      </c>
      <c r="N903" s="42" t="s">
        <v>1097</v>
      </c>
      <c r="O903" s="44">
        <v>40607</v>
      </c>
      <c r="P903" s="42" t="s">
        <v>1113</v>
      </c>
      <c r="Q903" s="44">
        <v>40319</v>
      </c>
      <c r="R903" s="44">
        <v>40319</v>
      </c>
      <c r="S903" s="42" t="s">
        <v>1490</v>
      </c>
      <c r="T903" s="42" t="s">
        <v>1426</v>
      </c>
      <c r="U903" s="42" t="s">
        <v>1116</v>
      </c>
      <c r="W903" s="42" t="s">
        <v>3100</v>
      </c>
      <c r="Y903" s="42" t="s">
        <v>167</v>
      </c>
      <c r="Z903" s="42" t="s">
        <v>168</v>
      </c>
      <c r="AA903" s="42" t="s">
        <v>3104</v>
      </c>
      <c r="AB903" s="45">
        <v>14.886993</v>
      </c>
      <c r="AC903" s="45">
        <v>-87.904790000000006</v>
      </c>
      <c r="AD903" s="42" t="s">
        <v>3105</v>
      </c>
      <c r="AE903" s="42" t="s">
        <v>1103</v>
      </c>
    </row>
    <row r="904" spans="1:243" ht="14" customHeight="1" x14ac:dyDescent="0.2">
      <c r="A904" s="1" t="s">
        <v>3106</v>
      </c>
      <c r="B904" s="1" t="s">
        <v>3107</v>
      </c>
      <c r="C904" s="42" t="s">
        <v>56</v>
      </c>
      <c r="D904" s="42" t="s">
        <v>57</v>
      </c>
      <c r="E904" s="42" t="s">
        <v>193</v>
      </c>
      <c r="G904" s="42" t="s">
        <v>1093</v>
      </c>
      <c r="H904" s="42" t="s">
        <v>1094</v>
      </c>
      <c r="I904" s="42" t="s">
        <v>194</v>
      </c>
      <c r="K904" s="42" t="s">
        <v>60</v>
      </c>
      <c r="L904" s="42" t="s">
        <v>60</v>
      </c>
      <c r="N904" s="42" t="s">
        <v>1097</v>
      </c>
      <c r="O904" s="44">
        <v>39854</v>
      </c>
      <c r="P904" s="42" t="s">
        <v>1113</v>
      </c>
      <c r="Q904" s="44">
        <v>39605</v>
      </c>
      <c r="R904" s="44"/>
      <c r="S904" s="42" t="s">
        <v>1150</v>
      </c>
      <c r="T904" s="42" t="s">
        <v>3108</v>
      </c>
      <c r="U904" s="42" t="s">
        <v>1152</v>
      </c>
      <c r="W904" s="42" t="s">
        <v>3109</v>
      </c>
      <c r="Y904" s="42" t="s">
        <v>61</v>
      </c>
      <c r="Z904" s="42" t="s">
        <v>62</v>
      </c>
      <c r="AA904" s="42" t="s">
        <v>3110</v>
      </c>
      <c r="AB904" s="45">
        <v>17.125620000000001</v>
      </c>
      <c r="AC904" s="45">
        <v>-91.630859999999998</v>
      </c>
      <c r="AD904" s="42" t="s">
        <v>3111</v>
      </c>
      <c r="AE904" s="42" t="s">
        <v>1103</v>
      </c>
    </row>
    <row r="905" spans="1:243" ht="14" customHeight="1" x14ac:dyDescent="0.2">
      <c r="A905" s="1" t="s">
        <v>201</v>
      </c>
      <c r="B905" s="1" t="s">
        <v>202</v>
      </c>
      <c r="C905" s="42" t="s">
        <v>56</v>
      </c>
      <c r="D905" s="42" t="s">
        <v>57</v>
      </c>
      <c r="E905" s="42" t="s">
        <v>193</v>
      </c>
      <c r="G905" s="42" t="s">
        <v>4298</v>
      </c>
      <c r="H905" s="42" t="s">
        <v>1094</v>
      </c>
      <c r="I905" s="42" t="s">
        <v>194</v>
      </c>
      <c r="K905" s="42" t="s">
        <v>185</v>
      </c>
      <c r="L905" s="42" t="s">
        <v>60</v>
      </c>
      <c r="N905" s="42" t="s">
        <v>1097</v>
      </c>
      <c r="O905" s="44">
        <v>39748</v>
      </c>
      <c r="P905" s="42" t="s">
        <v>1113</v>
      </c>
      <c r="Q905" s="44">
        <v>39604</v>
      </c>
      <c r="R905" s="44"/>
      <c r="S905" s="42" t="s">
        <v>1114</v>
      </c>
      <c r="T905" s="42" t="s">
        <v>3108</v>
      </c>
      <c r="U905" s="42" t="s">
        <v>1116</v>
      </c>
      <c r="V905" s="42" t="s">
        <v>3112</v>
      </c>
      <c r="W905" s="42" t="s">
        <v>3109</v>
      </c>
      <c r="Y905" s="42" t="s">
        <v>61</v>
      </c>
      <c r="Z905" s="42" t="s">
        <v>62</v>
      </c>
      <c r="AA905" s="42" t="s">
        <v>195</v>
      </c>
      <c r="AB905" s="45">
        <v>17.123660000000001</v>
      </c>
      <c r="AC905" s="45">
        <v>-91.637159999999994</v>
      </c>
      <c r="AD905" s="42" t="s">
        <v>887</v>
      </c>
      <c r="AE905" s="42" t="s">
        <v>1103</v>
      </c>
    </row>
    <row r="906" spans="1:243" ht="14" customHeight="1" x14ac:dyDescent="0.2">
      <c r="A906" s="1" t="s">
        <v>226</v>
      </c>
      <c r="B906" s="1" t="s">
        <v>227</v>
      </c>
      <c r="C906" s="42" t="s">
        <v>56</v>
      </c>
      <c r="D906" s="42" t="s">
        <v>57</v>
      </c>
      <c r="E906" s="42" t="s">
        <v>193</v>
      </c>
      <c r="G906" s="42" t="s">
        <v>1093</v>
      </c>
      <c r="H906" s="42" t="s">
        <v>1094</v>
      </c>
      <c r="I906" s="42" t="s">
        <v>194</v>
      </c>
      <c r="K906" s="42" t="s">
        <v>185</v>
      </c>
      <c r="L906" s="42" t="s">
        <v>60</v>
      </c>
      <c r="N906" s="42" t="s">
        <v>1097</v>
      </c>
      <c r="O906" s="44">
        <v>39748</v>
      </c>
      <c r="P906" s="42" t="s">
        <v>1113</v>
      </c>
      <c r="Q906" s="44">
        <v>39604</v>
      </c>
      <c r="R906" s="44"/>
      <c r="S906" s="42" t="s">
        <v>1114</v>
      </c>
      <c r="T906" s="42" t="s">
        <v>3108</v>
      </c>
      <c r="U906" s="42" t="s">
        <v>1116</v>
      </c>
      <c r="V906" s="42" t="s">
        <v>3112</v>
      </c>
      <c r="W906" s="42" t="s">
        <v>3109</v>
      </c>
      <c r="Y906" s="42" t="s">
        <v>61</v>
      </c>
      <c r="Z906" s="42" t="s">
        <v>62</v>
      </c>
      <c r="AA906" s="42" t="s">
        <v>195</v>
      </c>
      <c r="AB906" s="45">
        <v>17.123650000000001</v>
      </c>
      <c r="AC906" s="45">
        <v>-91.637479999999996</v>
      </c>
      <c r="AD906" s="42" t="s">
        <v>887</v>
      </c>
      <c r="AE906" s="42" t="s">
        <v>1103</v>
      </c>
    </row>
    <row r="907" spans="1:243" ht="14" customHeight="1" x14ac:dyDescent="0.2">
      <c r="A907" s="1" t="s">
        <v>3113</v>
      </c>
      <c r="B907" s="1" t="s">
        <v>192</v>
      </c>
      <c r="C907" s="42" t="s">
        <v>56</v>
      </c>
      <c r="D907" s="42" t="s">
        <v>57</v>
      </c>
      <c r="E907" s="42" t="s">
        <v>193</v>
      </c>
      <c r="G907" s="42" t="s">
        <v>1093</v>
      </c>
      <c r="H907" s="42" t="s">
        <v>1094</v>
      </c>
      <c r="I907" s="42" t="s">
        <v>194</v>
      </c>
      <c r="K907" s="42" t="s">
        <v>60</v>
      </c>
      <c r="L907" s="42" t="s">
        <v>60</v>
      </c>
      <c r="N907" s="42" t="s">
        <v>1097</v>
      </c>
      <c r="O907" s="44">
        <v>39841</v>
      </c>
      <c r="P907" s="42" t="s">
        <v>1147</v>
      </c>
      <c r="Q907" s="44">
        <v>39607</v>
      </c>
      <c r="R907" s="44"/>
      <c r="S907" s="42" t="s">
        <v>1098</v>
      </c>
      <c r="V907" s="42" t="s">
        <v>3114</v>
      </c>
      <c r="W907" s="42" t="s">
        <v>3109</v>
      </c>
      <c r="Y907" s="42" t="s">
        <v>61</v>
      </c>
      <c r="Z907" s="42" t="s">
        <v>62</v>
      </c>
      <c r="AA907" s="42" t="s">
        <v>195</v>
      </c>
      <c r="AB907" s="45">
        <v>17.123799999999999</v>
      </c>
      <c r="AC907" s="45">
        <v>-91.636349999999993</v>
      </c>
      <c r="AD907" s="42" t="s">
        <v>778</v>
      </c>
      <c r="AE907" s="42" t="s">
        <v>1103</v>
      </c>
    </row>
    <row r="908" spans="1:243" ht="14" customHeight="1" x14ac:dyDescent="0.2">
      <c r="A908" s="1" t="s">
        <v>203</v>
      </c>
      <c r="B908" s="1" t="s">
        <v>192</v>
      </c>
      <c r="C908" s="42" t="s">
        <v>56</v>
      </c>
      <c r="D908" s="42" t="s">
        <v>57</v>
      </c>
      <c r="E908" s="42" t="s">
        <v>193</v>
      </c>
      <c r="G908" s="42" t="s">
        <v>1093</v>
      </c>
      <c r="H908" s="42" t="s">
        <v>1094</v>
      </c>
      <c r="I908" s="42" t="s">
        <v>194</v>
      </c>
      <c r="K908" s="42" t="s">
        <v>185</v>
      </c>
      <c r="L908" s="42" t="s">
        <v>60</v>
      </c>
      <c r="N908" s="42" t="s">
        <v>1097</v>
      </c>
      <c r="O908" s="44">
        <v>39841</v>
      </c>
      <c r="P908" s="42" t="s">
        <v>1147</v>
      </c>
      <c r="Q908" s="44">
        <v>39607</v>
      </c>
      <c r="R908" s="44"/>
      <c r="S908" s="42" t="s">
        <v>1098</v>
      </c>
      <c r="V908" s="42" t="s">
        <v>3114</v>
      </c>
      <c r="W908" s="42" t="s">
        <v>3109</v>
      </c>
      <c r="Y908" s="42" t="s">
        <v>61</v>
      </c>
      <c r="Z908" s="42" t="s">
        <v>62</v>
      </c>
      <c r="AA908" s="42" t="s">
        <v>195</v>
      </c>
      <c r="AB908" s="45">
        <v>17.123799999999999</v>
      </c>
      <c r="AC908" s="45">
        <v>-91.636349999999993</v>
      </c>
      <c r="AD908" s="42" t="s">
        <v>778</v>
      </c>
      <c r="AE908" s="42" t="s">
        <v>1103</v>
      </c>
    </row>
    <row r="909" spans="1:243" ht="14" customHeight="1" x14ac:dyDescent="0.2">
      <c r="A909" s="1" t="s">
        <v>225</v>
      </c>
      <c r="B909" s="1" t="s">
        <v>192</v>
      </c>
      <c r="C909" s="42" t="s">
        <v>56</v>
      </c>
      <c r="D909" s="42" t="s">
        <v>57</v>
      </c>
      <c r="E909" s="42" t="s">
        <v>193</v>
      </c>
      <c r="G909" s="42" t="s">
        <v>1093</v>
      </c>
      <c r="H909" s="42" t="s">
        <v>1094</v>
      </c>
      <c r="I909" s="42" t="s">
        <v>194</v>
      </c>
      <c r="K909" s="42" t="s">
        <v>185</v>
      </c>
      <c r="L909" s="42" t="s">
        <v>60</v>
      </c>
      <c r="N909" s="42" t="s">
        <v>1097</v>
      </c>
      <c r="O909" s="44">
        <v>39841</v>
      </c>
      <c r="P909" s="42" t="s">
        <v>1147</v>
      </c>
      <c r="Q909" s="44">
        <v>39607</v>
      </c>
      <c r="R909" s="44"/>
      <c r="S909" s="42" t="s">
        <v>1098</v>
      </c>
      <c r="V909" s="42" t="s">
        <v>3114</v>
      </c>
      <c r="W909" s="42" t="s">
        <v>3109</v>
      </c>
      <c r="Y909" s="42" t="s">
        <v>61</v>
      </c>
      <c r="Z909" s="42" t="s">
        <v>62</v>
      </c>
      <c r="AA909" s="42" t="s">
        <v>195</v>
      </c>
      <c r="AB909" s="45">
        <v>17.123799999999999</v>
      </c>
      <c r="AC909" s="45">
        <v>-91.636349999999993</v>
      </c>
      <c r="AD909" s="42" t="s">
        <v>778</v>
      </c>
      <c r="AE909" s="42" t="s">
        <v>1103</v>
      </c>
    </row>
    <row r="910" spans="1:243" s="49" customFormat="1" ht="13" customHeight="1" x14ac:dyDescent="0.2">
      <c r="A910" s="1" t="s">
        <v>240</v>
      </c>
      <c r="B910" s="39" t="s">
        <v>192</v>
      </c>
      <c r="C910" s="42" t="s">
        <v>56</v>
      </c>
      <c r="D910" s="42" t="s">
        <v>57</v>
      </c>
      <c r="E910" s="42" t="s">
        <v>193</v>
      </c>
      <c r="F910" s="42"/>
      <c r="G910" s="42" t="s">
        <v>1093</v>
      </c>
      <c r="H910" s="42" t="s">
        <v>1094</v>
      </c>
      <c r="I910" s="42" t="s">
        <v>194</v>
      </c>
      <c r="J910" s="42" t="s">
        <v>3115</v>
      </c>
      <c r="K910" s="50" t="s">
        <v>185</v>
      </c>
      <c r="L910" s="42" t="s">
        <v>79</v>
      </c>
      <c r="M910" s="42"/>
      <c r="N910" s="42" t="s">
        <v>1096</v>
      </c>
      <c r="O910" s="44">
        <v>41728</v>
      </c>
      <c r="P910" s="42" t="s">
        <v>1147</v>
      </c>
      <c r="Q910" s="44">
        <v>39607</v>
      </c>
      <c r="R910" s="44"/>
      <c r="S910" s="42" t="s">
        <v>1098</v>
      </c>
      <c r="T910" s="42"/>
      <c r="U910" s="42"/>
      <c r="V910" s="42" t="s">
        <v>3114</v>
      </c>
      <c r="W910" s="42" t="s">
        <v>3109</v>
      </c>
      <c r="X910" s="42"/>
      <c r="Y910" s="42" t="s">
        <v>61</v>
      </c>
      <c r="Z910" s="42" t="s">
        <v>62</v>
      </c>
      <c r="AA910" s="42" t="s">
        <v>195</v>
      </c>
      <c r="AB910" s="45">
        <v>17.123799999999999</v>
      </c>
      <c r="AC910" s="45">
        <v>-91.636349999999993</v>
      </c>
      <c r="AD910" s="42">
        <v>100</v>
      </c>
      <c r="AE910" s="42" t="s">
        <v>1103</v>
      </c>
      <c r="AF910" s="42"/>
      <c r="AG910" s="42"/>
      <c r="AH910" s="42"/>
      <c r="AI910" s="42"/>
      <c r="AJ910" s="42"/>
      <c r="AK910" s="42"/>
      <c r="AL910" s="42"/>
      <c r="AM910" s="42"/>
      <c r="AN910" s="42"/>
      <c r="AO910" s="42"/>
      <c r="AP910" s="42"/>
      <c r="AQ910" s="42"/>
      <c r="AR910" s="42"/>
      <c r="AS910" s="42"/>
      <c r="AT910" s="42"/>
      <c r="AU910" s="42"/>
      <c r="AV910" s="42"/>
      <c r="AW910" s="42"/>
      <c r="AX910" s="42"/>
      <c r="AY910" s="42"/>
      <c r="AZ910" s="42"/>
      <c r="BA910" s="42"/>
      <c r="BB910" s="42"/>
      <c r="BC910" s="42"/>
      <c r="BD910" s="42"/>
      <c r="BE910" s="42"/>
      <c r="BF910" s="42"/>
      <c r="BG910" s="42"/>
      <c r="BH910" s="42"/>
      <c r="BI910" s="42"/>
      <c r="BJ910" s="42"/>
      <c r="BK910" s="42"/>
      <c r="BL910" s="42"/>
      <c r="BM910" s="42"/>
      <c r="BN910" s="42"/>
      <c r="BO910" s="42"/>
      <c r="BP910" s="42"/>
      <c r="BQ910" s="42"/>
      <c r="BR910" s="42"/>
      <c r="BS910" s="42"/>
      <c r="BT910" s="42"/>
      <c r="BU910" s="42"/>
      <c r="BV910" s="42"/>
      <c r="BW910" s="42"/>
      <c r="BX910" s="42"/>
      <c r="BY910" s="42"/>
      <c r="BZ910" s="42"/>
      <c r="CA910" s="42"/>
      <c r="CB910" s="42"/>
      <c r="CC910" s="42"/>
      <c r="CD910" s="42"/>
      <c r="CE910" s="42"/>
      <c r="CF910" s="42"/>
      <c r="CG910" s="42"/>
      <c r="CH910" s="42"/>
      <c r="CI910" s="42"/>
      <c r="CJ910" s="42"/>
      <c r="CK910" s="42"/>
      <c r="CL910" s="42"/>
      <c r="CM910" s="42"/>
      <c r="CN910" s="42"/>
      <c r="CO910" s="42"/>
      <c r="CP910" s="42"/>
      <c r="CQ910" s="42"/>
      <c r="CR910" s="42"/>
      <c r="CS910" s="42"/>
      <c r="CT910" s="42"/>
      <c r="CU910" s="42"/>
      <c r="CV910" s="42"/>
      <c r="CW910" s="42"/>
      <c r="CX910" s="42"/>
      <c r="CY910" s="42"/>
      <c r="CZ910" s="42"/>
      <c r="DA910" s="42"/>
      <c r="DB910" s="42"/>
      <c r="DC910" s="42"/>
      <c r="DD910" s="42"/>
      <c r="DE910" s="42"/>
      <c r="DF910" s="42"/>
      <c r="DG910" s="42"/>
      <c r="DH910" s="42"/>
      <c r="DI910" s="42"/>
      <c r="DJ910" s="42"/>
      <c r="DK910" s="42"/>
      <c r="DL910" s="42"/>
      <c r="DM910" s="42"/>
      <c r="DN910" s="42"/>
      <c r="DO910" s="42"/>
      <c r="DP910" s="42"/>
      <c r="DQ910" s="42"/>
      <c r="DR910" s="42"/>
      <c r="DS910" s="42"/>
      <c r="DT910" s="42"/>
      <c r="DU910" s="42"/>
      <c r="DV910" s="42"/>
      <c r="DW910" s="42"/>
      <c r="DX910" s="42"/>
      <c r="DY910" s="42"/>
      <c r="DZ910" s="42"/>
      <c r="EA910" s="42"/>
      <c r="EB910" s="42"/>
      <c r="EC910" s="42"/>
      <c r="ED910" s="42"/>
      <c r="EE910" s="42"/>
      <c r="EF910" s="42"/>
      <c r="EG910" s="42"/>
      <c r="EH910" s="42"/>
      <c r="EI910" s="42"/>
      <c r="EJ910" s="42"/>
      <c r="EK910" s="42"/>
      <c r="EL910" s="42"/>
      <c r="EM910" s="42"/>
      <c r="EN910" s="42"/>
      <c r="EO910" s="42"/>
      <c r="EP910" s="42"/>
      <c r="EQ910" s="42"/>
      <c r="ER910" s="42"/>
      <c r="ES910" s="42"/>
      <c r="ET910" s="42"/>
      <c r="EU910" s="42"/>
      <c r="EV910" s="42"/>
      <c r="EW910" s="42"/>
      <c r="EX910" s="42"/>
      <c r="EY910" s="42"/>
      <c r="EZ910" s="42"/>
      <c r="FA910" s="42"/>
      <c r="FB910" s="42"/>
      <c r="FC910" s="42"/>
      <c r="FD910" s="42"/>
      <c r="FE910" s="42"/>
      <c r="FF910" s="42"/>
      <c r="FG910" s="42"/>
      <c r="FH910" s="42"/>
      <c r="FI910" s="42"/>
      <c r="FJ910" s="42"/>
      <c r="FK910" s="42"/>
      <c r="FL910" s="42"/>
      <c r="FM910" s="42"/>
      <c r="FN910" s="42"/>
      <c r="FO910" s="42"/>
      <c r="FP910" s="42"/>
      <c r="FQ910" s="42"/>
      <c r="FR910" s="42"/>
      <c r="FS910" s="42"/>
      <c r="FT910" s="42"/>
      <c r="FU910" s="42"/>
      <c r="FV910" s="42"/>
      <c r="FW910" s="42"/>
      <c r="FX910" s="42"/>
      <c r="FY910" s="42"/>
      <c r="FZ910" s="42"/>
      <c r="GA910" s="42"/>
      <c r="GB910" s="42"/>
      <c r="GC910" s="42"/>
      <c r="GD910" s="42"/>
      <c r="GE910" s="42"/>
      <c r="GF910" s="42"/>
      <c r="GG910" s="42"/>
      <c r="GH910" s="42"/>
      <c r="GI910" s="42"/>
      <c r="GJ910" s="42"/>
      <c r="GK910" s="42"/>
      <c r="GL910" s="42"/>
      <c r="GM910" s="42"/>
      <c r="GN910" s="42"/>
      <c r="GO910" s="42"/>
      <c r="GP910" s="42"/>
      <c r="GQ910" s="42"/>
      <c r="GR910" s="42"/>
      <c r="GS910" s="42"/>
      <c r="GT910" s="42"/>
      <c r="GU910" s="42"/>
      <c r="GV910" s="42"/>
      <c r="GW910" s="42"/>
      <c r="GX910" s="42"/>
      <c r="GY910" s="42"/>
      <c r="GZ910" s="42"/>
      <c r="HA910" s="42"/>
      <c r="HB910" s="42"/>
      <c r="HC910" s="42"/>
      <c r="HD910" s="42"/>
      <c r="HE910" s="42"/>
      <c r="HF910" s="42"/>
      <c r="HG910" s="42"/>
      <c r="HH910" s="42"/>
      <c r="HI910" s="42"/>
      <c r="HJ910" s="42"/>
      <c r="HK910" s="42"/>
      <c r="HL910" s="42"/>
      <c r="HM910" s="42"/>
      <c r="HN910" s="42"/>
      <c r="HO910" s="42"/>
      <c r="HP910" s="42"/>
      <c r="HQ910" s="42"/>
      <c r="HR910" s="42"/>
      <c r="HS910" s="42"/>
      <c r="HT910" s="42"/>
      <c r="HU910" s="42"/>
      <c r="HV910" s="42"/>
      <c r="HW910" s="42"/>
      <c r="HX910" s="42"/>
      <c r="HY910" s="42"/>
      <c r="HZ910" s="42"/>
      <c r="IA910" s="42"/>
      <c r="IB910" s="42"/>
      <c r="IC910" s="42"/>
      <c r="ID910" s="42"/>
      <c r="IE910" s="42"/>
      <c r="IF910" s="42"/>
      <c r="IG910" s="42"/>
      <c r="IH910" s="42"/>
      <c r="II910" s="42"/>
    </row>
    <row r="911" spans="1:243" ht="14" customHeight="1" x14ac:dyDescent="0.2">
      <c r="A911" s="1" t="s">
        <v>191</v>
      </c>
      <c r="B911" s="1" t="s">
        <v>192</v>
      </c>
      <c r="C911" s="42" t="s">
        <v>56</v>
      </c>
      <c r="D911" s="42" t="s">
        <v>57</v>
      </c>
      <c r="E911" s="42" t="s">
        <v>193</v>
      </c>
      <c r="G911" s="42" t="s">
        <v>1790</v>
      </c>
      <c r="H911" s="42" t="s">
        <v>1094</v>
      </c>
      <c r="I911" s="42" t="s">
        <v>194</v>
      </c>
      <c r="K911" s="42" t="s">
        <v>185</v>
      </c>
      <c r="L911" s="42" t="s">
        <v>60</v>
      </c>
      <c r="N911" s="42" t="s">
        <v>1097</v>
      </c>
      <c r="O911" s="44">
        <v>39841</v>
      </c>
      <c r="P911" s="42" t="s">
        <v>1147</v>
      </c>
      <c r="Q911" s="44">
        <v>39607</v>
      </c>
      <c r="R911" s="44"/>
      <c r="S911" s="42" t="s">
        <v>1098</v>
      </c>
      <c r="V911" s="42" t="s">
        <v>3114</v>
      </c>
      <c r="W911" s="42" t="s">
        <v>3109</v>
      </c>
      <c r="Y911" s="42" t="s">
        <v>61</v>
      </c>
      <c r="Z911" s="42" t="s">
        <v>62</v>
      </c>
      <c r="AA911" s="42" t="s">
        <v>195</v>
      </c>
      <c r="AB911" s="45">
        <v>17.123799999999999</v>
      </c>
      <c r="AC911" s="45">
        <v>-91.636349999999993</v>
      </c>
      <c r="AD911" s="42" t="s">
        <v>778</v>
      </c>
      <c r="AE911" s="42" t="s">
        <v>1103</v>
      </c>
    </row>
    <row r="912" spans="1:243" ht="14" customHeight="1" x14ac:dyDescent="0.2">
      <c r="A912" s="1" t="s">
        <v>3116</v>
      </c>
      <c r="B912" s="1" t="s">
        <v>3117</v>
      </c>
      <c r="C912" s="49" t="s">
        <v>56</v>
      </c>
      <c r="D912" s="42" t="s">
        <v>57</v>
      </c>
      <c r="E912" s="42" t="s">
        <v>193</v>
      </c>
      <c r="G912" s="42" t="s">
        <v>1093</v>
      </c>
      <c r="H912" s="42" t="s">
        <v>1094</v>
      </c>
      <c r="I912" s="42" t="s">
        <v>194</v>
      </c>
      <c r="J912" s="42" t="s">
        <v>3118</v>
      </c>
      <c r="K912" s="49" t="s">
        <v>185</v>
      </c>
      <c r="L912" s="42" t="s">
        <v>60</v>
      </c>
      <c r="N912" s="42" t="s">
        <v>1097</v>
      </c>
      <c r="O912" s="44">
        <v>42805</v>
      </c>
      <c r="P912" s="42" t="s">
        <v>1122</v>
      </c>
      <c r="Q912" s="44">
        <v>42531</v>
      </c>
      <c r="R912" s="44">
        <v>42531</v>
      </c>
      <c r="S912" s="42" t="s">
        <v>1453</v>
      </c>
      <c r="T912" s="42" t="s">
        <v>3119</v>
      </c>
      <c r="U912" s="42" t="s">
        <v>1152</v>
      </c>
      <c r="V912" s="42" t="s">
        <v>3048</v>
      </c>
      <c r="W912" s="42" t="s">
        <v>3120</v>
      </c>
      <c r="Y912" s="42" t="s">
        <v>297</v>
      </c>
      <c r="Z912" s="42" t="s">
        <v>62</v>
      </c>
      <c r="AA912" s="42" t="s">
        <v>536</v>
      </c>
      <c r="AB912" s="45">
        <v>18.059059999999999</v>
      </c>
      <c r="AC912" s="45">
        <v>-96.64564</v>
      </c>
      <c r="AD912" s="42" t="s">
        <v>3043</v>
      </c>
      <c r="AE912" s="42" t="s">
        <v>1103</v>
      </c>
    </row>
    <row r="913" spans="1:243" ht="14" customHeight="1" x14ac:dyDescent="0.2">
      <c r="A913" s="37" t="s">
        <v>3121</v>
      </c>
      <c r="B913" s="1" t="s">
        <v>3122</v>
      </c>
      <c r="C913" s="42" t="s">
        <v>56</v>
      </c>
      <c r="D913" s="42" t="s">
        <v>57</v>
      </c>
      <c r="E913" s="42" t="s">
        <v>193</v>
      </c>
      <c r="F913" s="43"/>
      <c r="G913" s="42" t="s">
        <v>1093</v>
      </c>
      <c r="H913" s="42" t="s">
        <v>1094</v>
      </c>
      <c r="I913" s="42" t="s">
        <v>194</v>
      </c>
      <c r="K913" s="42" t="s">
        <v>185</v>
      </c>
      <c r="L913" s="42" t="s">
        <v>96</v>
      </c>
      <c r="N913" s="42" t="s">
        <v>1096</v>
      </c>
      <c r="O913" s="44">
        <v>44197</v>
      </c>
      <c r="P913" s="42" t="s">
        <v>3123</v>
      </c>
      <c r="Q913" s="44">
        <v>27236</v>
      </c>
      <c r="R913" s="44"/>
      <c r="T913" s="42" t="s">
        <v>1323</v>
      </c>
      <c r="U913" s="42" t="s">
        <v>3124</v>
      </c>
      <c r="W913" s="42" t="s">
        <v>3125</v>
      </c>
      <c r="Y913" s="42" t="s">
        <v>83</v>
      </c>
      <c r="Z913" s="42" t="s">
        <v>62</v>
      </c>
      <c r="AA913" s="48">
        <v>5</v>
      </c>
      <c r="AB913" s="45">
        <v>18.5</v>
      </c>
      <c r="AC913" s="45">
        <v>-95.02</v>
      </c>
      <c r="AD913" s="48" t="s">
        <v>1118</v>
      </c>
      <c r="AE913" s="42" t="s">
        <v>1103</v>
      </c>
      <c r="AF913" s="42" t="s">
        <v>1167</v>
      </c>
      <c r="AG913" s="48"/>
    </row>
    <row r="914" spans="1:243" ht="14" customHeight="1" x14ac:dyDescent="0.2">
      <c r="A914" s="37" t="s">
        <v>3126</v>
      </c>
      <c r="B914" s="1" t="s">
        <v>3127</v>
      </c>
      <c r="C914" s="42" t="s">
        <v>56</v>
      </c>
      <c r="D914" s="42" t="s">
        <v>57</v>
      </c>
      <c r="E914" s="42" t="s">
        <v>193</v>
      </c>
      <c r="F914" s="43"/>
      <c r="G914" s="42" t="s">
        <v>1093</v>
      </c>
      <c r="H914" s="42" t="s">
        <v>1094</v>
      </c>
      <c r="I914" s="42" t="s">
        <v>194</v>
      </c>
      <c r="K914" s="42" t="s">
        <v>185</v>
      </c>
      <c r="L914" s="42" t="s">
        <v>96</v>
      </c>
      <c r="N914" s="42" t="s">
        <v>1096</v>
      </c>
      <c r="O914" s="44">
        <v>44197</v>
      </c>
      <c r="P914" s="42" t="s">
        <v>3123</v>
      </c>
      <c r="Q914" s="44">
        <v>27236</v>
      </c>
      <c r="R914" s="44"/>
      <c r="T914" s="42" t="s">
        <v>1323</v>
      </c>
      <c r="U914" s="42" t="s">
        <v>3124</v>
      </c>
      <c r="W914" s="42" t="s">
        <v>3125</v>
      </c>
      <c r="Y914" s="42" t="s">
        <v>83</v>
      </c>
      <c r="Z914" s="42" t="s">
        <v>62</v>
      </c>
      <c r="AA914" s="48">
        <v>5</v>
      </c>
      <c r="AB914" s="45">
        <v>18.5</v>
      </c>
      <c r="AC914" s="45">
        <v>-95.02</v>
      </c>
      <c r="AD914" s="48" t="s">
        <v>1118</v>
      </c>
      <c r="AE914" s="42" t="s">
        <v>1103</v>
      </c>
      <c r="AF914" s="42" t="s">
        <v>1167</v>
      </c>
      <c r="AG914" s="48"/>
    </row>
    <row r="915" spans="1:243" ht="14" customHeight="1" x14ac:dyDescent="0.2">
      <c r="A915" s="1" t="s">
        <v>234</v>
      </c>
      <c r="B915" s="1" t="s">
        <v>235</v>
      </c>
      <c r="C915" s="42" t="s">
        <v>56</v>
      </c>
      <c r="D915" s="42" t="s">
        <v>57</v>
      </c>
      <c r="E915" s="42" t="s">
        <v>193</v>
      </c>
      <c r="G915" s="42" t="s">
        <v>1093</v>
      </c>
      <c r="H915" s="42" t="s">
        <v>1094</v>
      </c>
      <c r="I915" s="42" t="s">
        <v>194</v>
      </c>
      <c r="K915" s="42" t="s">
        <v>185</v>
      </c>
      <c r="L915" s="42" t="s">
        <v>185</v>
      </c>
      <c r="N915" s="42" t="s">
        <v>1096</v>
      </c>
      <c r="O915" s="44">
        <v>42013</v>
      </c>
      <c r="P915" s="42" t="s">
        <v>1096</v>
      </c>
      <c r="Q915" s="44">
        <v>41867</v>
      </c>
      <c r="R915" s="44">
        <v>41867</v>
      </c>
      <c r="S915" s="42" t="s">
        <v>1173</v>
      </c>
      <c r="T915" s="42" t="s">
        <v>3128</v>
      </c>
      <c r="U915" s="42" t="s">
        <v>1152</v>
      </c>
      <c r="V915" s="42" t="s">
        <v>3129</v>
      </c>
      <c r="W915" s="42" t="s">
        <v>3130</v>
      </c>
      <c r="Y915" s="42" t="s">
        <v>83</v>
      </c>
      <c r="Z915" s="42" t="s">
        <v>62</v>
      </c>
      <c r="AA915" s="48">
        <v>450</v>
      </c>
      <c r="AB915" s="45">
        <v>18.578627999999998</v>
      </c>
      <c r="AC915" s="45">
        <v>-95.081128000000007</v>
      </c>
      <c r="AD915" s="48">
        <v>40</v>
      </c>
      <c r="AE915" s="42" t="s">
        <v>1103</v>
      </c>
      <c r="AG915" s="48">
        <v>10</v>
      </c>
    </row>
    <row r="916" spans="1:243" ht="14" customHeight="1" x14ac:dyDescent="0.2">
      <c r="A916" s="1" t="s">
        <v>3131</v>
      </c>
      <c r="B916" s="1" t="s">
        <v>3132</v>
      </c>
      <c r="C916" s="42" t="s">
        <v>56</v>
      </c>
      <c r="D916" s="42" t="s">
        <v>57</v>
      </c>
      <c r="E916" s="42" t="s">
        <v>193</v>
      </c>
      <c r="G916" s="42" t="s">
        <v>3133</v>
      </c>
      <c r="H916" s="42" t="s">
        <v>2985</v>
      </c>
      <c r="I916" s="42" t="s">
        <v>194</v>
      </c>
      <c r="K916" s="42" t="s">
        <v>185</v>
      </c>
      <c r="L916" s="42" t="s">
        <v>185</v>
      </c>
      <c r="M916" s="49"/>
      <c r="N916" s="42" t="s">
        <v>1096</v>
      </c>
      <c r="O916" s="44">
        <v>42054</v>
      </c>
      <c r="P916" s="42" t="s">
        <v>1096</v>
      </c>
      <c r="Q916" s="56">
        <v>41867</v>
      </c>
      <c r="R916" s="56">
        <v>41867</v>
      </c>
      <c r="S916" s="42" t="s">
        <v>1173</v>
      </c>
      <c r="T916" s="42" t="s">
        <v>3128</v>
      </c>
      <c r="U916" s="42" t="s">
        <v>3134</v>
      </c>
      <c r="V916" s="42" t="s">
        <v>3135</v>
      </c>
      <c r="W916" s="42" t="s">
        <v>3130</v>
      </c>
      <c r="Y916" s="42" t="s">
        <v>83</v>
      </c>
      <c r="Z916" s="42" t="s">
        <v>62</v>
      </c>
      <c r="AA916" s="48" t="s">
        <v>211</v>
      </c>
      <c r="AB916" s="45">
        <v>18.58090203255415</v>
      </c>
      <c r="AC916" s="45">
        <v>-95.080848019570112</v>
      </c>
      <c r="AD916" s="48" t="s">
        <v>679</v>
      </c>
      <c r="AE916" s="42" t="s">
        <v>1103</v>
      </c>
      <c r="AF916" s="48">
        <v>5</v>
      </c>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49"/>
      <c r="BG916" s="49"/>
      <c r="BH916" s="49"/>
      <c r="BI916" s="49"/>
      <c r="BJ916" s="49"/>
      <c r="BK916" s="49"/>
      <c r="BL916" s="49"/>
      <c r="BM916" s="49"/>
      <c r="BN916" s="49"/>
      <c r="BO916" s="49"/>
      <c r="BP916" s="49"/>
      <c r="BQ916" s="49"/>
      <c r="BR916" s="49"/>
      <c r="BS916" s="49"/>
      <c r="BT916" s="49"/>
      <c r="BU916" s="49"/>
      <c r="BV916" s="49"/>
      <c r="BW916" s="49"/>
      <c r="BX916" s="49"/>
      <c r="BY916" s="49"/>
      <c r="BZ916" s="49"/>
      <c r="CA916" s="49"/>
      <c r="CB916" s="49"/>
      <c r="CC916" s="49"/>
      <c r="CD916" s="49"/>
      <c r="CE916" s="49"/>
      <c r="CF916" s="49"/>
      <c r="CG916" s="49"/>
      <c r="CH916" s="49"/>
      <c r="CI916" s="49"/>
      <c r="CJ916" s="49"/>
      <c r="CK916" s="49"/>
      <c r="CL916" s="49"/>
      <c r="CM916" s="49"/>
      <c r="CN916" s="49"/>
      <c r="CO916" s="49"/>
      <c r="CP916" s="49"/>
      <c r="CQ916" s="49"/>
      <c r="CR916" s="49"/>
      <c r="CS916" s="49"/>
      <c r="CT916" s="49"/>
      <c r="CU916" s="49"/>
      <c r="CV916" s="49"/>
      <c r="CW916" s="49"/>
      <c r="CX916" s="49"/>
      <c r="CY916" s="49"/>
      <c r="CZ916" s="49"/>
      <c r="DA916" s="49"/>
      <c r="DB916" s="49"/>
      <c r="DC916" s="49"/>
      <c r="DD916" s="49"/>
      <c r="DE916" s="49"/>
      <c r="DF916" s="49"/>
      <c r="DG916" s="49"/>
      <c r="DH916" s="49"/>
      <c r="DI916" s="49"/>
      <c r="DJ916" s="49"/>
      <c r="DK916" s="49"/>
      <c r="DL916" s="49"/>
      <c r="DM916" s="49"/>
      <c r="DN916" s="49"/>
      <c r="DO916" s="49"/>
      <c r="DP916" s="49"/>
      <c r="DQ916" s="49"/>
      <c r="DR916" s="49"/>
      <c r="DS916" s="49"/>
      <c r="DT916" s="49"/>
      <c r="DU916" s="49"/>
      <c r="DV916" s="49"/>
      <c r="DW916" s="49"/>
      <c r="DX916" s="49"/>
      <c r="DY916" s="49"/>
      <c r="DZ916" s="49"/>
      <c r="EA916" s="49"/>
      <c r="EB916" s="49"/>
      <c r="EC916" s="49"/>
      <c r="ED916" s="49"/>
      <c r="EE916" s="49"/>
      <c r="EF916" s="49"/>
      <c r="EG916" s="49"/>
      <c r="EH916" s="49"/>
      <c r="EI916" s="49"/>
      <c r="EJ916" s="49"/>
      <c r="EK916" s="49"/>
      <c r="EL916" s="49"/>
      <c r="EM916" s="49"/>
      <c r="EN916" s="49"/>
      <c r="EO916" s="49"/>
      <c r="EP916" s="49"/>
      <c r="EQ916" s="49"/>
      <c r="ER916" s="49"/>
      <c r="ES916" s="49"/>
      <c r="ET916" s="49"/>
      <c r="EU916" s="49"/>
      <c r="EV916" s="49"/>
      <c r="EW916" s="49"/>
      <c r="EX916" s="49"/>
      <c r="EY916" s="49"/>
      <c r="EZ916" s="49"/>
      <c r="FA916" s="49"/>
      <c r="FB916" s="49"/>
      <c r="FC916" s="49"/>
      <c r="FD916" s="49"/>
      <c r="FE916" s="49"/>
      <c r="FF916" s="49"/>
      <c r="FG916" s="49"/>
      <c r="FH916" s="49"/>
      <c r="FI916" s="49"/>
      <c r="FJ916" s="49"/>
      <c r="FK916" s="49"/>
      <c r="FL916" s="49"/>
      <c r="FM916" s="49"/>
      <c r="FN916" s="49"/>
      <c r="FO916" s="49"/>
      <c r="FP916" s="49"/>
      <c r="FQ916" s="49"/>
      <c r="FR916" s="49"/>
      <c r="FS916" s="49"/>
      <c r="FT916" s="49"/>
      <c r="FU916" s="49"/>
      <c r="FV916" s="49"/>
      <c r="FW916" s="49"/>
      <c r="FX916" s="49"/>
      <c r="FY916" s="49"/>
      <c r="FZ916" s="49"/>
      <c r="GA916" s="49"/>
      <c r="GB916" s="49"/>
      <c r="GC916" s="49"/>
      <c r="GD916" s="49"/>
      <c r="GE916" s="49"/>
      <c r="GF916" s="49"/>
      <c r="GG916" s="49"/>
      <c r="GH916" s="49"/>
      <c r="GI916" s="49"/>
      <c r="GJ916" s="49"/>
      <c r="GK916" s="49"/>
      <c r="GL916" s="49"/>
      <c r="GM916" s="49"/>
      <c r="GN916" s="49"/>
      <c r="GO916" s="49"/>
      <c r="GP916" s="49"/>
      <c r="GQ916" s="49"/>
      <c r="GR916" s="49"/>
      <c r="GS916" s="49"/>
      <c r="GT916" s="49"/>
      <c r="GU916" s="49"/>
      <c r="GV916" s="49"/>
      <c r="GW916" s="49"/>
      <c r="GX916" s="49"/>
      <c r="GY916" s="49"/>
      <c r="GZ916" s="49"/>
      <c r="HA916" s="49"/>
      <c r="HB916" s="49"/>
      <c r="HC916" s="49"/>
      <c r="HD916" s="49"/>
      <c r="HE916" s="49"/>
      <c r="HF916" s="49"/>
      <c r="HG916" s="49"/>
      <c r="HH916" s="49"/>
      <c r="HI916" s="49"/>
      <c r="HJ916" s="49"/>
      <c r="HK916" s="49"/>
      <c r="HL916" s="49"/>
      <c r="HM916" s="49"/>
      <c r="HN916" s="49"/>
      <c r="HO916" s="49"/>
      <c r="HP916" s="49"/>
      <c r="HQ916" s="49"/>
      <c r="HR916" s="49"/>
      <c r="HS916" s="49"/>
      <c r="HT916" s="49"/>
      <c r="HU916" s="49"/>
      <c r="HV916" s="49"/>
      <c r="HW916" s="49"/>
      <c r="HX916" s="49"/>
      <c r="HY916" s="49"/>
      <c r="HZ916" s="49"/>
      <c r="IA916" s="49"/>
      <c r="IB916" s="49"/>
      <c r="IC916" s="49"/>
      <c r="ID916" s="49"/>
      <c r="IE916" s="49"/>
      <c r="IF916" s="49"/>
      <c r="IG916" s="49"/>
      <c r="IH916" s="49"/>
      <c r="II916" s="49"/>
    </row>
    <row r="917" spans="1:243" ht="14" customHeight="1" x14ac:dyDescent="0.2">
      <c r="A917" s="1" t="s">
        <v>236</v>
      </c>
      <c r="B917" s="1" t="s">
        <v>237</v>
      </c>
      <c r="C917" s="42" t="s">
        <v>56</v>
      </c>
      <c r="D917" s="42" t="s">
        <v>57</v>
      </c>
      <c r="E917" s="42" t="s">
        <v>193</v>
      </c>
      <c r="G917" s="42" t="s">
        <v>1093</v>
      </c>
      <c r="H917" s="42" t="s">
        <v>1094</v>
      </c>
      <c r="I917" s="42" t="s">
        <v>194</v>
      </c>
      <c r="K917" s="42" t="s">
        <v>185</v>
      </c>
      <c r="L917" s="42" t="s">
        <v>185</v>
      </c>
      <c r="N917" s="42" t="s">
        <v>1096</v>
      </c>
      <c r="O917" s="44">
        <v>42013</v>
      </c>
      <c r="P917" s="42" t="s">
        <v>1096</v>
      </c>
      <c r="Q917" s="44">
        <v>41867</v>
      </c>
      <c r="R917" s="44">
        <v>41867</v>
      </c>
      <c r="S917" s="42" t="s">
        <v>1173</v>
      </c>
      <c r="T917" s="42" t="s">
        <v>3128</v>
      </c>
      <c r="U917" s="42" t="s">
        <v>1152</v>
      </c>
      <c r="V917" s="42" t="s">
        <v>3129</v>
      </c>
      <c r="W917" s="42" t="s">
        <v>3136</v>
      </c>
      <c r="Y917" s="42" t="s">
        <v>83</v>
      </c>
      <c r="Z917" s="42" t="s">
        <v>62</v>
      </c>
      <c r="AA917" s="48">
        <v>280</v>
      </c>
      <c r="AB917" s="45">
        <v>18.58271503821015</v>
      </c>
      <c r="AC917" s="45">
        <v>-95.077629033476114</v>
      </c>
      <c r="AD917" s="48">
        <v>20</v>
      </c>
      <c r="AE917" s="42" t="s">
        <v>1103</v>
      </c>
      <c r="AG917" s="48">
        <v>5</v>
      </c>
    </row>
    <row r="918" spans="1:243" ht="14" customHeight="1" x14ac:dyDescent="0.2">
      <c r="A918" s="1" t="s">
        <v>221</v>
      </c>
      <c r="B918" s="1" t="s">
        <v>222</v>
      </c>
      <c r="C918" s="42" t="s">
        <v>56</v>
      </c>
      <c r="D918" s="42" t="s">
        <v>57</v>
      </c>
      <c r="E918" s="42" t="s">
        <v>193</v>
      </c>
      <c r="G918" s="42" t="s">
        <v>1093</v>
      </c>
      <c r="H918" s="42" t="s">
        <v>1094</v>
      </c>
      <c r="I918" s="42" t="s">
        <v>194</v>
      </c>
      <c r="J918" s="42" t="s">
        <v>3137</v>
      </c>
      <c r="K918" s="42" t="s">
        <v>185</v>
      </c>
      <c r="L918" s="42" t="s">
        <v>60</v>
      </c>
      <c r="N918" s="42" t="s">
        <v>1097</v>
      </c>
      <c r="O918" s="44">
        <v>40983</v>
      </c>
      <c r="P918" s="42" t="s">
        <v>1113</v>
      </c>
      <c r="Q918" s="44">
        <v>40666</v>
      </c>
      <c r="R918" s="44">
        <v>40666</v>
      </c>
      <c r="S918" s="42" t="s">
        <v>1453</v>
      </c>
      <c r="T918" s="42" t="s">
        <v>1124</v>
      </c>
      <c r="U918" s="42" t="s">
        <v>1152</v>
      </c>
      <c r="V918" s="42" t="s">
        <v>3138</v>
      </c>
      <c r="W918" s="42" t="s">
        <v>3139</v>
      </c>
      <c r="Y918" s="42" t="s">
        <v>198</v>
      </c>
      <c r="Z918" s="42" t="s">
        <v>199</v>
      </c>
      <c r="AA918" s="42" t="s">
        <v>223</v>
      </c>
      <c r="AB918" s="45">
        <v>12.96392</v>
      </c>
      <c r="AC918" s="45">
        <v>-85.232420000000005</v>
      </c>
      <c r="AD918" s="42" t="s">
        <v>778</v>
      </c>
      <c r="AE918" s="42" t="s">
        <v>1103</v>
      </c>
    </row>
    <row r="919" spans="1:243" ht="14" customHeight="1" x14ac:dyDescent="0.2">
      <c r="A919" s="1" t="s">
        <v>3140</v>
      </c>
      <c r="B919" s="1" t="s">
        <v>222</v>
      </c>
      <c r="C919" s="42" t="s">
        <v>56</v>
      </c>
      <c r="D919" s="42" t="s">
        <v>57</v>
      </c>
      <c r="E919" s="42" t="s">
        <v>193</v>
      </c>
      <c r="G919" s="42" t="s">
        <v>1093</v>
      </c>
      <c r="H919" s="42" t="s">
        <v>1094</v>
      </c>
      <c r="I919" s="42" t="s">
        <v>194</v>
      </c>
      <c r="K919" s="42" t="s">
        <v>60</v>
      </c>
      <c r="L919" s="42" t="s">
        <v>60</v>
      </c>
      <c r="N919" s="42" t="s">
        <v>1097</v>
      </c>
      <c r="O919" s="44">
        <v>40983</v>
      </c>
      <c r="P919" s="42" t="s">
        <v>1113</v>
      </c>
      <c r="Q919" s="44">
        <v>40666</v>
      </c>
      <c r="R919" s="44">
        <v>40666</v>
      </c>
      <c r="S919" s="42" t="s">
        <v>1453</v>
      </c>
      <c r="T919" s="42" t="s">
        <v>1124</v>
      </c>
      <c r="U919" s="42" t="s">
        <v>1152</v>
      </c>
      <c r="V919" s="42" t="s">
        <v>3138</v>
      </c>
      <c r="W919" s="42" t="s">
        <v>3139</v>
      </c>
      <c r="Y919" s="42" t="s">
        <v>198</v>
      </c>
      <c r="Z919" s="42" t="s">
        <v>199</v>
      </c>
      <c r="AA919" s="42" t="s">
        <v>223</v>
      </c>
      <c r="AB919" s="45">
        <v>12.96392</v>
      </c>
      <c r="AC919" s="45">
        <v>-85.232420000000005</v>
      </c>
      <c r="AD919" s="42" t="s">
        <v>778</v>
      </c>
      <c r="AE919" s="42" t="s">
        <v>1103</v>
      </c>
    </row>
    <row r="920" spans="1:243" ht="14" customHeight="1" x14ac:dyDescent="0.2">
      <c r="A920" s="1" t="s">
        <v>224</v>
      </c>
      <c r="B920" s="1" t="s">
        <v>197</v>
      </c>
      <c r="C920" s="42" t="s">
        <v>56</v>
      </c>
      <c r="D920" s="42" t="s">
        <v>57</v>
      </c>
      <c r="E920" s="42" t="s">
        <v>193</v>
      </c>
      <c r="G920" s="42" t="s">
        <v>1093</v>
      </c>
      <c r="H920" s="42" t="s">
        <v>1094</v>
      </c>
      <c r="I920" s="42" t="s">
        <v>194</v>
      </c>
      <c r="K920" s="42" t="s">
        <v>185</v>
      </c>
      <c r="L920" s="42" t="s">
        <v>60</v>
      </c>
      <c r="N920" s="42" t="s">
        <v>1097</v>
      </c>
      <c r="O920" s="44">
        <v>40983</v>
      </c>
      <c r="P920" s="42" t="s">
        <v>1113</v>
      </c>
      <c r="Q920" s="44">
        <v>40666</v>
      </c>
      <c r="R920" s="44">
        <v>40666</v>
      </c>
      <c r="S920" s="42" t="s">
        <v>1453</v>
      </c>
      <c r="T920" s="42" t="s">
        <v>3085</v>
      </c>
      <c r="U920" s="42" t="s">
        <v>1152</v>
      </c>
      <c r="W920" s="42" t="s">
        <v>3139</v>
      </c>
      <c r="Y920" s="42" t="s">
        <v>198</v>
      </c>
      <c r="Z920" s="42" t="s">
        <v>199</v>
      </c>
      <c r="AA920" s="42" t="s">
        <v>200</v>
      </c>
      <c r="AB920" s="45">
        <v>12.959490000000001</v>
      </c>
      <c r="AC920" s="45">
        <v>-85.225620000000006</v>
      </c>
      <c r="AD920" s="42" t="s">
        <v>778</v>
      </c>
      <c r="AE920" s="42" t="s">
        <v>1103</v>
      </c>
    </row>
    <row r="921" spans="1:243" ht="14" customHeight="1" x14ac:dyDescent="0.2">
      <c r="A921" s="1" t="s">
        <v>238</v>
      </c>
      <c r="B921" s="1" t="s">
        <v>197</v>
      </c>
      <c r="C921" s="42" t="s">
        <v>56</v>
      </c>
      <c r="D921" s="42" t="s">
        <v>57</v>
      </c>
      <c r="E921" s="42" t="s">
        <v>193</v>
      </c>
      <c r="G921" s="42" t="s">
        <v>1093</v>
      </c>
      <c r="H921" s="42" t="s">
        <v>1094</v>
      </c>
      <c r="I921" s="42" t="s">
        <v>194</v>
      </c>
      <c r="J921" s="42" t="s">
        <v>3141</v>
      </c>
      <c r="K921" s="42" t="s">
        <v>185</v>
      </c>
      <c r="L921" s="42" t="s">
        <v>79</v>
      </c>
      <c r="N921" s="42" t="s">
        <v>1096</v>
      </c>
      <c r="O921" s="42">
        <v>2013</v>
      </c>
      <c r="P921" s="42" t="s">
        <v>1113</v>
      </c>
      <c r="Q921" s="44">
        <v>40666</v>
      </c>
      <c r="R921" s="44">
        <v>40666</v>
      </c>
      <c r="S921" s="42" t="s">
        <v>1152</v>
      </c>
      <c r="T921" s="42" t="s">
        <v>3085</v>
      </c>
      <c r="U921" s="42" t="s">
        <v>1152</v>
      </c>
      <c r="W921" s="42" t="s">
        <v>3139</v>
      </c>
      <c r="Y921" s="42" t="s">
        <v>198</v>
      </c>
      <c r="Z921" s="42" t="s">
        <v>199</v>
      </c>
      <c r="AA921" s="42" t="s">
        <v>200</v>
      </c>
      <c r="AB921" s="45">
        <v>12.959490000000001</v>
      </c>
      <c r="AC921" s="45">
        <v>-85.225620000000006</v>
      </c>
      <c r="AD921" s="42" t="s">
        <v>778</v>
      </c>
      <c r="AE921" s="42" t="s">
        <v>1103</v>
      </c>
    </row>
    <row r="922" spans="1:243" ht="14" customHeight="1" x14ac:dyDescent="0.2">
      <c r="A922" s="1" t="s">
        <v>3142</v>
      </c>
      <c r="B922" s="1" t="s">
        <v>197</v>
      </c>
      <c r="C922" s="42" t="s">
        <v>56</v>
      </c>
      <c r="D922" s="42" t="s">
        <v>57</v>
      </c>
      <c r="E922" s="42" t="s">
        <v>193</v>
      </c>
      <c r="G922" s="42" t="s">
        <v>1093</v>
      </c>
      <c r="H922" s="42" t="s">
        <v>1094</v>
      </c>
      <c r="I922" s="42" t="s">
        <v>194</v>
      </c>
      <c r="K922" s="42" t="s">
        <v>60</v>
      </c>
      <c r="L922" s="42" t="s">
        <v>60</v>
      </c>
      <c r="N922" s="42" t="s">
        <v>1097</v>
      </c>
      <c r="O922" s="44">
        <v>40983</v>
      </c>
      <c r="P922" s="42" t="s">
        <v>1113</v>
      </c>
      <c r="Q922" s="44">
        <v>40666</v>
      </c>
      <c r="R922" s="44">
        <v>40666</v>
      </c>
      <c r="S922" s="42" t="s">
        <v>1453</v>
      </c>
      <c r="T922" s="42" t="s">
        <v>3085</v>
      </c>
      <c r="U922" s="42" t="s">
        <v>1152</v>
      </c>
      <c r="W922" s="42" t="s">
        <v>3139</v>
      </c>
      <c r="Y922" s="42" t="s">
        <v>198</v>
      </c>
      <c r="Z922" s="42" t="s">
        <v>199</v>
      </c>
      <c r="AA922" s="42" t="s">
        <v>200</v>
      </c>
      <c r="AB922" s="45">
        <v>12.959490000000001</v>
      </c>
      <c r="AC922" s="45">
        <v>-85.225620000000006</v>
      </c>
      <c r="AD922" s="42" t="s">
        <v>778</v>
      </c>
      <c r="AE922" s="42" t="s">
        <v>1103</v>
      </c>
    </row>
    <row r="923" spans="1:243" ht="14" customHeight="1" x14ac:dyDescent="0.2">
      <c r="A923" s="1" t="s">
        <v>3143</v>
      </c>
      <c r="B923" s="1" t="s">
        <v>197</v>
      </c>
      <c r="C923" s="42" t="s">
        <v>56</v>
      </c>
      <c r="D923" s="42" t="s">
        <v>57</v>
      </c>
      <c r="E923" s="42" t="s">
        <v>193</v>
      </c>
      <c r="G923" s="42" t="s">
        <v>1093</v>
      </c>
      <c r="H923" s="42" t="s">
        <v>1094</v>
      </c>
      <c r="I923" s="42" t="s">
        <v>194</v>
      </c>
      <c r="K923" s="42" t="s">
        <v>60</v>
      </c>
      <c r="L923" s="42" t="s">
        <v>60</v>
      </c>
      <c r="N923" s="42" t="s">
        <v>1097</v>
      </c>
      <c r="O923" s="44">
        <v>40983</v>
      </c>
      <c r="P923" s="42" t="s">
        <v>1113</v>
      </c>
      <c r="Q923" s="44">
        <v>40666</v>
      </c>
      <c r="R923" s="44">
        <v>40666</v>
      </c>
      <c r="S923" s="42" t="s">
        <v>1453</v>
      </c>
      <c r="T923" s="42" t="s">
        <v>3085</v>
      </c>
      <c r="U923" s="42" t="s">
        <v>1152</v>
      </c>
      <c r="W923" s="42" t="s">
        <v>3139</v>
      </c>
      <c r="Y923" s="42" t="s">
        <v>198</v>
      </c>
      <c r="Z923" s="42" t="s">
        <v>199</v>
      </c>
      <c r="AA923" s="42" t="s">
        <v>200</v>
      </c>
      <c r="AB923" s="45">
        <v>12.959490000000001</v>
      </c>
      <c r="AC923" s="45">
        <v>-85.225620000000006</v>
      </c>
      <c r="AD923" s="42" t="s">
        <v>778</v>
      </c>
      <c r="AE923" s="42" t="s">
        <v>1103</v>
      </c>
    </row>
    <row r="924" spans="1:243" ht="14" customHeight="1" x14ac:dyDescent="0.2">
      <c r="A924" s="1" t="s">
        <v>196</v>
      </c>
      <c r="B924" s="1" t="s">
        <v>197</v>
      </c>
      <c r="C924" s="42" t="s">
        <v>56</v>
      </c>
      <c r="D924" s="42" t="s">
        <v>57</v>
      </c>
      <c r="E924" s="42" t="s">
        <v>193</v>
      </c>
      <c r="G924" s="42" t="s">
        <v>4298</v>
      </c>
      <c r="H924" s="42" t="s">
        <v>1094</v>
      </c>
      <c r="I924" s="42" t="s">
        <v>194</v>
      </c>
      <c r="J924" s="42" t="s">
        <v>3144</v>
      </c>
      <c r="K924" s="42" t="s">
        <v>185</v>
      </c>
      <c r="L924" s="42" t="s">
        <v>60</v>
      </c>
      <c r="N924" s="42" t="s">
        <v>1097</v>
      </c>
      <c r="O924" s="44">
        <v>40983</v>
      </c>
      <c r="P924" s="42" t="s">
        <v>1113</v>
      </c>
      <c r="Q924" s="44">
        <v>40666</v>
      </c>
      <c r="R924" s="44">
        <v>40666</v>
      </c>
      <c r="S924" s="42" t="s">
        <v>1453</v>
      </c>
      <c r="T924" s="42" t="s">
        <v>3085</v>
      </c>
      <c r="U924" s="42" t="s">
        <v>1152</v>
      </c>
      <c r="W924" s="42" t="s">
        <v>3139</v>
      </c>
      <c r="Y924" s="42" t="s">
        <v>198</v>
      </c>
      <c r="Z924" s="42" t="s">
        <v>199</v>
      </c>
      <c r="AA924" s="42" t="s">
        <v>200</v>
      </c>
      <c r="AB924" s="45">
        <v>12.959490000000001</v>
      </c>
      <c r="AC924" s="45">
        <v>-85.225620000000006</v>
      </c>
      <c r="AD924" s="42" t="s">
        <v>778</v>
      </c>
      <c r="AE924" s="42" t="s">
        <v>1103</v>
      </c>
    </row>
    <row r="925" spans="1:243" ht="14" customHeight="1" x14ac:dyDescent="0.2">
      <c r="A925" s="1" t="s">
        <v>3145</v>
      </c>
      <c r="B925" s="1" t="s">
        <v>3146</v>
      </c>
      <c r="C925" s="42" t="s">
        <v>56</v>
      </c>
      <c r="D925" s="42" t="s">
        <v>57</v>
      </c>
      <c r="E925" s="42" t="s">
        <v>193</v>
      </c>
      <c r="G925" s="42" t="s">
        <v>1093</v>
      </c>
      <c r="H925" s="42" t="s">
        <v>1094</v>
      </c>
      <c r="I925" s="42" t="s">
        <v>194</v>
      </c>
      <c r="J925" s="42" t="s">
        <v>3147</v>
      </c>
      <c r="K925" s="42" t="s">
        <v>60</v>
      </c>
      <c r="L925" s="42" t="s">
        <v>60</v>
      </c>
      <c r="N925" s="42" t="s">
        <v>1097</v>
      </c>
      <c r="O925" s="44">
        <v>41033</v>
      </c>
      <c r="P925" s="42" t="s">
        <v>1113</v>
      </c>
      <c r="Q925" s="44">
        <v>40671</v>
      </c>
      <c r="R925" s="44">
        <v>40671</v>
      </c>
      <c r="S925" s="42" t="s">
        <v>1465</v>
      </c>
      <c r="T925" s="42" t="s">
        <v>3085</v>
      </c>
      <c r="U925" s="42" t="s">
        <v>1116</v>
      </c>
      <c r="V925" s="42" t="s">
        <v>3148</v>
      </c>
      <c r="W925" s="42" t="s">
        <v>1469</v>
      </c>
      <c r="Y925" s="42" t="s">
        <v>3149</v>
      </c>
      <c r="Z925" s="42" t="s">
        <v>199</v>
      </c>
      <c r="AA925" s="42" t="s">
        <v>3150</v>
      </c>
      <c r="AB925" s="45">
        <v>13.77361</v>
      </c>
      <c r="AC925" s="45">
        <v>-84.986500000000007</v>
      </c>
      <c r="AD925" s="42" t="s">
        <v>679</v>
      </c>
      <c r="AE925" s="42" t="s">
        <v>1103</v>
      </c>
    </row>
    <row r="926" spans="1:243" ht="14" customHeight="1" x14ac:dyDescent="0.2">
      <c r="A926" s="37" t="s">
        <v>3151</v>
      </c>
      <c r="B926" s="1" t="s">
        <v>3127</v>
      </c>
      <c r="C926" s="42" t="s">
        <v>56</v>
      </c>
      <c r="D926" s="42" t="s">
        <v>57</v>
      </c>
      <c r="E926" s="42" t="s">
        <v>193</v>
      </c>
      <c r="G926" s="42" t="s">
        <v>1093</v>
      </c>
      <c r="H926" s="42" t="s">
        <v>1094</v>
      </c>
      <c r="I926" s="42" t="s">
        <v>194</v>
      </c>
      <c r="K926" s="42" t="s">
        <v>185</v>
      </c>
      <c r="L926" s="42" t="s">
        <v>1138</v>
      </c>
      <c r="N926" s="42" t="s">
        <v>1096</v>
      </c>
      <c r="O926" s="44">
        <v>44197</v>
      </c>
      <c r="P926" s="42" t="s">
        <v>3123</v>
      </c>
      <c r="Q926" s="44">
        <v>27233</v>
      </c>
      <c r="R926" s="44"/>
      <c r="T926" s="42" t="s">
        <v>1323</v>
      </c>
      <c r="U926" s="42" t="s">
        <v>3124</v>
      </c>
      <c r="W926" s="42" t="s">
        <v>3125</v>
      </c>
      <c r="Y926" s="42" t="s">
        <v>83</v>
      </c>
      <c r="Z926" s="42" t="s">
        <v>62</v>
      </c>
      <c r="AA926" s="48">
        <v>5</v>
      </c>
      <c r="AB926" s="42">
        <v>18.5</v>
      </c>
      <c r="AC926" s="42">
        <v>-95.02</v>
      </c>
      <c r="AD926" s="48" t="s">
        <v>1118</v>
      </c>
      <c r="AE926" s="42" t="s">
        <v>1103</v>
      </c>
      <c r="AF926" s="42" t="s">
        <v>1167</v>
      </c>
      <c r="AG926" s="48"/>
    </row>
    <row r="927" spans="1:243" ht="14" customHeight="1" x14ac:dyDescent="0.2">
      <c r="A927" s="1" t="s">
        <v>3873</v>
      </c>
      <c r="B927" s="1" t="s">
        <v>3874</v>
      </c>
      <c r="C927" s="42" t="s">
        <v>56</v>
      </c>
      <c r="D927" s="42" t="s">
        <v>57</v>
      </c>
      <c r="E927" s="42" t="s">
        <v>193</v>
      </c>
      <c r="G927" s="42" t="s">
        <v>1093</v>
      </c>
      <c r="H927" s="42" t="s">
        <v>1485</v>
      </c>
      <c r="I927" s="42" t="s">
        <v>194</v>
      </c>
      <c r="K927" s="42" t="s">
        <v>60</v>
      </c>
      <c r="L927" s="42" t="s">
        <v>60</v>
      </c>
      <c r="N927" s="42" t="s">
        <v>1097</v>
      </c>
      <c r="O927" s="44">
        <v>41580</v>
      </c>
      <c r="P927" s="42" t="s">
        <v>3875</v>
      </c>
      <c r="Q927" s="44">
        <v>41113</v>
      </c>
      <c r="R927" s="44"/>
      <c r="W927" s="42" t="s">
        <v>3139</v>
      </c>
      <c r="Y927" s="42" t="s">
        <v>198</v>
      </c>
      <c r="Z927" s="42" t="s">
        <v>199</v>
      </c>
      <c r="AA927" s="42" t="s">
        <v>254</v>
      </c>
      <c r="AB927" s="45">
        <v>12.96618</v>
      </c>
      <c r="AC927" s="45">
        <v>-85.233310000000003</v>
      </c>
      <c r="AD927" s="42" t="s">
        <v>1118</v>
      </c>
      <c r="AE927" s="42" t="s">
        <v>1103</v>
      </c>
    </row>
    <row r="928" spans="1:243" ht="14" customHeight="1" x14ac:dyDescent="0.2">
      <c r="A928" s="1" t="s">
        <v>3876</v>
      </c>
      <c r="B928" s="1" t="s">
        <v>3877</v>
      </c>
      <c r="C928" s="42" t="s">
        <v>56</v>
      </c>
      <c r="D928" s="42" t="s">
        <v>57</v>
      </c>
      <c r="E928" s="42" t="s">
        <v>193</v>
      </c>
      <c r="G928" s="42" t="s">
        <v>1093</v>
      </c>
      <c r="H928" s="42" t="s">
        <v>1485</v>
      </c>
      <c r="I928" s="42" t="s">
        <v>194</v>
      </c>
      <c r="K928" s="42" t="s">
        <v>60</v>
      </c>
      <c r="L928" s="42" t="s">
        <v>60</v>
      </c>
      <c r="N928" s="42" t="s">
        <v>1097</v>
      </c>
      <c r="O928" s="44">
        <v>39798</v>
      </c>
      <c r="P928" s="42" t="s">
        <v>1113</v>
      </c>
      <c r="Q928" s="44">
        <v>39607</v>
      </c>
      <c r="R928" s="44"/>
      <c r="S928" s="42" t="s">
        <v>1114</v>
      </c>
      <c r="T928" s="42" t="s">
        <v>3171</v>
      </c>
      <c r="U928" s="42" t="s">
        <v>1116</v>
      </c>
      <c r="V928" s="42" t="s">
        <v>3401</v>
      </c>
      <c r="W928" s="42" t="s">
        <v>3308</v>
      </c>
      <c r="Y928" s="42" t="s">
        <v>61</v>
      </c>
      <c r="Z928" s="42" t="s">
        <v>62</v>
      </c>
      <c r="AA928" s="42" t="s">
        <v>259</v>
      </c>
      <c r="AB928" s="45">
        <v>16.948899999999998</v>
      </c>
      <c r="AC928" s="45">
        <v>-91.595160000000007</v>
      </c>
      <c r="AD928" s="42" t="s">
        <v>887</v>
      </c>
      <c r="AE928" s="42" t="s">
        <v>1103</v>
      </c>
    </row>
    <row r="929" spans="1:31" ht="14" customHeight="1" x14ac:dyDescent="0.2">
      <c r="A929" s="1" t="s">
        <v>3878</v>
      </c>
      <c r="B929" s="1" t="s">
        <v>3879</v>
      </c>
      <c r="C929" s="42" t="s">
        <v>56</v>
      </c>
      <c r="D929" s="42" t="s">
        <v>57</v>
      </c>
      <c r="E929" s="42" t="s">
        <v>193</v>
      </c>
      <c r="G929" s="42" t="s">
        <v>1093</v>
      </c>
      <c r="H929" s="42" t="s">
        <v>1485</v>
      </c>
      <c r="I929" s="42" t="s">
        <v>194</v>
      </c>
      <c r="K929" s="42" t="s">
        <v>60</v>
      </c>
      <c r="L929" s="42" t="s">
        <v>60</v>
      </c>
      <c r="N929" s="42" t="s">
        <v>1097</v>
      </c>
      <c r="O929" s="44">
        <v>39798</v>
      </c>
      <c r="P929" s="42" t="s">
        <v>1113</v>
      </c>
      <c r="Q929" s="44">
        <v>39607</v>
      </c>
      <c r="R929" s="44"/>
      <c r="S929" s="42" t="s">
        <v>1114</v>
      </c>
      <c r="T929" s="42" t="s">
        <v>3171</v>
      </c>
      <c r="U929" s="42" t="s">
        <v>1116</v>
      </c>
      <c r="V929" s="42" t="s">
        <v>3401</v>
      </c>
      <c r="W929" s="42" t="s">
        <v>3308</v>
      </c>
      <c r="Y929" s="42" t="s">
        <v>61</v>
      </c>
      <c r="Z929" s="42" t="s">
        <v>62</v>
      </c>
      <c r="AA929" s="42" t="s">
        <v>259</v>
      </c>
      <c r="AB929" s="45">
        <v>16.948920000000001</v>
      </c>
      <c r="AC929" s="45">
        <v>-91.595259999999996</v>
      </c>
      <c r="AD929" s="42" t="s">
        <v>887</v>
      </c>
      <c r="AE929" s="42" t="s">
        <v>1103</v>
      </c>
    </row>
    <row r="930" spans="1:31" ht="14" customHeight="1" x14ac:dyDescent="0.2">
      <c r="A930" s="1" t="s">
        <v>3880</v>
      </c>
      <c r="B930" s="1" t="s">
        <v>3881</v>
      </c>
      <c r="C930" s="42" t="s">
        <v>56</v>
      </c>
      <c r="D930" s="42" t="s">
        <v>57</v>
      </c>
      <c r="E930" s="42" t="s">
        <v>193</v>
      </c>
      <c r="G930" s="42" t="s">
        <v>1093</v>
      </c>
      <c r="H930" s="42" t="s">
        <v>1485</v>
      </c>
      <c r="I930" s="42" t="s">
        <v>194</v>
      </c>
      <c r="K930" s="42" t="s">
        <v>185</v>
      </c>
      <c r="L930" s="42" t="s">
        <v>60</v>
      </c>
      <c r="N930" s="42" t="s">
        <v>1097</v>
      </c>
      <c r="O930" s="44">
        <v>39854</v>
      </c>
      <c r="P930" s="42" t="s">
        <v>1113</v>
      </c>
      <c r="Q930" s="44">
        <v>39605</v>
      </c>
      <c r="R930" s="44"/>
      <c r="S930" s="42" t="s">
        <v>1150</v>
      </c>
      <c r="T930" s="42" t="s">
        <v>3108</v>
      </c>
      <c r="U930" s="42" t="s">
        <v>1152</v>
      </c>
      <c r="W930" s="42" t="s">
        <v>3109</v>
      </c>
      <c r="Y930" s="42" t="s">
        <v>61</v>
      </c>
      <c r="Z930" s="42" t="s">
        <v>62</v>
      </c>
      <c r="AA930" s="42" t="s">
        <v>195</v>
      </c>
      <c r="AB930" s="45">
        <v>17.123799999999999</v>
      </c>
      <c r="AC930" s="45">
        <v>-91.636349999999993</v>
      </c>
      <c r="AD930" s="42" t="s">
        <v>3111</v>
      </c>
      <c r="AE930" s="42" t="s">
        <v>1103</v>
      </c>
    </row>
    <row r="931" spans="1:31" ht="14" customHeight="1" x14ac:dyDescent="0.2">
      <c r="A931" s="1" t="s">
        <v>3882</v>
      </c>
      <c r="B931" s="1" t="s">
        <v>3883</v>
      </c>
      <c r="C931" s="42" t="s">
        <v>56</v>
      </c>
      <c r="D931" s="42" t="s">
        <v>57</v>
      </c>
      <c r="E931" s="42" t="s">
        <v>193</v>
      </c>
      <c r="G931" s="42" t="s">
        <v>1093</v>
      </c>
      <c r="H931" s="42" t="s">
        <v>1485</v>
      </c>
      <c r="I931" s="42" t="s">
        <v>194</v>
      </c>
      <c r="K931" s="42" t="s">
        <v>60</v>
      </c>
      <c r="L931" s="42" t="s">
        <v>60</v>
      </c>
      <c r="N931" s="42" t="s">
        <v>1097</v>
      </c>
      <c r="O931" s="44">
        <v>39854</v>
      </c>
      <c r="P931" s="42" t="s">
        <v>1113</v>
      </c>
      <c r="Q931" s="44">
        <v>39606</v>
      </c>
      <c r="R931" s="44"/>
      <c r="S931" s="42" t="s">
        <v>1150</v>
      </c>
      <c r="T931" s="42" t="s">
        <v>3108</v>
      </c>
      <c r="U931" s="42" t="s">
        <v>1152</v>
      </c>
      <c r="W931" s="42" t="s">
        <v>3109</v>
      </c>
      <c r="Y931" s="42" t="s">
        <v>61</v>
      </c>
      <c r="Z931" s="42" t="s">
        <v>62</v>
      </c>
      <c r="AA931" s="42" t="s">
        <v>3110</v>
      </c>
      <c r="AB931" s="45">
        <v>17.125620000000001</v>
      </c>
      <c r="AC931" s="45">
        <v>-91.630859999999998</v>
      </c>
      <c r="AD931" s="42" t="s">
        <v>526</v>
      </c>
      <c r="AE931" s="42" t="s">
        <v>1103</v>
      </c>
    </row>
    <row r="932" spans="1:31" ht="14" customHeight="1" x14ac:dyDescent="0.2">
      <c r="A932" s="1" t="s">
        <v>3884</v>
      </c>
      <c r="B932" s="1" t="s">
        <v>3885</v>
      </c>
      <c r="C932" s="42" t="s">
        <v>56</v>
      </c>
      <c r="D932" s="42" t="s">
        <v>57</v>
      </c>
      <c r="E932" s="42" t="s">
        <v>193</v>
      </c>
      <c r="G932" s="42" t="s">
        <v>1093</v>
      </c>
      <c r="H932" s="42" t="s">
        <v>1485</v>
      </c>
      <c r="I932" s="42" t="s">
        <v>194</v>
      </c>
      <c r="K932" s="42" t="s">
        <v>60</v>
      </c>
      <c r="L932" s="42" t="s">
        <v>60</v>
      </c>
      <c r="N932" s="42" t="s">
        <v>1097</v>
      </c>
      <c r="O932" s="44">
        <v>39861</v>
      </c>
      <c r="P932" s="42" t="s">
        <v>1113</v>
      </c>
      <c r="Q932" s="44">
        <v>39611</v>
      </c>
      <c r="R932" s="44"/>
      <c r="S932" s="42" t="s">
        <v>3082</v>
      </c>
      <c r="T932" s="42" t="s">
        <v>3171</v>
      </c>
      <c r="U932" s="42" t="s">
        <v>1376</v>
      </c>
      <c r="W932" s="42" t="s">
        <v>3308</v>
      </c>
      <c r="Y932" s="42" t="s">
        <v>61</v>
      </c>
      <c r="Z932" s="42" t="s">
        <v>62</v>
      </c>
      <c r="AA932" s="42" t="s">
        <v>3886</v>
      </c>
      <c r="AB932" s="45">
        <v>16.979780000000002</v>
      </c>
      <c r="AC932" s="45">
        <v>-91.585440000000006</v>
      </c>
      <c r="AD932" s="42" t="s">
        <v>778</v>
      </c>
      <c r="AE932" s="42" t="s">
        <v>1103</v>
      </c>
    </row>
    <row r="933" spans="1:31" ht="14" customHeight="1" x14ac:dyDescent="0.2">
      <c r="A933" s="1" t="s">
        <v>3887</v>
      </c>
      <c r="B933" s="1" t="s">
        <v>3307</v>
      </c>
      <c r="C933" s="42" t="s">
        <v>56</v>
      </c>
      <c r="D933" s="42" t="s">
        <v>57</v>
      </c>
      <c r="E933" s="42" t="s">
        <v>193</v>
      </c>
      <c r="G933" s="42" t="s">
        <v>1093</v>
      </c>
      <c r="H933" s="42" t="s">
        <v>1485</v>
      </c>
      <c r="I933" s="42" t="s">
        <v>194</v>
      </c>
      <c r="K933" s="42" t="s">
        <v>60</v>
      </c>
      <c r="L933" s="42" t="s">
        <v>60</v>
      </c>
      <c r="N933" s="42" t="s">
        <v>1097</v>
      </c>
      <c r="O933" s="44">
        <v>39861</v>
      </c>
      <c r="P933" s="42" t="s">
        <v>1113</v>
      </c>
      <c r="Q933" s="44">
        <v>39609</v>
      </c>
      <c r="R933" s="44"/>
      <c r="S933" s="42" t="s">
        <v>1150</v>
      </c>
      <c r="T933" s="42" t="s">
        <v>3171</v>
      </c>
      <c r="U933" s="42" t="s">
        <v>1152</v>
      </c>
      <c r="W933" s="42" t="s">
        <v>3308</v>
      </c>
      <c r="Y933" s="42" t="s">
        <v>61</v>
      </c>
      <c r="Z933" s="42" t="s">
        <v>62</v>
      </c>
      <c r="AA933" s="42" t="s">
        <v>3309</v>
      </c>
      <c r="AB933" s="45">
        <v>16.962910000000001</v>
      </c>
      <c r="AC933" s="45">
        <v>-91.593350000000001</v>
      </c>
      <c r="AD933" s="42" t="s">
        <v>3111</v>
      </c>
      <c r="AE933" s="42" t="s">
        <v>1103</v>
      </c>
    </row>
    <row r="934" spans="1:31" ht="14" customHeight="1" x14ac:dyDescent="0.2">
      <c r="A934" s="1" t="s">
        <v>3888</v>
      </c>
      <c r="B934" s="1" t="s">
        <v>3889</v>
      </c>
      <c r="C934" s="42" t="s">
        <v>56</v>
      </c>
      <c r="D934" s="42" t="s">
        <v>57</v>
      </c>
      <c r="E934" s="42" t="s">
        <v>193</v>
      </c>
      <c r="G934" s="42" t="s">
        <v>1093</v>
      </c>
      <c r="H934" s="42" t="s">
        <v>1485</v>
      </c>
      <c r="I934" s="42" t="s">
        <v>194</v>
      </c>
      <c r="K934" s="42" t="s">
        <v>60</v>
      </c>
      <c r="L934" s="42" t="s">
        <v>60</v>
      </c>
      <c r="N934" s="42" t="s">
        <v>1097</v>
      </c>
      <c r="O934" s="44">
        <v>39861</v>
      </c>
      <c r="P934" s="42" t="s">
        <v>1113</v>
      </c>
      <c r="Q934" s="44">
        <v>39609</v>
      </c>
      <c r="R934" s="44"/>
      <c r="S934" s="42" t="s">
        <v>1150</v>
      </c>
      <c r="T934" s="42" t="s">
        <v>3171</v>
      </c>
      <c r="U934" s="42" t="s">
        <v>1152</v>
      </c>
      <c r="W934" s="42" t="s">
        <v>3308</v>
      </c>
      <c r="Y934" s="42" t="s">
        <v>61</v>
      </c>
      <c r="Z934" s="42" t="s">
        <v>62</v>
      </c>
      <c r="AA934" s="42" t="s">
        <v>3309</v>
      </c>
      <c r="AB934" s="45">
        <v>16.962910000000001</v>
      </c>
      <c r="AC934" s="45">
        <v>-91.593350000000001</v>
      </c>
      <c r="AD934" s="42" t="s">
        <v>3111</v>
      </c>
      <c r="AE934" s="42" t="s">
        <v>1103</v>
      </c>
    </row>
    <row r="935" spans="1:31" ht="14" customHeight="1" x14ac:dyDescent="0.2">
      <c r="A935" s="1" t="s">
        <v>3890</v>
      </c>
      <c r="B935" s="1" t="s">
        <v>3891</v>
      </c>
      <c r="C935" s="42" t="s">
        <v>56</v>
      </c>
      <c r="D935" s="42" t="s">
        <v>57</v>
      </c>
      <c r="E935" s="42" t="s">
        <v>193</v>
      </c>
      <c r="G935" s="42" t="s">
        <v>1093</v>
      </c>
      <c r="H935" s="42" t="s">
        <v>1485</v>
      </c>
      <c r="I935" s="42" t="s">
        <v>194</v>
      </c>
      <c r="K935" s="42" t="s">
        <v>60</v>
      </c>
      <c r="L935" s="42" t="s">
        <v>60</v>
      </c>
      <c r="N935" s="42" t="s">
        <v>1097</v>
      </c>
      <c r="O935" s="44">
        <v>39861</v>
      </c>
      <c r="P935" s="42" t="s">
        <v>1113</v>
      </c>
      <c r="Q935" s="44">
        <v>39611</v>
      </c>
      <c r="R935" s="44"/>
      <c r="S935" s="42" t="s">
        <v>1150</v>
      </c>
      <c r="T935" s="42" t="s">
        <v>3171</v>
      </c>
      <c r="U935" s="42" t="s">
        <v>1152</v>
      </c>
      <c r="W935" s="42" t="s">
        <v>3308</v>
      </c>
      <c r="Y935" s="42" t="s">
        <v>61</v>
      </c>
      <c r="Z935" s="42" t="s">
        <v>62</v>
      </c>
      <c r="AA935" s="42" t="s">
        <v>3886</v>
      </c>
      <c r="AB935" s="45">
        <v>16.979780000000002</v>
      </c>
      <c r="AC935" s="45">
        <v>-91.585440000000006</v>
      </c>
      <c r="AD935" s="42" t="s">
        <v>778</v>
      </c>
      <c r="AE935" s="42" t="s">
        <v>1103</v>
      </c>
    </row>
    <row r="936" spans="1:31" ht="14" customHeight="1" x14ac:dyDescent="0.2">
      <c r="A936" s="1" t="s">
        <v>3892</v>
      </c>
      <c r="B936" s="1" t="s">
        <v>3893</v>
      </c>
      <c r="C936" s="42" t="s">
        <v>56</v>
      </c>
      <c r="D936" s="42" t="s">
        <v>57</v>
      </c>
      <c r="E936" s="42" t="s">
        <v>193</v>
      </c>
      <c r="G936" s="42" t="s">
        <v>1093</v>
      </c>
      <c r="H936" s="42" t="s">
        <v>1485</v>
      </c>
      <c r="I936" s="42" t="s">
        <v>194</v>
      </c>
      <c r="K936" s="42" t="s">
        <v>60</v>
      </c>
      <c r="L936" s="42" t="s">
        <v>60</v>
      </c>
      <c r="N936" s="42" t="s">
        <v>1097</v>
      </c>
      <c r="O936" s="44">
        <v>39861</v>
      </c>
      <c r="P936" s="42" t="s">
        <v>1113</v>
      </c>
      <c r="Q936" s="44">
        <v>39611</v>
      </c>
      <c r="R936" s="44"/>
      <c r="S936" s="42" t="s">
        <v>1150</v>
      </c>
      <c r="T936" s="42" t="s">
        <v>3171</v>
      </c>
      <c r="U936" s="42" t="s">
        <v>1152</v>
      </c>
      <c r="W936" s="42" t="s">
        <v>3308</v>
      </c>
      <c r="Y936" s="42" t="s">
        <v>61</v>
      </c>
      <c r="Z936" s="42" t="s">
        <v>62</v>
      </c>
      <c r="AA936" s="42" t="s">
        <v>3886</v>
      </c>
      <c r="AB936" s="45">
        <v>16.979780000000002</v>
      </c>
      <c r="AC936" s="45">
        <v>-91.585440000000006</v>
      </c>
      <c r="AD936" s="42" t="s">
        <v>778</v>
      </c>
      <c r="AE936" s="42" t="s">
        <v>1103</v>
      </c>
    </row>
    <row r="937" spans="1:31" ht="14" customHeight="1" x14ac:dyDescent="0.2">
      <c r="A937" s="1" t="s">
        <v>3894</v>
      </c>
      <c r="B937" s="1" t="s">
        <v>3895</v>
      </c>
      <c r="C937" s="42" t="s">
        <v>56</v>
      </c>
      <c r="D937" s="42" t="s">
        <v>57</v>
      </c>
      <c r="E937" s="42" t="s">
        <v>193</v>
      </c>
      <c r="G937" s="42" t="s">
        <v>1093</v>
      </c>
      <c r="H937" s="42" t="s">
        <v>1485</v>
      </c>
      <c r="I937" s="42" t="s">
        <v>194</v>
      </c>
      <c r="K937" s="42" t="s">
        <v>60</v>
      </c>
      <c r="L937" s="42" t="s">
        <v>60</v>
      </c>
      <c r="N937" s="42" t="s">
        <v>1097</v>
      </c>
      <c r="O937" s="44">
        <v>39861</v>
      </c>
      <c r="P937" s="42" t="s">
        <v>1113</v>
      </c>
      <c r="Q937" s="44">
        <v>39611</v>
      </c>
      <c r="R937" s="44"/>
      <c r="S937" s="42" t="s">
        <v>1150</v>
      </c>
      <c r="T937" s="42" t="s">
        <v>3171</v>
      </c>
      <c r="U937" s="42" t="s">
        <v>1152</v>
      </c>
      <c r="W937" s="42" t="s">
        <v>3308</v>
      </c>
      <c r="Y937" s="42" t="s">
        <v>61</v>
      </c>
      <c r="Z937" s="42" t="s">
        <v>62</v>
      </c>
      <c r="AA937" s="42" t="s">
        <v>3886</v>
      </c>
      <c r="AB937" s="45">
        <v>16.979780000000002</v>
      </c>
      <c r="AC937" s="45">
        <v>-91.585440000000006</v>
      </c>
      <c r="AD937" s="42" t="s">
        <v>778</v>
      </c>
      <c r="AE937" s="42" t="s">
        <v>1103</v>
      </c>
    </row>
    <row r="938" spans="1:31" ht="14" customHeight="1" x14ac:dyDescent="0.2">
      <c r="A938" s="1" t="s">
        <v>3896</v>
      </c>
      <c r="B938" s="1" t="s">
        <v>3897</v>
      </c>
      <c r="C938" s="42" t="s">
        <v>56</v>
      </c>
      <c r="D938" s="42" t="s">
        <v>57</v>
      </c>
      <c r="E938" s="42" t="s">
        <v>193</v>
      </c>
      <c r="G938" s="42" t="s">
        <v>1093</v>
      </c>
      <c r="H938" s="42" t="s">
        <v>1485</v>
      </c>
      <c r="I938" s="42" t="s">
        <v>194</v>
      </c>
      <c r="K938" s="42" t="s">
        <v>60</v>
      </c>
      <c r="L938" s="42" t="s">
        <v>60</v>
      </c>
      <c r="N938" s="42" t="s">
        <v>1097</v>
      </c>
      <c r="O938" s="44">
        <v>39861</v>
      </c>
      <c r="P938" s="42" t="s">
        <v>1113</v>
      </c>
      <c r="Q938" s="44">
        <v>39611</v>
      </c>
      <c r="R938" s="44"/>
      <c r="S938" s="42" t="s">
        <v>1150</v>
      </c>
      <c r="T938" s="42" t="s">
        <v>3171</v>
      </c>
      <c r="U938" s="42" t="s">
        <v>1152</v>
      </c>
      <c r="W938" s="42" t="s">
        <v>3308</v>
      </c>
      <c r="Y938" s="42" t="s">
        <v>61</v>
      </c>
      <c r="Z938" s="42" t="s">
        <v>62</v>
      </c>
      <c r="AA938" s="42" t="s">
        <v>3886</v>
      </c>
      <c r="AB938" s="45">
        <v>16.979780000000002</v>
      </c>
      <c r="AC938" s="45">
        <v>-91.585440000000006</v>
      </c>
      <c r="AD938" s="42" t="s">
        <v>778</v>
      </c>
      <c r="AE938" s="42" t="s">
        <v>1103</v>
      </c>
    </row>
    <row r="939" spans="1:31" ht="14" customHeight="1" x14ac:dyDescent="0.2">
      <c r="A939" s="1" t="s">
        <v>3898</v>
      </c>
      <c r="B939" s="1" t="s">
        <v>3899</v>
      </c>
      <c r="C939" s="42" t="s">
        <v>56</v>
      </c>
      <c r="D939" s="42" t="s">
        <v>57</v>
      </c>
      <c r="E939" s="42" t="s">
        <v>193</v>
      </c>
      <c r="G939" s="42" t="s">
        <v>1093</v>
      </c>
      <c r="H939" s="42" t="s">
        <v>1485</v>
      </c>
      <c r="I939" s="42" t="s">
        <v>194</v>
      </c>
      <c r="K939" s="42" t="s">
        <v>60</v>
      </c>
      <c r="L939" s="42" t="s">
        <v>60</v>
      </c>
      <c r="N939" s="42" t="s">
        <v>1097</v>
      </c>
      <c r="O939" s="44">
        <v>39861</v>
      </c>
      <c r="P939" s="42" t="s">
        <v>1113</v>
      </c>
      <c r="Q939" s="44">
        <v>39611</v>
      </c>
      <c r="R939" s="44"/>
      <c r="S939" s="42" t="s">
        <v>1150</v>
      </c>
      <c r="T939" s="42" t="s">
        <v>3171</v>
      </c>
      <c r="U939" s="42" t="s">
        <v>1152</v>
      </c>
      <c r="W939" s="42" t="s">
        <v>3308</v>
      </c>
      <c r="Y939" s="42" t="s">
        <v>61</v>
      </c>
      <c r="Z939" s="42" t="s">
        <v>62</v>
      </c>
      <c r="AA939" s="42" t="s">
        <v>3900</v>
      </c>
      <c r="AB939" s="45">
        <v>16.974440000000001</v>
      </c>
      <c r="AC939" s="45">
        <v>-91.587019999999995</v>
      </c>
      <c r="AD939" s="42" t="s">
        <v>3111</v>
      </c>
      <c r="AE939" s="42" t="s">
        <v>1103</v>
      </c>
    </row>
    <row r="940" spans="1:31" ht="14" customHeight="1" x14ac:dyDescent="0.2">
      <c r="A940" s="1" t="s">
        <v>3901</v>
      </c>
      <c r="B940" s="1" t="s">
        <v>3902</v>
      </c>
      <c r="C940" s="42" t="s">
        <v>56</v>
      </c>
      <c r="D940" s="42" t="s">
        <v>57</v>
      </c>
      <c r="E940" s="42" t="s">
        <v>193</v>
      </c>
      <c r="G940" s="42" t="s">
        <v>1093</v>
      </c>
      <c r="H940" s="42" t="s">
        <v>1485</v>
      </c>
      <c r="I940" s="42" t="s">
        <v>194</v>
      </c>
      <c r="K940" s="42" t="s">
        <v>60</v>
      </c>
      <c r="L940" s="42" t="s">
        <v>60</v>
      </c>
      <c r="N940" s="42" t="s">
        <v>1097</v>
      </c>
      <c r="O940" s="44">
        <v>39861</v>
      </c>
      <c r="P940" s="42" t="s">
        <v>1113</v>
      </c>
      <c r="Q940" s="44">
        <v>39611</v>
      </c>
      <c r="R940" s="44"/>
      <c r="S940" s="42" t="s">
        <v>1150</v>
      </c>
      <c r="T940" s="42" t="s">
        <v>3171</v>
      </c>
      <c r="U940" s="42" t="s">
        <v>1152</v>
      </c>
      <c r="W940" s="42" t="s">
        <v>3308</v>
      </c>
      <c r="Y940" s="42" t="s">
        <v>61</v>
      </c>
      <c r="Z940" s="42" t="s">
        <v>62</v>
      </c>
      <c r="AA940" s="42" t="s">
        <v>3900</v>
      </c>
      <c r="AB940" s="45">
        <v>16.974440000000001</v>
      </c>
      <c r="AC940" s="45">
        <v>-91.587019999999995</v>
      </c>
      <c r="AD940" s="42" t="s">
        <v>3111</v>
      </c>
      <c r="AE940" s="42" t="s">
        <v>1103</v>
      </c>
    </row>
    <row r="941" spans="1:31" ht="14" customHeight="1" x14ac:dyDescent="0.2">
      <c r="A941" s="1" t="s">
        <v>3903</v>
      </c>
      <c r="B941" s="1" t="s">
        <v>3904</v>
      </c>
      <c r="C941" s="42" t="s">
        <v>56</v>
      </c>
      <c r="D941" s="42" t="s">
        <v>57</v>
      </c>
      <c r="E941" s="42" t="s">
        <v>193</v>
      </c>
      <c r="G941" s="42" t="s">
        <v>1093</v>
      </c>
      <c r="H941" s="42" t="s">
        <v>1485</v>
      </c>
      <c r="I941" s="42" t="s">
        <v>194</v>
      </c>
      <c r="K941" s="42" t="s">
        <v>60</v>
      </c>
      <c r="L941" s="42" t="s">
        <v>60</v>
      </c>
      <c r="N941" s="42" t="s">
        <v>1097</v>
      </c>
      <c r="O941" s="44">
        <v>39861</v>
      </c>
      <c r="P941" s="42" t="s">
        <v>1113</v>
      </c>
      <c r="Q941" s="44">
        <v>39611</v>
      </c>
      <c r="R941" s="44"/>
      <c r="S941" s="42" t="s">
        <v>1150</v>
      </c>
      <c r="T941" s="42" t="s">
        <v>3171</v>
      </c>
      <c r="U941" s="42" t="s">
        <v>1152</v>
      </c>
      <c r="W941" s="42" t="s">
        <v>3308</v>
      </c>
      <c r="Y941" s="42" t="s">
        <v>61</v>
      </c>
      <c r="Z941" s="42" t="s">
        <v>62</v>
      </c>
      <c r="AA941" s="42" t="s">
        <v>3900</v>
      </c>
      <c r="AB941" s="45">
        <v>16.974440000000001</v>
      </c>
      <c r="AC941" s="45">
        <v>-91.587019999999995</v>
      </c>
      <c r="AD941" s="42" t="s">
        <v>3111</v>
      </c>
      <c r="AE941" s="42" t="s">
        <v>1103</v>
      </c>
    </row>
    <row r="942" spans="1:31" ht="14" customHeight="1" x14ac:dyDescent="0.2">
      <c r="A942" s="1" t="s">
        <v>3905</v>
      </c>
      <c r="B942" s="1" t="s">
        <v>422</v>
      </c>
      <c r="C942" s="42" t="s">
        <v>56</v>
      </c>
      <c r="D942" s="42" t="s">
        <v>57</v>
      </c>
      <c r="E942" s="42" t="s">
        <v>193</v>
      </c>
      <c r="G942" s="42" t="s">
        <v>1093</v>
      </c>
      <c r="H942" s="42" t="s">
        <v>1485</v>
      </c>
      <c r="I942" s="42" t="s">
        <v>194</v>
      </c>
      <c r="K942" s="42" t="s">
        <v>60</v>
      </c>
      <c r="L942" s="42" t="s">
        <v>60</v>
      </c>
      <c r="N942" s="42" t="s">
        <v>1097</v>
      </c>
      <c r="O942" s="44">
        <v>40127</v>
      </c>
      <c r="P942" s="42" t="s">
        <v>1113</v>
      </c>
      <c r="Q942" s="44">
        <v>39946</v>
      </c>
      <c r="R942" s="44">
        <v>39946</v>
      </c>
      <c r="S942" s="42" t="s">
        <v>1150</v>
      </c>
      <c r="T942" s="42" t="s">
        <v>1411</v>
      </c>
      <c r="U942" s="42" t="s">
        <v>1152</v>
      </c>
      <c r="V942" s="42" t="s">
        <v>1412</v>
      </c>
      <c r="W942" s="42" t="s">
        <v>1413</v>
      </c>
      <c r="Y942" s="42" t="s">
        <v>366</v>
      </c>
      <c r="Z942" s="42" t="s">
        <v>207</v>
      </c>
      <c r="AA942" s="42" t="s">
        <v>425</v>
      </c>
      <c r="AB942" s="45">
        <v>14.94378</v>
      </c>
      <c r="AC942" s="45">
        <v>-89.277469999999994</v>
      </c>
      <c r="AD942" s="42" t="s">
        <v>1414</v>
      </c>
      <c r="AE942" s="42" t="s">
        <v>1103</v>
      </c>
    </row>
    <row r="943" spans="1:31" ht="14" customHeight="1" x14ac:dyDescent="0.2">
      <c r="A943" s="1" t="s">
        <v>3906</v>
      </c>
      <c r="B943" s="1" t="s">
        <v>3907</v>
      </c>
      <c r="C943" s="42" t="s">
        <v>56</v>
      </c>
      <c r="D943" s="42" t="s">
        <v>57</v>
      </c>
      <c r="E943" s="42" t="s">
        <v>193</v>
      </c>
      <c r="G943" s="42" t="s">
        <v>1093</v>
      </c>
      <c r="H943" s="42" t="s">
        <v>1485</v>
      </c>
      <c r="I943" s="42" t="s">
        <v>194</v>
      </c>
      <c r="K943" s="42" t="s">
        <v>60</v>
      </c>
      <c r="L943" s="42" t="s">
        <v>60</v>
      </c>
      <c r="N943" s="42" t="s">
        <v>1097</v>
      </c>
      <c r="O943" s="44">
        <v>40127</v>
      </c>
      <c r="P943" s="42" t="s">
        <v>1113</v>
      </c>
      <c r="Q943" s="44">
        <v>39947</v>
      </c>
      <c r="R943" s="44">
        <v>39947</v>
      </c>
      <c r="S943" s="42" t="s">
        <v>1150</v>
      </c>
      <c r="T943" s="42" t="s">
        <v>1411</v>
      </c>
      <c r="U943" s="42" t="s">
        <v>1152</v>
      </c>
      <c r="V943" s="42" t="s">
        <v>3908</v>
      </c>
      <c r="W943" s="42" t="s">
        <v>1413</v>
      </c>
      <c r="Y943" s="42" t="s">
        <v>366</v>
      </c>
      <c r="Z943" s="42" t="s">
        <v>207</v>
      </c>
      <c r="AA943" s="42" t="s">
        <v>389</v>
      </c>
      <c r="AB943" s="45">
        <v>14.95284</v>
      </c>
      <c r="AC943" s="45">
        <v>-89.27655</v>
      </c>
      <c r="AD943" s="42" t="s">
        <v>3909</v>
      </c>
      <c r="AE943" s="42" t="s">
        <v>1103</v>
      </c>
    </row>
    <row r="944" spans="1:31" ht="14" customHeight="1" x14ac:dyDescent="0.2">
      <c r="A944" s="1" t="s">
        <v>3910</v>
      </c>
      <c r="B944" s="1" t="s">
        <v>3911</v>
      </c>
      <c r="C944" s="42" t="s">
        <v>56</v>
      </c>
      <c r="D944" s="42" t="s">
        <v>57</v>
      </c>
      <c r="E944" s="42" t="s">
        <v>193</v>
      </c>
      <c r="G944" s="42" t="s">
        <v>1093</v>
      </c>
      <c r="H944" s="42" t="s">
        <v>1485</v>
      </c>
      <c r="I944" s="42" t="s">
        <v>194</v>
      </c>
      <c r="K944" s="42" t="s">
        <v>60</v>
      </c>
      <c r="L944" s="42" t="s">
        <v>60</v>
      </c>
      <c r="N944" s="42" t="s">
        <v>1097</v>
      </c>
      <c r="O944" s="44">
        <v>40155</v>
      </c>
      <c r="P944" s="42" t="s">
        <v>1113</v>
      </c>
      <c r="Q944" s="44">
        <v>39952</v>
      </c>
      <c r="R944" s="44">
        <v>39952</v>
      </c>
      <c r="S944" s="42" t="s">
        <v>1150</v>
      </c>
      <c r="T944" s="42" t="s">
        <v>3077</v>
      </c>
      <c r="U944" s="42" t="s">
        <v>1152</v>
      </c>
      <c r="W944" s="42" t="s">
        <v>3078</v>
      </c>
      <c r="Y944" s="42" t="s">
        <v>206</v>
      </c>
      <c r="Z944" s="42" t="s">
        <v>207</v>
      </c>
      <c r="AA944" s="42" t="s">
        <v>208</v>
      </c>
      <c r="AB944" s="45">
        <v>15.41109</v>
      </c>
      <c r="AC944" s="45">
        <v>-88.711839999999995</v>
      </c>
      <c r="AD944" s="42" t="s">
        <v>3079</v>
      </c>
      <c r="AE944" s="42" t="s">
        <v>1103</v>
      </c>
    </row>
    <row r="945" spans="1:31" ht="14" customHeight="1" x14ac:dyDescent="0.2">
      <c r="A945" s="1" t="s">
        <v>3912</v>
      </c>
      <c r="B945" s="1" t="s">
        <v>3913</v>
      </c>
      <c r="C945" s="42" t="s">
        <v>56</v>
      </c>
      <c r="D945" s="42" t="s">
        <v>57</v>
      </c>
      <c r="E945" s="42" t="s">
        <v>193</v>
      </c>
      <c r="G945" s="42" t="s">
        <v>1093</v>
      </c>
      <c r="H945" s="42" t="s">
        <v>1485</v>
      </c>
      <c r="I945" s="42" t="s">
        <v>194</v>
      </c>
      <c r="K945" s="42" t="s">
        <v>60</v>
      </c>
      <c r="L945" s="42" t="s">
        <v>60</v>
      </c>
      <c r="N945" s="42" t="s">
        <v>1097</v>
      </c>
      <c r="O945" s="44">
        <v>40155</v>
      </c>
      <c r="P945" s="42" t="s">
        <v>1113</v>
      </c>
      <c r="Q945" s="44">
        <v>39952</v>
      </c>
      <c r="R945" s="44">
        <v>39952</v>
      </c>
      <c r="S945" s="42" t="s">
        <v>1150</v>
      </c>
      <c r="T945" s="42" t="s">
        <v>3077</v>
      </c>
      <c r="U945" s="42" t="s">
        <v>1152</v>
      </c>
      <c r="W945" s="42" t="s">
        <v>3078</v>
      </c>
      <c r="Y945" s="42" t="s">
        <v>206</v>
      </c>
      <c r="Z945" s="42" t="s">
        <v>207</v>
      </c>
      <c r="AA945" s="42" t="s">
        <v>245</v>
      </c>
      <c r="AB945" s="45">
        <v>15.4078</v>
      </c>
      <c r="AC945" s="45">
        <v>-88.696979999999996</v>
      </c>
      <c r="AD945" s="42" t="s">
        <v>120</v>
      </c>
      <c r="AE945" s="42" t="s">
        <v>1103</v>
      </c>
    </row>
    <row r="946" spans="1:31" ht="14" customHeight="1" x14ac:dyDescent="0.2">
      <c r="A946" s="1" t="s">
        <v>3914</v>
      </c>
      <c r="B946" s="1" t="s">
        <v>243</v>
      </c>
      <c r="C946" s="42" t="s">
        <v>56</v>
      </c>
      <c r="D946" s="42" t="s">
        <v>57</v>
      </c>
      <c r="E946" s="42" t="s">
        <v>193</v>
      </c>
      <c r="G946" s="42" t="s">
        <v>1093</v>
      </c>
      <c r="H946" s="42" t="s">
        <v>1485</v>
      </c>
      <c r="I946" s="42" t="s">
        <v>194</v>
      </c>
      <c r="K946" s="42" t="s">
        <v>60</v>
      </c>
      <c r="L946" s="42" t="s">
        <v>60</v>
      </c>
      <c r="N946" s="42" t="s">
        <v>1097</v>
      </c>
      <c r="O946" s="44">
        <v>40155</v>
      </c>
      <c r="P946" s="42" t="s">
        <v>1113</v>
      </c>
      <c r="Q946" s="44">
        <v>39952</v>
      </c>
      <c r="R946" s="44">
        <v>39952</v>
      </c>
      <c r="S946" s="42" t="s">
        <v>1150</v>
      </c>
      <c r="T946" s="42" t="s">
        <v>3077</v>
      </c>
      <c r="U946" s="42" t="s">
        <v>1152</v>
      </c>
      <c r="W946" s="42" t="s">
        <v>3078</v>
      </c>
      <c r="Y946" s="42" t="s">
        <v>206</v>
      </c>
      <c r="Z946" s="42" t="s">
        <v>207</v>
      </c>
      <c r="AA946" s="42" t="s">
        <v>245</v>
      </c>
      <c r="AB946" s="45">
        <v>15.4078</v>
      </c>
      <c r="AC946" s="45">
        <v>-88.696979999999996</v>
      </c>
      <c r="AD946" s="42" t="s">
        <v>120</v>
      </c>
      <c r="AE946" s="42" t="s">
        <v>1103</v>
      </c>
    </row>
    <row r="947" spans="1:31" ht="14" customHeight="1" x14ac:dyDescent="0.2">
      <c r="A947" s="1" t="s">
        <v>3915</v>
      </c>
      <c r="B947" s="1" t="s">
        <v>247</v>
      </c>
      <c r="C947" s="42" t="s">
        <v>56</v>
      </c>
      <c r="D947" s="42" t="s">
        <v>57</v>
      </c>
      <c r="E947" s="42" t="s">
        <v>193</v>
      </c>
      <c r="G947" s="42" t="s">
        <v>1093</v>
      </c>
      <c r="H947" s="42" t="s">
        <v>1485</v>
      </c>
      <c r="I947" s="42" t="s">
        <v>194</v>
      </c>
      <c r="K947" s="42" t="s">
        <v>60</v>
      </c>
      <c r="L947" s="42" t="s">
        <v>60</v>
      </c>
      <c r="N947" s="42" t="s">
        <v>1097</v>
      </c>
      <c r="O947" s="44">
        <v>40596</v>
      </c>
      <c r="P947" s="42" t="s">
        <v>1113</v>
      </c>
      <c r="Q947" s="44">
        <v>40318</v>
      </c>
      <c r="R947" s="44">
        <v>40318</v>
      </c>
      <c r="S947" s="42" t="s">
        <v>1114</v>
      </c>
      <c r="T947" s="42" t="s">
        <v>3099</v>
      </c>
      <c r="U947" s="42" t="s">
        <v>1116</v>
      </c>
      <c r="W947" s="42" t="s">
        <v>3100</v>
      </c>
      <c r="Y947" s="42" t="s">
        <v>167</v>
      </c>
      <c r="Z947" s="42" t="s">
        <v>168</v>
      </c>
      <c r="AA947" s="42" t="s">
        <v>216</v>
      </c>
      <c r="AB947" s="45">
        <v>14.86978521</v>
      </c>
      <c r="AC947" s="45">
        <v>-87.898738609999995</v>
      </c>
      <c r="AD947" s="42" t="s">
        <v>679</v>
      </c>
      <c r="AE947" s="42" t="s">
        <v>1103</v>
      </c>
    </row>
    <row r="948" spans="1:31" ht="14" customHeight="1" x14ac:dyDescent="0.2">
      <c r="A948" s="1" t="s">
        <v>3916</v>
      </c>
      <c r="B948" s="1" t="s">
        <v>3917</v>
      </c>
      <c r="C948" s="42" t="s">
        <v>56</v>
      </c>
      <c r="D948" s="42" t="s">
        <v>57</v>
      </c>
      <c r="E948" s="42" t="s">
        <v>193</v>
      </c>
      <c r="G948" s="42" t="s">
        <v>1093</v>
      </c>
      <c r="H948" s="42" t="s">
        <v>1485</v>
      </c>
      <c r="I948" s="42" t="s">
        <v>194</v>
      </c>
      <c r="K948" s="42" t="s">
        <v>60</v>
      </c>
      <c r="L948" s="42" t="s">
        <v>60</v>
      </c>
      <c r="N948" s="42" t="s">
        <v>1097</v>
      </c>
      <c r="O948" s="44">
        <v>40596</v>
      </c>
      <c r="P948" s="42" t="s">
        <v>1113</v>
      </c>
      <c r="Q948" s="44">
        <v>40318</v>
      </c>
      <c r="R948" s="44">
        <v>40318</v>
      </c>
      <c r="S948" s="42" t="s">
        <v>1114</v>
      </c>
      <c r="T948" s="42" t="s">
        <v>3099</v>
      </c>
      <c r="U948" s="42" t="s">
        <v>1116</v>
      </c>
      <c r="W948" s="42" t="s">
        <v>3100</v>
      </c>
      <c r="Y948" s="42" t="s">
        <v>167</v>
      </c>
      <c r="Z948" s="42" t="s">
        <v>168</v>
      </c>
      <c r="AA948" s="42" t="s">
        <v>84</v>
      </c>
      <c r="AB948" s="45">
        <v>14.8698</v>
      </c>
      <c r="AC948" s="45">
        <v>-87.898679999999999</v>
      </c>
      <c r="AD948" s="42" t="s">
        <v>679</v>
      </c>
      <c r="AE948" s="42" t="s">
        <v>1103</v>
      </c>
    </row>
    <row r="949" spans="1:31" ht="14" customHeight="1" x14ac:dyDescent="0.2">
      <c r="A949" s="1" t="s">
        <v>3918</v>
      </c>
      <c r="B949" s="1" t="s">
        <v>3919</v>
      </c>
      <c r="C949" s="42" t="s">
        <v>56</v>
      </c>
      <c r="D949" s="42" t="s">
        <v>57</v>
      </c>
      <c r="E949" s="42" t="s">
        <v>193</v>
      </c>
      <c r="G949" s="42" t="s">
        <v>1093</v>
      </c>
      <c r="H949" s="42" t="s">
        <v>1485</v>
      </c>
      <c r="I949" s="42" t="s">
        <v>194</v>
      </c>
      <c r="K949" s="42" t="s">
        <v>60</v>
      </c>
      <c r="L949" s="42" t="s">
        <v>60</v>
      </c>
      <c r="N949" s="42" t="s">
        <v>1097</v>
      </c>
      <c r="O949" s="44">
        <v>40596</v>
      </c>
      <c r="P949" s="42" t="s">
        <v>1113</v>
      </c>
      <c r="Q949" s="44">
        <v>40318</v>
      </c>
      <c r="R949" s="44">
        <v>40318</v>
      </c>
      <c r="S949" s="42" t="s">
        <v>1114</v>
      </c>
      <c r="T949" s="42" t="s">
        <v>3099</v>
      </c>
      <c r="U949" s="42" t="s">
        <v>1116</v>
      </c>
      <c r="W949" s="42" t="s">
        <v>3100</v>
      </c>
      <c r="Y949" s="42" t="s">
        <v>167</v>
      </c>
      <c r="Z949" s="42" t="s">
        <v>168</v>
      </c>
      <c r="AA949" s="42" t="s">
        <v>84</v>
      </c>
      <c r="AB949" s="45">
        <v>14.869741879999999</v>
      </c>
      <c r="AC949" s="45">
        <v>-87.898609160000007</v>
      </c>
      <c r="AD949" s="42" t="s">
        <v>679</v>
      </c>
      <c r="AE949" s="42" t="s">
        <v>1103</v>
      </c>
    </row>
    <row r="950" spans="1:31" ht="14" customHeight="1" x14ac:dyDescent="0.2">
      <c r="A950" s="1" t="s">
        <v>3920</v>
      </c>
      <c r="B950" s="1" t="s">
        <v>3921</v>
      </c>
      <c r="C950" s="42" t="s">
        <v>56</v>
      </c>
      <c r="D950" s="42" t="s">
        <v>57</v>
      </c>
      <c r="E950" s="42" t="s">
        <v>193</v>
      </c>
      <c r="G950" s="42" t="s">
        <v>1093</v>
      </c>
      <c r="H950" s="42" t="s">
        <v>1485</v>
      </c>
      <c r="I950" s="42" t="s">
        <v>194</v>
      </c>
      <c r="K950" s="42" t="s">
        <v>60</v>
      </c>
      <c r="L950" s="42" t="s">
        <v>60</v>
      </c>
      <c r="N950" s="42" t="s">
        <v>1097</v>
      </c>
      <c r="O950" s="44">
        <v>40596</v>
      </c>
      <c r="P950" s="42" t="s">
        <v>1113</v>
      </c>
      <c r="Q950" s="44">
        <v>40318</v>
      </c>
      <c r="R950" s="44">
        <v>40318</v>
      </c>
      <c r="S950" s="42" t="s">
        <v>1114</v>
      </c>
      <c r="T950" s="42" t="s">
        <v>3099</v>
      </c>
      <c r="U950" s="42" t="s">
        <v>1116</v>
      </c>
      <c r="W950" s="42" t="s">
        <v>3100</v>
      </c>
      <c r="Y950" s="42" t="s">
        <v>167</v>
      </c>
      <c r="Z950" s="42" t="s">
        <v>168</v>
      </c>
      <c r="AA950" s="42" t="s">
        <v>84</v>
      </c>
      <c r="AB950" s="45">
        <v>14.86968375</v>
      </c>
      <c r="AC950" s="45">
        <v>-87.89853832</v>
      </c>
      <c r="AD950" s="42" t="s">
        <v>679</v>
      </c>
      <c r="AE950" s="42" t="s">
        <v>1103</v>
      </c>
    </row>
    <row r="951" spans="1:31" ht="14" customHeight="1" x14ac:dyDescent="0.2">
      <c r="A951" s="1" t="s">
        <v>3922</v>
      </c>
      <c r="B951" s="1" t="s">
        <v>3923</v>
      </c>
      <c r="C951" s="42" t="s">
        <v>56</v>
      </c>
      <c r="D951" s="42" t="s">
        <v>57</v>
      </c>
      <c r="E951" s="42" t="s">
        <v>193</v>
      </c>
      <c r="G951" s="42" t="s">
        <v>1093</v>
      </c>
      <c r="H951" s="42" t="s">
        <v>1485</v>
      </c>
      <c r="I951" s="42" t="s">
        <v>194</v>
      </c>
      <c r="K951" s="42" t="s">
        <v>60</v>
      </c>
      <c r="L951" s="42" t="s">
        <v>60</v>
      </c>
      <c r="N951" s="42" t="s">
        <v>1097</v>
      </c>
      <c r="O951" s="44">
        <v>40596</v>
      </c>
      <c r="P951" s="42" t="s">
        <v>1113</v>
      </c>
      <c r="Q951" s="44">
        <v>40318</v>
      </c>
      <c r="R951" s="44">
        <v>40318</v>
      </c>
      <c r="S951" s="42" t="s">
        <v>1114</v>
      </c>
      <c r="T951" s="42" t="s">
        <v>3099</v>
      </c>
      <c r="U951" s="42" t="s">
        <v>1116</v>
      </c>
      <c r="W951" s="42" t="s">
        <v>3100</v>
      </c>
      <c r="Y951" s="42" t="s">
        <v>167</v>
      </c>
      <c r="Z951" s="42" t="s">
        <v>168</v>
      </c>
      <c r="AA951" s="42" t="s">
        <v>84</v>
      </c>
      <c r="AB951" s="45">
        <v>14.86953845</v>
      </c>
      <c r="AC951" s="45">
        <v>-87.898361230000006</v>
      </c>
      <c r="AD951" s="42" t="s">
        <v>679</v>
      </c>
      <c r="AE951" s="42" t="s">
        <v>1103</v>
      </c>
    </row>
    <row r="952" spans="1:31" ht="14" customHeight="1" x14ac:dyDescent="0.2">
      <c r="A952" s="1" t="s">
        <v>3924</v>
      </c>
      <c r="B952" s="1" t="s">
        <v>3925</v>
      </c>
      <c r="C952" s="42" t="s">
        <v>56</v>
      </c>
      <c r="D952" s="42" t="s">
        <v>57</v>
      </c>
      <c r="E952" s="42" t="s">
        <v>193</v>
      </c>
      <c r="G952" s="42" t="s">
        <v>1093</v>
      </c>
      <c r="H952" s="42" t="s">
        <v>1485</v>
      </c>
      <c r="I952" s="42" t="s">
        <v>194</v>
      </c>
      <c r="K952" s="42" t="s">
        <v>60</v>
      </c>
      <c r="L952" s="42" t="s">
        <v>60</v>
      </c>
      <c r="N952" s="42" t="s">
        <v>1097</v>
      </c>
      <c r="O952" s="44">
        <v>40596</v>
      </c>
      <c r="P952" s="42" t="s">
        <v>1113</v>
      </c>
      <c r="Q952" s="44">
        <v>40318</v>
      </c>
      <c r="R952" s="44">
        <v>40318</v>
      </c>
      <c r="S952" s="42" t="s">
        <v>1114</v>
      </c>
      <c r="T952" s="42" t="s">
        <v>3099</v>
      </c>
      <c r="U952" s="42" t="s">
        <v>1116</v>
      </c>
      <c r="W952" s="42" t="s">
        <v>3100</v>
      </c>
      <c r="Y952" s="42" t="s">
        <v>167</v>
      </c>
      <c r="Z952" s="42" t="s">
        <v>168</v>
      </c>
      <c r="AA952" s="42" t="s">
        <v>84</v>
      </c>
      <c r="AB952" s="45">
        <v>14.869509389999999</v>
      </c>
      <c r="AC952" s="45">
        <v>-87.898233340000004</v>
      </c>
      <c r="AD952" s="42" t="s">
        <v>679</v>
      </c>
      <c r="AE952" s="42" t="s">
        <v>1103</v>
      </c>
    </row>
    <row r="953" spans="1:31" ht="14" customHeight="1" x14ac:dyDescent="0.2">
      <c r="A953" s="1" t="s">
        <v>3926</v>
      </c>
      <c r="B953" s="1" t="s">
        <v>3927</v>
      </c>
      <c r="C953" s="42" t="s">
        <v>56</v>
      </c>
      <c r="D953" s="42" t="s">
        <v>57</v>
      </c>
      <c r="E953" s="42" t="s">
        <v>193</v>
      </c>
      <c r="G953" s="42" t="s">
        <v>1093</v>
      </c>
      <c r="H953" s="42" t="s">
        <v>1485</v>
      </c>
      <c r="I953" s="42" t="s">
        <v>194</v>
      </c>
      <c r="K953" s="42" t="s">
        <v>60</v>
      </c>
      <c r="L953" s="42" t="s">
        <v>60</v>
      </c>
      <c r="N953" s="42" t="s">
        <v>1097</v>
      </c>
      <c r="O953" s="44">
        <v>40596</v>
      </c>
      <c r="P953" s="42" t="s">
        <v>1113</v>
      </c>
      <c r="Q953" s="44">
        <v>40318</v>
      </c>
      <c r="R953" s="44">
        <v>40318</v>
      </c>
      <c r="S953" s="42" t="s">
        <v>1114</v>
      </c>
      <c r="T953" s="42" t="s">
        <v>3099</v>
      </c>
      <c r="U953" s="42" t="s">
        <v>1116</v>
      </c>
      <c r="W953" s="42" t="s">
        <v>3100</v>
      </c>
      <c r="Y953" s="42" t="s">
        <v>167</v>
      </c>
      <c r="Z953" s="42" t="s">
        <v>168</v>
      </c>
      <c r="AA953" s="42" t="s">
        <v>84</v>
      </c>
      <c r="AB953" s="45">
        <v>14.869509389999999</v>
      </c>
      <c r="AC953" s="45">
        <v>-87.898140870000006</v>
      </c>
      <c r="AD953" s="42" t="s">
        <v>679</v>
      </c>
      <c r="AE953" s="42" t="s">
        <v>1103</v>
      </c>
    </row>
    <row r="954" spans="1:31" ht="14" customHeight="1" x14ac:dyDescent="0.2">
      <c r="A954" s="1" t="s">
        <v>3928</v>
      </c>
      <c r="B954" s="1" t="s">
        <v>3929</v>
      </c>
      <c r="C954" s="42" t="s">
        <v>56</v>
      </c>
      <c r="D954" s="42" t="s">
        <v>57</v>
      </c>
      <c r="E954" s="42" t="s">
        <v>193</v>
      </c>
      <c r="G954" s="42" t="s">
        <v>1093</v>
      </c>
      <c r="H954" s="42" t="s">
        <v>1485</v>
      </c>
      <c r="I954" s="42" t="s">
        <v>194</v>
      </c>
      <c r="K954" s="42" t="s">
        <v>60</v>
      </c>
      <c r="L954" s="42" t="s">
        <v>60</v>
      </c>
      <c r="N954" s="42" t="s">
        <v>1097</v>
      </c>
      <c r="O954" s="44">
        <v>40596</v>
      </c>
      <c r="P954" s="42" t="s">
        <v>1113</v>
      </c>
      <c r="Q954" s="44">
        <v>40318</v>
      </c>
      <c r="R954" s="44">
        <v>40318</v>
      </c>
      <c r="S954" s="42" t="s">
        <v>1114</v>
      </c>
      <c r="T954" s="42" t="s">
        <v>3099</v>
      </c>
      <c r="U954" s="42" t="s">
        <v>1116</v>
      </c>
      <c r="W954" s="42" t="s">
        <v>3100</v>
      </c>
      <c r="Y954" s="42" t="s">
        <v>167</v>
      </c>
      <c r="Z954" s="42" t="s">
        <v>168</v>
      </c>
      <c r="AA954" s="42" t="s">
        <v>84</v>
      </c>
      <c r="AB954" s="45">
        <v>14.86944753</v>
      </c>
      <c r="AC954" s="45">
        <v>-87.897828369999999</v>
      </c>
      <c r="AD954" s="42" t="s">
        <v>679</v>
      </c>
      <c r="AE954" s="42" t="s">
        <v>1103</v>
      </c>
    </row>
    <row r="955" spans="1:31" ht="14" customHeight="1" x14ac:dyDescent="0.2">
      <c r="A955" s="1" t="s">
        <v>3930</v>
      </c>
      <c r="B955" s="1" t="s">
        <v>3931</v>
      </c>
      <c r="C955" s="42" t="s">
        <v>56</v>
      </c>
      <c r="D955" s="42" t="s">
        <v>57</v>
      </c>
      <c r="E955" s="42" t="s">
        <v>193</v>
      </c>
      <c r="G955" s="42" t="s">
        <v>1093</v>
      </c>
      <c r="H955" s="42" t="s">
        <v>1485</v>
      </c>
      <c r="I955" s="42" t="s">
        <v>194</v>
      </c>
      <c r="K955" s="42" t="s">
        <v>60</v>
      </c>
      <c r="L955" s="42" t="s">
        <v>60</v>
      </c>
      <c r="N955" s="42" t="s">
        <v>1097</v>
      </c>
      <c r="O955" s="44">
        <v>40596</v>
      </c>
      <c r="P955" s="42" t="s">
        <v>1113</v>
      </c>
      <c r="Q955" s="44">
        <v>40318</v>
      </c>
      <c r="R955" s="44">
        <v>40318</v>
      </c>
      <c r="S955" s="42" t="s">
        <v>1114</v>
      </c>
      <c r="T955" s="42" t="s">
        <v>3099</v>
      </c>
      <c r="U955" s="42" t="s">
        <v>1116</v>
      </c>
      <c r="W955" s="42" t="s">
        <v>3100</v>
      </c>
      <c r="Y955" s="42" t="s">
        <v>167</v>
      </c>
      <c r="Z955" s="42" t="s">
        <v>168</v>
      </c>
      <c r="AA955" s="42" t="s">
        <v>84</v>
      </c>
      <c r="AB955" s="45">
        <v>14.86941661</v>
      </c>
      <c r="AC955" s="45">
        <v>-87.897741479999993</v>
      </c>
      <c r="AD955" s="42" t="s">
        <v>679</v>
      </c>
      <c r="AE955" s="42" t="s">
        <v>1103</v>
      </c>
    </row>
    <row r="956" spans="1:31" ht="14" customHeight="1" x14ac:dyDescent="0.2">
      <c r="A956" s="1" t="s">
        <v>3932</v>
      </c>
      <c r="B956" s="1" t="s">
        <v>3933</v>
      </c>
      <c r="C956" s="42" t="s">
        <v>56</v>
      </c>
      <c r="D956" s="42" t="s">
        <v>57</v>
      </c>
      <c r="E956" s="42" t="s">
        <v>193</v>
      </c>
      <c r="G956" s="42" t="s">
        <v>1093</v>
      </c>
      <c r="H956" s="42" t="s">
        <v>1485</v>
      </c>
      <c r="I956" s="42" t="s">
        <v>194</v>
      </c>
      <c r="K956" s="42" t="s">
        <v>60</v>
      </c>
      <c r="L956" s="42" t="s">
        <v>60</v>
      </c>
      <c r="N956" s="42" t="s">
        <v>1097</v>
      </c>
      <c r="O956" s="44">
        <v>40596</v>
      </c>
      <c r="P956" s="42" t="s">
        <v>1113</v>
      </c>
      <c r="Q956" s="44">
        <v>40318</v>
      </c>
      <c r="R956" s="44">
        <v>40318</v>
      </c>
      <c r="S956" s="42" t="s">
        <v>1114</v>
      </c>
      <c r="T956" s="42" t="s">
        <v>3099</v>
      </c>
      <c r="U956" s="42" t="s">
        <v>1116</v>
      </c>
      <c r="W956" s="42" t="s">
        <v>3100</v>
      </c>
      <c r="Y956" s="42" t="s">
        <v>167</v>
      </c>
      <c r="Z956" s="42" t="s">
        <v>168</v>
      </c>
      <c r="AA956" s="42" t="s">
        <v>84</v>
      </c>
      <c r="AB956" s="45">
        <v>14.86942075</v>
      </c>
      <c r="AC956" s="45">
        <v>-87.896102330000005</v>
      </c>
      <c r="AD956" s="42" t="s">
        <v>679</v>
      </c>
      <c r="AE956" s="42" t="s">
        <v>1103</v>
      </c>
    </row>
    <row r="957" spans="1:31" ht="14" customHeight="1" x14ac:dyDescent="0.2">
      <c r="A957" s="1" t="s">
        <v>3934</v>
      </c>
      <c r="B957" s="1" t="s">
        <v>3935</v>
      </c>
      <c r="C957" s="42" t="s">
        <v>56</v>
      </c>
      <c r="D957" s="42" t="s">
        <v>57</v>
      </c>
      <c r="E957" s="42" t="s">
        <v>193</v>
      </c>
      <c r="G957" s="42" t="s">
        <v>1093</v>
      </c>
      <c r="H957" s="42" t="s">
        <v>1485</v>
      </c>
      <c r="I957" s="42" t="s">
        <v>194</v>
      </c>
      <c r="K957" s="42" t="s">
        <v>60</v>
      </c>
      <c r="L957" s="42" t="s">
        <v>60</v>
      </c>
      <c r="N957" s="42" t="s">
        <v>1097</v>
      </c>
      <c r="O957" s="44">
        <v>40596</v>
      </c>
      <c r="P957" s="42" t="s">
        <v>1113</v>
      </c>
      <c r="Q957" s="44">
        <v>40318</v>
      </c>
      <c r="R957" s="44">
        <v>40318</v>
      </c>
      <c r="S957" s="42" t="s">
        <v>1114</v>
      </c>
      <c r="T957" s="42" t="s">
        <v>3099</v>
      </c>
      <c r="U957" s="42" t="s">
        <v>1116</v>
      </c>
      <c r="W957" s="42" t="s">
        <v>3100</v>
      </c>
      <c r="Y957" s="42" t="s">
        <v>167</v>
      </c>
      <c r="Z957" s="42" t="s">
        <v>168</v>
      </c>
      <c r="AA957" s="42" t="s">
        <v>84</v>
      </c>
      <c r="AB957" s="45">
        <v>14.86941289</v>
      </c>
      <c r="AC957" s="45">
        <v>-87.896056799999997</v>
      </c>
      <c r="AD957" s="42" t="s">
        <v>679</v>
      </c>
      <c r="AE957" s="42" t="s">
        <v>1103</v>
      </c>
    </row>
    <row r="958" spans="1:31" ht="14" customHeight="1" x14ac:dyDescent="0.2">
      <c r="A958" s="1" t="s">
        <v>3936</v>
      </c>
      <c r="B958" s="1" t="s">
        <v>3937</v>
      </c>
      <c r="C958" s="42" t="s">
        <v>56</v>
      </c>
      <c r="D958" s="42" t="s">
        <v>57</v>
      </c>
      <c r="E958" s="42" t="s">
        <v>193</v>
      </c>
      <c r="G958" s="42" t="s">
        <v>1093</v>
      </c>
      <c r="H958" s="42" t="s">
        <v>1485</v>
      </c>
      <c r="I958" s="42" t="s">
        <v>194</v>
      </c>
      <c r="K958" s="42" t="s">
        <v>60</v>
      </c>
      <c r="L958" s="42" t="s">
        <v>60</v>
      </c>
      <c r="N958" s="42" t="s">
        <v>1097</v>
      </c>
      <c r="O958" s="44">
        <v>40607</v>
      </c>
      <c r="P958" s="42" t="s">
        <v>1113</v>
      </c>
      <c r="Q958" s="44">
        <v>40318</v>
      </c>
      <c r="R958" s="44">
        <v>40318</v>
      </c>
      <c r="S958" s="42" t="s">
        <v>1490</v>
      </c>
      <c r="T958" s="42" t="s">
        <v>3099</v>
      </c>
      <c r="U958" s="42" t="s">
        <v>1116</v>
      </c>
      <c r="V958" s="42" t="s">
        <v>3938</v>
      </c>
      <c r="W958" s="42" t="s">
        <v>3100</v>
      </c>
      <c r="Y958" s="42" t="s">
        <v>167</v>
      </c>
      <c r="Z958" s="42" t="s">
        <v>168</v>
      </c>
      <c r="AA958" s="42" t="s">
        <v>454</v>
      </c>
      <c r="AB958" s="45">
        <v>14.871119999999999</v>
      </c>
      <c r="AC958" s="45">
        <v>-87.899379999999994</v>
      </c>
      <c r="AD958" s="42" t="s">
        <v>3111</v>
      </c>
      <c r="AE958" s="42" t="s">
        <v>1103</v>
      </c>
    </row>
    <row r="959" spans="1:31" ht="14" customHeight="1" x14ac:dyDescent="0.2">
      <c r="A959" s="1" t="s">
        <v>3939</v>
      </c>
      <c r="B959" s="1" t="s">
        <v>3940</v>
      </c>
      <c r="C959" s="42" t="s">
        <v>56</v>
      </c>
      <c r="D959" s="42" t="s">
        <v>57</v>
      </c>
      <c r="E959" s="42" t="s">
        <v>193</v>
      </c>
      <c r="G959" s="42" t="s">
        <v>1093</v>
      </c>
      <c r="H959" s="42" t="s">
        <v>1485</v>
      </c>
      <c r="I959" s="42" t="s">
        <v>194</v>
      </c>
      <c r="K959" s="42" t="s">
        <v>60</v>
      </c>
      <c r="L959" s="42" t="s">
        <v>60</v>
      </c>
      <c r="N959" s="42" t="s">
        <v>1097</v>
      </c>
      <c r="O959" s="44">
        <v>40607</v>
      </c>
      <c r="P959" s="42" t="s">
        <v>1113</v>
      </c>
      <c r="Q959" s="44">
        <v>40319</v>
      </c>
      <c r="R959" s="44">
        <v>40319</v>
      </c>
      <c r="S959" s="42" t="s">
        <v>1490</v>
      </c>
      <c r="T959" s="42" t="s">
        <v>1426</v>
      </c>
      <c r="U959" s="42" t="s">
        <v>1116</v>
      </c>
      <c r="W959" s="42" t="s">
        <v>3100</v>
      </c>
      <c r="Y959" s="42" t="s">
        <v>167</v>
      </c>
      <c r="Z959" s="42" t="s">
        <v>168</v>
      </c>
      <c r="AA959" s="42" t="s">
        <v>3941</v>
      </c>
      <c r="AB959" s="45">
        <v>14.86613</v>
      </c>
      <c r="AC959" s="45">
        <v>-87.897350000000003</v>
      </c>
      <c r="AD959" s="42" t="s">
        <v>830</v>
      </c>
      <c r="AE959" s="42" t="s">
        <v>1103</v>
      </c>
    </row>
    <row r="960" spans="1:31" ht="14" customHeight="1" x14ac:dyDescent="0.2">
      <c r="A960" s="1" t="s">
        <v>3942</v>
      </c>
      <c r="B960" s="1" t="s">
        <v>3103</v>
      </c>
      <c r="C960" s="42" t="s">
        <v>56</v>
      </c>
      <c r="D960" s="42" t="s">
        <v>57</v>
      </c>
      <c r="E960" s="42" t="s">
        <v>193</v>
      </c>
      <c r="G960" s="42" t="s">
        <v>1093</v>
      </c>
      <c r="H960" s="42" t="s">
        <v>1485</v>
      </c>
      <c r="I960" s="42" t="s">
        <v>194</v>
      </c>
      <c r="K960" s="42" t="s">
        <v>60</v>
      </c>
      <c r="L960" s="42" t="s">
        <v>60</v>
      </c>
      <c r="N960" s="42" t="s">
        <v>1097</v>
      </c>
      <c r="O960" s="44">
        <v>40607</v>
      </c>
      <c r="P960" s="42" t="s">
        <v>1113</v>
      </c>
      <c r="Q960" s="44">
        <v>40319</v>
      </c>
      <c r="R960" s="44">
        <v>40319</v>
      </c>
      <c r="S960" s="42" t="s">
        <v>1490</v>
      </c>
      <c r="T960" s="42" t="s">
        <v>1426</v>
      </c>
      <c r="U960" s="42" t="s">
        <v>1116</v>
      </c>
      <c r="W960" s="42" t="s">
        <v>3100</v>
      </c>
      <c r="Y960" s="42" t="s">
        <v>167</v>
      </c>
      <c r="Z960" s="42" t="s">
        <v>168</v>
      </c>
      <c r="AA960" s="42" t="s">
        <v>3104</v>
      </c>
      <c r="AB960" s="45">
        <v>14.86993</v>
      </c>
      <c r="AC960" s="45">
        <v>-87.904790000000006</v>
      </c>
      <c r="AD960" s="42" t="s">
        <v>3105</v>
      </c>
      <c r="AE960" s="42" t="s">
        <v>1103</v>
      </c>
    </row>
    <row r="961" spans="1:31" ht="14" customHeight="1" x14ac:dyDescent="0.2">
      <c r="A961" s="1" t="s">
        <v>3943</v>
      </c>
      <c r="B961" s="1" t="s">
        <v>3944</v>
      </c>
      <c r="C961" s="42" t="s">
        <v>56</v>
      </c>
      <c r="D961" s="42" t="s">
        <v>57</v>
      </c>
      <c r="E961" s="42" t="s">
        <v>193</v>
      </c>
      <c r="G961" s="42" t="s">
        <v>1093</v>
      </c>
      <c r="H961" s="42" t="s">
        <v>1485</v>
      </c>
      <c r="I961" s="42" t="s">
        <v>194</v>
      </c>
      <c r="K961" s="42" t="s">
        <v>60</v>
      </c>
      <c r="L961" s="42" t="s">
        <v>60</v>
      </c>
      <c r="N961" s="42" t="s">
        <v>1097</v>
      </c>
      <c r="O961" s="44">
        <v>40607</v>
      </c>
      <c r="P961" s="42" t="s">
        <v>1113</v>
      </c>
      <c r="Q961" s="44">
        <v>40319</v>
      </c>
      <c r="R961" s="44">
        <v>40319</v>
      </c>
      <c r="S961" s="42" t="s">
        <v>1490</v>
      </c>
      <c r="T961" s="42" t="s">
        <v>1426</v>
      </c>
      <c r="U961" s="42" t="s">
        <v>1116</v>
      </c>
      <c r="W961" s="42" t="s">
        <v>3100</v>
      </c>
      <c r="Y961" s="42" t="s">
        <v>167</v>
      </c>
      <c r="Z961" s="42" t="s">
        <v>168</v>
      </c>
      <c r="AA961" s="42" t="s">
        <v>3945</v>
      </c>
      <c r="AB961" s="45">
        <v>14.87045</v>
      </c>
      <c r="AC961" s="45">
        <v>-87.905670000000001</v>
      </c>
      <c r="AD961" s="42" t="s">
        <v>830</v>
      </c>
      <c r="AE961" s="42" t="s">
        <v>1103</v>
      </c>
    </row>
    <row r="962" spans="1:31" ht="14" customHeight="1" x14ac:dyDescent="0.2">
      <c r="A962" s="1" t="s">
        <v>3946</v>
      </c>
      <c r="B962" s="1" t="s">
        <v>3947</v>
      </c>
      <c r="C962" s="42" t="s">
        <v>56</v>
      </c>
      <c r="D962" s="42" t="s">
        <v>57</v>
      </c>
      <c r="E962" s="42" t="s">
        <v>193</v>
      </c>
      <c r="G962" s="42" t="s">
        <v>1093</v>
      </c>
      <c r="H962" s="42" t="s">
        <v>1485</v>
      </c>
      <c r="I962" s="42" t="s">
        <v>194</v>
      </c>
      <c r="K962" s="42" t="s">
        <v>60</v>
      </c>
      <c r="L962" s="42" t="s">
        <v>60</v>
      </c>
      <c r="N962" s="42" t="s">
        <v>1097</v>
      </c>
      <c r="O962" s="44">
        <v>40607</v>
      </c>
      <c r="P962" s="42" t="s">
        <v>1113</v>
      </c>
      <c r="Q962" s="44">
        <v>40319</v>
      </c>
      <c r="R962" s="44">
        <v>40319</v>
      </c>
      <c r="S962" s="42" t="s">
        <v>1150</v>
      </c>
      <c r="T962" s="42" t="s">
        <v>1426</v>
      </c>
      <c r="U962" s="42" t="s">
        <v>1152</v>
      </c>
      <c r="V962" s="42" t="s">
        <v>3948</v>
      </c>
      <c r="W962" s="42" t="s">
        <v>3100</v>
      </c>
      <c r="Y962" s="42" t="s">
        <v>167</v>
      </c>
      <c r="Z962" s="42" t="s">
        <v>168</v>
      </c>
      <c r="AA962" s="42" t="s">
        <v>3949</v>
      </c>
      <c r="AB962" s="45">
        <v>14.866009999999999</v>
      </c>
      <c r="AC962" s="45">
        <v>-87.899550000000005</v>
      </c>
      <c r="AD962" s="42" t="s">
        <v>3111</v>
      </c>
      <c r="AE962" s="42" t="s">
        <v>1103</v>
      </c>
    </row>
    <row r="963" spans="1:31" ht="14" customHeight="1" x14ac:dyDescent="0.2">
      <c r="A963" s="1" t="s">
        <v>3950</v>
      </c>
      <c r="B963" s="1" t="s">
        <v>3951</v>
      </c>
      <c r="C963" s="42" t="s">
        <v>56</v>
      </c>
      <c r="D963" s="42" t="s">
        <v>57</v>
      </c>
      <c r="E963" s="42" t="s">
        <v>193</v>
      </c>
      <c r="G963" s="42" t="s">
        <v>1093</v>
      </c>
      <c r="H963" s="42" t="s">
        <v>1485</v>
      </c>
      <c r="I963" s="42" t="s">
        <v>194</v>
      </c>
      <c r="K963" s="42" t="s">
        <v>60</v>
      </c>
      <c r="L963" s="42" t="s">
        <v>60</v>
      </c>
      <c r="N963" s="42" t="s">
        <v>1097</v>
      </c>
      <c r="O963" s="44">
        <v>40607</v>
      </c>
      <c r="P963" s="42" t="s">
        <v>1113</v>
      </c>
      <c r="Q963" s="44">
        <v>40319</v>
      </c>
      <c r="R963" s="44">
        <v>40319</v>
      </c>
      <c r="S963" s="42" t="s">
        <v>1150</v>
      </c>
      <c r="T963" s="42" t="s">
        <v>1426</v>
      </c>
      <c r="U963" s="42" t="s">
        <v>1152</v>
      </c>
      <c r="W963" s="42" t="s">
        <v>3100</v>
      </c>
      <c r="Y963" s="42" t="s">
        <v>167</v>
      </c>
      <c r="Z963" s="42" t="s">
        <v>168</v>
      </c>
      <c r="AA963" s="42" t="s">
        <v>3941</v>
      </c>
      <c r="AB963" s="45">
        <v>14.86613</v>
      </c>
      <c r="AC963" s="45">
        <v>-87.897350000000003</v>
      </c>
      <c r="AD963" s="42" t="s">
        <v>778</v>
      </c>
      <c r="AE963" s="42" t="s">
        <v>1103</v>
      </c>
    </row>
    <row r="964" spans="1:31" ht="14" customHeight="1" x14ac:dyDescent="0.2">
      <c r="A964" s="1" t="s">
        <v>3952</v>
      </c>
      <c r="B964" s="1" t="s">
        <v>3953</v>
      </c>
      <c r="C964" s="42" t="s">
        <v>56</v>
      </c>
      <c r="D964" s="42" t="s">
        <v>57</v>
      </c>
      <c r="E964" s="42" t="s">
        <v>193</v>
      </c>
      <c r="G964" s="42" t="s">
        <v>1093</v>
      </c>
      <c r="H964" s="42" t="s">
        <v>1485</v>
      </c>
      <c r="I964" s="42" t="s">
        <v>194</v>
      </c>
      <c r="K964" s="42" t="s">
        <v>60</v>
      </c>
      <c r="L964" s="42" t="s">
        <v>60</v>
      </c>
      <c r="N964" s="42" t="s">
        <v>1097</v>
      </c>
      <c r="O964" s="44">
        <v>40607</v>
      </c>
      <c r="P964" s="42" t="s">
        <v>1113</v>
      </c>
      <c r="Q964" s="44">
        <v>40319</v>
      </c>
      <c r="R964" s="44">
        <v>40319</v>
      </c>
      <c r="S964" s="42" t="s">
        <v>1150</v>
      </c>
      <c r="T964" s="42" t="s">
        <v>1426</v>
      </c>
      <c r="U964" s="42" t="s">
        <v>1152</v>
      </c>
      <c r="W964" s="42" t="s">
        <v>3100</v>
      </c>
      <c r="Y964" s="42" t="s">
        <v>167</v>
      </c>
      <c r="Z964" s="42" t="s">
        <v>168</v>
      </c>
      <c r="AA964" s="42" t="s">
        <v>3104</v>
      </c>
      <c r="AB964" s="45">
        <v>14.86993</v>
      </c>
      <c r="AC964" s="45">
        <v>-87.904790000000006</v>
      </c>
      <c r="AD964" s="42" t="s">
        <v>857</v>
      </c>
      <c r="AE964" s="42" t="s">
        <v>1103</v>
      </c>
    </row>
    <row r="965" spans="1:31" ht="14" customHeight="1" x14ac:dyDescent="0.2">
      <c r="A965" s="1" t="s">
        <v>3954</v>
      </c>
      <c r="B965" s="1" t="s">
        <v>3955</v>
      </c>
      <c r="C965" s="42" t="s">
        <v>56</v>
      </c>
      <c r="D965" s="42" t="s">
        <v>57</v>
      </c>
      <c r="E965" s="42" t="s">
        <v>193</v>
      </c>
      <c r="G965" s="42" t="s">
        <v>1093</v>
      </c>
      <c r="H965" s="42" t="s">
        <v>1485</v>
      </c>
      <c r="I965" s="42" t="s">
        <v>194</v>
      </c>
      <c r="K965" s="42" t="s">
        <v>60</v>
      </c>
      <c r="L965" s="42" t="s">
        <v>60</v>
      </c>
      <c r="N965" s="42" t="s">
        <v>1097</v>
      </c>
      <c r="O965" s="44">
        <v>40607</v>
      </c>
      <c r="P965" s="42" t="s">
        <v>1113</v>
      </c>
      <c r="Q965" s="44">
        <v>40319</v>
      </c>
      <c r="R965" s="44">
        <v>40319</v>
      </c>
      <c r="S965" s="42" t="s">
        <v>1150</v>
      </c>
      <c r="T965" s="42" t="s">
        <v>1426</v>
      </c>
      <c r="U965" s="42" t="s">
        <v>1152</v>
      </c>
      <c r="W965" s="42" t="s">
        <v>3100</v>
      </c>
      <c r="Y965" s="42" t="s">
        <v>167</v>
      </c>
      <c r="Z965" s="42" t="s">
        <v>168</v>
      </c>
      <c r="AA965" s="42" t="s">
        <v>3104</v>
      </c>
      <c r="AB965" s="45">
        <v>14.86993</v>
      </c>
      <c r="AC965" s="45">
        <v>-87.904790000000006</v>
      </c>
      <c r="AD965" s="42" t="s">
        <v>857</v>
      </c>
      <c r="AE965" s="42" t="s">
        <v>1103</v>
      </c>
    </row>
    <row r="966" spans="1:31" ht="14" customHeight="1" x14ac:dyDescent="0.2">
      <c r="A966" s="1" t="s">
        <v>3956</v>
      </c>
      <c r="B966" s="1" t="s">
        <v>3957</v>
      </c>
      <c r="C966" s="42" t="s">
        <v>56</v>
      </c>
      <c r="D966" s="42" t="s">
        <v>57</v>
      </c>
      <c r="E966" s="42" t="s">
        <v>193</v>
      </c>
      <c r="G966" s="42" t="s">
        <v>1093</v>
      </c>
      <c r="H966" s="42" t="s">
        <v>1485</v>
      </c>
      <c r="I966" s="42" t="s">
        <v>194</v>
      </c>
      <c r="K966" s="42" t="s">
        <v>60</v>
      </c>
      <c r="L966" s="42" t="s">
        <v>60</v>
      </c>
      <c r="N966" s="42" t="s">
        <v>1097</v>
      </c>
      <c r="O966" s="44">
        <v>40607</v>
      </c>
      <c r="P966" s="42" t="s">
        <v>1113</v>
      </c>
      <c r="Q966" s="44">
        <v>40320</v>
      </c>
      <c r="R966" s="44">
        <v>40320</v>
      </c>
      <c r="S966" s="42" t="s">
        <v>1150</v>
      </c>
      <c r="T966" s="42" t="s">
        <v>3099</v>
      </c>
      <c r="U966" s="42" t="s">
        <v>1152</v>
      </c>
      <c r="W966" s="42" t="s">
        <v>3100</v>
      </c>
      <c r="Y966" s="42" t="s">
        <v>167</v>
      </c>
      <c r="Z966" s="42" t="s">
        <v>168</v>
      </c>
      <c r="AA966" s="42" t="s">
        <v>3958</v>
      </c>
      <c r="AB966" s="45">
        <v>14.87176</v>
      </c>
      <c r="AC966" s="45">
        <v>-87.900689999999997</v>
      </c>
      <c r="AD966" s="42" t="s">
        <v>778</v>
      </c>
      <c r="AE966" s="42" t="s">
        <v>1103</v>
      </c>
    </row>
    <row r="967" spans="1:31" ht="14" customHeight="1" x14ac:dyDescent="0.2">
      <c r="A967" s="1" t="s">
        <v>3959</v>
      </c>
      <c r="B967" s="1" t="s">
        <v>3960</v>
      </c>
      <c r="C967" s="42" t="s">
        <v>56</v>
      </c>
      <c r="D967" s="42" t="s">
        <v>57</v>
      </c>
      <c r="E967" s="42" t="s">
        <v>193</v>
      </c>
      <c r="G967" s="42" t="s">
        <v>1093</v>
      </c>
      <c r="H967" s="42" t="s">
        <v>1485</v>
      </c>
      <c r="I967" s="42" t="s">
        <v>194</v>
      </c>
      <c r="K967" s="42" t="s">
        <v>60</v>
      </c>
      <c r="L967" s="42" t="s">
        <v>60</v>
      </c>
      <c r="N967" s="42" t="s">
        <v>1097</v>
      </c>
      <c r="O967" s="44">
        <v>40607</v>
      </c>
      <c r="P967" s="42" t="s">
        <v>1113</v>
      </c>
      <c r="Q967" s="44">
        <v>40320</v>
      </c>
      <c r="R967" s="44">
        <v>40320</v>
      </c>
      <c r="S967" s="42" t="s">
        <v>1150</v>
      </c>
      <c r="T967" s="42" t="s">
        <v>3099</v>
      </c>
      <c r="U967" s="42" t="s">
        <v>1152</v>
      </c>
      <c r="W967" s="42" t="s">
        <v>3100</v>
      </c>
      <c r="Y967" s="42" t="s">
        <v>167</v>
      </c>
      <c r="Z967" s="42" t="s">
        <v>168</v>
      </c>
      <c r="AA967" s="42" t="s">
        <v>454</v>
      </c>
      <c r="AB967" s="45">
        <v>14.87138</v>
      </c>
      <c r="AC967" s="45">
        <v>-87.899929999999998</v>
      </c>
      <c r="AD967" s="42" t="s">
        <v>602</v>
      </c>
      <c r="AE967" s="42" t="s">
        <v>1103</v>
      </c>
    </row>
    <row r="968" spans="1:31" ht="14" customHeight="1" x14ac:dyDescent="0.2">
      <c r="A968" s="1" t="s">
        <v>3961</v>
      </c>
      <c r="B968" s="1" t="s">
        <v>3962</v>
      </c>
      <c r="C968" s="42" t="s">
        <v>56</v>
      </c>
      <c r="D968" s="42" t="s">
        <v>57</v>
      </c>
      <c r="E968" s="42" t="s">
        <v>193</v>
      </c>
      <c r="G968" s="42" t="s">
        <v>1093</v>
      </c>
      <c r="H968" s="42" t="s">
        <v>1485</v>
      </c>
      <c r="I968" s="42" t="s">
        <v>194</v>
      </c>
      <c r="K968" s="42" t="s">
        <v>60</v>
      </c>
      <c r="L968" s="42" t="s">
        <v>60</v>
      </c>
      <c r="N968" s="42" t="s">
        <v>1097</v>
      </c>
      <c r="O968" s="44">
        <v>40607</v>
      </c>
      <c r="P968" s="42" t="s">
        <v>1113</v>
      </c>
      <c r="Q968" s="44">
        <v>40320</v>
      </c>
      <c r="R968" s="44">
        <v>40320</v>
      </c>
      <c r="S968" s="42" t="s">
        <v>1150</v>
      </c>
      <c r="T968" s="42" t="s">
        <v>3099</v>
      </c>
      <c r="U968" s="42" t="s">
        <v>1152</v>
      </c>
      <c r="W968" s="42" t="s">
        <v>3100</v>
      </c>
      <c r="Y968" s="42" t="s">
        <v>167</v>
      </c>
      <c r="Z968" s="42" t="s">
        <v>168</v>
      </c>
      <c r="AA968" s="42" t="s">
        <v>454</v>
      </c>
      <c r="AB968" s="45">
        <v>14.87107</v>
      </c>
      <c r="AC968" s="45">
        <v>-87.899410000000003</v>
      </c>
      <c r="AD968" s="42" t="s">
        <v>778</v>
      </c>
      <c r="AE968" s="42" t="s">
        <v>1103</v>
      </c>
    </row>
    <row r="969" spans="1:31" ht="14" customHeight="1" x14ac:dyDescent="0.2">
      <c r="A969" s="1" t="s">
        <v>3963</v>
      </c>
      <c r="B969" s="1" t="s">
        <v>3964</v>
      </c>
      <c r="C969" s="42" t="s">
        <v>56</v>
      </c>
      <c r="D969" s="42" t="s">
        <v>57</v>
      </c>
      <c r="E969" s="42" t="s">
        <v>193</v>
      </c>
      <c r="G969" s="42" t="s">
        <v>1093</v>
      </c>
      <c r="H969" s="42" t="s">
        <v>1485</v>
      </c>
      <c r="I969" s="42" t="s">
        <v>194</v>
      </c>
      <c r="K969" s="42" t="s">
        <v>60</v>
      </c>
      <c r="L969" s="42" t="s">
        <v>60</v>
      </c>
      <c r="N969" s="42" t="s">
        <v>1097</v>
      </c>
      <c r="O969" s="44">
        <v>40607</v>
      </c>
      <c r="P969" s="42" t="s">
        <v>1113</v>
      </c>
      <c r="Q969" s="44">
        <v>40320</v>
      </c>
      <c r="R969" s="44">
        <v>40320</v>
      </c>
      <c r="S969" s="42" t="s">
        <v>1150</v>
      </c>
      <c r="T969" s="42" t="s">
        <v>3099</v>
      </c>
      <c r="U969" s="42" t="s">
        <v>1152</v>
      </c>
      <c r="W969" s="42" t="s">
        <v>3100</v>
      </c>
      <c r="Y969" s="42" t="s">
        <v>167</v>
      </c>
      <c r="Z969" s="42" t="s">
        <v>168</v>
      </c>
      <c r="AA969" s="42" t="s">
        <v>3965</v>
      </c>
      <c r="AB969" s="45">
        <v>14.86933</v>
      </c>
      <c r="AC969" s="45">
        <v>-87.897940000000006</v>
      </c>
      <c r="AD969" s="42" t="s">
        <v>778</v>
      </c>
      <c r="AE969" s="42" t="s">
        <v>1103</v>
      </c>
    </row>
    <row r="970" spans="1:31" ht="14" customHeight="1" x14ac:dyDescent="0.2">
      <c r="A970" s="1" t="s">
        <v>3966</v>
      </c>
      <c r="B970" s="1" t="s">
        <v>3967</v>
      </c>
      <c r="C970" s="42" t="s">
        <v>56</v>
      </c>
      <c r="D970" s="42" t="s">
        <v>57</v>
      </c>
      <c r="E970" s="42" t="s">
        <v>193</v>
      </c>
      <c r="G970" s="42" t="s">
        <v>1093</v>
      </c>
      <c r="H970" s="42" t="s">
        <v>1485</v>
      </c>
      <c r="I970" s="42" t="s">
        <v>194</v>
      </c>
      <c r="K970" s="42" t="s">
        <v>60</v>
      </c>
      <c r="L970" s="42" t="s">
        <v>60</v>
      </c>
      <c r="N970" s="42" t="s">
        <v>1097</v>
      </c>
      <c r="O970" s="44">
        <v>40607</v>
      </c>
      <c r="P970" s="42" t="s">
        <v>1113</v>
      </c>
      <c r="Q970" s="44">
        <v>40320</v>
      </c>
      <c r="R970" s="44">
        <v>40320</v>
      </c>
      <c r="S970" s="42" t="s">
        <v>1150</v>
      </c>
      <c r="T970" s="42" t="s">
        <v>3099</v>
      </c>
      <c r="U970" s="42" t="s">
        <v>1152</v>
      </c>
      <c r="W970" s="42" t="s">
        <v>3100</v>
      </c>
      <c r="Y970" s="42" t="s">
        <v>167</v>
      </c>
      <c r="Z970" s="42" t="s">
        <v>168</v>
      </c>
      <c r="AA970" s="42" t="s">
        <v>3968</v>
      </c>
      <c r="AB970" s="45">
        <v>14.86938</v>
      </c>
      <c r="AC970" s="45">
        <v>-87.897180000000006</v>
      </c>
      <c r="AD970" s="42" t="s">
        <v>778</v>
      </c>
      <c r="AE970" s="42" t="s">
        <v>1103</v>
      </c>
    </row>
    <row r="971" spans="1:31" ht="14" customHeight="1" x14ac:dyDescent="0.2">
      <c r="A971" s="1" t="s">
        <v>3969</v>
      </c>
      <c r="B971" s="1" t="s">
        <v>3970</v>
      </c>
      <c r="C971" s="42" t="s">
        <v>56</v>
      </c>
      <c r="D971" s="42" t="s">
        <v>57</v>
      </c>
      <c r="E971" s="42" t="s">
        <v>193</v>
      </c>
      <c r="G971" s="42" t="s">
        <v>1093</v>
      </c>
      <c r="H971" s="42" t="s">
        <v>1485</v>
      </c>
      <c r="I971" s="42" t="s">
        <v>194</v>
      </c>
      <c r="K971" s="42" t="s">
        <v>60</v>
      </c>
      <c r="L971" s="42" t="s">
        <v>60</v>
      </c>
      <c r="N971" s="42" t="s">
        <v>1097</v>
      </c>
      <c r="O971" s="44">
        <v>40607</v>
      </c>
      <c r="P971" s="42" t="s">
        <v>1113</v>
      </c>
      <c r="Q971" s="44">
        <v>40320</v>
      </c>
      <c r="R971" s="44">
        <v>40320</v>
      </c>
      <c r="S971" s="42" t="s">
        <v>1150</v>
      </c>
      <c r="T971" s="42" t="s">
        <v>3099</v>
      </c>
      <c r="U971" s="42" t="s">
        <v>1152</v>
      </c>
      <c r="W971" s="42" t="s">
        <v>3100</v>
      </c>
      <c r="Y971" s="42" t="s">
        <v>167</v>
      </c>
      <c r="Z971" s="42" t="s">
        <v>168</v>
      </c>
      <c r="AA971" s="42" t="s">
        <v>84</v>
      </c>
      <c r="AB971" s="45">
        <v>14.86938</v>
      </c>
      <c r="AC971" s="45">
        <v>-87.896330000000006</v>
      </c>
      <c r="AD971" s="42" t="s">
        <v>778</v>
      </c>
      <c r="AE971" s="42" t="s">
        <v>1103</v>
      </c>
    </row>
    <row r="972" spans="1:31" ht="14" customHeight="1" x14ac:dyDescent="0.2">
      <c r="A972" s="1" t="s">
        <v>3971</v>
      </c>
      <c r="B972" s="1" t="s">
        <v>3972</v>
      </c>
      <c r="C972" s="42" t="s">
        <v>56</v>
      </c>
      <c r="D972" s="42" t="s">
        <v>57</v>
      </c>
      <c r="E972" s="42" t="s">
        <v>193</v>
      </c>
      <c r="G972" s="42" t="s">
        <v>1093</v>
      </c>
      <c r="H972" s="42" t="s">
        <v>1485</v>
      </c>
      <c r="I972" s="42" t="s">
        <v>194</v>
      </c>
      <c r="K972" s="42" t="s">
        <v>60</v>
      </c>
      <c r="L972" s="42" t="s">
        <v>60</v>
      </c>
      <c r="N972" s="42" t="s">
        <v>1097</v>
      </c>
      <c r="O972" s="44">
        <v>40607</v>
      </c>
      <c r="P972" s="42" t="s">
        <v>1113</v>
      </c>
      <c r="Q972" s="44">
        <v>40319</v>
      </c>
      <c r="R972" s="44">
        <v>40319</v>
      </c>
      <c r="S972" s="42" t="s">
        <v>3082</v>
      </c>
      <c r="T972" s="42" t="s">
        <v>1426</v>
      </c>
      <c r="U972" s="42" t="s">
        <v>1376</v>
      </c>
      <c r="W972" s="42" t="s">
        <v>3100</v>
      </c>
      <c r="Y972" s="42" t="s">
        <v>167</v>
      </c>
      <c r="Z972" s="42" t="s">
        <v>168</v>
      </c>
      <c r="AA972" s="42" t="s">
        <v>3945</v>
      </c>
      <c r="AB972" s="45">
        <v>14.87045</v>
      </c>
      <c r="AC972" s="45">
        <v>-87.905670000000001</v>
      </c>
      <c r="AD972" s="42" t="s">
        <v>887</v>
      </c>
      <c r="AE972" s="42" t="s">
        <v>1103</v>
      </c>
    </row>
    <row r="973" spans="1:31" ht="14" customHeight="1" x14ac:dyDescent="0.2">
      <c r="A973" s="1" t="s">
        <v>3973</v>
      </c>
      <c r="B973" s="1" t="s">
        <v>3974</v>
      </c>
      <c r="C973" s="42" t="s">
        <v>56</v>
      </c>
      <c r="D973" s="42" t="s">
        <v>57</v>
      </c>
      <c r="E973" s="42" t="s">
        <v>193</v>
      </c>
      <c r="G973" s="42" t="s">
        <v>1093</v>
      </c>
      <c r="H973" s="42" t="s">
        <v>1485</v>
      </c>
      <c r="I973" s="42" t="s">
        <v>194</v>
      </c>
      <c r="K973" s="42" t="s">
        <v>60</v>
      </c>
      <c r="L973" s="42" t="s">
        <v>60</v>
      </c>
      <c r="N973" s="42" t="s">
        <v>1097</v>
      </c>
      <c r="O973" s="44">
        <v>40619</v>
      </c>
      <c r="P973" s="42" t="s">
        <v>1113</v>
      </c>
      <c r="Q973" s="44">
        <v>40330</v>
      </c>
      <c r="R973" s="44">
        <v>40330</v>
      </c>
      <c r="S973" s="42" t="s">
        <v>1150</v>
      </c>
      <c r="T973" s="42" t="s">
        <v>1156</v>
      </c>
      <c r="U973" s="42" t="s">
        <v>1152</v>
      </c>
      <c r="W973" s="42" t="s">
        <v>1158</v>
      </c>
      <c r="Y973" s="42" t="s">
        <v>265</v>
      </c>
      <c r="Z973" s="42" t="s">
        <v>168</v>
      </c>
      <c r="AA973" s="42" t="s">
        <v>1459</v>
      </c>
      <c r="AB973" s="45">
        <v>15.48626</v>
      </c>
      <c r="AC973" s="45">
        <v>-88.234960000000001</v>
      </c>
      <c r="AD973" s="42" t="s">
        <v>830</v>
      </c>
      <c r="AE973" s="42" t="s">
        <v>1103</v>
      </c>
    </row>
    <row r="974" spans="1:31" ht="14" customHeight="1" x14ac:dyDescent="0.2">
      <c r="A974" s="1" t="s">
        <v>3975</v>
      </c>
      <c r="B974" s="1" t="s">
        <v>197</v>
      </c>
      <c r="C974" s="42" t="s">
        <v>56</v>
      </c>
      <c r="D974" s="42" t="s">
        <v>57</v>
      </c>
      <c r="E974" s="42" t="s">
        <v>193</v>
      </c>
      <c r="G974" s="42" t="s">
        <v>1093</v>
      </c>
      <c r="H974" s="42" t="s">
        <v>1485</v>
      </c>
      <c r="I974" s="42" t="s">
        <v>194</v>
      </c>
      <c r="K974" s="42" t="s">
        <v>60</v>
      </c>
      <c r="L974" s="42" t="s">
        <v>60</v>
      </c>
      <c r="N974" s="42" t="s">
        <v>1097</v>
      </c>
      <c r="O974" s="44">
        <v>40983</v>
      </c>
      <c r="P974" s="42" t="s">
        <v>1113</v>
      </c>
      <c r="Q974" s="44">
        <v>40666</v>
      </c>
      <c r="R974" s="44">
        <v>40666</v>
      </c>
      <c r="S974" s="42" t="s">
        <v>1453</v>
      </c>
      <c r="T974" s="42" t="s">
        <v>3085</v>
      </c>
      <c r="U974" s="42" t="s">
        <v>1152</v>
      </c>
      <c r="W974" s="42" t="s">
        <v>3139</v>
      </c>
      <c r="Y974" s="42" t="s">
        <v>198</v>
      </c>
      <c r="Z974" s="42" t="s">
        <v>199</v>
      </c>
      <c r="AA974" s="42" t="s">
        <v>200</v>
      </c>
      <c r="AB974" s="45">
        <v>12.959490000000001</v>
      </c>
      <c r="AC974" s="45">
        <v>-85.225620000000006</v>
      </c>
      <c r="AD974" s="42" t="s">
        <v>778</v>
      </c>
      <c r="AE974" s="42" t="s">
        <v>1103</v>
      </c>
    </row>
    <row r="975" spans="1:31" ht="14" customHeight="1" x14ac:dyDescent="0.2">
      <c r="A975" s="1" t="s">
        <v>3976</v>
      </c>
      <c r="B975" s="1" t="s">
        <v>422</v>
      </c>
      <c r="C975" s="42" t="s">
        <v>56</v>
      </c>
      <c r="D975" s="42" t="s">
        <v>57</v>
      </c>
      <c r="E975" s="42" t="s">
        <v>193</v>
      </c>
      <c r="G975" s="42" t="s">
        <v>1093</v>
      </c>
      <c r="H975" s="42" t="s">
        <v>1485</v>
      </c>
      <c r="I975" s="42" t="s">
        <v>194</v>
      </c>
      <c r="K975" s="42" t="s">
        <v>185</v>
      </c>
      <c r="L975" s="42" t="s">
        <v>60</v>
      </c>
      <c r="N975" s="42" t="s">
        <v>1435</v>
      </c>
      <c r="O975" s="44">
        <v>41241</v>
      </c>
      <c r="P975" s="42" t="s">
        <v>1113</v>
      </c>
      <c r="Q975" s="44">
        <v>39946</v>
      </c>
      <c r="R975" s="44">
        <v>39946</v>
      </c>
      <c r="S975" s="42" t="s">
        <v>1150</v>
      </c>
      <c r="T975" s="42" t="s">
        <v>1411</v>
      </c>
      <c r="U975" s="42" t="s">
        <v>1152</v>
      </c>
      <c r="V975" s="42" t="s">
        <v>1412</v>
      </c>
      <c r="W975" s="42" t="s">
        <v>1413</v>
      </c>
      <c r="Y975" s="42" t="s">
        <v>366</v>
      </c>
      <c r="Z975" s="42" t="s">
        <v>207</v>
      </c>
      <c r="AA975" s="42" t="s">
        <v>425</v>
      </c>
      <c r="AB975" s="45">
        <v>14.94378</v>
      </c>
      <c r="AC975" s="45">
        <v>-89.277469999999994</v>
      </c>
      <c r="AD975" s="42" t="s">
        <v>1414</v>
      </c>
      <c r="AE975" s="42" t="s">
        <v>1103</v>
      </c>
    </row>
    <row r="976" spans="1:31" ht="14" customHeight="1" x14ac:dyDescent="0.2">
      <c r="A976" s="1" t="s">
        <v>3977</v>
      </c>
      <c r="B976" s="1" t="s">
        <v>247</v>
      </c>
      <c r="C976" s="42" t="s">
        <v>56</v>
      </c>
      <c r="D976" s="42" t="s">
        <v>57</v>
      </c>
      <c r="E976" s="42" t="s">
        <v>193</v>
      </c>
      <c r="G976" s="42" t="s">
        <v>1093</v>
      </c>
      <c r="H976" s="42" t="s">
        <v>1485</v>
      </c>
      <c r="I976" s="42" t="s">
        <v>194</v>
      </c>
      <c r="K976" s="42" t="s">
        <v>185</v>
      </c>
      <c r="L976" s="42" t="s">
        <v>60</v>
      </c>
      <c r="N976" s="42" t="s">
        <v>1435</v>
      </c>
      <c r="O976" s="44">
        <v>41241</v>
      </c>
      <c r="P976" s="42" t="s">
        <v>1113</v>
      </c>
      <c r="Q976" s="44">
        <v>40318</v>
      </c>
      <c r="R976" s="44">
        <v>40318</v>
      </c>
      <c r="S976" s="42" t="s">
        <v>1114</v>
      </c>
      <c r="T976" s="42" t="s">
        <v>3099</v>
      </c>
      <c r="U976" s="42" t="s">
        <v>1116</v>
      </c>
      <c r="W976" s="42" t="s">
        <v>3100</v>
      </c>
      <c r="Y976" s="42" t="s">
        <v>167</v>
      </c>
      <c r="Z976" s="42" t="s">
        <v>168</v>
      </c>
      <c r="AA976" s="42" t="s">
        <v>216</v>
      </c>
      <c r="AB976" s="45">
        <v>14.86978521</v>
      </c>
      <c r="AC976" s="45">
        <v>-87.898738609999995</v>
      </c>
      <c r="AD976" s="42" t="s">
        <v>679</v>
      </c>
      <c r="AE976" s="42" t="s">
        <v>1103</v>
      </c>
    </row>
    <row r="977" spans="1:31" ht="14" customHeight="1" x14ac:dyDescent="0.2">
      <c r="A977" s="1" t="s">
        <v>3978</v>
      </c>
      <c r="B977" s="1" t="s">
        <v>243</v>
      </c>
      <c r="C977" s="42" t="s">
        <v>56</v>
      </c>
      <c r="D977" s="42" t="s">
        <v>57</v>
      </c>
      <c r="E977" s="42" t="s">
        <v>193</v>
      </c>
      <c r="G977" s="42" t="s">
        <v>1093</v>
      </c>
      <c r="H977" s="42" t="s">
        <v>1485</v>
      </c>
      <c r="I977" s="42" t="s">
        <v>194</v>
      </c>
      <c r="K977" s="42" t="s">
        <v>185</v>
      </c>
      <c r="L977" s="42" t="s">
        <v>60</v>
      </c>
      <c r="N977" s="42" t="s">
        <v>1435</v>
      </c>
      <c r="O977" s="44">
        <v>41241</v>
      </c>
      <c r="P977" s="42" t="s">
        <v>1113</v>
      </c>
      <c r="Q977" s="44">
        <v>39952</v>
      </c>
      <c r="R977" s="44">
        <v>39952</v>
      </c>
      <c r="S977" s="42" t="s">
        <v>1150</v>
      </c>
      <c r="T977" s="42" t="s">
        <v>3077</v>
      </c>
      <c r="U977" s="42" t="s">
        <v>1152</v>
      </c>
      <c r="W977" s="42" t="s">
        <v>3078</v>
      </c>
      <c r="Y977" s="42" t="s">
        <v>206</v>
      </c>
      <c r="Z977" s="42" t="s">
        <v>207</v>
      </c>
      <c r="AA977" s="42" t="s">
        <v>245</v>
      </c>
      <c r="AB977" s="45">
        <v>15.4078</v>
      </c>
      <c r="AC977" s="45">
        <v>-88.696979999999996</v>
      </c>
      <c r="AD977" s="42" t="s">
        <v>120</v>
      </c>
      <c r="AE977" s="42" t="s">
        <v>1103</v>
      </c>
    </row>
    <row r="978" spans="1:31" ht="14" customHeight="1" x14ac:dyDescent="0.2">
      <c r="A978" s="1" t="s">
        <v>3979</v>
      </c>
      <c r="B978" s="1" t="s">
        <v>256</v>
      </c>
      <c r="C978" s="42" t="s">
        <v>56</v>
      </c>
      <c r="D978" s="42" t="s">
        <v>57</v>
      </c>
      <c r="E978" s="42" t="s">
        <v>193</v>
      </c>
      <c r="G978" s="42" t="s">
        <v>1093</v>
      </c>
      <c r="H978" s="42" t="s">
        <v>1485</v>
      </c>
      <c r="I978" s="42" t="s">
        <v>194</v>
      </c>
      <c r="K978" s="42" t="s">
        <v>185</v>
      </c>
      <c r="L978" s="42" t="s">
        <v>60</v>
      </c>
      <c r="N978" s="42" t="s">
        <v>1435</v>
      </c>
      <c r="O978" s="44">
        <v>41241</v>
      </c>
      <c r="P978" s="42" t="s">
        <v>1113</v>
      </c>
      <c r="Q978" s="44">
        <v>39607</v>
      </c>
      <c r="R978" s="44"/>
      <c r="S978" s="42" t="s">
        <v>1114</v>
      </c>
      <c r="T978" s="42" t="s">
        <v>3171</v>
      </c>
      <c r="U978" s="42" t="s">
        <v>1116</v>
      </c>
      <c r="V978" s="42" t="s">
        <v>3401</v>
      </c>
      <c r="W978" s="42" t="s">
        <v>3308</v>
      </c>
      <c r="Y978" s="42" t="s">
        <v>61</v>
      </c>
      <c r="Z978" s="42" t="s">
        <v>62</v>
      </c>
      <c r="AA978" s="42" t="s">
        <v>259</v>
      </c>
      <c r="AB978" s="45">
        <v>16.948840000000001</v>
      </c>
      <c r="AC978" s="45">
        <v>-91.594840000000005</v>
      </c>
      <c r="AD978" s="42" t="s">
        <v>887</v>
      </c>
      <c r="AE978" s="42" t="s">
        <v>1103</v>
      </c>
    </row>
    <row r="979" spans="1:31" ht="14" customHeight="1" x14ac:dyDescent="0.2">
      <c r="A979" s="1" t="s">
        <v>3980</v>
      </c>
      <c r="B979" s="1" t="s">
        <v>197</v>
      </c>
      <c r="C979" s="42" t="s">
        <v>56</v>
      </c>
      <c r="D979" s="42" t="s">
        <v>57</v>
      </c>
      <c r="E979" s="42" t="s">
        <v>193</v>
      </c>
      <c r="G979" s="42" t="s">
        <v>1093</v>
      </c>
      <c r="H979" s="42" t="s">
        <v>1485</v>
      </c>
      <c r="I979" s="42" t="s">
        <v>194</v>
      </c>
      <c r="K979" s="42" t="s">
        <v>185</v>
      </c>
      <c r="L979" s="42" t="s">
        <v>60</v>
      </c>
      <c r="N979" s="42" t="s">
        <v>1435</v>
      </c>
      <c r="O979" s="44">
        <v>41241</v>
      </c>
      <c r="P979" s="42" t="s">
        <v>1113</v>
      </c>
      <c r="Q979" s="44">
        <v>40666</v>
      </c>
      <c r="R979" s="44">
        <v>40666</v>
      </c>
      <c r="S979" s="42" t="s">
        <v>1453</v>
      </c>
      <c r="T979" s="42" t="s">
        <v>3085</v>
      </c>
      <c r="U979" s="42" t="s">
        <v>1152</v>
      </c>
      <c r="W979" s="42" t="s">
        <v>3139</v>
      </c>
      <c r="Y979" s="42" t="s">
        <v>198</v>
      </c>
      <c r="Z979" s="42" t="s">
        <v>199</v>
      </c>
      <c r="AA979" s="42" t="s">
        <v>200</v>
      </c>
      <c r="AB979" s="45">
        <v>12.959490000000001</v>
      </c>
      <c r="AC979" s="45">
        <v>-85.225620000000006</v>
      </c>
      <c r="AD979" s="42" t="s">
        <v>778</v>
      </c>
      <c r="AE979" s="42" t="s">
        <v>1103</v>
      </c>
    </row>
    <row r="980" spans="1:31" ht="14" customHeight="1" x14ac:dyDescent="0.2">
      <c r="A980" s="1" t="s">
        <v>3981</v>
      </c>
      <c r="B980" s="1" t="s">
        <v>192</v>
      </c>
      <c r="C980" s="42" t="s">
        <v>56</v>
      </c>
      <c r="D980" s="42" t="s">
        <v>57</v>
      </c>
      <c r="E980" s="42" t="s">
        <v>193</v>
      </c>
      <c r="G980" s="42" t="s">
        <v>1966</v>
      </c>
      <c r="H980" s="42" t="s">
        <v>1485</v>
      </c>
      <c r="I980" s="42" t="s">
        <v>194</v>
      </c>
      <c r="K980" s="42" t="s">
        <v>185</v>
      </c>
      <c r="L980" s="42" t="s">
        <v>60</v>
      </c>
      <c r="N980" s="42" t="s">
        <v>1096</v>
      </c>
      <c r="O980" s="44">
        <v>41728</v>
      </c>
      <c r="P980" s="42" t="s">
        <v>1110</v>
      </c>
      <c r="Q980" s="44">
        <v>39607</v>
      </c>
      <c r="R980" s="44"/>
      <c r="S980" s="42" t="s">
        <v>1098</v>
      </c>
      <c r="V980" s="42" t="s">
        <v>3114</v>
      </c>
      <c r="W980" s="42" t="s">
        <v>3109</v>
      </c>
      <c r="Y980" s="42" t="s">
        <v>61</v>
      </c>
      <c r="Z980" s="42" t="s">
        <v>62</v>
      </c>
      <c r="AA980" s="42" t="s">
        <v>195</v>
      </c>
      <c r="AB980" s="45">
        <v>17.123799999999999</v>
      </c>
      <c r="AC980" s="45">
        <v>-91.636349999999993</v>
      </c>
      <c r="AD980" s="42" t="s">
        <v>778</v>
      </c>
      <c r="AE980" s="42" t="s">
        <v>1103</v>
      </c>
    </row>
    <row r="981" spans="1:31" ht="14" customHeight="1" x14ac:dyDescent="0.2">
      <c r="A981" s="1" t="s">
        <v>3152</v>
      </c>
      <c r="B981" s="1" t="s">
        <v>276</v>
      </c>
      <c r="C981" s="42" t="s">
        <v>56</v>
      </c>
      <c r="D981" s="42" t="s">
        <v>57</v>
      </c>
      <c r="E981" s="42" t="s">
        <v>277</v>
      </c>
      <c r="G981" s="42" t="s">
        <v>4301</v>
      </c>
      <c r="H981" s="42" t="s">
        <v>1094</v>
      </c>
      <c r="I981" s="42" t="s">
        <v>194</v>
      </c>
      <c r="K981" s="42" t="s">
        <v>185</v>
      </c>
      <c r="L981" s="42" t="s">
        <v>342</v>
      </c>
      <c r="M981" s="42" t="s">
        <v>3153</v>
      </c>
      <c r="N981" s="42" t="s">
        <v>1096</v>
      </c>
      <c r="O981" s="44">
        <v>44197</v>
      </c>
      <c r="P981" s="42" t="s">
        <v>1097</v>
      </c>
      <c r="Q981" s="44">
        <v>39281</v>
      </c>
      <c r="R981" s="44"/>
      <c r="S981" s="42" t="s">
        <v>1098</v>
      </c>
      <c r="T981" s="42" t="s">
        <v>3154</v>
      </c>
      <c r="U981" s="42" t="s">
        <v>3155</v>
      </c>
      <c r="V981" s="42" t="s">
        <v>3156</v>
      </c>
      <c r="W981" s="42" t="s">
        <v>3157</v>
      </c>
      <c r="Y981" s="42" t="s">
        <v>61</v>
      </c>
      <c r="Z981" s="42" t="s">
        <v>62</v>
      </c>
      <c r="AA981" s="42" t="s">
        <v>278</v>
      </c>
      <c r="AB981" s="45">
        <v>15.716483330000001</v>
      </c>
      <c r="AC981" s="45">
        <v>-92.944233330000003</v>
      </c>
      <c r="AD981" s="42" t="s">
        <v>887</v>
      </c>
      <c r="AE981" s="42" t="s">
        <v>1103</v>
      </c>
    </row>
    <row r="982" spans="1:31" ht="14" customHeight="1" x14ac:dyDescent="0.2">
      <c r="A982" s="1" t="s">
        <v>3158</v>
      </c>
      <c r="B982" s="1" t="s">
        <v>276</v>
      </c>
      <c r="C982" s="42" t="s">
        <v>56</v>
      </c>
      <c r="D982" s="42" t="s">
        <v>57</v>
      </c>
      <c r="E982" s="42" t="s">
        <v>277</v>
      </c>
      <c r="G982" s="42" t="s">
        <v>1093</v>
      </c>
      <c r="H982" s="42" t="s">
        <v>1094</v>
      </c>
      <c r="I982" s="42" t="s">
        <v>194</v>
      </c>
      <c r="K982" s="42" t="s">
        <v>185</v>
      </c>
      <c r="L982" s="42" t="s">
        <v>79</v>
      </c>
      <c r="M982" s="42" t="s">
        <v>3159</v>
      </c>
      <c r="N982" s="42" t="s">
        <v>1096</v>
      </c>
      <c r="O982" s="44">
        <v>44197</v>
      </c>
      <c r="P982" s="42" t="s">
        <v>1097</v>
      </c>
      <c r="Q982" s="44">
        <v>39281</v>
      </c>
      <c r="R982" s="44"/>
      <c r="S982" s="42" t="s">
        <v>1098</v>
      </c>
      <c r="T982" s="42" t="s">
        <v>3154</v>
      </c>
      <c r="U982" s="42" t="s">
        <v>3155</v>
      </c>
      <c r="V982" s="42" t="s">
        <v>3156</v>
      </c>
      <c r="W982" s="42" t="s">
        <v>3157</v>
      </c>
      <c r="Y982" s="42" t="s">
        <v>61</v>
      </c>
      <c r="Z982" s="42" t="s">
        <v>62</v>
      </c>
      <c r="AA982" s="42" t="s">
        <v>278</v>
      </c>
      <c r="AB982" s="45">
        <v>15.716483330000001</v>
      </c>
      <c r="AC982" s="45">
        <v>-92.944233330000003</v>
      </c>
      <c r="AD982" s="42" t="s">
        <v>887</v>
      </c>
      <c r="AE982" s="42" t="s">
        <v>1103</v>
      </c>
    </row>
    <row r="983" spans="1:31" ht="14" customHeight="1" x14ac:dyDescent="0.2">
      <c r="A983" s="1" t="s">
        <v>3160</v>
      </c>
      <c r="B983" s="1" t="s">
        <v>3161</v>
      </c>
      <c r="C983" s="42" t="s">
        <v>56</v>
      </c>
      <c r="D983" s="42" t="s">
        <v>57</v>
      </c>
      <c r="E983" s="42" t="s">
        <v>277</v>
      </c>
      <c r="G983" s="42" t="s">
        <v>1093</v>
      </c>
      <c r="H983" s="42" t="s">
        <v>1094</v>
      </c>
      <c r="I983" s="42" t="s">
        <v>194</v>
      </c>
      <c r="K983" s="42" t="s">
        <v>185</v>
      </c>
      <c r="L983" s="42" t="s">
        <v>60</v>
      </c>
      <c r="N983" s="42" t="s">
        <v>1096</v>
      </c>
      <c r="O983" s="44">
        <v>44197</v>
      </c>
      <c r="P983" s="42" t="s">
        <v>1097</v>
      </c>
      <c r="Q983" s="44">
        <v>39281</v>
      </c>
      <c r="R983" s="44"/>
      <c r="S983" s="42" t="s">
        <v>1098</v>
      </c>
      <c r="T983" s="42" t="s">
        <v>3154</v>
      </c>
      <c r="U983" s="42" t="s">
        <v>3155</v>
      </c>
      <c r="V983" s="42" t="s">
        <v>3162</v>
      </c>
      <c r="W983" s="42" t="s">
        <v>3157</v>
      </c>
      <c r="Y983" s="42" t="s">
        <v>61</v>
      </c>
      <c r="Z983" s="42" t="s">
        <v>62</v>
      </c>
      <c r="AA983" s="42" t="s">
        <v>278</v>
      </c>
      <c r="AB983" s="45">
        <v>15.716483330000001</v>
      </c>
      <c r="AC983" s="45">
        <v>-92.944233330000003</v>
      </c>
      <c r="AD983" s="42" t="s">
        <v>887</v>
      </c>
      <c r="AE983" s="42" t="s">
        <v>1103</v>
      </c>
    </row>
    <row r="984" spans="1:31" ht="14" customHeight="1" x14ac:dyDescent="0.2">
      <c r="A984" s="1" t="s">
        <v>3163</v>
      </c>
      <c r="B984" s="1" t="s">
        <v>3164</v>
      </c>
      <c r="C984" s="42" t="s">
        <v>56</v>
      </c>
      <c r="D984" s="42" t="s">
        <v>57</v>
      </c>
      <c r="E984" s="42" t="s">
        <v>277</v>
      </c>
      <c r="G984" s="42" t="s">
        <v>1093</v>
      </c>
      <c r="H984" s="42" t="s">
        <v>1094</v>
      </c>
      <c r="I984" s="42" t="s">
        <v>194</v>
      </c>
      <c r="K984" s="42" t="s">
        <v>185</v>
      </c>
      <c r="L984" s="42" t="s">
        <v>60</v>
      </c>
      <c r="N984" s="42" t="s">
        <v>1096</v>
      </c>
      <c r="O984" s="44">
        <v>44197</v>
      </c>
      <c r="P984" s="42" t="s">
        <v>1097</v>
      </c>
      <c r="Q984" s="44">
        <v>39281</v>
      </c>
      <c r="R984" s="44"/>
      <c r="S984" s="42" t="s">
        <v>1098</v>
      </c>
      <c r="T984" s="42" t="s">
        <v>3154</v>
      </c>
      <c r="U984" s="42" t="s">
        <v>3155</v>
      </c>
      <c r="V984" s="42" t="s">
        <v>3165</v>
      </c>
      <c r="W984" s="42" t="s">
        <v>3157</v>
      </c>
      <c r="Y984" s="42" t="s">
        <v>61</v>
      </c>
      <c r="Z984" s="42" t="s">
        <v>62</v>
      </c>
      <c r="AA984" s="42" t="s">
        <v>278</v>
      </c>
      <c r="AB984" s="45">
        <v>15.716483330000001</v>
      </c>
      <c r="AC984" s="45">
        <v>-92.944233330000003</v>
      </c>
      <c r="AD984" s="42" t="s">
        <v>887</v>
      </c>
      <c r="AE984" s="42" t="s">
        <v>1103</v>
      </c>
    </row>
    <row r="985" spans="1:31" ht="14" customHeight="1" x14ac:dyDescent="0.2">
      <c r="A985" s="1" t="s">
        <v>279</v>
      </c>
      <c r="B985" s="1" t="s">
        <v>280</v>
      </c>
      <c r="C985" s="42" t="s">
        <v>56</v>
      </c>
      <c r="D985" s="42" t="s">
        <v>57</v>
      </c>
      <c r="E985" s="42" t="s">
        <v>277</v>
      </c>
      <c r="G985" s="42" t="s">
        <v>1093</v>
      </c>
      <c r="H985" s="42" t="s">
        <v>1094</v>
      </c>
      <c r="I985" s="42" t="s">
        <v>194</v>
      </c>
      <c r="K985" s="42" t="s">
        <v>185</v>
      </c>
      <c r="L985" s="42" t="s">
        <v>60</v>
      </c>
      <c r="N985" s="42" t="s">
        <v>1096</v>
      </c>
      <c r="O985" s="44">
        <v>44197</v>
      </c>
      <c r="P985" s="42" t="s">
        <v>3166</v>
      </c>
      <c r="Q985" s="44">
        <v>39281</v>
      </c>
      <c r="R985" s="44"/>
      <c r="S985" s="42" t="s">
        <v>3167</v>
      </c>
      <c r="T985" s="42" t="s">
        <v>3168</v>
      </c>
      <c r="U985" s="42" t="s">
        <v>1116</v>
      </c>
      <c r="W985" s="42" t="s">
        <v>3169</v>
      </c>
      <c r="Y985" s="42" t="s">
        <v>61</v>
      </c>
      <c r="Z985" s="42" t="s">
        <v>62</v>
      </c>
      <c r="AA985" s="42" t="s">
        <v>281</v>
      </c>
      <c r="AB985" s="45">
        <v>15.72298333</v>
      </c>
      <c r="AC985" s="45">
        <v>-92.944933329999998</v>
      </c>
      <c r="AD985" s="42" t="s">
        <v>887</v>
      </c>
      <c r="AE985" s="42" t="s">
        <v>1103</v>
      </c>
    </row>
    <row r="986" spans="1:31" ht="14" customHeight="1" x14ac:dyDescent="0.2">
      <c r="A986" s="1" t="s">
        <v>286</v>
      </c>
      <c r="B986" s="39" t="s">
        <v>287</v>
      </c>
      <c r="C986" s="42" t="s">
        <v>56</v>
      </c>
      <c r="D986" s="42" t="s">
        <v>57</v>
      </c>
      <c r="E986" s="42" t="s">
        <v>277</v>
      </c>
      <c r="G986" s="42" t="s">
        <v>1093</v>
      </c>
      <c r="H986" s="42" t="s">
        <v>1094</v>
      </c>
      <c r="I986" s="42" t="s">
        <v>194</v>
      </c>
      <c r="J986" s="42" t="s">
        <v>3170</v>
      </c>
      <c r="K986" s="42" t="s">
        <v>185</v>
      </c>
      <c r="L986" s="42" t="s">
        <v>79</v>
      </c>
      <c r="N986" s="42" t="s">
        <v>1096</v>
      </c>
      <c r="O986" s="44">
        <v>44197</v>
      </c>
      <c r="P986" s="42" t="s">
        <v>1113</v>
      </c>
      <c r="Q986" s="44">
        <v>39585</v>
      </c>
      <c r="R986" s="44"/>
      <c r="S986" s="42" t="s">
        <v>1114</v>
      </c>
      <c r="T986" s="42" t="s">
        <v>3171</v>
      </c>
      <c r="U986" s="42" t="s">
        <v>1116</v>
      </c>
      <c r="V986" s="42" t="s">
        <v>3172</v>
      </c>
      <c r="W986" s="42" t="s">
        <v>3169</v>
      </c>
      <c r="Y986" s="42" t="s">
        <v>61</v>
      </c>
      <c r="Z986" s="42" t="s">
        <v>62</v>
      </c>
      <c r="AA986" s="42" t="s">
        <v>289</v>
      </c>
      <c r="AB986" s="45">
        <v>15.720969999999999</v>
      </c>
      <c r="AC986" s="45">
        <v>-92.950590000000005</v>
      </c>
      <c r="AD986" s="42">
        <v>50</v>
      </c>
      <c r="AE986" s="42" t="s">
        <v>1103</v>
      </c>
    </row>
    <row r="987" spans="1:31" ht="14" customHeight="1" x14ac:dyDescent="0.2">
      <c r="A987" s="1" t="s">
        <v>3173</v>
      </c>
      <c r="B987" s="1" t="s">
        <v>3174</v>
      </c>
      <c r="C987" s="42" t="s">
        <v>56</v>
      </c>
      <c r="D987" s="42" t="s">
        <v>57</v>
      </c>
      <c r="E987" s="42" t="s">
        <v>277</v>
      </c>
      <c r="G987" s="42" t="s">
        <v>1093</v>
      </c>
      <c r="H987" s="42" t="s">
        <v>1094</v>
      </c>
      <c r="I987" s="42" t="s">
        <v>194</v>
      </c>
      <c r="K987" s="42" t="s">
        <v>185</v>
      </c>
      <c r="L987" s="42" t="s">
        <v>60</v>
      </c>
      <c r="N987" s="42" t="s">
        <v>1096</v>
      </c>
      <c r="O987" s="44">
        <v>44197</v>
      </c>
      <c r="P987" s="42" t="s">
        <v>1113</v>
      </c>
      <c r="Q987" s="44">
        <v>39586</v>
      </c>
      <c r="R987" s="44"/>
      <c r="S987" s="42" t="s">
        <v>1150</v>
      </c>
      <c r="T987" s="42" t="s">
        <v>3171</v>
      </c>
      <c r="U987" s="42" t="s">
        <v>1152</v>
      </c>
      <c r="W987" s="42" t="s">
        <v>3169</v>
      </c>
      <c r="Y987" s="42" t="s">
        <v>61</v>
      </c>
      <c r="Z987" s="42" t="s">
        <v>62</v>
      </c>
      <c r="AA987" s="42" t="s">
        <v>289</v>
      </c>
      <c r="AB987" s="45">
        <v>15.72099</v>
      </c>
      <c r="AC987" s="45">
        <v>-92.950540000000004</v>
      </c>
      <c r="AD987" s="42" t="s">
        <v>778</v>
      </c>
      <c r="AE987" s="42" t="s">
        <v>1103</v>
      </c>
    </row>
    <row r="988" spans="1:31" ht="14" customHeight="1" x14ac:dyDescent="0.2">
      <c r="A988" s="1" t="s">
        <v>3175</v>
      </c>
      <c r="B988" s="1" t="s">
        <v>3174</v>
      </c>
      <c r="C988" s="42" t="s">
        <v>56</v>
      </c>
      <c r="D988" s="42" t="s">
        <v>57</v>
      </c>
      <c r="E988" s="42" t="s">
        <v>277</v>
      </c>
      <c r="G988" s="42" t="s">
        <v>1093</v>
      </c>
      <c r="H988" s="42" t="s">
        <v>1094</v>
      </c>
      <c r="I988" s="42" t="s">
        <v>194</v>
      </c>
      <c r="K988" s="42" t="s">
        <v>185</v>
      </c>
      <c r="L988" s="42" t="s">
        <v>60</v>
      </c>
      <c r="N988" s="42" t="s">
        <v>1096</v>
      </c>
      <c r="O988" s="44">
        <v>44197</v>
      </c>
      <c r="P988" s="42" t="s">
        <v>1113</v>
      </c>
      <c r="Q988" s="44">
        <v>39586</v>
      </c>
      <c r="R988" s="44"/>
      <c r="S988" s="42" t="s">
        <v>1150</v>
      </c>
      <c r="T988" s="42" t="s">
        <v>3171</v>
      </c>
      <c r="U988" s="42" t="s">
        <v>1152</v>
      </c>
      <c r="W988" s="42" t="s">
        <v>3169</v>
      </c>
      <c r="Y988" s="42" t="s">
        <v>61</v>
      </c>
      <c r="Z988" s="42" t="s">
        <v>62</v>
      </c>
      <c r="AA988" s="42" t="s">
        <v>289</v>
      </c>
      <c r="AB988" s="45">
        <v>15.72099</v>
      </c>
      <c r="AC988" s="45">
        <v>-92.950540000000004</v>
      </c>
      <c r="AD988" s="42" t="s">
        <v>778</v>
      </c>
      <c r="AE988" s="42" t="s">
        <v>1103</v>
      </c>
    </row>
    <row r="989" spans="1:31" ht="14" customHeight="1" x14ac:dyDescent="0.2">
      <c r="A989" s="1" t="s">
        <v>283</v>
      </c>
      <c r="B989" s="1" t="s">
        <v>284</v>
      </c>
      <c r="C989" s="42" t="s">
        <v>56</v>
      </c>
      <c r="D989" s="42" t="s">
        <v>57</v>
      </c>
      <c r="E989" s="42" t="s">
        <v>277</v>
      </c>
      <c r="G989" s="42" t="s">
        <v>1093</v>
      </c>
      <c r="H989" s="42" t="s">
        <v>1094</v>
      </c>
      <c r="I989" s="42" t="s">
        <v>194</v>
      </c>
      <c r="K989" s="42" t="s">
        <v>185</v>
      </c>
      <c r="L989" s="42" t="s">
        <v>88</v>
      </c>
      <c r="N989" s="42" t="s">
        <v>1096</v>
      </c>
      <c r="O989" s="44">
        <v>44197</v>
      </c>
      <c r="P989" s="42" t="s">
        <v>1113</v>
      </c>
      <c r="Q989" s="44">
        <v>39587</v>
      </c>
      <c r="R989" s="44"/>
      <c r="S989" s="42" t="s">
        <v>3082</v>
      </c>
      <c r="T989" s="42" t="s">
        <v>3171</v>
      </c>
      <c r="U989" s="42" t="s">
        <v>1376</v>
      </c>
      <c r="W989" s="42" t="s">
        <v>3169</v>
      </c>
      <c r="Y989" s="42" t="s">
        <v>61</v>
      </c>
      <c r="Z989" s="42" t="s">
        <v>62</v>
      </c>
      <c r="AA989" s="42" t="s">
        <v>285</v>
      </c>
      <c r="AB989" s="45">
        <v>15.722189999999999</v>
      </c>
      <c r="AC989" s="45">
        <v>-92.946399999999997</v>
      </c>
      <c r="AD989" s="42" t="s">
        <v>830</v>
      </c>
      <c r="AE989" s="42" t="s">
        <v>1103</v>
      </c>
    </row>
    <row r="990" spans="1:31" ht="14" customHeight="1" x14ac:dyDescent="0.2">
      <c r="A990" s="1" t="s">
        <v>3176</v>
      </c>
      <c r="B990" s="1" t="s">
        <v>76</v>
      </c>
      <c r="C990" s="42" t="s">
        <v>56</v>
      </c>
      <c r="D990" s="42" t="s">
        <v>57</v>
      </c>
      <c r="E990" s="42" t="s">
        <v>277</v>
      </c>
      <c r="G990" s="42" t="s">
        <v>1093</v>
      </c>
      <c r="H990" s="42" t="s">
        <v>1094</v>
      </c>
      <c r="I990" s="42" t="s">
        <v>194</v>
      </c>
      <c r="K990" s="42" t="s">
        <v>185</v>
      </c>
      <c r="L990" s="42" t="s">
        <v>60</v>
      </c>
      <c r="N990" s="42" t="s">
        <v>1096</v>
      </c>
      <c r="O990" s="44">
        <v>44197</v>
      </c>
      <c r="P990" s="42" t="s">
        <v>1097</v>
      </c>
      <c r="Q990" s="44">
        <v>39587</v>
      </c>
      <c r="R990" s="44"/>
      <c r="S990" s="42" t="s">
        <v>1098</v>
      </c>
      <c r="T990" s="42" t="s">
        <v>1099</v>
      </c>
      <c r="U990" s="42" t="s">
        <v>1108</v>
      </c>
      <c r="W990" s="42" t="s">
        <v>1102</v>
      </c>
      <c r="Y990" s="42" t="s">
        <v>61</v>
      </c>
      <c r="Z990" s="42" t="s">
        <v>62</v>
      </c>
      <c r="AA990" s="42" t="s">
        <v>63</v>
      </c>
      <c r="AB990" s="45">
        <v>15.721959999999999</v>
      </c>
      <c r="AC990" s="45">
        <v>-92.950370000000007</v>
      </c>
      <c r="AD990" s="42" t="s">
        <v>887</v>
      </c>
      <c r="AE990" s="42" t="s">
        <v>1103</v>
      </c>
    </row>
    <row r="991" spans="1:31" ht="14" customHeight="1" x14ac:dyDescent="0.2">
      <c r="A991" s="1" t="s">
        <v>290</v>
      </c>
      <c r="B991" s="1" t="s">
        <v>291</v>
      </c>
      <c r="C991" s="42" t="s">
        <v>56</v>
      </c>
      <c r="D991" s="42" t="s">
        <v>57</v>
      </c>
      <c r="E991" s="42" t="s">
        <v>277</v>
      </c>
      <c r="G991" s="42" t="s">
        <v>1093</v>
      </c>
      <c r="H991" s="42" t="s">
        <v>1094</v>
      </c>
      <c r="I991" s="42" t="s">
        <v>194</v>
      </c>
      <c r="K991" s="42" t="s">
        <v>185</v>
      </c>
      <c r="L991" s="42" t="s">
        <v>96</v>
      </c>
      <c r="N991" s="42" t="s">
        <v>1096</v>
      </c>
      <c r="O991" s="44">
        <v>44197</v>
      </c>
      <c r="P991" s="42" t="s">
        <v>3177</v>
      </c>
      <c r="Q991" s="44">
        <v>35986</v>
      </c>
      <c r="R991" s="44"/>
      <c r="Y991" s="42" t="s">
        <v>61</v>
      </c>
      <c r="Z991" s="42" t="s">
        <v>62</v>
      </c>
      <c r="AE991" s="42" t="s">
        <v>1103</v>
      </c>
    </row>
    <row r="992" spans="1:31" ht="14" customHeight="1" x14ac:dyDescent="0.2">
      <c r="A992" s="1" t="s">
        <v>3178</v>
      </c>
      <c r="B992" s="1" t="s">
        <v>276</v>
      </c>
      <c r="C992" s="42" t="s">
        <v>56</v>
      </c>
      <c r="D992" s="42" t="s">
        <v>57</v>
      </c>
      <c r="E992" s="42" t="s">
        <v>277</v>
      </c>
      <c r="G992" s="42" t="s">
        <v>1093</v>
      </c>
      <c r="H992" s="42" t="s">
        <v>1094</v>
      </c>
      <c r="I992" s="42" t="s">
        <v>194</v>
      </c>
      <c r="K992" s="42" t="s">
        <v>185</v>
      </c>
      <c r="L992" s="42" t="s">
        <v>79</v>
      </c>
      <c r="M992" s="42" t="s">
        <v>3159</v>
      </c>
      <c r="N992" s="42" t="s">
        <v>1096</v>
      </c>
      <c r="O992" s="44">
        <v>44197</v>
      </c>
      <c r="P992" s="42" t="s">
        <v>1097</v>
      </c>
      <c r="Q992" s="44">
        <v>39281</v>
      </c>
      <c r="R992" s="44"/>
      <c r="S992" s="42" t="s">
        <v>1098</v>
      </c>
      <c r="T992" s="42" t="s">
        <v>3154</v>
      </c>
      <c r="U992" s="42" t="s">
        <v>3155</v>
      </c>
      <c r="V992" s="42" t="s">
        <v>3156</v>
      </c>
      <c r="W992" s="42" t="s">
        <v>3157</v>
      </c>
      <c r="Y992" s="42" t="s">
        <v>61</v>
      </c>
      <c r="Z992" s="42" t="s">
        <v>62</v>
      </c>
      <c r="AA992" s="42" t="s">
        <v>278</v>
      </c>
      <c r="AB992" s="45">
        <v>15.716483330000001</v>
      </c>
      <c r="AC992" s="45">
        <v>-92.944233330000003</v>
      </c>
      <c r="AD992" s="42" t="s">
        <v>887</v>
      </c>
      <c r="AE992" s="42" t="s">
        <v>1103</v>
      </c>
    </row>
    <row r="993" spans="1:33" ht="14" customHeight="1" x14ac:dyDescent="0.2">
      <c r="A993" s="1" t="s">
        <v>3179</v>
      </c>
      <c r="B993" s="1" t="s">
        <v>276</v>
      </c>
      <c r="C993" s="42" t="s">
        <v>56</v>
      </c>
      <c r="D993" s="42" t="s">
        <v>57</v>
      </c>
      <c r="E993" s="42" t="s">
        <v>277</v>
      </c>
      <c r="G993" s="42" t="s">
        <v>1093</v>
      </c>
      <c r="H993" s="42" t="s">
        <v>1094</v>
      </c>
      <c r="I993" s="42" t="s">
        <v>194</v>
      </c>
      <c r="K993" s="42" t="s">
        <v>185</v>
      </c>
      <c r="L993" s="42" t="s">
        <v>79</v>
      </c>
      <c r="M993" s="42" t="s">
        <v>3159</v>
      </c>
      <c r="N993" s="42" t="s">
        <v>1096</v>
      </c>
      <c r="O993" s="44">
        <v>44197</v>
      </c>
      <c r="P993" s="42" t="s">
        <v>1097</v>
      </c>
      <c r="Q993" s="44">
        <v>39281</v>
      </c>
      <c r="R993" s="44"/>
      <c r="S993" s="42" t="s">
        <v>1098</v>
      </c>
      <c r="T993" s="42" t="s">
        <v>3154</v>
      </c>
      <c r="U993" s="42" t="s">
        <v>3155</v>
      </c>
      <c r="V993" s="42" t="s">
        <v>3156</v>
      </c>
      <c r="W993" s="42" t="s">
        <v>3157</v>
      </c>
      <c r="Y993" s="42" t="s">
        <v>61</v>
      </c>
      <c r="Z993" s="42" t="s">
        <v>62</v>
      </c>
      <c r="AA993" s="42" t="s">
        <v>278</v>
      </c>
      <c r="AB993" s="45">
        <v>15.716483330000001</v>
      </c>
      <c r="AC993" s="45">
        <v>-92.944233330000003</v>
      </c>
      <c r="AD993" s="42" t="s">
        <v>887</v>
      </c>
      <c r="AE993" s="42" t="s">
        <v>1103</v>
      </c>
    </row>
    <row r="994" spans="1:33" ht="14" customHeight="1" x14ac:dyDescent="0.2">
      <c r="A994" s="1" t="s">
        <v>3180</v>
      </c>
      <c r="B994" s="1" t="s">
        <v>276</v>
      </c>
      <c r="C994" s="42" t="s">
        <v>56</v>
      </c>
      <c r="D994" s="42" t="s">
        <v>57</v>
      </c>
      <c r="E994" s="42" t="s">
        <v>277</v>
      </c>
      <c r="G994" s="42" t="s">
        <v>1093</v>
      </c>
      <c r="H994" s="42" t="s">
        <v>1094</v>
      </c>
      <c r="I994" s="42" t="s">
        <v>194</v>
      </c>
      <c r="K994" s="42" t="s">
        <v>185</v>
      </c>
      <c r="L994" s="42" t="s">
        <v>79</v>
      </c>
      <c r="M994" s="42" t="s">
        <v>3159</v>
      </c>
      <c r="N994" s="42" t="s">
        <v>1096</v>
      </c>
      <c r="O994" s="44">
        <v>44197</v>
      </c>
      <c r="P994" s="42" t="s">
        <v>1097</v>
      </c>
      <c r="Q994" s="44">
        <v>39281</v>
      </c>
      <c r="R994" s="44"/>
      <c r="S994" s="42" t="s">
        <v>1098</v>
      </c>
      <c r="T994" s="42" t="s">
        <v>3154</v>
      </c>
      <c r="U994" s="42" t="s">
        <v>3155</v>
      </c>
      <c r="V994" s="42" t="s">
        <v>3156</v>
      </c>
      <c r="W994" s="42" t="s">
        <v>3157</v>
      </c>
      <c r="Y994" s="42" t="s">
        <v>61</v>
      </c>
      <c r="Z994" s="42" t="s">
        <v>62</v>
      </c>
      <c r="AA994" s="42" t="s">
        <v>278</v>
      </c>
      <c r="AB994" s="45">
        <v>15.716483330000001</v>
      </c>
      <c r="AC994" s="45">
        <v>-92.944233330000003</v>
      </c>
      <c r="AD994" s="42" t="s">
        <v>887</v>
      </c>
      <c r="AE994" s="42" t="s">
        <v>1103</v>
      </c>
    </row>
    <row r="995" spans="1:33" ht="14" customHeight="1" x14ac:dyDescent="0.2">
      <c r="A995" s="1" t="s">
        <v>3181</v>
      </c>
      <c r="B995" s="1" t="s">
        <v>276</v>
      </c>
      <c r="C995" s="42" t="s">
        <v>56</v>
      </c>
      <c r="D995" s="42" t="s">
        <v>57</v>
      </c>
      <c r="E995" s="42" t="s">
        <v>277</v>
      </c>
      <c r="G995" s="42" t="s">
        <v>1093</v>
      </c>
      <c r="H995" s="42" t="s">
        <v>1094</v>
      </c>
      <c r="I995" s="42" t="s">
        <v>194</v>
      </c>
      <c r="K995" s="42" t="s">
        <v>185</v>
      </c>
      <c r="L995" s="42" t="s">
        <v>79</v>
      </c>
      <c r="M995" s="42" t="s">
        <v>3159</v>
      </c>
      <c r="N995" s="42" t="s">
        <v>1096</v>
      </c>
      <c r="O995" s="44">
        <v>44197</v>
      </c>
      <c r="P995" s="42" t="s">
        <v>1097</v>
      </c>
      <c r="Q995" s="44">
        <v>39281</v>
      </c>
      <c r="R995" s="44"/>
      <c r="S995" s="42" t="s">
        <v>1098</v>
      </c>
      <c r="T995" s="42" t="s">
        <v>3154</v>
      </c>
      <c r="U995" s="42" t="s">
        <v>3155</v>
      </c>
      <c r="V995" s="42" t="s">
        <v>3156</v>
      </c>
      <c r="W995" s="42" t="s">
        <v>3157</v>
      </c>
      <c r="Y995" s="42" t="s">
        <v>61</v>
      </c>
      <c r="Z995" s="42" t="s">
        <v>62</v>
      </c>
      <c r="AA995" s="42" t="s">
        <v>278</v>
      </c>
      <c r="AB995" s="45">
        <v>15.716483330000001</v>
      </c>
      <c r="AC995" s="45">
        <v>-92.944233330000003</v>
      </c>
      <c r="AD995" s="42" t="s">
        <v>887</v>
      </c>
      <c r="AE995" s="42" t="s">
        <v>1103</v>
      </c>
    </row>
    <row r="996" spans="1:33" ht="14" customHeight="1" x14ac:dyDescent="0.2">
      <c r="A996" s="1" t="s">
        <v>3182</v>
      </c>
      <c r="B996" s="1" t="s">
        <v>276</v>
      </c>
      <c r="C996" s="42" t="s">
        <v>56</v>
      </c>
      <c r="D996" s="42" t="s">
        <v>57</v>
      </c>
      <c r="E996" s="42" t="s">
        <v>277</v>
      </c>
      <c r="G996" s="42" t="s">
        <v>1093</v>
      </c>
      <c r="H996" s="42" t="s">
        <v>1094</v>
      </c>
      <c r="I996" s="42" t="s">
        <v>194</v>
      </c>
      <c r="K996" s="42" t="s">
        <v>185</v>
      </c>
      <c r="L996" s="42" t="s">
        <v>79</v>
      </c>
      <c r="M996" s="42" t="s">
        <v>3159</v>
      </c>
      <c r="N996" s="42" t="s">
        <v>1096</v>
      </c>
      <c r="O996" s="44">
        <v>44197</v>
      </c>
      <c r="P996" s="42" t="s">
        <v>1097</v>
      </c>
      <c r="Q996" s="44">
        <v>39281</v>
      </c>
      <c r="R996" s="44"/>
      <c r="S996" s="42" t="s">
        <v>1098</v>
      </c>
      <c r="T996" s="42" t="s">
        <v>3154</v>
      </c>
      <c r="U996" s="42" t="s">
        <v>3155</v>
      </c>
      <c r="V996" s="42" t="s">
        <v>3156</v>
      </c>
      <c r="W996" s="42" t="s">
        <v>3157</v>
      </c>
      <c r="Y996" s="42" t="s">
        <v>61</v>
      </c>
      <c r="Z996" s="42" t="s">
        <v>62</v>
      </c>
      <c r="AA996" s="42" t="s">
        <v>278</v>
      </c>
      <c r="AB996" s="45">
        <v>15.716483330000001</v>
      </c>
      <c r="AC996" s="45">
        <v>-92.944233330000003</v>
      </c>
      <c r="AD996" s="42" t="s">
        <v>887</v>
      </c>
      <c r="AE996" s="42" t="s">
        <v>1103</v>
      </c>
    </row>
    <row r="997" spans="1:33" ht="14" customHeight="1" x14ac:dyDescent="0.2">
      <c r="A997" s="1" t="s">
        <v>3183</v>
      </c>
      <c r="B997" s="1" t="s">
        <v>276</v>
      </c>
      <c r="C997" s="42" t="s">
        <v>56</v>
      </c>
      <c r="D997" s="42" t="s">
        <v>57</v>
      </c>
      <c r="E997" s="42" t="s">
        <v>277</v>
      </c>
      <c r="G997" s="42" t="s">
        <v>1093</v>
      </c>
      <c r="H997" s="42" t="s">
        <v>1094</v>
      </c>
      <c r="I997" s="42" t="s">
        <v>194</v>
      </c>
      <c r="K997" s="42" t="s">
        <v>185</v>
      </c>
      <c r="L997" s="42" t="s">
        <v>79</v>
      </c>
      <c r="M997" s="42" t="s">
        <v>3159</v>
      </c>
      <c r="N997" s="42" t="s">
        <v>1096</v>
      </c>
      <c r="O997" s="44">
        <v>44197</v>
      </c>
      <c r="P997" s="42" t="s">
        <v>1097</v>
      </c>
      <c r="Q997" s="44">
        <v>39281</v>
      </c>
      <c r="R997" s="44"/>
      <c r="S997" s="42" t="s">
        <v>1098</v>
      </c>
      <c r="T997" s="42" t="s">
        <v>3154</v>
      </c>
      <c r="U997" s="42" t="s">
        <v>3155</v>
      </c>
      <c r="V997" s="42" t="s">
        <v>3156</v>
      </c>
      <c r="W997" s="42" t="s">
        <v>3157</v>
      </c>
      <c r="Y997" s="42" t="s">
        <v>61</v>
      </c>
      <c r="Z997" s="42" t="s">
        <v>62</v>
      </c>
      <c r="AA997" s="42" t="s">
        <v>278</v>
      </c>
      <c r="AB997" s="45">
        <v>15.716483330000001</v>
      </c>
      <c r="AC997" s="45">
        <v>-92.944233330000003</v>
      </c>
      <c r="AD997" s="42" t="s">
        <v>887</v>
      </c>
      <c r="AE997" s="42" t="s">
        <v>1103</v>
      </c>
    </row>
    <row r="998" spans="1:33" ht="14" customHeight="1" x14ac:dyDescent="0.2">
      <c r="A998" s="1" t="s">
        <v>3184</v>
      </c>
      <c r="B998" s="1" t="s">
        <v>411</v>
      </c>
      <c r="C998" s="42" t="s">
        <v>56</v>
      </c>
      <c r="D998" s="42" t="s">
        <v>57</v>
      </c>
      <c r="E998" s="42" t="s">
        <v>3185</v>
      </c>
      <c r="G998" s="42" t="s">
        <v>1160</v>
      </c>
      <c r="H998" s="42" t="s">
        <v>1094</v>
      </c>
      <c r="I998" s="42" t="s">
        <v>194</v>
      </c>
      <c r="K998" s="42" t="s">
        <v>185</v>
      </c>
      <c r="L998" s="42" t="s">
        <v>1727</v>
      </c>
      <c r="M998" s="42" t="s">
        <v>3186</v>
      </c>
      <c r="N998" s="42" t="s">
        <v>1096</v>
      </c>
      <c r="O998" s="44">
        <v>44197</v>
      </c>
      <c r="P998" s="42" t="s">
        <v>1334</v>
      </c>
      <c r="Q998" s="44">
        <v>32950</v>
      </c>
      <c r="R998" s="44"/>
      <c r="T998" s="42" t="s">
        <v>3187</v>
      </c>
      <c r="U998" s="42" t="s">
        <v>3188</v>
      </c>
      <c r="W998" s="42" t="s">
        <v>3189</v>
      </c>
      <c r="Y998" s="42" t="s">
        <v>406</v>
      </c>
      <c r="Z998" s="42" t="s">
        <v>332</v>
      </c>
      <c r="AA998" s="42" t="s">
        <v>407</v>
      </c>
      <c r="AB998" s="45">
        <v>8.783334</v>
      </c>
      <c r="AC998" s="45">
        <v>-82.966667000000001</v>
      </c>
      <c r="AD998" s="42" t="s">
        <v>1118</v>
      </c>
      <c r="AE998" s="42" t="s">
        <v>1103</v>
      </c>
    </row>
    <row r="999" spans="1:33" ht="14" customHeight="1" x14ac:dyDescent="0.2">
      <c r="A999" s="1" t="s">
        <v>403</v>
      </c>
      <c r="B999" s="1" t="s">
        <v>404</v>
      </c>
      <c r="C999" s="42" t="s">
        <v>56</v>
      </c>
      <c r="D999" s="42" t="s">
        <v>57</v>
      </c>
      <c r="E999" s="42" t="s">
        <v>3185</v>
      </c>
      <c r="G999" s="42" t="s">
        <v>1093</v>
      </c>
      <c r="H999" s="42" t="s">
        <v>1094</v>
      </c>
      <c r="I999" s="42" t="s">
        <v>194</v>
      </c>
      <c r="K999" s="42" t="s">
        <v>185</v>
      </c>
      <c r="L999" s="42" t="s">
        <v>60</v>
      </c>
      <c r="N999" s="42" t="s">
        <v>1096</v>
      </c>
      <c r="O999" s="44">
        <v>44197</v>
      </c>
      <c r="P999" s="42" t="s">
        <v>3190</v>
      </c>
      <c r="Q999" s="44">
        <v>40412</v>
      </c>
      <c r="R999" s="44">
        <v>40416</v>
      </c>
      <c r="S999" s="42" t="s">
        <v>3191</v>
      </c>
      <c r="T999" s="42" t="s">
        <v>1124</v>
      </c>
      <c r="U999" s="42" t="s">
        <v>3192</v>
      </c>
      <c r="W999" s="42" t="s">
        <v>3193</v>
      </c>
      <c r="Y999" s="42" t="s">
        <v>406</v>
      </c>
      <c r="Z999" s="42" t="s">
        <v>332</v>
      </c>
      <c r="AA999" s="42" t="s">
        <v>407</v>
      </c>
      <c r="AB999" s="45">
        <v>8.7833299999999994</v>
      </c>
      <c r="AC999" s="45">
        <v>-82.966669999999993</v>
      </c>
      <c r="AD999" s="42" t="s">
        <v>333</v>
      </c>
      <c r="AE999" s="42" t="s">
        <v>1103</v>
      </c>
    </row>
    <row r="1000" spans="1:33" ht="14" customHeight="1" x14ac:dyDescent="0.2">
      <c r="A1000" s="1" t="s">
        <v>3194</v>
      </c>
      <c r="B1000" s="1" t="s">
        <v>409</v>
      </c>
      <c r="C1000" s="42" t="s">
        <v>56</v>
      </c>
      <c r="D1000" s="42" t="s">
        <v>57</v>
      </c>
      <c r="E1000" s="42" t="s">
        <v>3185</v>
      </c>
      <c r="G1000" s="42" t="s">
        <v>1186</v>
      </c>
      <c r="H1000" s="42" t="s">
        <v>1094</v>
      </c>
      <c r="I1000" s="42" t="s">
        <v>194</v>
      </c>
      <c r="J1000" s="42" t="s">
        <v>3195</v>
      </c>
      <c r="K1000" s="42" t="s">
        <v>185</v>
      </c>
      <c r="L1000" s="42" t="s">
        <v>79</v>
      </c>
      <c r="N1000" s="42" t="s">
        <v>1096</v>
      </c>
      <c r="O1000" s="44">
        <v>44197</v>
      </c>
      <c r="P1000" s="42" t="s">
        <v>1334</v>
      </c>
      <c r="Q1000" s="44">
        <v>32950</v>
      </c>
      <c r="R1000" s="44"/>
      <c r="T1000" s="42" t="s">
        <v>3196</v>
      </c>
      <c r="U1000" s="42" t="s">
        <v>3197</v>
      </c>
      <c r="W1000" s="42" t="s">
        <v>3189</v>
      </c>
      <c r="Y1000" s="42" t="s">
        <v>406</v>
      </c>
      <c r="Z1000" s="42" t="s">
        <v>332</v>
      </c>
      <c r="AA1000" s="42" t="s">
        <v>407</v>
      </c>
      <c r="AB1000" s="45">
        <v>8.783334</v>
      </c>
      <c r="AC1000" s="45">
        <v>-82.966667000000001</v>
      </c>
      <c r="AD1000" s="42" t="s">
        <v>1118</v>
      </c>
      <c r="AE1000" s="42" t="s">
        <v>1103</v>
      </c>
    </row>
    <row r="1001" spans="1:33" ht="14" customHeight="1" x14ac:dyDescent="0.2">
      <c r="A1001" s="1" t="s">
        <v>412</v>
      </c>
      <c r="B1001" s="1" t="s">
        <v>413</v>
      </c>
      <c r="C1001" s="42" t="s">
        <v>56</v>
      </c>
      <c r="D1001" s="42" t="s">
        <v>57</v>
      </c>
      <c r="E1001" s="42" t="s">
        <v>3185</v>
      </c>
      <c r="G1001" s="42" t="s">
        <v>1093</v>
      </c>
      <c r="H1001" s="42" t="s">
        <v>1094</v>
      </c>
      <c r="I1001" s="42" t="s">
        <v>194</v>
      </c>
      <c r="K1001" s="42" t="s">
        <v>185</v>
      </c>
      <c r="L1001" s="42" t="s">
        <v>79</v>
      </c>
      <c r="N1001" s="42" t="s">
        <v>1096</v>
      </c>
      <c r="O1001" s="44">
        <v>44197</v>
      </c>
      <c r="P1001" s="42" t="s">
        <v>1334</v>
      </c>
      <c r="Q1001" s="44">
        <v>32959</v>
      </c>
      <c r="R1001" s="44"/>
      <c r="T1001" s="42" t="s">
        <v>2696</v>
      </c>
      <c r="U1001" s="42" t="s">
        <v>3188</v>
      </c>
      <c r="W1001" s="42" t="s">
        <v>3189</v>
      </c>
      <c r="Y1001" s="42" t="s">
        <v>406</v>
      </c>
      <c r="Z1001" s="42" t="s">
        <v>332</v>
      </c>
      <c r="AA1001" s="42" t="s">
        <v>407</v>
      </c>
      <c r="AB1001" s="45">
        <v>8.783334</v>
      </c>
      <c r="AC1001" s="45">
        <v>-82.966667000000001</v>
      </c>
      <c r="AD1001" s="42" t="s">
        <v>1118</v>
      </c>
      <c r="AE1001" s="42" t="s">
        <v>1103</v>
      </c>
    </row>
    <row r="1002" spans="1:33" ht="14" customHeight="1" x14ac:dyDescent="0.2">
      <c r="A1002" s="1" t="s">
        <v>418</v>
      </c>
      <c r="B1002" s="1" t="s">
        <v>419</v>
      </c>
      <c r="C1002" s="42" t="s">
        <v>56</v>
      </c>
      <c r="D1002" s="42" t="s">
        <v>57</v>
      </c>
      <c r="E1002" s="42" t="s">
        <v>3185</v>
      </c>
      <c r="G1002" s="42" t="s">
        <v>1093</v>
      </c>
      <c r="H1002" s="42" t="s">
        <v>1094</v>
      </c>
      <c r="I1002" s="42" t="s">
        <v>194</v>
      </c>
      <c r="J1002" s="42" t="s">
        <v>3198</v>
      </c>
      <c r="K1002" s="42" t="s">
        <v>185</v>
      </c>
      <c r="L1002" s="42" t="s">
        <v>79</v>
      </c>
      <c r="N1002" s="42" t="s">
        <v>1096</v>
      </c>
      <c r="O1002" s="44">
        <v>44197</v>
      </c>
      <c r="P1002" s="42" t="s">
        <v>3199</v>
      </c>
      <c r="Q1002" s="44">
        <v>42191</v>
      </c>
      <c r="R1002" s="44"/>
      <c r="S1002" s="42" t="s">
        <v>1453</v>
      </c>
      <c r="T1002" s="42" t="s">
        <v>3200</v>
      </c>
      <c r="U1002" s="42" t="s">
        <v>3201</v>
      </c>
      <c r="V1002" s="65" t="s">
        <v>3202</v>
      </c>
      <c r="W1002" s="42" t="s">
        <v>3203</v>
      </c>
      <c r="Y1002" s="42" t="s">
        <v>417</v>
      </c>
      <c r="Z1002" s="42" t="s">
        <v>332</v>
      </c>
      <c r="AA1002" s="47">
        <v>970</v>
      </c>
      <c r="AB1002" s="53">
        <v>9.4856099999999994</v>
      </c>
      <c r="AC1002" s="53">
        <v>-83.961960000000005</v>
      </c>
      <c r="AD1002" s="47">
        <v>20</v>
      </c>
      <c r="AE1002" s="42" t="s">
        <v>1103</v>
      </c>
      <c r="AG1002" s="42">
        <v>50</v>
      </c>
    </row>
    <row r="1003" spans="1:33" ht="14" customHeight="1" x14ac:dyDescent="0.2">
      <c r="A1003" s="1" t="s">
        <v>3204</v>
      </c>
      <c r="B1003" s="1" t="s">
        <v>419</v>
      </c>
      <c r="C1003" s="42" t="s">
        <v>56</v>
      </c>
      <c r="D1003" s="42" t="s">
        <v>57</v>
      </c>
      <c r="E1003" s="42" t="s">
        <v>3185</v>
      </c>
      <c r="G1003" s="42" t="s">
        <v>1093</v>
      </c>
      <c r="H1003" s="42" t="s">
        <v>1094</v>
      </c>
      <c r="I1003" s="42" t="s">
        <v>194</v>
      </c>
      <c r="K1003" s="42" t="s">
        <v>185</v>
      </c>
      <c r="L1003" s="42" t="s">
        <v>60</v>
      </c>
      <c r="N1003" s="42" t="s">
        <v>1096</v>
      </c>
      <c r="O1003" s="44">
        <v>44197</v>
      </c>
      <c r="P1003" s="42" t="s">
        <v>3199</v>
      </c>
      <c r="Q1003" s="44">
        <v>42191</v>
      </c>
      <c r="R1003" s="44"/>
      <c r="S1003" s="42" t="s">
        <v>1453</v>
      </c>
      <c r="T1003" s="42" t="s">
        <v>3200</v>
      </c>
      <c r="U1003" s="42" t="s">
        <v>3201</v>
      </c>
      <c r="V1003" s="65" t="s">
        <v>3202</v>
      </c>
      <c r="W1003" s="42" t="s">
        <v>3203</v>
      </c>
      <c r="Y1003" s="42" t="s">
        <v>417</v>
      </c>
      <c r="Z1003" s="42" t="s">
        <v>332</v>
      </c>
      <c r="AA1003" s="47">
        <v>970</v>
      </c>
      <c r="AB1003" s="53">
        <v>9.4856099999999994</v>
      </c>
      <c r="AC1003" s="53">
        <v>-83.961960000000005</v>
      </c>
      <c r="AD1003" s="47">
        <v>20</v>
      </c>
      <c r="AE1003" s="42" t="s">
        <v>1103</v>
      </c>
      <c r="AG1003" s="42">
        <v>50</v>
      </c>
    </row>
    <row r="1004" spans="1:33" ht="14" customHeight="1" x14ac:dyDescent="0.2">
      <c r="A1004" s="1" t="s">
        <v>414</v>
      </c>
      <c r="B1004" s="39" t="s">
        <v>415</v>
      </c>
      <c r="C1004" s="42" t="s">
        <v>56</v>
      </c>
      <c r="D1004" s="42" t="s">
        <v>57</v>
      </c>
      <c r="E1004" s="42" t="s">
        <v>3185</v>
      </c>
      <c r="G1004" s="42" t="s">
        <v>1093</v>
      </c>
      <c r="H1004" s="42" t="s">
        <v>1094</v>
      </c>
      <c r="I1004" s="42" t="s">
        <v>194</v>
      </c>
      <c r="J1004" s="42" t="s">
        <v>3205</v>
      </c>
      <c r="K1004" s="42" t="s">
        <v>185</v>
      </c>
      <c r="L1004" s="42" t="s">
        <v>79</v>
      </c>
      <c r="N1004" s="42" t="s">
        <v>1096</v>
      </c>
      <c r="O1004" s="44">
        <v>44197</v>
      </c>
      <c r="P1004" s="42" t="s">
        <v>1334</v>
      </c>
      <c r="Q1004" s="44">
        <v>42189</v>
      </c>
      <c r="R1004" s="44"/>
      <c r="S1004" s="61" t="s">
        <v>3206</v>
      </c>
      <c r="T1004" s="52" t="s">
        <v>2696</v>
      </c>
      <c r="U1004" s="52" t="s">
        <v>3188</v>
      </c>
      <c r="W1004" s="66" t="s">
        <v>3207</v>
      </c>
      <c r="Y1004" s="66" t="s">
        <v>417</v>
      </c>
      <c r="Z1004" s="42" t="s">
        <v>332</v>
      </c>
      <c r="AA1004" s="47">
        <v>950</v>
      </c>
      <c r="AB1004" s="45">
        <v>9.4857399999999998</v>
      </c>
      <c r="AC1004" s="45">
        <v>-83.961190000000002</v>
      </c>
      <c r="AD1004" s="47">
        <v>110</v>
      </c>
      <c r="AE1004" s="42" t="s">
        <v>1103</v>
      </c>
      <c r="AF1004" s="52" t="s">
        <v>3208</v>
      </c>
    </row>
    <row r="1005" spans="1:33" ht="14" customHeight="1" x14ac:dyDescent="0.2">
      <c r="A1005" s="1" t="s">
        <v>3209</v>
      </c>
      <c r="B1005" s="1" t="s">
        <v>347</v>
      </c>
      <c r="C1005" s="42" t="s">
        <v>56</v>
      </c>
      <c r="D1005" s="42" t="s">
        <v>57</v>
      </c>
      <c r="E1005" s="42" t="s">
        <v>348</v>
      </c>
      <c r="G1005" s="42" t="s">
        <v>1093</v>
      </c>
      <c r="H1005" s="42" t="s">
        <v>1094</v>
      </c>
      <c r="I1005" s="42" t="s">
        <v>194</v>
      </c>
      <c r="K1005" s="42" t="s">
        <v>185</v>
      </c>
      <c r="L1005" s="49" t="s">
        <v>342</v>
      </c>
      <c r="M1005" s="42" t="s">
        <v>3210</v>
      </c>
      <c r="N1005" s="42" t="s">
        <v>1096</v>
      </c>
      <c r="O1005" s="44">
        <v>44197</v>
      </c>
      <c r="P1005" s="42" t="s">
        <v>1097</v>
      </c>
      <c r="Q1005" s="44">
        <v>40657</v>
      </c>
      <c r="R1005" s="44">
        <v>40657</v>
      </c>
      <c r="S1005" s="42" t="s">
        <v>1098</v>
      </c>
      <c r="T1005" s="42" t="s">
        <v>3211</v>
      </c>
      <c r="U1005" s="42" t="s">
        <v>3212</v>
      </c>
      <c r="V1005" s="42" t="s">
        <v>3213</v>
      </c>
      <c r="W1005" s="42" t="s">
        <v>3214</v>
      </c>
      <c r="Y1005" s="42" t="s">
        <v>349</v>
      </c>
      <c r="Z1005" s="42" t="s">
        <v>199</v>
      </c>
      <c r="AA1005" s="42" t="s">
        <v>350</v>
      </c>
      <c r="AB1005" s="45">
        <v>13.75412</v>
      </c>
      <c r="AC1005" s="45">
        <v>-86.425650000000005</v>
      </c>
      <c r="AD1005" s="42" t="s">
        <v>679</v>
      </c>
      <c r="AE1005" s="42" t="s">
        <v>1103</v>
      </c>
    </row>
    <row r="1006" spans="1:33" ht="14" customHeight="1" x14ac:dyDescent="0.2">
      <c r="A1006" s="1" t="s">
        <v>3215</v>
      </c>
      <c r="B1006" s="1" t="s">
        <v>347</v>
      </c>
      <c r="C1006" s="42" t="s">
        <v>56</v>
      </c>
      <c r="D1006" s="42" t="s">
        <v>57</v>
      </c>
      <c r="E1006" s="42" t="s">
        <v>348</v>
      </c>
      <c r="G1006" s="42" t="s">
        <v>1093</v>
      </c>
      <c r="H1006" s="42" t="s">
        <v>1094</v>
      </c>
      <c r="I1006" s="42" t="s">
        <v>194</v>
      </c>
      <c r="K1006" s="42" t="s">
        <v>185</v>
      </c>
      <c r="L1006" s="49" t="s">
        <v>342</v>
      </c>
      <c r="M1006" s="42" t="s">
        <v>3216</v>
      </c>
      <c r="N1006" s="42" t="s">
        <v>1096</v>
      </c>
      <c r="O1006" s="44">
        <v>44197</v>
      </c>
      <c r="P1006" s="42" t="s">
        <v>1097</v>
      </c>
      <c r="Q1006" s="44">
        <v>40657</v>
      </c>
      <c r="R1006" s="44">
        <v>40657</v>
      </c>
      <c r="S1006" s="42" t="s">
        <v>1098</v>
      </c>
      <c r="T1006" s="42" t="s">
        <v>3211</v>
      </c>
      <c r="U1006" s="42" t="s">
        <v>3212</v>
      </c>
      <c r="V1006" s="42" t="s">
        <v>3213</v>
      </c>
      <c r="W1006" s="42" t="s">
        <v>3214</v>
      </c>
      <c r="Y1006" s="42" t="s">
        <v>349</v>
      </c>
      <c r="Z1006" s="42" t="s">
        <v>199</v>
      </c>
      <c r="AA1006" s="42" t="s">
        <v>350</v>
      </c>
      <c r="AB1006" s="45">
        <v>13.75412</v>
      </c>
      <c r="AC1006" s="45">
        <v>-86.425650000000005</v>
      </c>
      <c r="AD1006" s="42" t="s">
        <v>679</v>
      </c>
      <c r="AE1006" s="42" t="s">
        <v>1103</v>
      </c>
    </row>
    <row r="1007" spans="1:33" ht="14" customHeight="1" x14ac:dyDescent="0.2">
      <c r="A1007" s="1" t="s">
        <v>3217</v>
      </c>
      <c r="B1007" s="1" t="s">
        <v>347</v>
      </c>
      <c r="C1007" s="42" t="s">
        <v>56</v>
      </c>
      <c r="D1007" s="42" t="s">
        <v>57</v>
      </c>
      <c r="E1007" s="42" t="s">
        <v>348</v>
      </c>
      <c r="G1007" s="42" t="s">
        <v>1790</v>
      </c>
      <c r="H1007" s="42" t="s">
        <v>1094</v>
      </c>
      <c r="I1007" s="42" t="s">
        <v>194</v>
      </c>
      <c r="K1007" s="42" t="s">
        <v>185</v>
      </c>
      <c r="L1007" s="49" t="s">
        <v>342</v>
      </c>
      <c r="M1007" s="42" t="s">
        <v>3216</v>
      </c>
      <c r="N1007" s="42" t="s">
        <v>1096</v>
      </c>
      <c r="O1007" s="44">
        <v>44197</v>
      </c>
      <c r="P1007" s="42" t="s">
        <v>1097</v>
      </c>
      <c r="Q1007" s="44">
        <v>40657</v>
      </c>
      <c r="R1007" s="44">
        <v>40657</v>
      </c>
      <c r="S1007" s="42" t="s">
        <v>1098</v>
      </c>
      <c r="T1007" s="42" t="s">
        <v>3211</v>
      </c>
      <c r="U1007" s="42" t="s">
        <v>3212</v>
      </c>
      <c r="V1007" s="42" t="s">
        <v>3213</v>
      </c>
      <c r="W1007" s="42" t="s">
        <v>3214</v>
      </c>
      <c r="Y1007" s="42" t="s">
        <v>349</v>
      </c>
      <c r="Z1007" s="42" t="s">
        <v>199</v>
      </c>
      <c r="AA1007" s="42" t="s">
        <v>350</v>
      </c>
      <c r="AB1007" s="45">
        <v>13.75412</v>
      </c>
      <c r="AC1007" s="45">
        <v>-86.425650000000005</v>
      </c>
      <c r="AD1007" s="42" t="s">
        <v>679</v>
      </c>
      <c r="AE1007" s="42" t="s">
        <v>1103</v>
      </c>
    </row>
    <row r="1008" spans="1:33" ht="14" customHeight="1" x14ac:dyDescent="0.2">
      <c r="A1008" s="1" t="s">
        <v>346</v>
      </c>
      <c r="B1008" s="1" t="s">
        <v>347</v>
      </c>
      <c r="C1008" s="42" t="s">
        <v>56</v>
      </c>
      <c r="D1008" s="42" t="s">
        <v>57</v>
      </c>
      <c r="E1008" s="42" t="s">
        <v>348</v>
      </c>
      <c r="G1008" s="42" t="s">
        <v>1790</v>
      </c>
      <c r="H1008" s="42" t="s">
        <v>1094</v>
      </c>
      <c r="I1008" s="42" t="s">
        <v>194</v>
      </c>
      <c r="K1008" s="42" t="s">
        <v>185</v>
      </c>
      <c r="L1008" s="42" t="s">
        <v>79</v>
      </c>
      <c r="M1008" s="42" t="s">
        <v>3216</v>
      </c>
      <c r="N1008" s="42" t="s">
        <v>1096</v>
      </c>
      <c r="O1008" s="44">
        <v>44197</v>
      </c>
      <c r="P1008" s="42" t="s">
        <v>1097</v>
      </c>
      <c r="Q1008" s="44">
        <v>40657</v>
      </c>
      <c r="R1008" s="44">
        <v>40657</v>
      </c>
      <c r="S1008" s="42" t="s">
        <v>1098</v>
      </c>
      <c r="T1008" s="42" t="s">
        <v>3211</v>
      </c>
      <c r="U1008" s="42" t="s">
        <v>3212</v>
      </c>
      <c r="V1008" s="42" t="s">
        <v>3213</v>
      </c>
      <c r="W1008" s="42" t="s">
        <v>3214</v>
      </c>
      <c r="Y1008" s="42" t="s">
        <v>349</v>
      </c>
      <c r="Z1008" s="42" t="s">
        <v>199</v>
      </c>
      <c r="AA1008" s="42" t="s">
        <v>350</v>
      </c>
      <c r="AB1008" s="45">
        <v>13.75412</v>
      </c>
      <c r="AC1008" s="45">
        <v>-86.425650000000005</v>
      </c>
      <c r="AD1008" s="42" t="s">
        <v>679</v>
      </c>
      <c r="AE1008" s="42" t="s">
        <v>1103</v>
      </c>
    </row>
    <row r="1009" spans="1:31" ht="14" customHeight="1" x14ac:dyDescent="0.2">
      <c r="A1009" s="1" t="s">
        <v>351</v>
      </c>
      <c r="B1009" s="1" t="s">
        <v>347</v>
      </c>
      <c r="C1009" s="42" t="s">
        <v>56</v>
      </c>
      <c r="D1009" s="42" t="s">
        <v>57</v>
      </c>
      <c r="E1009" s="42" t="s">
        <v>348</v>
      </c>
      <c r="G1009" s="42" t="s">
        <v>4298</v>
      </c>
      <c r="H1009" s="42" t="s">
        <v>1094</v>
      </c>
      <c r="I1009" s="42" t="s">
        <v>194</v>
      </c>
      <c r="K1009" s="42" t="s">
        <v>185</v>
      </c>
      <c r="L1009" s="49" t="s">
        <v>342</v>
      </c>
      <c r="M1009" s="42" t="s">
        <v>3216</v>
      </c>
      <c r="N1009" s="42" t="s">
        <v>1096</v>
      </c>
      <c r="O1009" s="44">
        <v>44197</v>
      </c>
      <c r="P1009" s="42" t="s">
        <v>1097</v>
      </c>
      <c r="Q1009" s="44">
        <v>40657</v>
      </c>
      <c r="R1009" s="44">
        <v>40657</v>
      </c>
      <c r="S1009" s="42" t="s">
        <v>1098</v>
      </c>
      <c r="T1009" s="42" t="s">
        <v>3211</v>
      </c>
      <c r="U1009" s="42" t="s">
        <v>3212</v>
      </c>
      <c r="V1009" s="42" t="s">
        <v>3213</v>
      </c>
      <c r="W1009" s="42" t="s">
        <v>3214</v>
      </c>
      <c r="Y1009" s="42" t="s">
        <v>349</v>
      </c>
      <c r="Z1009" s="42" t="s">
        <v>199</v>
      </c>
      <c r="AA1009" s="42" t="s">
        <v>350</v>
      </c>
      <c r="AB1009" s="45">
        <v>13.75412</v>
      </c>
      <c r="AC1009" s="45">
        <v>-86.425650000000005</v>
      </c>
      <c r="AD1009" s="42" t="s">
        <v>679</v>
      </c>
      <c r="AE1009" s="42" t="s">
        <v>1103</v>
      </c>
    </row>
    <row r="1010" spans="1:31" ht="14" customHeight="1" x14ac:dyDescent="0.2">
      <c r="A1010" s="1" t="s">
        <v>364</v>
      </c>
      <c r="B1010" s="1" t="s">
        <v>365</v>
      </c>
      <c r="C1010" s="42" t="s">
        <v>56</v>
      </c>
      <c r="D1010" s="42" t="s">
        <v>57</v>
      </c>
      <c r="E1010" s="42" t="s">
        <v>348</v>
      </c>
      <c r="G1010" s="42" t="s">
        <v>1093</v>
      </c>
      <c r="H1010" s="42" t="s">
        <v>1094</v>
      </c>
      <c r="I1010" s="42" t="s">
        <v>194</v>
      </c>
      <c r="J1010" s="42" t="s">
        <v>3218</v>
      </c>
      <c r="K1010" s="42" t="s">
        <v>185</v>
      </c>
      <c r="L1010" s="42" t="s">
        <v>79</v>
      </c>
      <c r="N1010" s="42" t="s">
        <v>1096</v>
      </c>
      <c r="O1010" s="44">
        <v>44197</v>
      </c>
      <c r="P1010" s="42" t="s">
        <v>1113</v>
      </c>
      <c r="Q1010" s="44">
        <v>39946</v>
      </c>
      <c r="R1010" s="44">
        <v>39946</v>
      </c>
      <c r="S1010" s="42" t="s">
        <v>1150</v>
      </c>
      <c r="T1010" s="42" t="s">
        <v>1411</v>
      </c>
      <c r="U1010" s="42" t="s">
        <v>1152</v>
      </c>
      <c r="V1010" s="42" t="s">
        <v>1412</v>
      </c>
      <c r="W1010" s="42" t="s">
        <v>1413</v>
      </c>
      <c r="Y1010" s="42" t="s">
        <v>366</v>
      </c>
      <c r="Z1010" s="42" t="s">
        <v>207</v>
      </c>
      <c r="AA1010" s="42" t="s">
        <v>355</v>
      </c>
      <c r="AB1010" s="45">
        <v>14.946540000000001</v>
      </c>
      <c r="AC1010" s="45">
        <v>-89.275999999999996</v>
      </c>
      <c r="AD1010" s="42" t="s">
        <v>3219</v>
      </c>
      <c r="AE1010" s="42" t="s">
        <v>1103</v>
      </c>
    </row>
    <row r="1011" spans="1:31" ht="14" customHeight="1" x14ac:dyDescent="0.2">
      <c r="A1011" s="1" t="s">
        <v>367</v>
      </c>
      <c r="B1011" s="1" t="s">
        <v>368</v>
      </c>
      <c r="C1011" s="42" t="s">
        <v>56</v>
      </c>
      <c r="D1011" s="42" t="s">
        <v>57</v>
      </c>
      <c r="E1011" s="42" t="s">
        <v>348</v>
      </c>
      <c r="G1011" s="42" t="s">
        <v>1093</v>
      </c>
      <c r="H1011" s="42" t="s">
        <v>1094</v>
      </c>
      <c r="I1011" s="42" t="s">
        <v>194</v>
      </c>
      <c r="K1011" s="42" t="s">
        <v>185</v>
      </c>
      <c r="L1011" s="42" t="s">
        <v>60</v>
      </c>
      <c r="N1011" s="42" t="s">
        <v>1096</v>
      </c>
      <c r="O1011" s="44">
        <v>44197</v>
      </c>
      <c r="P1011" s="42" t="s">
        <v>1113</v>
      </c>
      <c r="Q1011" s="44">
        <v>39946</v>
      </c>
      <c r="R1011" s="44">
        <v>39946</v>
      </c>
      <c r="S1011" s="42" t="s">
        <v>1150</v>
      </c>
      <c r="T1011" s="42" t="s">
        <v>1411</v>
      </c>
      <c r="U1011" s="42" t="s">
        <v>1152</v>
      </c>
      <c r="V1011" s="42" t="s">
        <v>1412</v>
      </c>
      <c r="W1011" s="42" t="s">
        <v>1413</v>
      </c>
      <c r="Y1011" s="42" t="s">
        <v>366</v>
      </c>
      <c r="Z1011" s="42" t="s">
        <v>207</v>
      </c>
      <c r="AA1011" s="42" t="s">
        <v>369</v>
      </c>
      <c r="AB1011" s="45">
        <v>14.95359</v>
      </c>
      <c r="AC1011" s="45">
        <v>-89.276859999999999</v>
      </c>
      <c r="AD1011" s="42" t="s">
        <v>3079</v>
      </c>
      <c r="AE1011" s="42" t="s">
        <v>1103</v>
      </c>
    </row>
    <row r="1012" spans="1:31" ht="14" customHeight="1" x14ac:dyDescent="0.2">
      <c r="A1012" s="1" t="s">
        <v>370</v>
      </c>
      <c r="B1012" s="39" t="s">
        <v>368</v>
      </c>
      <c r="C1012" s="42" t="s">
        <v>56</v>
      </c>
      <c r="D1012" s="42" t="s">
        <v>57</v>
      </c>
      <c r="E1012" s="42" t="s">
        <v>348</v>
      </c>
      <c r="G1012" s="42" t="s">
        <v>1093</v>
      </c>
      <c r="H1012" s="42" t="s">
        <v>1094</v>
      </c>
      <c r="I1012" s="42" t="s">
        <v>194</v>
      </c>
      <c r="J1012" s="42" t="s">
        <v>3220</v>
      </c>
      <c r="K1012" s="42" t="s">
        <v>185</v>
      </c>
      <c r="L1012" s="42" t="s">
        <v>79</v>
      </c>
      <c r="N1012" s="42" t="s">
        <v>1096</v>
      </c>
      <c r="O1012" s="44">
        <v>44197</v>
      </c>
      <c r="P1012" s="42" t="s">
        <v>1113</v>
      </c>
      <c r="Q1012" s="44">
        <v>39946</v>
      </c>
      <c r="R1012" s="44"/>
      <c r="S1012" s="42" t="s">
        <v>1150</v>
      </c>
      <c r="T1012" s="42" t="s">
        <v>1411</v>
      </c>
      <c r="U1012" s="42" t="s">
        <v>1152</v>
      </c>
      <c r="V1012" s="42" t="s">
        <v>1412</v>
      </c>
      <c r="W1012" s="42" t="s">
        <v>1413</v>
      </c>
      <c r="Y1012" s="42" t="s">
        <v>366</v>
      </c>
      <c r="Z1012" s="42" t="s">
        <v>207</v>
      </c>
      <c r="AA1012" s="42" t="s">
        <v>369</v>
      </c>
      <c r="AB1012" s="45">
        <v>14.95359</v>
      </c>
      <c r="AC1012" s="45">
        <v>-89.276859999999999</v>
      </c>
      <c r="AD1012" s="42">
        <v>108</v>
      </c>
      <c r="AE1012" s="42" t="s">
        <v>1103</v>
      </c>
    </row>
    <row r="1013" spans="1:31" ht="14" customHeight="1" x14ac:dyDescent="0.2">
      <c r="A1013" s="1" t="s">
        <v>3221</v>
      </c>
      <c r="B1013" s="1" t="s">
        <v>3222</v>
      </c>
      <c r="C1013" s="42" t="s">
        <v>56</v>
      </c>
      <c r="D1013" s="42" t="s">
        <v>57</v>
      </c>
      <c r="E1013" s="42" t="s">
        <v>348</v>
      </c>
      <c r="G1013" s="42" t="s">
        <v>1093</v>
      </c>
      <c r="H1013" s="42" t="s">
        <v>1094</v>
      </c>
      <c r="I1013" s="42" t="s">
        <v>194</v>
      </c>
      <c r="K1013" s="42" t="s">
        <v>185</v>
      </c>
      <c r="L1013" s="42" t="s">
        <v>60</v>
      </c>
      <c r="N1013" s="42" t="s">
        <v>1096</v>
      </c>
      <c r="O1013" s="44">
        <v>44197</v>
      </c>
      <c r="P1013" s="42" t="s">
        <v>1113</v>
      </c>
      <c r="Q1013" s="44">
        <v>40315</v>
      </c>
      <c r="R1013" s="44">
        <v>40315</v>
      </c>
      <c r="S1013" s="42" t="s">
        <v>3082</v>
      </c>
      <c r="T1013" s="42" t="s">
        <v>3223</v>
      </c>
      <c r="U1013" s="42" t="s">
        <v>1376</v>
      </c>
      <c r="W1013" s="42" t="s">
        <v>1153</v>
      </c>
      <c r="Y1013" s="42" t="s">
        <v>167</v>
      </c>
      <c r="Z1013" s="42" t="s">
        <v>168</v>
      </c>
      <c r="AA1013" s="42" t="s">
        <v>278</v>
      </c>
      <c r="AB1013" s="45">
        <v>14.447760000000001</v>
      </c>
      <c r="AC1013" s="45">
        <v>-87.550190000000001</v>
      </c>
      <c r="AD1013" s="42" t="s">
        <v>857</v>
      </c>
      <c r="AE1013" s="42" t="s">
        <v>1103</v>
      </c>
    </row>
    <row r="1014" spans="1:31" ht="14" customHeight="1" x14ac:dyDescent="0.2">
      <c r="A1014" s="1" t="s">
        <v>3224</v>
      </c>
      <c r="B1014" s="1" t="s">
        <v>3225</v>
      </c>
      <c r="C1014" s="42" t="s">
        <v>56</v>
      </c>
      <c r="D1014" s="42" t="s">
        <v>57</v>
      </c>
      <c r="E1014" s="42" t="s">
        <v>348</v>
      </c>
      <c r="G1014" s="42" t="s">
        <v>1093</v>
      </c>
      <c r="H1014" s="42" t="s">
        <v>1094</v>
      </c>
      <c r="I1014" s="42" t="s">
        <v>194</v>
      </c>
      <c r="K1014" s="42" t="s">
        <v>185</v>
      </c>
      <c r="L1014" s="42" t="s">
        <v>60</v>
      </c>
      <c r="N1014" s="42" t="s">
        <v>1096</v>
      </c>
      <c r="O1014" s="44">
        <v>44197</v>
      </c>
      <c r="P1014" s="42" t="s">
        <v>1435</v>
      </c>
      <c r="Q1014" s="44">
        <v>40315</v>
      </c>
      <c r="R1014" s="44">
        <v>40315</v>
      </c>
      <c r="S1014" s="42" t="s">
        <v>3226</v>
      </c>
      <c r="T1014" s="42" t="s">
        <v>3227</v>
      </c>
      <c r="W1014" s="42" t="s">
        <v>1153</v>
      </c>
      <c r="Y1014" s="42" t="s">
        <v>167</v>
      </c>
      <c r="Z1014" s="42" t="s">
        <v>168</v>
      </c>
      <c r="AA1014" s="42" t="s">
        <v>1963</v>
      </c>
      <c r="AB1014" s="45">
        <v>14.459709999999999</v>
      </c>
      <c r="AC1014" s="45">
        <v>-87.546229999999994</v>
      </c>
      <c r="AD1014" s="42" t="s">
        <v>1424</v>
      </c>
      <c r="AE1014" s="42" t="s">
        <v>1103</v>
      </c>
    </row>
    <row r="1015" spans="1:31" ht="14" customHeight="1" x14ac:dyDescent="0.2">
      <c r="A1015" s="1" t="s">
        <v>3228</v>
      </c>
      <c r="B1015" s="1" t="s">
        <v>3225</v>
      </c>
      <c r="C1015" s="42" t="s">
        <v>56</v>
      </c>
      <c r="D1015" s="42" t="s">
        <v>57</v>
      </c>
      <c r="E1015" s="42" t="s">
        <v>348</v>
      </c>
      <c r="G1015" s="42" t="s">
        <v>1093</v>
      </c>
      <c r="H1015" s="42" t="s">
        <v>1094</v>
      </c>
      <c r="I1015" s="42" t="s">
        <v>194</v>
      </c>
      <c r="K1015" s="42" t="s">
        <v>185</v>
      </c>
      <c r="L1015" s="42" t="s">
        <v>60</v>
      </c>
      <c r="N1015" s="42" t="s">
        <v>1096</v>
      </c>
      <c r="O1015" s="44">
        <v>44197</v>
      </c>
      <c r="P1015" s="42" t="s">
        <v>1435</v>
      </c>
      <c r="Q1015" s="44">
        <v>40315</v>
      </c>
      <c r="R1015" s="44">
        <v>40315</v>
      </c>
      <c r="S1015" s="42" t="s">
        <v>3226</v>
      </c>
      <c r="T1015" s="42" t="s">
        <v>3227</v>
      </c>
      <c r="W1015" s="42" t="s">
        <v>1153</v>
      </c>
      <c r="Y1015" s="42" t="s">
        <v>167</v>
      </c>
      <c r="Z1015" s="42" t="s">
        <v>168</v>
      </c>
      <c r="AA1015" s="42" t="s">
        <v>1963</v>
      </c>
      <c r="AB1015" s="45">
        <v>14.459709999999999</v>
      </c>
      <c r="AC1015" s="45">
        <v>-87.546229999999994</v>
      </c>
      <c r="AD1015" s="42" t="s">
        <v>1424</v>
      </c>
      <c r="AE1015" s="42" t="s">
        <v>1103</v>
      </c>
    </row>
    <row r="1016" spans="1:31" ht="14" customHeight="1" x14ac:dyDescent="0.2">
      <c r="A1016" s="1" t="s">
        <v>3229</v>
      </c>
      <c r="B1016" s="1" t="s">
        <v>3230</v>
      </c>
      <c r="C1016" s="42" t="s">
        <v>56</v>
      </c>
      <c r="D1016" s="42" t="s">
        <v>57</v>
      </c>
      <c r="E1016" s="42" t="s">
        <v>348</v>
      </c>
      <c r="G1016" s="42" t="s">
        <v>1093</v>
      </c>
      <c r="H1016" s="42" t="s">
        <v>1094</v>
      </c>
      <c r="I1016" s="42" t="s">
        <v>194</v>
      </c>
      <c r="J1016" s="42" t="s">
        <v>3231</v>
      </c>
      <c r="K1016" s="42" t="s">
        <v>185</v>
      </c>
      <c r="L1016" s="42" t="s">
        <v>60</v>
      </c>
      <c r="N1016" s="42" t="s">
        <v>1096</v>
      </c>
      <c r="O1016" s="44">
        <v>44197</v>
      </c>
      <c r="P1016" s="42" t="s">
        <v>1113</v>
      </c>
      <c r="Q1016" s="44">
        <v>40314</v>
      </c>
      <c r="R1016" s="44">
        <v>40314</v>
      </c>
      <c r="S1016" s="42" t="s">
        <v>1150</v>
      </c>
      <c r="T1016" s="42" t="s">
        <v>1411</v>
      </c>
      <c r="U1016" s="42" t="s">
        <v>1152</v>
      </c>
      <c r="W1016" s="42" t="s">
        <v>3232</v>
      </c>
      <c r="Y1016" s="42" t="s">
        <v>167</v>
      </c>
      <c r="Z1016" s="42" t="s">
        <v>168</v>
      </c>
      <c r="AA1016" s="42" t="s">
        <v>3233</v>
      </c>
      <c r="AB1016" s="45">
        <v>14.459709999999999</v>
      </c>
      <c r="AC1016" s="45">
        <v>-87.546229999999994</v>
      </c>
      <c r="AD1016" s="42" t="s">
        <v>778</v>
      </c>
      <c r="AE1016" s="42" t="s">
        <v>1103</v>
      </c>
    </row>
    <row r="1017" spans="1:31" ht="14" customHeight="1" x14ac:dyDescent="0.2">
      <c r="A1017" s="1" t="s">
        <v>376</v>
      </c>
      <c r="B1017" s="1" t="s">
        <v>377</v>
      </c>
      <c r="C1017" s="42" t="s">
        <v>56</v>
      </c>
      <c r="D1017" s="42" t="s">
        <v>57</v>
      </c>
      <c r="E1017" s="42" t="s">
        <v>348</v>
      </c>
      <c r="G1017" s="42" t="s">
        <v>1093</v>
      </c>
      <c r="H1017" s="42" t="s">
        <v>1094</v>
      </c>
      <c r="I1017" s="42" t="s">
        <v>194</v>
      </c>
      <c r="J1017" s="42" t="s">
        <v>3234</v>
      </c>
      <c r="K1017" s="42" t="s">
        <v>185</v>
      </c>
      <c r="L1017" s="42" t="s">
        <v>79</v>
      </c>
      <c r="N1017" s="42" t="s">
        <v>1096</v>
      </c>
      <c r="O1017" s="44">
        <v>44197</v>
      </c>
      <c r="P1017" s="42" t="s">
        <v>1113</v>
      </c>
      <c r="Q1017" s="44">
        <v>40313</v>
      </c>
      <c r="R1017" s="44">
        <v>40313</v>
      </c>
      <c r="S1017" s="42" t="s">
        <v>1114</v>
      </c>
      <c r="T1017" s="42" t="s">
        <v>1411</v>
      </c>
      <c r="U1017" s="42" t="s">
        <v>1116</v>
      </c>
      <c r="W1017" s="42" t="s">
        <v>3232</v>
      </c>
      <c r="Y1017" s="42" t="s">
        <v>167</v>
      </c>
      <c r="Z1017" s="42" t="s">
        <v>168</v>
      </c>
      <c r="AA1017" s="42" t="s">
        <v>333</v>
      </c>
      <c r="AB1017" s="45">
        <v>14.459747249999999</v>
      </c>
      <c r="AC1017" s="45">
        <v>-87.545999230000007</v>
      </c>
      <c r="AD1017" s="42" t="s">
        <v>679</v>
      </c>
      <c r="AE1017" s="42" t="s">
        <v>1103</v>
      </c>
    </row>
    <row r="1018" spans="1:31" ht="14" customHeight="1" x14ac:dyDescent="0.2">
      <c r="A1018" s="1" t="s">
        <v>3235</v>
      </c>
      <c r="B1018" s="1" t="s">
        <v>3236</v>
      </c>
      <c r="C1018" s="42" t="s">
        <v>56</v>
      </c>
      <c r="D1018" s="42" t="s">
        <v>57</v>
      </c>
      <c r="E1018" s="42" t="s">
        <v>348</v>
      </c>
      <c r="G1018" s="42" t="s">
        <v>4298</v>
      </c>
      <c r="H1018" s="42" t="s">
        <v>1094</v>
      </c>
      <c r="I1018" s="42" t="s">
        <v>194</v>
      </c>
      <c r="J1018" s="42" t="s">
        <v>3237</v>
      </c>
      <c r="K1018" s="42" t="s">
        <v>185</v>
      </c>
      <c r="L1018" s="42" t="s">
        <v>60</v>
      </c>
      <c r="N1018" s="42" t="s">
        <v>1096</v>
      </c>
      <c r="O1018" s="44">
        <v>44197</v>
      </c>
      <c r="P1018" s="42" t="s">
        <v>1113</v>
      </c>
      <c r="Q1018" s="44">
        <v>40313</v>
      </c>
      <c r="R1018" s="44">
        <v>40313</v>
      </c>
      <c r="S1018" s="42" t="s">
        <v>1114</v>
      </c>
      <c r="T1018" s="42" t="s">
        <v>1411</v>
      </c>
      <c r="U1018" s="42" t="s">
        <v>1116</v>
      </c>
      <c r="W1018" s="42" t="s">
        <v>3232</v>
      </c>
      <c r="Y1018" s="42" t="s">
        <v>167</v>
      </c>
      <c r="Z1018" s="42" t="s">
        <v>168</v>
      </c>
      <c r="AA1018" s="42" t="s">
        <v>333</v>
      </c>
      <c r="AB1018" s="45">
        <v>14.46049189</v>
      </c>
      <c r="AC1018" s="45">
        <v>-87.544808619999998</v>
      </c>
      <c r="AD1018" s="42" t="s">
        <v>679</v>
      </c>
      <c r="AE1018" s="42" t="s">
        <v>1103</v>
      </c>
    </row>
    <row r="1019" spans="1:31" ht="14" customHeight="1" x14ac:dyDescent="0.2">
      <c r="A1019" s="1" t="s">
        <v>358</v>
      </c>
      <c r="B1019" s="1" t="s">
        <v>359</v>
      </c>
      <c r="C1019" s="42" t="s">
        <v>56</v>
      </c>
      <c r="D1019" s="42" t="s">
        <v>57</v>
      </c>
      <c r="E1019" s="42" t="s">
        <v>348</v>
      </c>
      <c r="G1019" s="42" t="s">
        <v>1093</v>
      </c>
      <c r="H1019" s="42" t="s">
        <v>1094</v>
      </c>
      <c r="I1019" s="42" t="s">
        <v>194</v>
      </c>
      <c r="J1019" s="42" t="s">
        <v>3238</v>
      </c>
      <c r="K1019" s="42" t="s">
        <v>185</v>
      </c>
      <c r="L1019" s="42" t="s">
        <v>79</v>
      </c>
      <c r="N1019" s="42" t="s">
        <v>1096</v>
      </c>
      <c r="O1019" s="44">
        <v>44197</v>
      </c>
      <c r="P1019" s="42" t="s">
        <v>3239</v>
      </c>
      <c r="Q1019" s="44">
        <v>39947</v>
      </c>
      <c r="R1019" s="44">
        <v>39947</v>
      </c>
      <c r="S1019" s="42" t="s">
        <v>1630</v>
      </c>
      <c r="T1019" s="42" t="s">
        <v>1411</v>
      </c>
      <c r="U1019" s="42" t="s">
        <v>3240</v>
      </c>
      <c r="W1019" s="42" t="s">
        <v>3241</v>
      </c>
      <c r="Y1019" s="42" t="s">
        <v>360</v>
      </c>
      <c r="Z1019" s="42" t="s">
        <v>168</v>
      </c>
      <c r="AA1019" s="42" t="s">
        <v>115</v>
      </c>
      <c r="AB1019" s="45">
        <v>14.351739999999999</v>
      </c>
      <c r="AC1019" s="45">
        <v>-86.844880000000003</v>
      </c>
      <c r="AD1019" s="42" t="s">
        <v>854</v>
      </c>
      <c r="AE1019" s="42" t="s">
        <v>1103</v>
      </c>
    </row>
    <row r="1020" spans="1:31" ht="14" customHeight="1" x14ac:dyDescent="0.2">
      <c r="A1020" s="1" t="s">
        <v>361</v>
      </c>
      <c r="B1020" s="1" t="s">
        <v>362</v>
      </c>
      <c r="C1020" s="42" t="s">
        <v>56</v>
      </c>
      <c r="D1020" s="42" t="s">
        <v>57</v>
      </c>
      <c r="E1020" s="42" t="s">
        <v>348</v>
      </c>
      <c r="G1020" s="42" t="s">
        <v>1093</v>
      </c>
      <c r="H1020" s="42" t="s">
        <v>1094</v>
      </c>
      <c r="I1020" s="42" t="s">
        <v>194</v>
      </c>
      <c r="J1020" s="42" t="s">
        <v>3242</v>
      </c>
      <c r="K1020" s="42" t="s">
        <v>185</v>
      </c>
      <c r="L1020" s="42" t="s">
        <v>79</v>
      </c>
      <c r="N1020" s="42" t="s">
        <v>1096</v>
      </c>
      <c r="O1020" s="44">
        <v>44197</v>
      </c>
      <c r="P1020" s="42" t="s">
        <v>1113</v>
      </c>
      <c r="Q1020" s="44">
        <v>40307</v>
      </c>
      <c r="R1020" s="44">
        <v>40307</v>
      </c>
      <c r="S1020" s="42" t="s">
        <v>1150</v>
      </c>
      <c r="T1020" s="42" t="s">
        <v>1411</v>
      </c>
      <c r="U1020" s="42" t="s">
        <v>1152</v>
      </c>
      <c r="W1020" s="42" t="s">
        <v>1418</v>
      </c>
      <c r="Y1020" s="42" t="s">
        <v>354</v>
      </c>
      <c r="Z1020" s="42" t="s">
        <v>168</v>
      </c>
      <c r="AA1020" s="42" t="s">
        <v>363</v>
      </c>
      <c r="AB1020" s="45">
        <v>14.94402</v>
      </c>
      <c r="AC1020" s="45">
        <v>-85.910809999999998</v>
      </c>
      <c r="AD1020" s="42" t="s">
        <v>3076</v>
      </c>
      <c r="AE1020" s="42" t="s">
        <v>1103</v>
      </c>
    </row>
    <row r="1021" spans="1:31" ht="14" customHeight="1" x14ac:dyDescent="0.2">
      <c r="A1021" s="1" t="s">
        <v>3243</v>
      </c>
      <c r="B1021" s="1" t="s">
        <v>362</v>
      </c>
      <c r="C1021" s="42" t="s">
        <v>56</v>
      </c>
      <c r="D1021" s="42" t="s">
        <v>57</v>
      </c>
      <c r="E1021" s="42" t="s">
        <v>348</v>
      </c>
      <c r="G1021" s="42" t="s">
        <v>1093</v>
      </c>
      <c r="H1021" s="42" t="s">
        <v>1094</v>
      </c>
      <c r="I1021" s="42" t="s">
        <v>194</v>
      </c>
      <c r="J1021" s="42" t="s">
        <v>3244</v>
      </c>
      <c r="K1021" s="42" t="s">
        <v>185</v>
      </c>
      <c r="L1021" s="42" t="s">
        <v>60</v>
      </c>
      <c r="N1021" s="42" t="s">
        <v>1096</v>
      </c>
      <c r="O1021" s="44">
        <v>44197</v>
      </c>
      <c r="P1021" s="42" t="s">
        <v>1113</v>
      </c>
      <c r="Q1021" s="44">
        <v>40307</v>
      </c>
      <c r="R1021" s="44">
        <v>40307</v>
      </c>
      <c r="S1021" s="42" t="s">
        <v>1150</v>
      </c>
      <c r="T1021" s="42" t="s">
        <v>1411</v>
      </c>
      <c r="U1021" s="42" t="s">
        <v>1152</v>
      </c>
      <c r="W1021" s="42" t="s">
        <v>1418</v>
      </c>
      <c r="Y1021" s="42" t="s">
        <v>354</v>
      </c>
      <c r="Z1021" s="42" t="s">
        <v>168</v>
      </c>
      <c r="AA1021" s="42" t="s">
        <v>363</v>
      </c>
      <c r="AB1021" s="45">
        <v>14.94402</v>
      </c>
      <c r="AC1021" s="45">
        <v>-85.910809999999998</v>
      </c>
      <c r="AD1021" s="42" t="s">
        <v>3076</v>
      </c>
      <c r="AE1021" s="42" t="s">
        <v>1103</v>
      </c>
    </row>
    <row r="1022" spans="1:31" ht="14" customHeight="1" x14ac:dyDescent="0.2">
      <c r="A1022" s="1" t="s">
        <v>3245</v>
      </c>
      <c r="B1022" s="1" t="s">
        <v>478</v>
      </c>
      <c r="C1022" s="42" t="s">
        <v>56</v>
      </c>
      <c r="D1022" s="42" t="s">
        <v>57</v>
      </c>
      <c r="E1022" s="42" t="s">
        <v>348</v>
      </c>
      <c r="G1022" s="42" t="s">
        <v>1093</v>
      </c>
      <c r="H1022" s="42" t="s">
        <v>1094</v>
      </c>
      <c r="I1022" s="42" t="s">
        <v>194</v>
      </c>
      <c r="J1022" s="42" t="s">
        <v>3246</v>
      </c>
      <c r="K1022" s="42" t="s">
        <v>185</v>
      </c>
      <c r="L1022" s="42" t="s">
        <v>60</v>
      </c>
      <c r="N1022" s="42" t="s">
        <v>1096</v>
      </c>
      <c r="O1022" s="44">
        <v>44197</v>
      </c>
      <c r="P1022" s="42" t="s">
        <v>1113</v>
      </c>
      <c r="Q1022" s="44">
        <v>40307</v>
      </c>
      <c r="R1022" s="44">
        <v>40307</v>
      </c>
      <c r="S1022" s="42" t="s">
        <v>1150</v>
      </c>
      <c r="T1022" s="42" t="s">
        <v>1411</v>
      </c>
      <c r="U1022" s="42" t="s">
        <v>1152</v>
      </c>
      <c r="W1022" s="42" t="s">
        <v>1418</v>
      </c>
      <c r="Y1022" s="42" t="s">
        <v>354</v>
      </c>
      <c r="Z1022" s="42" t="s">
        <v>168</v>
      </c>
      <c r="AA1022" s="42" t="s">
        <v>479</v>
      </c>
      <c r="AB1022" s="45">
        <v>14.94204</v>
      </c>
      <c r="AC1022" s="45">
        <v>-85.909790000000001</v>
      </c>
      <c r="AD1022" s="42" t="s">
        <v>887</v>
      </c>
      <c r="AE1022" s="42" t="s">
        <v>1103</v>
      </c>
    </row>
    <row r="1023" spans="1:31" ht="14" customHeight="1" x14ac:dyDescent="0.2">
      <c r="A1023" s="1" t="s">
        <v>3247</v>
      </c>
      <c r="B1023" s="1" t="s">
        <v>3248</v>
      </c>
      <c r="C1023" s="42" t="s">
        <v>56</v>
      </c>
      <c r="D1023" s="42" t="s">
        <v>57</v>
      </c>
      <c r="E1023" s="42" t="s">
        <v>348</v>
      </c>
      <c r="G1023" s="42" t="s">
        <v>4298</v>
      </c>
      <c r="H1023" s="42" t="s">
        <v>1094</v>
      </c>
      <c r="I1023" s="42" t="s">
        <v>194</v>
      </c>
      <c r="K1023" s="42" t="s">
        <v>185</v>
      </c>
      <c r="L1023" s="42" t="s">
        <v>60</v>
      </c>
      <c r="N1023" s="42" t="s">
        <v>1096</v>
      </c>
      <c r="O1023" s="44">
        <v>44197</v>
      </c>
      <c r="P1023" s="42" t="s">
        <v>1113</v>
      </c>
      <c r="Q1023" s="44">
        <v>40303</v>
      </c>
      <c r="R1023" s="44">
        <v>40303</v>
      </c>
      <c r="S1023" s="42" t="s">
        <v>1150</v>
      </c>
      <c r="T1023" s="42" t="s">
        <v>3249</v>
      </c>
      <c r="U1023" s="42" t="s">
        <v>1152</v>
      </c>
      <c r="V1023" s="42" t="s">
        <v>3250</v>
      </c>
      <c r="W1023" s="42" t="s">
        <v>1438</v>
      </c>
      <c r="Y1023" s="42" t="s">
        <v>354</v>
      </c>
      <c r="Z1023" s="42" t="s">
        <v>168</v>
      </c>
      <c r="AA1023" s="42" t="s">
        <v>389</v>
      </c>
      <c r="AB1023" s="45">
        <v>15.096579999999999</v>
      </c>
      <c r="AC1023" s="45">
        <v>-86.745260000000002</v>
      </c>
      <c r="AD1023" s="42" t="s">
        <v>778</v>
      </c>
      <c r="AE1023" s="42" t="s">
        <v>1103</v>
      </c>
    </row>
    <row r="1024" spans="1:31" ht="14" customHeight="1" x14ac:dyDescent="0.2">
      <c r="A1024" s="1" t="s">
        <v>372</v>
      </c>
      <c r="B1024" s="39" t="s">
        <v>373</v>
      </c>
      <c r="C1024" s="42" t="s">
        <v>56</v>
      </c>
      <c r="D1024" s="42" t="s">
        <v>57</v>
      </c>
      <c r="E1024" s="42" t="s">
        <v>348</v>
      </c>
      <c r="G1024" s="42" t="s">
        <v>1093</v>
      </c>
      <c r="H1024" s="42" t="s">
        <v>1094</v>
      </c>
      <c r="I1024" s="42" t="s">
        <v>194</v>
      </c>
      <c r="J1024" s="42" t="s">
        <v>3251</v>
      </c>
      <c r="K1024" s="42" t="s">
        <v>185</v>
      </c>
      <c r="L1024" s="42" t="s">
        <v>79</v>
      </c>
      <c r="N1024" s="42" t="s">
        <v>1096</v>
      </c>
      <c r="O1024" s="44">
        <v>44197</v>
      </c>
      <c r="P1024" s="42" t="s">
        <v>1113</v>
      </c>
      <c r="Q1024" s="44">
        <v>40303</v>
      </c>
      <c r="R1024" s="44"/>
      <c r="S1024" s="42" t="s">
        <v>1150</v>
      </c>
      <c r="T1024" s="42" t="s">
        <v>1436</v>
      </c>
      <c r="U1024" s="42" t="s">
        <v>1152</v>
      </c>
      <c r="V1024" s="42" t="s">
        <v>1437</v>
      </c>
      <c r="W1024" s="42" t="s">
        <v>1438</v>
      </c>
      <c r="Y1024" s="42" t="s">
        <v>354</v>
      </c>
      <c r="Z1024" s="42" t="s">
        <v>168</v>
      </c>
      <c r="AA1024" s="42" t="s">
        <v>375</v>
      </c>
      <c r="AB1024" s="45">
        <v>15.09685</v>
      </c>
      <c r="AC1024" s="45">
        <v>-86.732900000000001</v>
      </c>
      <c r="AD1024" s="42">
        <v>100</v>
      </c>
      <c r="AE1024" s="42" t="s">
        <v>1103</v>
      </c>
    </row>
    <row r="1025" spans="1:32" ht="14" customHeight="1" x14ac:dyDescent="0.2">
      <c r="A1025" s="1" t="s">
        <v>390</v>
      </c>
      <c r="B1025" s="1" t="s">
        <v>391</v>
      </c>
      <c r="C1025" s="42" t="s">
        <v>56</v>
      </c>
      <c r="D1025" s="42" t="s">
        <v>57</v>
      </c>
      <c r="E1025" s="42" t="s">
        <v>348</v>
      </c>
      <c r="G1025" s="42" t="s">
        <v>1093</v>
      </c>
      <c r="H1025" s="42" t="s">
        <v>1094</v>
      </c>
      <c r="I1025" s="42" t="s">
        <v>194</v>
      </c>
      <c r="K1025" s="42" t="s">
        <v>185</v>
      </c>
      <c r="L1025" s="42" t="s">
        <v>79</v>
      </c>
      <c r="N1025" s="42" t="s">
        <v>1096</v>
      </c>
      <c r="O1025" s="44">
        <v>44197</v>
      </c>
      <c r="P1025" s="42" t="s">
        <v>1334</v>
      </c>
      <c r="Q1025" s="44">
        <v>40300</v>
      </c>
      <c r="R1025" s="44"/>
      <c r="T1025" s="42" t="s">
        <v>2996</v>
      </c>
      <c r="U1025" s="42" t="s">
        <v>1427</v>
      </c>
      <c r="W1025" s="42" t="s">
        <v>1429</v>
      </c>
      <c r="Y1025" s="42" t="s">
        <v>354</v>
      </c>
      <c r="Z1025" s="42" t="s">
        <v>168</v>
      </c>
      <c r="AA1025" s="42" t="s">
        <v>389</v>
      </c>
      <c r="AB1025" s="45">
        <v>15.09578</v>
      </c>
      <c r="AC1025" s="45">
        <v>-86.737380000000002</v>
      </c>
      <c r="AD1025" s="42" t="s">
        <v>887</v>
      </c>
      <c r="AE1025" s="42" t="s">
        <v>1103</v>
      </c>
    </row>
    <row r="1026" spans="1:32" ht="14" customHeight="1" x14ac:dyDescent="0.2">
      <c r="A1026" s="1" t="s">
        <v>3252</v>
      </c>
      <c r="B1026" s="1" t="s">
        <v>391</v>
      </c>
      <c r="C1026" s="42" t="s">
        <v>56</v>
      </c>
      <c r="D1026" s="42" t="s">
        <v>57</v>
      </c>
      <c r="E1026" s="42" t="s">
        <v>348</v>
      </c>
      <c r="G1026" s="42" t="s">
        <v>1093</v>
      </c>
      <c r="H1026" s="42" t="s">
        <v>1094</v>
      </c>
      <c r="I1026" s="42" t="s">
        <v>194</v>
      </c>
      <c r="K1026" s="42" t="s">
        <v>185</v>
      </c>
      <c r="L1026" s="42" t="s">
        <v>60</v>
      </c>
      <c r="N1026" s="42" t="s">
        <v>1096</v>
      </c>
      <c r="O1026" s="44">
        <v>44197</v>
      </c>
      <c r="P1026" s="42" t="s">
        <v>1334</v>
      </c>
      <c r="Q1026" s="44">
        <v>40300</v>
      </c>
      <c r="R1026" s="44"/>
      <c r="T1026" s="42" t="s">
        <v>2996</v>
      </c>
      <c r="U1026" s="42" t="s">
        <v>1427</v>
      </c>
      <c r="V1026" s="42" t="s">
        <v>3253</v>
      </c>
      <c r="W1026" s="42" t="s">
        <v>1429</v>
      </c>
      <c r="Y1026" s="42" t="s">
        <v>354</v>
      </c>
      <c r="Z1026" s="42" t="s">
        <v>168</v>
      </c>
      <c r="AA1026" s="42" t="s">
        <v>389</v>
      </c>
      <c r="AB1026" s="45">
        <v>15.09578</v>
      </c>
      <c r="AC1026" s="45">
        <v>-86.737380000000002</v>
      </c>
      <c r="AD1026" s="42" t="s">
        <v>887</v>
      </c>
      <c r="AE1026" s="42" t="s">
        <v>1103</v>
      </c>
    </row>
    <row r="1027" spans="1:32" ht="14" customHeight="1" x14ac:dyDescent="0.2">
      <c r="A1027" s="1" t="s">
        <v>387</v>
      </c>
      <c r="B1027" s="1" t="s">
        <v>388</v>
      </c>
      <c r="C1027" s="42" t="s">
        <v>56</v>
      </c>
      <c r="D1027" s="42" t="s">
        <v>57</v>
      </c>
      <c r="E1027" s="42" t="s">
        <v>348</v>
      </c>
      <c r="G1027" s="42" t="s">
        <v>1093</v>
      </c>
      <c r="H1027" s="42" t="s">
        <v>1094</v>
      </c>
      <c r="I1027" s="42" t="s">
        <v>194</v>
      </c>
      <c r="K1027" s="42" t="s">
        <v>185</v>
      </c>
      <c r="L1027" s="42" t="s">
        <v>79</v>
      </c>
      <c r="N1027" s="42" t="s">
        <v>1096</v>
      </c>
      <c r="O1027" s="44">
        <v>44197</v>
      </c>
      <c r="P1027" s="42" t="s">
        <v>1334</v>
      </c>
      <c r="Q1027" s="44">
        <v>40300</v>
      </c>
      <c r="R1027" s="44"/>
      <c r="T1027" s="42" t="s">
        <v>2996</v>
      </c>
      <c r="U1027" s="42" t="s">
        <v>3188</v>
      </c>
      <c r="W1027" s="42" t="s">
        <v>1429</v>
      </c>
      <c r="Y1027" s="42" t="s">
        <v>354</v>
      </c>
      <c r="Z1027" s="42" t="s">
        <v>168</v>
      </c>
      <c r="AA1027" s="42" t="s">
        <v>389</v>
      </c>
      <c r="AB1027" s="45">
        <v>15.09578</v>
      </c>
      <c r="AC1027" s="45">
        <v>-86.737380000000002</v>
      </c>
      <c r="AD1027" s="42" t="s">
        <v>887</v>
      </c>
      <c r="AE1027" s="42" t="s">
        <v>1103</v>
      </c>
    </row>
    <row r="1028" spans="1:32" ht="14" customHeight="1" x14ac:dyDescent="0.2">
      <c r="A1028" s="1" t="s">
        <v>383</v>
      </c>
      <c r="B1028" s="1" t="s">
        <v>3254</v>
      </c>
      <c r="C1028" s="42" t="s">
        <v>56</v>
      </c>
      <c r="D1028" s="42" t="s">
        <v>57</v>
      </c>
      <c r="E1028" s="42" t="s">
        <v>348</v>
      </c>
      <c r="G1028" s="42" t="s">
        <v>1160</v>
      </c>
      <c r="H1028" s="42" t="s">
        <v>1094</v>
      </c>
      <c r="I1028" s="42" t="s">
        <v>194</v>
      </c>
      <c r="K1028" s="42" t="s">
        <v>185</v>
      </c>
      <c r="L1028" s="42" t="s">
        <v>79</v>
      </c>
      <c r="N1028" s="42" t="s">
        <v>1096</v>
      </c>
      <c r="O1028" s="44">
        <v>44197</v>
      </c>
      <c r="P1028" s="42" t="s">
        <v>1334</v>
      </c>
      <c r="Q1028" s="44">
        <v>40300</v>
      </c>
      <c r="R1028" s="44"/>
      <c r="T1028" s="42" t="s">
        <v>2996</v>
      </c>
      <c r="U1028" s="42" t="s">
        <v>3188</v>
      </c>
      <c r="W1028" s="42" t="s">
        <v>1429</v>
      </c>
      <c r="Y1028" s="42" t="s">
        <v>354</v>
      </c>
      <c r="Z1028" s="42" t="s">
        <v>168</v>
      </c>
      <c r="AA1028" s="42" t="s">
        <v>385</v>
      </c>
      <c r="AB1028" s="45">
        <v>15.097149999999999</v>
      </c>
      <c r="AC1028" s="45">
        <v>-86.738590000000002</v>
      </c>
      <c r="AD1028" s="42" t="s">
        <v>887</v>
      </c>
      <c r="AE1028" s="42" t="s">
        <v>1103</v>
      </c>
    </row>
    <row r="1029" spans="1:32" ht="14" customHeight="1" x14ac:dyDescent="0.2">
      <c r="A1029" s="1" t="s">
        <v>3255</v>
      </c>
      <c r="B1029" s="1" t="s">
        <v>3256</v>
      </c>
      <c r="C1029" s="42" t="s">
        <v>56</v>
      </c>
      <c r="D1029" s="42" t="s">
        <v>57</v>
      </c>
      <c r="E1029" s="42" t="s">
        <v>348</v>
      </c>
      <c r="G1029" s="42" t="s">
        <v>1093</v>
      </c>
      <c r="H1029" s="42" t="s">
        <v>1094</v>
      </c>
      <c r="I1029" s="42" t="s">
        <v>194</v>
      </c>
      <c r="J1029" s="42" t="s">
        <v>3257</v>
      </c>
      <c r="K1029" s="42" t="s">
        <v>185</v>
      </c>
      <c r="L1029" s="42" t="s">
        <v>60</v>
      </c>
      <c r="N1029" s="42" t="s">
        <v>1096</v>
      </c>
      <c r="O1029" s="44">
        <v>44197</v>
      </c>
      <c r="P1029" s="42" t="s">
        <v>1113</v>
      </c>
      <c r="Q1029" s="44">
        <v>40300</v>
      </c>
      <c r="R1029" s="44">
        <v>40300</v>
      </c>
      <c r="S1029" s="42" t="s">
        <v>1114</v>
      </c>
      <c r="T1029" s="42" t="s">
        <v>1411</v>
      </c>
      <c r="U1029" s="42" t="s">
        <v>1116</v>
      </c>
      <c r="V1029" s="42" t="s">
        <v>3258</v>
      </c>
      <c r="W1029" s="42" t="s">
        <v>1438</v>
      </c>
      <c r="Y1029" s="42" t="s">
        <v>354</v>
      </c>
      <c r="Z1029" s="42" t="s">
        <v>168</v>
      </c>
      <c r="AA1029" s="42" t="s">
        <v>63</v>
      </c>
      <c r="AB1029" s="45">
        <v>15.09964783</v>
      </c>
      <c r="AC1029" s="45">
        <v>-86.740716449999994</v>
      </c>
      <c r="AD1029" s="42" t="s">
        <v>679</v>
      </c>
      <c r="AE1029" s="42" t="s">
        <v>1103</v>
      </c>
    </row>
    <row r="1030" spans="1:32" ht="14" customHeight="1" x14ac:dyDescent="0.2">
      <c r="A1030" s="1" t="s">
        <v>3259</v>
      </c>
      <c r="B1030" s="1" t="s">
        <v>353</v>
      </c>
      <c r="C1030" s="42" t="s">
        <v>56</v>
      </c>
      <c r="D1030" s="42" t="s">
        <v>57</v>
      </c>
      <c r="E1030" s="42" t="s">
        <v>348</v>
      </c>
      <c r="G1030" s="42" t="s">
        <v>1160</v>
      </c>
      <c r="H1030" s="42" t="s">
        <v>1094</v>
      </c>
      <c r="I1030" s="42" t="s">
        <v>194</v>
      </c>
      <c r="J1030" s="42" t="s">
        <v>3260</v>
      </c>
      <c r="K1030" s="42" t="s">
        <v>185</v>
      </c>
      <c r="L1030" s="42" t="s">
        <v>79</v>
      </c>
      <c r="N1030" s="42" t="s">
        <v>1096</v>
      </c>
      <c r="O1030" s="44">
        <v>44197</v>
      </c>
      <c r="P1030" s="42" t="s">
        <v>1334</v>
      </c>
      <c r="Q1030" s="44">
        <v>40301</v>
      </c>
      <c r="R1030" s="44"/>
      <c r="T1030" s="42" t="s">
        <v>1426</v>
      </c>
      <c r="U1030" s="42" t="s">
        <v>1445</v>
      </c>
      <c r="W1030" s="42" t="s">
        <v>1429</v>
      </c>
      <c r="Y1030" s="42" t="s">
        <v>354</v>
      </c>
      <c r="Z1030" s="42" t="s">
        <v>168</v>
      </c>
      <c r="AA1030" s="42" t="s">
        <v>355</v>
      </c>
      <c r="AB1030" s="45">
        <v>15.096830000000001</v>
      </c>
      <c r="AC1030" s="45">
        <v>-86.730080000000001</v>
      </c>
      <c r="AD1030" s="42" t="s">
        <v>854</v>
      </c>
      <c r="AE1030" s="42" t="s">
        <v>1103</v>
      </c>
    </row>
    <row r="1031" spans="1:32" ht="14" customHeight="1" x14ac:dyDescent="0.2">
      <c r="A1031" s="1" t="s">
        <v>3261</v>
      </c>
      <c r="B1031" s="1" t="s">
        <v>353</v>
      </c>
      <c r="C1031" s="42" t="s">
        <v>56</v>
      </c>
      <c r="D1031" s="42" t="s">
        <v>57</v>
      </c>
      <c r="E1031" s="42" t="s">
        <v>348</v>
      </c>
      <c r="G1031" s="42" t="s">
        <v>4300</v>
      </c>
      <c r="H1031" s="42" t="s">
        <v>1094</v>
      </c>
      <c r="I1031" s="42" t="s">
        <v>194</v>
      </c>
      <c r="K1031" s="42" t="s">
        <v>185</v>
      </c>
      <c r="L1031" s="42" t="s">
        <v>79</v>
      </c>
      <c r="N1031" s="42" t="s">
        <v>1096</v>
      </c>
      <c r="O1031" s="44">
        <v>44197</v>
      </c>
      <c r="P1031" s="42" t="s">
        <v>1334</v>
      </c>
      <c r="Q1031" s="44">
        <v>40301</v>
      </c>
      <c r="R1031" s="44"/>
      <c r="T1031" s="42" t="s">
        <v>1426</v>
      </c>
      <c r="U1031" s="42" t="s">
        <v>1445</v>
      </c>
      <c r="W1031" s="42" t="s">
        <v>1429</v>
      </c>
      <c r="Y1031" s="42" t="s">
        <v>354</v>
      </c>
      <c r="Z1031" s="42" t="s">
        <v>168</v>
      </c>
      <c r="AA1031" s="42" t="s">
        <v>355</v>
      </c>
      <c r="AB1031" s="45">
        <v>15.096830000000001</v>
      </c>
      <c r="AC1031" s="45">
        <v>-86.730080000000001</v>
      </c>
      <c r="AD1031" s="42" t="s">
        <v>854</v>
      </c>
      <c r="AE1031" s="42" t="s">
        <v>1103</v>
      </c>
    </row>
    <row r="1032" spans="1:32" ht="14" customHeight="1" x14ac:dyDescent="0.2">
      <c r="A1032" s="1" t="s">
        <v>3262</v>
      </c>
      <c r="B1032" s="1" t="s">
        <v>353</v>
      </c>
      <c r="C1032" s="42" t="s">
        <v>56</v>
      </c>
      <c r="D1032" s="42" t="s">
        <v>57</v>
      </c>
      <c r="E1032" s="42" t="s">
        <v>348</v>
      </c>
      <c r="G1032" s="42" t="s">
        <v>1093</v>
      </c>
      <c r="H1032" s="42" t="s">
        <v>1094</v>
      </c>
      <c r="I1032" s="42" t="s">
        <v>194</v>
      </c>
      <c r="K1032" s="42" t="s">
        <v>185</v>
      </c>
      <c r="L1032" s="42" t="s">
        <v>60</v>
      </c>
      <c r="N1032" s="42" t="s">
        <v>1096</v>
      </c>
      <c r="O1032" s="44">
        <v>44197</v>
      </c>
      <c r="P1032" s="42" t="s">
        <v>1334</v>
      </c>
      <c r="Q1032" s="44">
        <v>40301</v>
      </c>
      <c r="R1032" s="44"/>
      <c r="T1032" s="42" t="s">
        <v>1426</v>
      </c>
      <c r="U1032" s="42" t="s">
        <v>1445</v>
      </c>
      <c r="V1032" s="42" t="s">
        <v>3263</v>
      </c>
      <c r="W1032" s="42" t="s">
        <v>1429</v>
      </c>
      <c r="Y1032" s="42" t="s">
        <v>354</v>
      </c>
      <c r="Z1032" s="42" t="s">
        <v>168</v>
      </c>
      <c r="AA1032" s="42" t="s">
        <v>355</v>
      </c>
      <c r="AB1032" s="45">
        <v>15.096830000000001</v>
      </c>
      <c r="AC1032" s="45">
        <v>-86.730080000000001</v>
      </c>
      <c r="AD1032" s="42" t="s">
        <v>854</v>
      </c>
      <c r="AE1032" s="42" t="s">
        <v>1103</v>
      </c>
    </row>
    <row r="1033" spans="1:32" ht="14" customHeight="1" x14ac:dyDescent="0.2">
      <c r="A1033" s="1" t="s">
        <v>3264</v>
      </c>
      <c r="B1033" s="1" t="s">
        <v>3265</v>
      </c>
      <c r="C1033" s="42" t="s">
        <v>56</v>
      </c>
      <c r="D1033" s="42" t="s">
        <v>57</v>
      </c>
      <c r="E1033" s="42" t="s">
        <v>348</v>
      </c>
      <c r="G1033" s="42" t="s">
        <v>1093</v>
      </c>
      <c r="H1033" s="42" t="s">
        <v>1094</v>
      </c>
      <c r="I1033" s="42" t="s">
        <v>194</v>
      </c>
      <c r="K1033" s="42" t="s">
        <v>185</v>
      </c>
      <c r="L1033" s="42" t="s">
        <v>60</v>
      </c>
      <c r="N1033" s="42" t="s">
        <v>1096</v>
      </c>
      <c r="O1033" s="44">
        <v>44197</v>
      </c>
      <c r="P1033" s="42" t="s">
        <v>1097</v>
      </c>
      <c r="Q1033" s="44">
        <v>40302</v>
      </c>
      <c r="R1033" s="44">
        <v>40302</v>
      </c>
      <c r="S1033" s="42" t="s">
        <v>1098</v>
      </c>
      <c r="T1033" s="42" t="s">
        <v>3266</v>
      </c>
      <c r="U1033" s="42" t="s">
        <v>3267</v>
      </c>
      <c r="V1033" s="42" t="s">
        <v>3268</v>
      </c>
      <c r="W1033" s="42" t="s">
        <v>1438</v>
      </c>
      <c r="Y1033" s="42" t="s">
        <v>354</v>
      </c>
      <c r="Z1033" s="42" t="s">
        <v>168</v>
      </c>
      <c r="AA1033" s="42" t="s">
        <v>642</v>
      </c>
      <c r="AB1033" s="45">
        <v>15.09721</v>
      </c>
      <c r="AC1033" s="45">
        <v>-86.738399999999999</v>
      </c>
      <c r="AD1033" s="42" t="s">
        <v>854</v>
      </c>
      <c r="AE1033" s="42" t="s">
        <v>1103</v>
      </c>
    </row>
    <row r="1034" spans="1:32" ht="14" customHeight="1" x14ac:dyDescent="0.2">
      <c r="A1034" s="1" t="s">
        <v>3269</v>
      </c>
      <c r="B1034" s="1" t="s">
        <v>3270</v>
      </c>
      <c r="C1034" s="42" t="s">
        <v>56</v>
      </c>
      <c r="D1034" s="42" t="s">
        <v>57</v>
      </c>
      <c r="E1034" s="42" t="s">
        <v>348</v>
      </c>
      <c r="G1034" s="42" t="s">
        <v>1093</v>
      </c>
      <c r="H1034" s="42" t="s">
        <v>1094</v>
      </c>
      <c r="I1034" s="42" t="s">
        <v>194</v>
      </c>
      <c r="K1034" s="42" t="s">
        <v>185</v>
      </c>
      <c r="L1034" s="42" t="s">
        <v>60</v>
      </c>
      <c r="N1034" s="42" t="s">
        <v>1096</v>
      </c>
      <c r="O1034" s="44">
        <v>44197</v>
      </c>
      <c r="P1034" s="42" t="s">
        <v>1435</v>
      </c>
      <c r="Q1034" s="44">
        <v>40300</v>
      </c>
      <c r="R1034" s="44">
        <v>40304</v>
      </c>
      <c r="S1034" s="42" t="s">
        <v>3226</v>
      </c>
      <c r="T1034" s="42" t="s">
        <v>3249</v>
      </c>
      <c r="W1034" s="42" t="s">
        <v>1438</v>
      </c>
      <c r="Y1034" s="42" t="s">
        <v>354</v>
      </c>
      <c r="Z1034" s="42" t="s">
        <v>168</v>
      </c>
      <c r="AA1034" s="42" t="s">
        <v>115</v>
      </c>
      <c r="AB1034" s="45">
        <v>15.09557</v>
      </c>
      <c r="AC1034" s="45">
        <v>-86.738590000000002</v>
      </c>
      <c r="AD1034" s="42" t="s">
        <v>3271</v>
      </c>
      <c r="AE1034" s="42" t="s">
        <v>1103</v>
      </c>
    </row>
    <row r="1035" spans="1:32" ht="14" customHeight="1" x14ac:dyDescent="0.2">
      <c r="A1035" s="1" t="s">
        <v>379</v>
      </c>
      <c r="B1035" s="1" t="s">
        <v>380</v>
      </c>
      <c r="C1035" s="42" t="s">
        <v>56</v>
      </c>
      <c r="D1035" s="42" t="s">
        <v>57</v>
      </c>
      <c r="E1035" s="42" t="s">
        <v>348</v>
      </c>
      <c r="G1035" s="42" t="s">
        <v>1093</v>
      </c>
      <c r="H1035" s="42" t="s">
        <v>1094</v>
      </c>
      <c r="I1035" s="42" t="s">
        <v>194</v>
      </c>
      <c r="J1035" s="42" t="s">
        <v>3272</v>
      </c>
      <c r="K1035" s="42" t="s">
        <v>185</v>
      </c>
      <c r="L1035" s="42" t="s">
        <v>96</v>
      </c>
      <c r="N1035" s="42" t="s">
        <v>1096</v>
      </c>
      <c r="O1035" s="44">
        <v>44197</v>
      </c>
      <c r="P1035" s="42" t="s">
        <v>1415</v>
      </c>
      <c r="Q1035" s="44">
        <v>34113</v>
      </c>
      <c r="R1035" s="44"/>
      <c r="T1035" s="42" t="s">
        <v>1411</v>
      </c>
      <c r="W1035" s="42" t="s">
        <v>3273</v>
      </c>
      <c r="Y1035" s="42" t="s">
        <v>381</v>
      </c>
      <c r="Z1035" s="42" t="s">
        <v>168</v>
      </c>
      <c r="AA1035" s="42" t="s">
        <v>382</v>
      </c>
      <c r="AB1035" s="45">
        <v>14.245597999999999</v>
      </c>
      <c r="AC1035" s="45">
        <v>-87.122336000000004</v>
      </c>
      <c r="AD1035" s="42" t="s">
        <v>3274</v>
      </c>
      <c r="AE1035" s="42" t="s">
        <v>1103</v>
      </c>
      <c r="AF1035" s="42" t="s">
        <v>1286</v>
      </c>
    </row>
    <row r="1036" spans="1:32" ht="14" customHeight="1" x14ac:dyDescent="0.2">
      <c r="A1036" s="1" t="s">
        <v>3275</v>
      </c>
      <c r="B1036" s="1" t="s">
        <v>347</v>
      </c>
      <c r="C1036" s="42" t="s">
        <v>56</v>
      </c>
      <c r="D1036" s="42" t="s">
        <v>57</v>
      </c>
      <c r="E1036" s="42" t="s">
        <v>348</v>
      </c>
      <c r="G1036" s="42" t="s">
        <v>1093</v>
      </c>
      <c r="H1036" s="42" t="s">
        <v>1094</v>
      </c>
      <c r="I1036" s="42" t="s">
        <v>194</v>
      </c>
      <c r="J1036" s="42" t="s">
        <v>3276</v>
      </c>
      <c r="K1036" s="42" t="s">
        <v>185</v>
      </c>
      <c r="L1036" s="42" t="s">
        <v>93</v>
      </c>
      <c r="M1036" s="42" t="s">
        <v>3216</v>
      </c>
      <c r="N1036" s="42" t="s">
        <v>1096</v>
      </c>
      <c r="O1036" s="44">
        <v>44197</v>
      </c>
      <c r="P1036" s="42" t="s">
        <v>1097</v>
      </c>
      <c r="Q1036" s="44">
        <v>40657</v>
      </c>
      <c r="R1036" s="44">
        <v>40657</v>
      </c>
      <c r="S1036" s="42" t="s">
        <v>1098</v>
      </c>
      <c r="T1036" s="42" t="s">
        <v>3211</v>
      </c>
      <c r="U1036" s="42" t="s">
        <v>3212</v>
      </c>
      <c r="V1036" s="42" t="s">
        <v>3213</v>
      </c>
      <c r="W1036" s="42" t="s">
        <v>3214</v>
      </c>
      <c r="Y1036" s="42" t="s">
        <v>349</v>
      </c>
      <c r="Z1036" s="42" t="s">
        <v>199</v>
      </c>
      <c r="AA1036" s="42" t="s">
        <v>350</v>
      </c>
      <c r="AB1036" s="45">
        <v>13.75412</v>
      </c>
      <c r="AC1036" s="45">
        <v>-86.425650000000005</v>
      </c>
      <c r="AD1036" s="42" t="s">
        <v>679</v>
      </c>
      <c r="AE1036" s="42" t="s">
        <v>1103</v>
      </c>
    </row>
    <row r="1037" spans="1:32" ht="14" customHeight="1" x14ac:dyDescent="0.2">
      <c r="A1037" s="1" t="s">
        <v>3277</v>
      </c>
      <c r="B1037" s="1" t="s">
        <v>3278</v>
      </c>
      <c r="C1037" s="42" t="s">
        <v>56</v>
      </c>
      <c r="D1037" s="42" t="s">
        <v>57</v>
      </c>
      <c r="E1037" s="42" t="s">
        <v>348</v>
      </c>
      <c r="G1037" s="42" t="s">
        <v>1093</v>
      </c>
      <c r="H1037" s="42" t="s">
        <v>1094</v>
      </c>
      <c r="I1037" s="42" t="s">
        <v>194</v>
      </c>
      <c r="K1037" s="42" t="s">
        <v>185</v>
      </c>
      <c r="L1037" s="42" t="s">
        <v>60</v>
      </c>
      <c r="N1037" s="42" t="s">
        <v>1096</v>
      </c>
      <c r="O1037" s="44">
        <v>44197</v>
      </c>
      <c r="P1037" s="42" t="s">
        <v>1097</v>
      </c>
      <c r="Q1037" s="44">
        <v>40657</v>
      </c>
      <c r="R1037" s="44">
        <v>40657</v>
      </c>
      <c r="S1037" s="42" t="s">
        <v>1098</v>
      </c>
      <c r="T1037" s="42" t="s">
        <v>3200</v>
      </c>
      <c r="U1037" s="42" t="s">
        <v>1315</v>
      </c>
      <c r="W1037" s="42" t="s">
        <v>3214</v>
      </c>
      <c r="Y1037" s="42" t="s">
        <v>349</v>
      </c>
      <c r="Z1037" s="42" t="s">
        <v>199</v>
      </c>
      <c r="AA1037" s="42" t="s">
        <v>3279</v>
      </c>
      <c r="AB1037" s="45">
        <v>13.754490000000001</v>
      </c>
      <c r="AC1037" s="45">
        <v>-86.422719999999998</v>
      </c>
      <c r="AD1037" s="42" t="s">
        <v>689</v>
      </c>
      <c r="AE1037" s="42" t="s">
        <v>1103</v>
      </c>
    </row>
    <row r="1038" spans="1:32" ht="14" customHeight="1" x14ac:dyDescent="0.2">
      <c r="A1038" s="1" t="s">
        <v>3280</v>
      </c>
      <c r="B1038" s="1" t="s">
        <v>3281</v>
      </c>
      <c r="C1038" s="42" t="s">
        <v>56</v>
      </c>
      <c r="D1038" s="42" t="s">
        <v>57</v>
      </c>
      <c r="E1038" s="42" t="s">
        <v>348</v>
      </c>
      <c r="G1038" s="42" t="s">
        <v>1093</v>
      </c>
      <c r="H1038" s="42" t="s">
        <v>1094</v>
      </c>
      <c r="I1038" s="42" t="s">
        <v>194</v>
      </c>
      <c r="K1038" s="42" t="s">
        <v>185</v>
      </c>
      <c r="L1038" s="42" t="s">
        <v>60</v>
      </c>
      <c r="N1038" s="42" t="s">
        <v>1096</v>
      </c>
      <c r="O1038" s="44">
        <v>44197</v>
      </c>
      <c r="P1038" s="42" t="s">
        <v>1113</v>
      </c>
      <c r="Q1038" s="44">
        <v>40691</v>
      </c>
      <c r="R1038" s="44">
        <v>40691</v>
      </c>
      <c r="S1038" s="42" t="s">
        <v>3282</v>
      </c>
      <c r="T1038" s="42" t="s">
        <v>1471</v>
      </c>
      <c r="U1038" s="42" t="s">
        <v>1116</v>
      </c>
      <c r="W1038" s="42" t="s">
        <v>1473</v>
      </c>
      <c r="Y1038" s="42" t="s">
        <v>349</v>
      </c>
      <c r="Z1038" s="42" t="s">
        <v>199</v>
      </c>
      <c r="AA1038" s="42" t="s">
        <v>318</v>
      </c>
      <c r="AB1038" s="45">
        <v>13.981175439999999</v>
      </c>
      <c r="AC1038" s="45">
        <v>-86.188789999999997</v>
      </c>
      <c r="AD1038" s="42" t="s">
        <v>602</v>
      </c>
      <c r="AE1038" s="42" t="s">
        <v>1103</v>
      </c>
    </row>
    <row r="1039" spans="1:32" ht="14" customHeight="1" x14ac:dyDescent="0.2">
      <c r="A1039" s="1" t="s">
        <v>3283</v>
      </c>
      <c r="B1039" s="1" t="s">
        <v>3284</v>
      </c>
      <c r="C1039" s="42" t="s">
        <v>56</v>
      </c>
      <c r="D1039" s="42" t="s">
        <v>57</v>
      </c>
      <c r="E1039" s="42" t="s">
        <v>348</v>
      </c>
      <c r="G1039" s="42" t="s">
        <v>1093</v>
      </c>
      <c r="H1039" s="42" t="s">
        <v>1094</v>
      </c>
      <c r="I1039" s="42" t="s">
        <v>194</v>
      </c>
      <c r="K1039" s="42" t="s">
        <v>185</v>
      </c>
      <c r="L1039" s="42" t="s">
        <v>60</v>
      </c>
      <c r="N1039" s="42" t="s">
        <v>1096</v>
      </c>
      <c r="O1039" s="44">
        <v>44197</v>
      </c>
      <c r="P1039" s="42" t="s">
        <v>1113</v>
      </c>
      <c r="Q1039" s="44">
        <v>40681</v>
      </c>
      <c r="R1039" s="44">
        <v>40681</v>
      </c>
      <c r="S1039" s="42" t="s">
        <v>3282</v>
      </c>
      <c r="T1039" s="42" t="s">
        <v>1411</v>
      </c>
      <c r="U1039" s="42" t="s">
        <v>1116</v>
      </c>
      <c r="W1039" s="42" t="s">
        <v>1450</v>
      </c>
      <c r="Y1039" s="42" t="s">
        <v>397</v>
      </c>
      <c r="Z1039" s="42" t="s">
        <v>199</v>
      </c>
      <c r="AA1039" s="42" t="s">
        <v>1467</v>
      </c>
      <c r="AB1039" s="45">
        <v>13.104741049999999</v>
      </c>
      <c r="AC1039" s="45">
        <v>-85.867476490000001</v>
      </c>
      <c r="AD1039" s="42" t="s">
        <v>602</v>
      </c>
      <c r="AE1039" s="42" t="s">
        <v>1103</v>
      </c>
    </row>
    <row r="1040" spans="1:32" ht="14" customHeight="1" x14ac:dyDescent="0.2">
      <c r="A1040" s="1" t="s">
        <v>3285</v>
      </c>
      <c r="B1040" s="1" t="s">
        <v>3286</v>
      </c>
      <c r="C1040" s="42" t="s">
        <v>56</v>
      </c>
      <c r="D1040" s="42" t="s">
        <v>57</v>
      </c>
      <c r="E1040" s="42" t="s">
        <v>348</v>
      </c>
      <c r="G1040" s="42" t="s">
        <v>1093</v>
      </c>
      <c r="H1040" s="42" t="s">
        <v>1094</v>
      </c>
      <c r="I1040" s="42" t="s">
        <v>194</v>
      </c>
      <c r="K1040" s="42" t="s">
        <v>185</v>
      </c>
      <c r="L1040" s="42" t="s">
        <v>60</v>
      </c>
      <c r="N1040" s="42" t="s">
        <v>1096</v>
      </c>
      <c r="O1040" s="44">
        <v>44197</v>
      </c>
      <c r="P1040" s="42" t="s">
        <v>1113</v>
      </c>
      <c r="Q1040" s="44">
        <v>40681</v>
      </c>
      <c r="R1040" s="44">
        <v>40681</v>
      </c>
      <c r="S1040" s="42" t="s">
        <v>3282</v>
      </c>
      <c r="T1040" s="42" t="s">
        <v>1411</v>
      </c>
      <c r="U1040" s="42" t="s">
        <v>1116</v>
      </c>
      <c r="W1040" s="42" t="s">
        <v>1450</v>
      </c>
      <c r="Y1040" s="42" t="s">
        <v>397</v>
      </c>
      <c r="Z1040" s="42" t="s">
        <v>199</v>
      </c>
      <c r="AA1040" s="42" t="s">
        <v>1467</v>
      </c>
      <c r="AB1040" s="45">
        <v>13.103941819999999</v>
      </c>
      <c r="AC1040" s="45">
        <v>-85.868293840000007</v>
      </c>
      <c r="AD1040" s="42" t="s">
        <v>602</v>
      </c>
      <c r="AE1040" s="42" t="s">
        <v>1103</v>
      </c>
    </row>
    <row r="1041" spans="1:31" ht="14" customHeight="1" x14ac:dyDescent="0.2">
      <c r="A1041" s="1" t="s">
        <v>3287</v>
      </c>
      <c r="B1041" s="1" t="s">
        <v>3288</v>
      </c>
      <c r="C1041" s="42" t="s">
        <v>56</v>
      </c>
      <c r="D1041" s="42" t="s">
        <v>57</v>
      </c>
      <c r="E1041" s="42" t="s">
        <v>348</v>
      </c>
      <c r="G1041" s="42" t="s">
        <v>1093</v>
      </c>
      <c r="H1041" s="42" t="s">
        <v>1094</v>
      </c>
      <c r="I1041" s="42" t="s">
        <v>194</v>
      </c>
      <c r="K1041" s="42" t="s">
        <v>185</v>
      </c>
      <c r="L1041" s="42" t="s">
        <v>60</v>
      </c>
      <c r="N1041" s="42" t="s">
        <v>1096</v>
      </c>
      <c r="O1041" s="44">
        <v>44197</v>
      </c>
      <c r="P1041" s="42" t="s">
        <v>1113</v>
      </c>
      <c r="Q1041" s="44">
        <v>40686</v>
      </c>
      <c r="R1041" s="44">
        <v>40686</v>
      </c>
      <c r="S1041" s="42" t="s">
        <v>3282</v>
      </c>
      <c r="T1041" s="42" t="s">
        <v>1411</v>
      </c>
      <c r="U1041" s="42" t="s">
        <v>1116</v>
      </c>
      <c r="V1041" s="42" t="s">
        <v>3289</v>
      </c>
      <c r="W1041" s="42" t="s">
        <v>1462</v>
      </c>
      <c r="Y1041" s="42" t="s">
        <v>397</v>
      </c>
      <c r="Z1041" s="42" t="s">
        <v>199</v>
      </c>
      <c r="AA1041" s="42" t="s">
        <v>115</v>
      </c>
      <c r="AB1041" s="45">
        <v>13.570230949999999</v>
      </c>
      <c r="AC1041" s="45">
        <v>-85.697373290000002</v>
      </c>
      <c r="AD1041" s="42" t="s">
        <v>679</v>
      </c>
      <c r="AE1041" s="42" t="s">
        <v>1103</v>
      </c>
    </row>
    <row r="1042" spans="1:31" ht="14" customHeight="1" x14ac:dyDescent="0.2">
      <c r="A1042" s="1" t="s">
        <v>394</v>
      </c>
      <c r="B1042" s="1" t="s">
        <v>395</v>
      </c>
      <c r="C1042" s="42" t="s">
        <v>56</v>
      </c>
      <c r="D1042" s="42" t="s">
        <v>57</v>
      </c>
      <c r="E1042" s="42" t="s">
        <v>348</v>
      </c>
      <c r="G1042" s="42" t="s">
        <v>1093</v>
      </c>
      <c r="H1042" s="42" t="s">
        <v>1094</v>
      </c>
      <c r="I1042" s="42" t="s">
        <v>194</v>
      </c>
      <c r="J1042" s="42" t="s">
        <v>3290</v>
      </c>
      <c r="K1042" s="42" t="s">
        <v>185</v>
      </c>
      <c r="L1042" s="42" t="s">
        <v>79</v>
      </c>
      <c r="N1042" s="42" t="s">
        <v>1096</v>
      </c>
      <c r="O1042" s="44">
        <v>44197</v>
      </c>
      <c r="P1042" s="42" t="s">
        <v>1113</v>
      </c>
      <c r="Q1042" s="44">
        <v>40687</v>
      </c>
      <c r="R1042" s="44">
        <v>40687</v>
      </c>
      <c r="S1042" s="42" t="s">
        <v>1152</v>
      </c>
      <c r="T1042" s="42" t="s">
        <v>1411</v>
      </c>
      <c r="U1042" s="42" t="s">
        <v>1152</v>
      </c>
      <c r="V1042" s="42" t="s">
        <v>3291</v>
      </c>
      <c r="W1042" s="42" t="s">
        <v>1462</v>
      </c>
      <c r="Y1042" s="42" t="s">
        <v>397</v>
      </c>
      <c r="Z1042" s="42" t="s">
        <v>199</v>
      </c>
      <c r="AA1042" s="42" t="s">
        <v>115</v>
      </c>
      <c r="AB1042" s="45">
        <v>13.98068</v>
      </c>
      <c r="AC1042" s="45">
        <v>-86.188739999999996</v>
      </c>
      <c r="AD1042" s="42" t="s">
        <v>857</v>
      </c>
      <c r="AE1042" s="42" t="s">
        <v>1103</v>
      </c>
    </row>
    <row r="1043" spans="1:31" ht="14" customHeight="1" x14ac:dyDescent="0.2">
      <c r="A1043" s="1" t="s">
        <v>3292</v>
      </c>
      <c r="B1043" s="1" t="s">
        <v>482</v>
      </c>
      <c r="C1043" s="42" t="s">
        <v>56</v>
      </c>
      <c r="D1043" s="42" t="s">
        <v>57</v>
      </c>
      <c r="E1043" s="42" t="s">
        <v>348</v>
      </c>
      <c r="G1043" s="42" t="s">
        <v>1093</v>
      </c>
      <c r="H1043" s="42" t="s">
        <v>1094</v>
      </c>
      <c r="I1043" s="42" t="s">
        <v>194</v>
      </c>
      <c r="K1043" s="42" t="s">
        <v>185</v>
      </c>
      <c r="L1043" s="42" t="s">
        <v>60</v>
      </c>
      <c r="N1043" s="42" t="s">
        <v>1096</v>
      </c>
      <c r="O1043" s="44">
        <v>44197</v>
      </c>
      <c r="P1043" s="42" t="s">
        <v>1113</v>
      </c>
      <c r="Q1043" s="44">
        <v>40688</v>
      </c>
      <c r="R1043" s="44">
        <v>40688</v>
      </c>
      <c r="S1043" s="42" t="s">
        <v>1453</v>
      </c>
      <c r="T1043" s="42" t="s">
        <v>1411</v>
      </c>
      <c r="U1043" s="42" t="s">
        <v>1152</v>
      </c>
      <c r="V1043" s="42" t="s">
        <v>1461</v>
      </c>
      <c r="W1043" s="42" t="s">
        <v>1462</v>
      </c>
      <c r="Y1043" s="42" t="s">
        <v>397</v>
      </c>
      <c r="Z1043" s="42" t="s">
        <v>199</v>
      </c>
      <c r="AA1043" s="42" t="s">
        <v>369</v>
      </c>
      <c r="AB1043" s="45">
        <v>13.56751</v>
      </c>
      <c r="AC1043" s="45">
        <v>-85.696719999999999</v>
      </c>
      <c r="AD1043" s="42" t="s">
        <v>778</v>
      </c>
      <c r="AE1043" s="42" t="s">
        <v>1103</v>
      </c>
    </row>
    <row r="1044" spans="1:31" ht="14" customHeight="1" x14ac:dyDescent="0.2">
      <c r="A1044" s="1" t="s">
        <v>3293</v>
      </c>
      <c r="B1044" s="1" t="s">
        <v>3294</v>
      </c>
      <c r="C1044" s="42" t="s">
        <v>56</v>
      </c>
      <c r="D1044" s="42" t="s">
        <v>57</v>
      </c>
      <c r="E1044" s="42" t="s">
        <v>348</v>
      </c>
      <c r="G1044" s="42" t="s">
        <v>1093</v>
      </c>
      <c r="H1044" s="42" t="s">
        <v>1094</v>
      </c>
      <c r="I1044" s="42" t="s">
        <v>194</v>
      </c>
      <c r="K1044" s="42" t="s">
        <v>185</v>
      </c>
      <c r="L1044" s="42" t="s">
        <v>79</v>
      </c>
      <c r="N1044" s="42" t="s">
        <v>1096</v>
      </c>
      <c r="O1044" s="44">
        <v>44197</v>
      </c>
      <c r="P1044" s="42" t="s">
        <v>2132</v>
      </c>
      <c r="Q1044" s="44">
        <v>40314</v>
      </c>
      <c r="W1044" s="42" t="s">
        <v>3295</v>
      </c>
      <c r="Y1044" s="42" t="s">
        <v>354</v>
      </c>
      <c r="Z1044" s="42" t="s">
        <v>168</v>
      </c>
      <c r="AA1044" s="42" t="s">
        <v>333</v>
      </c>
      <c r="AB1044" s="42">
        <v>14.94838</v>
      </c>
      <c r="AC1044" s="42">
        <v>-85.914389999999997</v>
      </c>
      <c r="AD1044" s="42" t="s">
        <v>3274</v>
      </c>
      <c r="AE1044" s="42" t="s">
        <v>1103</v>
      </c>
    </row>
    <row r="1045" spans="1:31" ht="14" customHeight="1" x14ac:dyDescent="0.2">
      <c r="A1045" s="1" t="s">
        <v>3296</v>
      </c>
      <c r="B1045" s="1" t="s">
        <v>3294</v>
      </c>
      <c r="C1045" s="42" t="s">
        <v>56</v>
      </c>
      <c r="D1045" s="42" t="s">
        <v>57</v>
      </c>
      <c r="E1045" s="42" t="s">
        <v>348</v>
      </c>
      <c r="G1045" s="42" t="s">
        <v>1093</v>
      </c>
      <c r="H1045" s="42" t="s">
        <v>1094</v>
      </c>
      <c r="I1045" s="42" t="s">
        <v>194</v>
      </c>
      <c r="K1045" s="42" t="s">
        <v>185</v>
      </c>
      <c r="L1045" s="42" t="s">
        <v>79</v>
      </c>
      <c r="N1045" s="42" t="s">
        <v>1096</v>
      </c>
      <c r="O1045" s="44">
        <v>44197</v>
      </c>
      <c r="P1045" s="42" t="s">
        <v>2132</v>
      </c>
      <c r="Q1045" s="44">
        <v>40314</v>
      </c>
      <c r="W1045" s="42" t="s">
        <v>3295</v>
      </c>
      <c r="Y1045" s="42" t="s">
        <v>354</v>
      </c>
      <c r="Z1045" s="42" t="s">
        <v>168</v>
      </c>
      <c r="AA1045" s="42" t="s">
        <v>333</v>
      </c>
      <c r="AB1045" s="42">
        <v>14.94838</v>
      </c>
      <c r="AC1045" s="42">
        <v>-85.914389999999997</v>
      </c>
      <c r="AD1045" s="42" t="s">
        <v>3274</v>
      </c>
      <c r="AE1045" s="42" t="s">
        <v>1103</v>
      </c>
    </row>
    <row r="1046" spans="1:31" ht="14" customHeight="1" x14ac:dyDescent="0.2">
      <c r="A1046" s="1" t="s">
        <v>3987</v>
      </c>
      <c r="B1046" s="1" t="s">
        <v>3988</v>
      </c>
      <c r="C1046" s="42" t="s">
        <v>56</v>
      </c>
      <c r="D1046" s="42" t="s">
        <v>57</v>
      </c>
      <c r="E1046" s="42" t="s">
        <v>348</v>
      </c>
      <c r="G1046" s="42" t="s">
        <v>1790</v>
      </c>
      <c r="H1046" s="42" t="s">
        <v>1094</v>
      </c>
      <c r="I1046" s="42" t="s">
        <v>194</v>
      </c>
      <c r="J1046" s="42" t="s">
        <v>3989</v>
      </c>
      <c r="K1046" s="42" t="s">
        <v>3606</v>
      </c>
      <c r="L1046" s="42" t="s">
        <v>60</v>
      </c>
      <c r="N1046" s="42" t="s">
        <v>1435</v>
      </c>
      <c r="O1046" s="44">
        <v>41514</v>
      </c>
      <c r="P1046" s="42" t="s">
        <v>1113</v>
      </c>
      <c r="Q1046" s="44">
        <v>40308</v>
      </c>
      <c r="R1046" s="44">
        <v>40308</v>
      </c>
      <c r="S1046" s="42" t="s">
        <v>1150</v>
      </c>
      <c r="T1046" s="42" t="s">
        <v>3990</v>
      </c>
      <c r="U1046" s="42" t="s">
        <v>1152</v>
      </c>
      <c r="W1046" s="42" t="s">
        <v>3991</v>
      </c>
      <c r="Y1046" s="42" t="s">
        <v>354</v>
      </c>
      <c r="Z1046" s="42" t="s">
        <v>168</v>
      </c>
      <c r="AA1046" s="42" t="s">
        <v>3992</v>
      </c>
      <c r="AB1046" s="45">
        <v>14.93707</v>
      </c>
      <c r="AC1046" s="45">
        <v>-85.9054</v>
      </c>
      <c r="AD1046" s="42" t="s">
        <v>778</v>
      </c>
      <c r="AE1046" s="42" t="s">
        <v>1103</v>
      </c>
    </row>
    <row r="1047" spans="1:31" ht="14" customHeight="1" x14ac:dyDescent="0.2">
      <c r="A1047" s="1" t="s">
        <v>4013</v>
      </c>
      <c r="B1047" s="1" t="s">
        <v>287</v>
      </c>
      <c r="C1047" s="42" t="s">
        <v>56</v>
      </c>
      <c r="D1047" s="42" t="s">
        <v>57</v>
      </c>
      <c r="E1047" s="42" t="s">
        <v>348</v>
      </c>
      <c r="G1047" s="42" t="s">
        <v>1093</v>
      </c>
      <c r="H1047" s="42" t="s">
        <v>1485</v>
      </c>
      <c r="I1047" s="42" t="s">
        <v>194</v>
      </c>
      <c r="K1047" s="42" t="s">
        <v>185</v>
      </c>
      <c r="L1047" s="42" t="s">
        <v>60</v>
      </c>
      <c r="N1047" s="42" t="s">
        <v>1097</v>
      </c>
      <c r="O1047" s="44">
        <v>39699</v>
      </c>
      <c r="P1047" s="42" t="s">
        <v>1113</v>
      </c>
      <c r="Q1047" s="44">
        <v>39585</v>
      </c>
      <c r="R1047" s="44"/>
      <c r="S1047" s="42" t="s">
        <v>1114</v>
      </c>
      <c r="T1047" s="42" t="s">
        <v>3171</v>
      </c>
      <c r="U1047" s="42" t="s">
        <v>1116</v>
      </c>
      <c r="V1047" s="42" t="s">
        <v>3172</v>
      </c>
      <c r="W1047" s="42" t="s">
        <v>3169</v>
      </c>
      <c r="Y1047" s="42" t="s">
        <v>61</v>
      </c>
      <c r="Z1047" s="42" t="s">
        <v>62</v>
      </c>
      <c r="AA1047" s="42" t="s">
        <v>289</v>
      </c>
      <c r="AB1047" s="45">
        <v>15.720969999999999</v>
      </c>
      <c r="AC1047" s="45">
        <v>-92.950590000000005</v>
      </c>
      <c r="AD1047" s="42" t="s">
        <v>887</v>
      </c>
      <c r="AE1047" s="42" t="s">
        <v>1103</v>
      </c>
    </row>
    <row r="1048" spans="1:31" ht="14" customHeight="1" x14ac:dyDescent="0.2">
      <c r="A1048" s="1" t="s">
        <v>4014</v>
      </c>
      <c r="B1048" s="1" t="s">
        <v>3174</v>
      </c>
      <c r="C1048" s="42" t="s">
        <v>56</v>
      </c>
      <c r="D1048" s="42" t="s">
        <v>57</v>
      </c>
      <c r="E1048" s="42" t="s">
        <v>348</v>
      </c>
      <c r="G1048" s="42" t="s">
        <v>1093</v>
      </c>
      <c r="H1048" s="42" t="s">
        <v>1485</v>
      </c>
      <c r="I1048" s="42" t="s">
        <v>194</v>
      </c>
      <c r="K1048" s="42" t="s">
        <v>60</v>
      </c>
      <c r="L1048" s="42" t="s">
        <v>60</v>
      </c>
      <c r="N1048" s="42" t="s">
        <v>1097</v>
      </c>
      <c r="O1048" s="44">
        <v>39841</v>
      </c>
      <c r="P1048" s="42" t="s">
        <v>1113</v>
      </c>
      <c r="Q1048" s="44">
        <v>39586</v>
      </c>
      <c r="R1048" s="44"/>
      <c r="S1048" s="42" t="s">
        <v>1150</v>
      </c>
      <c r="T1048" s="42" t="s">
        <v>3171</v>
      </c>
      <c r="U1048" s="42" t="s">
        <v>1152</v>
      </c>
      <c r="W1048" s="42" t="s">
        <v>3169</v>
      </c>
      <c r="Y1048" s="42" t="s">
        <v>61</v>
      </c>
      <c r="Z1048" s="42" t="s">
        <v>62</v>
      </c>
      <c r="AA1048" s="42" t="s">
        <v>289</v>
      </c>
      <c r="AB1048" s="45">
        <v>15.72099</v>
      </c>
      <c r="AC1048" s="45">
        <v>-92.950540000000004</v>
      </c>
      <c r="AD1048" s="42" t="s">
        <v>778</v>
      </c>
      <c r="AE1048" s="42" t="s">
        <v>1103</v>
      </c>
    </row>
    <row r="1049" spans="1:31" ht="14" customHeight="1" x14ac:dyDescent="0.2">
      <c r="A1049" s="1" t="s">
        <v>4015</v>
      </c>
      <c r="B1049" s="1" t="s">
        <v>4016</v>
      </c>
      <c r="C1049" s="42" t="s">
        <v>56</v>
      </c>
      <c r="D1049" s="42" t="s">
        <v>57</v>
      </c>
      <c r="E1049" s="42" t="s">
        <v>348</v>
      </c>
      <c r="G1049" s="42" t="s">
        <v>1093</v>
      </c>
      <c r="H1049" s="42" t="s">
        <v>1485</v>
      </c>
      <c r="I1049" s="42" t="s">
        <v>194</v>
      </c>
      <c r="K1049" s="42" t="s">
        <v>60</v>
      </c>
      <c r="L1049" s="42" t="s">
        <v>60</v>
      </c>
      <c r="N1049" s="42" t="s">
        <v>1097</v>
      </c>
      <c r="O1049" s="44">
        <v>39841</v>
      </c>
      <c r="P1049" s="42" t="s">
        <v>1113</v>
      </c>
      <c r="Q1049" s="44">
        <v>39586</v>
      </c>
      <c r="R1049" s="44"/>
      <c r="S1049" s="42" t="s">
        <v>1150</v>
      </c>
      <c r="T1049" s="42" t="s">
        <v>3171</v>
      </c>
      <c r="U1049" s="42" t="s">
        <v>1152</v>
      </c>
      <c r="W1049" s="42" t="s">
        <v>3169</v>
      </c>
      <c r="Y1049" s="42" t="s">
        <v>61</v>
      </c>
      <c r="Z1049" s="42" t="s">
        <v>62</v>
      </c>
      <c r="AA1049" s="42" t="s">
        <v>289</v>
      </c>
      <c r="AB1049" s="45">
        <v>15.72099</v>
      </c>
      <c r="AC1049" s="45">
        <v>-92.950540000000004</v>
      </c>
      <c r="AD1049" s="42" t="s">
        <v>778</v>
      </c>
      <c r="AE1049" s="42" t="s">
        <v>1103</v>
      </c>
    </row>
    <row r="1050" spans="1:31" ht="14" customHeight="1" x14ac:dyDescent="0.2">
      <c r="A1050" s="1" t="s">
        <v>4017</v>
      </c>
      <c r="B1050" s="1" t="s">
        <v>4018</v>
      </c>
      <c r="C1050" s="42" t="s">
        <v>56</v>
      </c>
      <c r="D1050" s="42" t="s">
        <v>57</v>
      </c>
      <c r="E1050" s="42" t="s">
        <v>348</v>
      </c>
      <c r="G1050" s="42" t="s">
        <v>1093</v>
      </c>
      <c r="H1050" s="42" t="s">
        <v>1485</v>
      </c>
      <c r="I1050" s="42" t="s">
        <v>194</v>
      </c>
      <c r="K1050" s="42" t="s">
        <v>60</v>
      </c>
      <c r="L1050" s="42" t="s">
        <v>60</v>
      </c>
      <c r="N1050" s="42" t="s">
        <v>1097</v>
      </c>
      <c r="O1050" s="44">
        <v>39841</v>
      </c>
      <c r="P1050" s="42" t="s">
        <v>1113</v>
      </c>
      <c r="Q1050" s="44">
        <v>39586</v>
      </c>
      <c r="R1050" s="44"/>
      <c r="S1050" s="42" t="s">
        <v>1150</v>
      </c>
      <c r="T1050" s="42" t="s">
        <v>1115</v>
      </c>
      <c r="U1050" s="42" t="s">
        <v>1152</v>
      </c>
      <c r="W1050" s="42" t="s">
        <v>4019</v>
      </c>
      <c r="Y1050" s="42" t="s">
        <v>61</v>
      </c>
      <c r="Z1050" s="42" t="s">
        <v>62</v>
      </c>
      <c r="AA1050" s="42" t="s">
        <v>345</v>
      </c>
      <c r="AB1050" s="45">
        <v>15.71604</v>
      </c>
      <c r="AC1050" s="45">
        <v>-92.93835</v>
      </c>
      <c r="AD1050" s="42" t="s">
        <v>778</v>
      </c>
      <c r="AE1050" s="42" t="s">
        <v>1103</v>
      </c>
    </row>
    <row r="1051" spans="1:31" ht="14" customHeight="1" x14ac:dyDescent="0.2">
      <c r="A1051" s="1" t="s">
        <v>4020</v>
      </c>
      <c r="B1051" s="1" t="s">
        <v>4021</v>
      </c>
      <c r="C1051" s="42" t="s">
        <v>56</v>
      </c>
      <c r="D1051" s="42" t="s">
        <v>57</v>
      </c>
      <c r="E1051" s="42" t="s">
        <v>348</v>
      </c>
      <c r="G1051" s="42" t="s">
        <v>1093</v>
      </c>
      <c r="H1051" s="42" t="s">
        <v>1485</v>
      </c>
      <c r="I1051" s="42" t="s">
        <v>194</v>
      </c>
      <c r="K1051" s="42" t="s">
        <v>60</v>
      </c>
      <c r="L1051" s="42" t="s">
        <v>60</v>
      </c>
      <c r="N1051" s="42" t="s">
        <v>1097</v>
      </c>
      <c r="O1051" s="44">
        <v>39841</v>
      </c>
      <c r="P1051" s="42" t="s">
        <v>1113</v>
      </c>
      <c r="Q1051" s="44">
        <v>39587</v>
      </c>
      <c r="R1051" s="44"/>
      <c r="S1051" s="42" t="s">
        <v>1150</v>
      </c>
      <c r="T1051" s="42" t="s">
        <v>3171</v>
      </c>
      <c r="U1051" s="42" t="s">
        <v>1152</v>
      </c>
      <c r="W1051" s="42" t="s">
        <v>3169</v>
      </c>
      <c r="Y1051" s="42" t="s">
        <v>61</v>
      </c>
      <c r="Z1051" s="42" t="s">
        <v>62</v>
      </c>
      <c r="AA1051" s="42" t="s">
        <v>4022</v>
      </c>
      <c r="AB1051" s="45">
        <v>15.72236</v>
      </c>
      <c r="AC1051" s="45">
        <v>-92.945849999999993</v>
      </c>
      <c r="AD1051" s="42" t="s">
        <v>526</v>
      </c>
      <c r="AE1051" s="42" t="s">
        <v>1103</v>
      </c>
    </row>
    <row r="1052" spans="1:31" ht="14" customHeight="1" x14ac:dyDescent="0.2">
      <c r="A1052" s="1" t="s">
        <v>4023</v>
      </c>
      <c r="B1052" s="1" t="s">
        <v>4024</v>
      </c>
      <c r="C1052" s="42" t="s">
        <v>56</v>
      </c>
      <c r="D1052" s="42" t="s">
        <v>57</v>
      </c>
      <c r="E1052" s="42" t="s">
        <v>348</v>
      </c>
      <c r="G1052" s="42" t="s">
        <v>1093</v>
      </c>
      <c r="H1052" s="42" t="s">
        <v>1485</v>
      </c>
      <c r="I1052" s="42" t="s">
        <v>194</v>
      </c>
      <c r="K1052" s="42" t="s">
        <v>60</v>
      </c>
      <c r="L1052" s="42" t="s">
        <v>60</v>
      </c>
      <c r="N1052" s="42" t="s">
        <v>1097</v>
      </c>
      <c r="O1052" s="44">
        <v>39841</v>
      </c>
      <c r="P1052" s="42" t="s">
        <v>1113</v>
      </c>
      <c r="Q1052" s="44">
        <v>39587</v>
      </c>
      <c r="R1052" s="44"/>
      <c r="S1052" s="42" t="s">
        <v>1150</v>
      </c>
      <c r="T1052" s="42" t="s">
        <v>3171</v>
      </c>
      <c r="U1052" s="42" t="s">
        <v>1152</v>
      </c>
      <c r="W1052" s="42" t="s">
        <v>3169</v>
      </c>
      <c r="Y1052" s="42" t="s">
        <v>61</v>
      </c>
      <c r="Z1052" s="42" t="s">
        <v>62</v>
      </c>
      <c r="AA1052" s="42" t="s">
        <v>4022</v>
      </c>
      <c r="AB1052" s="45">
        <v>15.72236</v>
      </c>
      <c r="AC1052" s="45">
        <v>-92.945849999999993</v>
      </c>
      <c r="AD1052" s="42" t="s">
        <v>526</v>
      </c>
      <c r="AE1052" s="42" t="s">
        <v>1103</v>
      </c>
    </row>
    <row r="1053" spans="1:31" ht="14" customHeight="1" x14ac:dyDescent="0.2">
      <c r="A1053" s="1" t="s">
        <v>4025</v>
      </c>
      <c r="B1053" s="1" t="s">
        <v>4026</v>
      </c>
      <c r="C1053" s="42" t="s">
        <v>56</v>
      </c>
      <c r="D1053" s="42" t="s">
        <v>57</v>
      </c>
      <c r="E1053" s="42" t="s">
        <v>348</v>
      </c>
      <c r="G1053" s="42" t="s">
        <v>1093</v>
      </c>
      <c r="H1053" s="42" t="s">
        <v>1485</v>
      </c>
      <c r="I1053" s="42" t="s">
        <v>194</v>
      </c>
      <c r="K1053" s="42" t="s">
        <v>60</v>
      </c>
      <c r="L1053" s="42" t="s">
        <v>60</v>
      </c>
      <c r="N1053" s="42" t="s">
        <v>1097</v>
      </c>
      <c r="O1053" s="44">
        <v>39841</v>
      </c>
      <c r="P1053" s="42" t="s">
        <v>1113</v>
      </c>
      <c r="Q1053" s="44">
        <v>39587</v>
      </c>
      <c r="R1053" s="44"/>
      <c r="S1053" s="42" t="s">
        <v>1150</v>
      </c>
      <c r="T1053" s="42" t="s">
        <v>3171</v>
      </c>
      <c r="U1053" s="42" t="s">
        <v>1152</v>
      </c>
      <c r="W1053" s="42" t="s">
        <v>3169</v>
      </c>
      <c r="Y1053" s="42" t="s">
        <v>61</v>
      </c>
      <c r="Z1053" s="42" t="s">
        <v>62</v>
      </c>
      <c r="AA1053" s="42" t="s">
        <v>285</v>
      </c>
      <c r="AB1053" s="45">
        <v>15.722189999999999</v>
      </c>
      <c r="AC1053" s="45">
        <v>-92.946399999999997</v>
      </c>
      <c r="AD1053" s="42" t="s">
        <v>574</v>
      </c>
      <c r="AE1053" s="42" t="s">
        <v>1103</v>
      </c>
    </row>
    <row r="1054" spans="1:31" ht="14" customHeight="1" x14ac:dyDescent="0.2">
      <c r="A1054" s="1" t="s">
        <v>4027</v>
      </c>
      <c r="B1054" s="1" t="s">
        <v>4028</v>
      </c>
      <c r="C1054" s="42" t="s">
        <v>56</v>
      </c>
      <c r="D1054" s="42" t="s">
        <v>57</v>
      </c>
      <c r="E1054" s="42" t="s">
        <v>348</v>
      </c>
      <c r="G1054" s="42" t="s">
        <v>1093</v>
      </c>
      <c r="H1054" s="42" t="s">
        <v>1485</v>
      </c>
      <c r="I1054" s="42" t="s">
        <v>194</v>
      </c>
      <c r="K1054" s="42" t="s">
        <v>60</v>
      </c>
      <c r="L1054" s="42" t="s">
        <v>60</v>
      </c>
      <c r="N1054" s="42" t="s">
        <v>1097</v>
      </c>
      <c r="O1054" s="44">
        <v>39841</v>
      </c>
      <c r="P1054" s="42" t="s">
        <v>1113</v>
      </c>
      <c r="Q1054" s="44">
        <v>39585</v>
      </c>
      <c r="R1054" s="44">
        <v>39588</v>
      </c>
      <c r="S1054" s="42" t="s">
        <v>3997</v>
      </c>
      <c r="T1054" s="42" t="s">
        <v>1115</v>
      </c>
      <c r="U1054" s="42" t="s">
        <v>4029</v>
      </c>
      <c r="W1054" s="42" t="s">
        <v>4019</v>
      </c>
      <c r="Y1054" s="42" t="s">
        <v>61</v>
      </c>
      <c r="Z1054" s="42" t="s">
        <v>62</v>
      </c>
      <c r="AA1054" s="42" t="s">
        <v>278</v>
      </c>
      <c r="AB1054" s="45">
        <v>15.71443</v>
      </c>
      <c r="AC1054" s="45">
        <v>-92.937939999999998</v>
      </c>
      <c r="AD1054" s="42" t="s">
        <v>679</v>
      </c>
      <c r="AE1054" s="42" t="s">
        <v>1103</v>
      </c>
    </row>
    <row r="1055" spans="1:31" ht="14" customHeight="1" x14ac:dyDescent="0.2">
      <c r="A1055" s="1" t="s">
        <v>4030</v>
      </c>
      <c r="B1055" s="1" t="s">
        <v>368</v>
      </c>
      <c r="C1055" s="42" t="s">
        <v>56</v>
      </c>
      <c r="D1055" s="42" t="s">
        <v>57</v>
      </c>
      <c r="E1055" s="42" t="s">
        <v>348</v>
      </c>
      <c r="G1055" s="42" t="s">
        <v>1093</v>
      </c>
      <c r="H1055" s="42" t="s">
        <v>1485</v>
      </c>
      <c r="I1055" s="42" t="s">
        <v>194</v>
      </c>
      <c r="K1055" s="42" t="s">
        <v>60</v>
      </c>
      <c r="L1055" s="42" t="s">
        <v>60</v>
      </c>
      <c r="N1055" s="42" t="s">
        <v>1097</v>
      </c>
      <c r="O1055" s="44">
        <v>40127</v>
      </c>
      <c r="P1055" s="42" t="s">
        <v>1113</v>
      </c>
      <c r="Q1055" s="44">
        <v>39946</v>
      </c>
      <c r="R1055" s="44">
        <v>39946</v>
      </c>
      <c r="S1055" s="42" t="s">
        <v>1150</v>
      </c>
      <c r="T1055" s="42" t="s">
        <v>1411</v>
      </c>
      <c r="U1055" s="42" t="s">
        <v>1152</v>
      </c>
      <c r="V1055" s="42" t="s">
        <v>1412</v>
      </c>
      <c r="W1055" s="42" t="s">
        <v>1413</v>
      </c>
      <c r="Y1055" s="42" t="s">
        <v>366</v>
      </c>
      <c r="Z1055" s="42" t="s">
        <v>207</v>
      </c>
      <c r="AA1055" s="42" t="s">
        <v>369</v>
      </c>
      <c r="AB1055" s="45">
        <v>14.95359</v>
      </c>
      <c r="AC1055" s="45">
        <v>-89.276859999999999</v>
      </c>
      <c r="AD1055" s="42" t="s">
        <v>3079</v>
      </c>
      <c r="AE1055" s="42" t="s">
        <v>1103</v>
      </c>
    </row>
    <row r="1056" spans="1:31" ht="14" customHeight="1" x14ac:dyDescent="0.2">
      <c r="A1056" s="1" t="s">
        <v>4031</v>
      </c>
      <c r="B1056" s="1" t="s">
        <v>4032</v>
      </c>
      <c r="C1056" s="42" t="s">
        <v>56</v>
      </c>
      <c r="D1056" s="42" t="s">
        <v>57</v>
      </c>
      <c r="E1056" s="42" t="s">
        <v>348</v>
      </c>
      <c r="G1056" s="42" t="s">
        <v>1093</v>
      </c>
      <c r="H1056" s="42" t="s">
        <v>1485</v>
      </c>
      <c r="I1056" s="42" t="s">
        <v>194</v>
      </c>
      <c r="K1056" s="42" t="s">
        <v>60</v>
      </c>
      <c r="L1056" s="42" t="s">
        <v>60</v>
      </c>
      <c r="N1056" s="42" t="s">
        <v>1097</v>
      </c>
      <c r="O1056" s="44">
        <v>40127</v>
      </c>
      <c r="P1056" s="42" t="s">
        <v>1113</v>
      </c>
      <c r="Q1056" s="44">
        <v>39947</v>
      </c>
      <c r="R1056" s="44">
        <v>39947</v>
      </c>
      <c r="S1056" s="42" t="s">
        <v>1150</v>
      </c>
      <c r="T1056" s="42" t="s">
        <v>1411</v>
      </c>
      <c r="U1056" s="42" t="s">
        <v>1152</v>
      </c>
      <c r="V1056" s="42" t="s">
        <v>3908</v>
      </c>
      <c r="W1056" s="42" t="s">
        <v>1413</v>
      </c>
      <c r="Y1056" s="42" t="s">
        <v>366</v>
      </c>
      <c r="Z1056" s="42" t="s">
        <v>207</v>
      </c>
      <c r="AA1056" s="42" t="s">
        <v>355</v>
      </c>
      <c r="AB1056" s="45">
        <v>14.944739999999999</v>
      </c>
      <c r="AC1056" s="45">
        <v>-89.2761</v>
      </c>
      <c r="AD1056" s="42" t="s">
        <v>4033</v>
      </c>
      <c r="AE1056" s="42" t="s">
        <v>1103</v>
      </c>
    </row>
    <row r="1057" spans="1:31" ht="14" customHeight="1" x14ac:dyDescent="0.2">
      <c r="A1057" s="1" t="s">
        <v>4034</v>
      </c>
      <c r="B1057" s="1" t="s">
        <v>3328</v>
      </c>
      <c r="C1057" s="42" t="s">
        <v>56</v>
      </c>
      <c r="D1057" s="42" t="s">
        <v>57</v>
      </c>
      <c r="E1057" s="42" t="s">
        <v>348</v>
      </c>
      <c r="G1057" s="42" t="s">
        <v>1093</v>
      </c>
      <c r="H1057" s="42" t="s">
        <v>1485</v>
      </c>
      <c r="I1057" s="42" t="s">
        <v>194</v>
      </c>
      <c r="K1057" s="42" t="s">
        <v>185</v>
      </c>
      <c r="L1057" s="42" t="s">
        <v>60</v>
      </c>
      <c r="N1057" s="42" t="s">
        <v>1097</v>
      </c>
      <c r="O1057" s="44">
        <v>40260</v>
      </c>
      <c r="P1057" s="42" t="s">
        <v>1113</v>
      </c>
      <c r="Q1057" s="44">
        <v>39980</v>
      </c>
      <c r="R1057" s="44">
        <v>39980</v>
      </c>
      <c r="S1057" s="42" t="s">
        <v>1150</v>
      </c>
      <c r="T1057" s="42" t="s">
        <v>1411</v>
      </c>
      <c r="U1057" s="42" t="s">
        <v>1152</v>
      </c>
      <c r="V1057" s="42" t="s">
        <v>3326</v>
      </c>
      <c r="W1057" s="42" t="s">
        <v>3312</v>
      </c>
      <c r="Y1057" s="42" t="s">
        <v>314</v>
      </c>
      <c r="Z1057" s="42" t="s">
        <v>207</v>
      </c>
      <c r="AA1057" s="42" t="s">
        <v>3329</v>
      </c>
      <c r="AB1057" s="45">
        <v>14.55096</v>
      </c>
      <c r="AC1057" s="45">
        <v>-91.193520000000007</v>
      </c>
      <c r="AD1057" s="42" t="s">
        <v>3330</v>
      </c>
      <c r="AE1057" s="42" t="s">
        <v>1103</v>
      </c>
    </row>
    <row r="1058" spans="1:31" ht="14" customHeight="1" x14ac:dyDescent="0.2">
      <c r="A1058" s="1" t="s">
        <v>4035</v>
      </c>
      <c r="B1058" s="1" t="s">
        <v>4036</v>
      </c>
      <c r="C1058" s="42" t="s">
        <v>56</v>
      </c>
      <c r="D1058" s="42" t="s">
        <v>57</v>
      </c>
      <c r="E1058" s="42" t="s">
        <v>348</v>
      </c>
      <c r="G1058" s="42" t="s">
        <v>1093</v>
      </c>
      <c r="H1058" s="42" t="s">
        <v>1485</v>
      </c>
      <c r="I1058" s="42" t="s">
        <v>194</v>
      </c>
      <c r="K1058" s="42" t="s">
        <v>60</v>
      </c>
      <c r="L1058" s="42" t="s">
        <v>60</v>
      </c>
      <c r="N1058" s="42" t="s">
        <v>1097</v>
      </c>
      <c r="O1058" s="44">
        <v>40260</v>
      </c>
      <c r="P1058" s="42" t="s">
        <v>1113</v>
      </c>
      <c r="Q1058" s="44">
        <v>39980</v>
      </c>
      <c r="R1058" s="44">
        <v>39980</v>
      </c>
      <c r="S1058" s="42" t="s">
        <v>1150</v>
      </c>
      <c r="T1058" s="42" t="s">
        <v>1411</v>
      </c>
      <c r="U1058" s="42" t="s">
        <v>1152</v>
      </c>
      <c r="V1058" s="42" t="s">
        <v>3326</v>
      </c>
      <c r="W1058" s="42" t="s">
        <v>3312</v>
      </c>
      <c r="Y1058" s="42" t="s">
        <v>314</v>
      </c>
      <c r="Z1058" s="42" t="s">
        <v>207</v>
      </c>
      <c r="AA1058" s="42" t="s">
        <v>4037</v>
      </c>
      <c r="AB1058" s="45">
        <v>14.548260000000001</v>
      </c>
      <c r="AC1058" s="45">
        <v>-91.192939999999993</v>
      </c>
      <c r="AD1058" s="42" t="s">
        <v>3330</v>
      </c>
      <c r="AE1058" s="42" t="s">
        <v>1103</v>
      </c>
    </row>
    <row r="1059" spans="1:31" ht="14" customHeight="1" x14ac:dyDescent="0.2">
      <c r="A1059" s="1" t="s">
        <v>4038</v>
      </c>
      <c r="B1059" s="1" t="s">
        <v>1494</v>
      </c>
      <c r="C1059" s="42" t="s">
        <v>56</v>
      </c>
      <c r="D1059" s="42" t="s">
        <v>57</v>
      </c>
      <c r="E1059" s="42" t="s">
        <v>348</v>
      </c>
      <c r="G1059" s="42" t="s">
        <v>1093</v>
      </c>
      <c r="H1059" s="42" t="s">
        <v>1485</v>
      </c>
      <c r="I1059" s="42" t="s">
        <v>194</v>
      </c>
      <c r="K1059" s="42" t="s">
        <v>60</v>
      </c>
      <c r="L1059" s="42" t="s">
        <v>60</v>
      </c>
      <c r="N1059" s="42" t="s">
        <v>1097</v>
      </c>
      <c r="O1059" s="44">
        <v>40438</v>
      </c>
      <c r="P1059" s="42" t="s">
        <v>1113</v>
      </c>
      <c r="Q1059" s="44">
        <v>40302</v>
      </c>
      <c r="R1059" s="44">
        <v>40302</v>
      </c>
      <c r="S1059" s="42" t="s">
        <v>1150</v>
      </c>
      <c r="T1059" s="42" t="s">
        <v>1495</v>
      </c>
      <c r="U1059" s="42" t="s">
        <v>1152</v>
      </c>
      <c r="V1059" s="42" t="s">
        <v>1496</v>
      </c>
      <c r="W1059" s="42" t="s">
        <v>1438</v>
      </c>
      <c r="Y1059" s="42" t="s">
        <v>354</v>
      </c>
      <c r="Z1059" s="42" t="s">
        <v>168</v>
      </c>
      <c r="AA1059" s="42" t="s">
        <v>642</v>
      </c>
      <c r="AB1059" s="45">
        <v>15.097099999999999</v>
      </c>
      <c r="AC1059" s="45">
        <v>-86.739040000000003</v>
      </c>
      <c r="AD1059" s="42" t="s">
        <v>778</v>
      </c>
      <c r="AE1059" s="42" t="s">
        <v>1103</v>
      </c>
    </row>
    <row r="1060" spans="1:31" ht="14" customHeight="1" x14ac:dyDescent="0.2">
      <c r="A1060" s="1" t="s">
        <v>4039</v>
      </c>
      <c r="B1060" s="1" t="s">
        <v>4040</v>
      </c>
      <c r="C1060" s="42" t="s">
        <v>56</v>
      </c>
      <c r="D1060" s="42" t="s">
        <v>57</v>
      </c>
      <c r="E1060" s="42" t="s">
        <v>348</v>
      </c>
      <c r="G1060" s="42" t="s">
        <v>1093</v>
      </c>
      <c r="H1060" s="42" t="s">
        <v>1485</v>
      </c>
      <c r="I1060" s="42" t="s">
        <v>194</v>
      </c>
      <c r="K1060" s="42" t="s">
        <v>60</v>
      </c>
      <c r="L1060" s="42" t="s">
        <v>60</v>
      </c>
      <c r="N1060" s="42" t="s">
        <v>1097</v>
      </c>
      <c r="O1060" s="44">
        <v>40438</v>
      </c>
      <c r="P1060" s="42" t="s">
        <v>1113</v>
      </c>
      <c r="Q1060" s="44">
        <v>40302</v>
      </c>
      <c r="R1060" s="44">
        <v>40302</v>
      </c>
      <c r="S1060" s="42" t="s">
        <v>1150</v>
      </c>
      <c r="T1060" s="42" t="s">
        <v>1411</v>
      </c>
      <c r="U1060" s="42" t="s">
        <v>1152</v>
      </c>
      <c r="V1060" s="42" t="s">
        <v>4041</v>
      </c>
      <c r="W1060" s="42" t="s">
        <v>1438</v>
      </c>
      <c r="Y1060" s="42" t="s">
        <v>354</v>
      </c>
      <c r="Z1060" s="42" t="s">
        <v>168</v>
      </c>
      <c r="AA1060" s="42" t="s">
        <v>557</v>
      </c>
      <c r="AB1060" s="45">
        <v>15.097810000000001</v>
      </c>
      <c r="AC1060" s="45">
        <v>-86.739930000000001</v>
      </c>
      <c r="AD1060" s="42" t="s">
        <v>778</v>
      </c>
      <c r="AE1060" s="42" t="s">
        <v>1103</v>
      </c>
    </row>
    <row r="1061" spans="1:31" ht="14" customHeight="1" x14ac:dyDescent="0.2">
      <c r="A1061" s="1" t="s">
        <v>4042</v>
      </c>
      <c r="B1061" s="1" t="s">
        <v>4043</v>
      </c>
      <c r="C1061" s="42" t="s">
        <v>56</v>
      </c>
      <c r="D1061" s="42" t="s">
        <v>57</v>
      </c>
      <c r="E1061" s="42" t="s">
        <v>348</v>
      </c>
      <c r="G1061" s="42" t="s">
        <v>1093</v>
      </c>
      <c r="H1061" s="42" t="s">
        <v>1485</v>
      </c>
      <c r="I1061" s="42" t="s">
        <v>194</v>
      </c>
      <c r="K1061" s="42" t="s">
        <v>60</v>
      </c>
      <c r="L1061" s="42" t="s">
        <v>60</v>
      </c>
      <c r="N1061" s="42" t="s">
        <v>1097</v>
      </c>
      <c r="O1061" s="44">
        <v>40438</v>
      </c>
      <c r="P1061" s="42" t="s">
        <v>1113</v>
      </c>
      <c r="Q1061" s="44">
        <v>40302</v>
      </c>
      <c r="R1061" s="44">
        <v>40302</v>
      </c>
      <c r="S1061" s="42" t="s">
        <v>1150</v>
      </c>
      <c r="T1061" s="42" t="s">
        <v>1411</v>
      </c>
      <c r="U1061" s="42" t="s">
        <v>1152</v>
      </c>
      <c r="V1061" s="42" t="s">
        <v>4044</v>
      </c>
      <c r="W1061" s="42" t="s">
        <v>1438</v>
      </c>
      <c r="Y1061" s="42" t="s">
        <v>354</v>
      </c>
      <c r="Z1061" s="42" t="s">
        <v>168</v>
      </c>
      <c r="AA1061" s="42" t="s">
        <v>751</v>
      </c>
      <c r="AB1061" s="45">
        <v>15.0959</v>
      </c>
      <c r="AC1061" s="45">
        <v>-86.732330000000005</v>
      </c>
      <c r="AD1061" s="42" t="s">
        <v>778</v>
      </c>
      <c r="AE1061" s="42" t="s">
        <v>1103</v>
      </c>
    </row>
    <row r="1062" spans="1:31" ht="14" customHeight="1" x14ac:dyDescent="0.2">
      <c r="A1062" s="1" t="s">
        <v>4045</v>
      </c>
      <c r="B1062" s="1" t="s">
        <v>4046</v>
      </c>
      <c r="C1062" s="42" t="s">
        <v>56</v>
      </c>
      <c r="D1062" s="42" t="s">
        <v>57</v>
      </c>
      <c r="E1062" s="42" t="s">
        <v>348</v>
      </c>
      <c r="G1062" s="42" t="s">
        <v>1093</v>
      </c>
      <c r="H1062" s="42" t="s">
        <v>1485</v>
      </c>
      <c r="I1062" s="42" t="s">
        <v>194</v>
      </c>
      <c r="K1062" s="42" t="s">
        <v>60</v>
      </c>
      <c r="L1062" s="42" t="s">
        <v>60</v>
      </c>
      <c r="N1062" s="42" t="s">
        <v>1097</v>
      </c>
      <c r="O1062" s="44">
        <v>40438</v>
      </c>
      <c r="P1062" s="42" t="s">
        <v>1113</v>
      </c>
      <c r="Q1062" s="44">
        <v>40302</v>
      </c>
      <c r="R1062" s="44">
        <v>40302</v>
      </c>
      <c r="S1062" s="42" t="s">
        <v>1150</v>
      </c>
      <c r="T1062" s="42" t="s">
        <v>1411</v>
      </c>
      <c r="U1062" s="42" t="s">
        <v>1152</v>
      </c>
      <c r="V1062" s="42" t="s">
        <v>4047</v>
      </c>
      <c r="W1062" s="42" t="s">
        <v>1438</v>
      </c>
      <c r="Y1062" s="42" t="s">
        <v>354</v>
      </c>
      <c r="Z1062" s="42" t="s">
        <v>168</v>
      </c>
      <c r="AA1062" s="42" t="s">
        <v>517</v>
      </c>
      <c r="AB1062" s="45">
        <v>15.09557</v>
      </c>
      <c r="AC1062" s="45">
        <v>-86.738590000000002</v>
      </c>
      <c r="AD1062" s="42" t="s">
        <v>778</v>
      </c>
      <c r="AE1062" s="42" t="s">
        <v>1103</v>
      </c>
    </row>
    <row r="1063" spans="1:31" ht="14" customHeight="1" x14ac:dyDescent="0.2">
      <c r="A1063" s="1" t="s">
        <v>4048</v>
      </c>
      <c r="B1063" s="1" t="s">
        <v>4049</v>
      </c>
      <c r="C1063" s="42" t="s">
        <v>56</v>
      </c>
      <c r="D1063" s="42" t="s">
        <v>57</v>
      </c>
      <c r="E1063" s="42" t="s">
        <v>348</v>
      </c>
      <c r="G1063" s="42" t="s">
        <v>1093</v>
      </c>
      <c r="H1063" s="42" t="s">
        <v>1485</v>
      </c>
      <c r="I1063" s="42" t="s">
        <v>194</v>
      </c>
      <c r="K1063" s="42" t="s">
        <v>60</v>
      </c>
      <c r="L1063" s="42" t="s">
        <v>60</v>
      </c>
      <c r="N1063" s="42" t="s">
        <v>1097</v>
      </c>
      <c r="O1063" s="44">
        <v>40438</v>
      </c>
      <c r="P1063" s="42" t="s">
        <v>1113</v>
      </c>
      <c r="Q1063" s="44">
        <v>40302</v>
      </c>
      <c r="R1063" s="44">
        <v>40302</v>
      </c>
      <c r="S1063" s="42" t="s">
        <v>1150</v>
      </c>
      <c r="T1063" s="42" t="s">
        <v>1411</v>
      </c>
      <c r="U1063" s="42" t="s">
        <v>1152</v>
      </c>
      <c r="V1063" s="42" t="s">
        <v>4041</v>
      </c>
      <c r="W1063" s="42" t="s">
        <v>1438</v>
      </c>
      <c r="Y1063" s="42" t="s">
        <v>354</v>
      </c>
      <c r="Z1063" s="42" t="s">
        <v>168</v>
      </c>
      <c r="AA1063" s="42" t="s">
        <v>289</v>
      </c>
      <c r="AB1063" s="45">
        <v>15.096970000000001</v>
      </c>
      <c r="AC1063" s="45">
        <v>-86.736239999999995</v>
      </c>
      <c r="AD1063" s="42" t="s">
        <v>778</v>
      </c>
      <c r="AE1063" s="42" t="s">
        <v>1103</v>
      </c>
    </row>
    <row r="1064" spans="1:31" x14ac:dyDescent="0.2">
      <c r="A1064" s="1" t="s">
        <v>4050</v>
      </c>
      <c r="B1064" s="1" t="s">
        <v>4051</v>
      </c>
      <c r="C1064" s="42" t="s">
        <v>56</v>
      </c>
      <c r="D1064" s="42" t="s">
        <v>57</v>
      </c>
      <c r="E1064" s="42" t="s">
        <v>348</v>
      </c>
      <c r="G1064" s="42" t="s">
        <v>1093</v>
      </c>
      <c r="H1064" s="42" t="s">
        <v>1485</v>
      </c>
      <c r="I1064" s="42" t="s">
        <v>194</v>
      </c>
      <c r="K1064" s="42" t="s">
        <v>60</v>
      </c>
      <c r="L1064" s="42" t="s">
        <v>60</v>
      </c>
      <c r="N1064" s="42" t="s">
        <v>1097</v>
      </c>
      <c r="O1064" s="44">
        <v>40438</v>
      </c>
      <c r="P1064" s="42" t="s">
        <v>1113</v>
      </c>
      <c r="Q1064" s="44">
        <v>40302</v>
      </c>
      <c r="R1064" s="44">
        <v>40302</v>
      </c>
      <c r="S1064" s="42" t="s">
        <v>1150</v>
      </c>
      <c r="T1064" s="42" t="s">
        <v>1411</v>
      </c>
      <c r="U1064" s="42" t="s">
        <v>1152</v>
      </c>
      <c r="V1064" s="42" t="s">
        <v>4041</v>
      </c>
      <c r="W1064" s="42" t="s">
        <v>1438</v>
      </c>
      <c r="Y1064" s="42" t="s">
        <v>354</v>
      </c>
      <c r="Z1064" s="42" t="s">
        <v>168</v>
      </c>
      <c r="AA1064" s="42" t="s">
        <v>289</v>
      </c>
      <c r="AB1064" s="45">
        <v>15.096970000000001</v>
      </c>
      <c r="AC1064" s="45">
        <v>-86.736239999999995</v>
      </c>
      <c r="AD1064" s="42" t="s">
        <v>778</v>
      </c>
      <c r="AE1064" s="42" t="s">
        <v>1103</v>
      </c>
    </row>
    <row r="1065" spans="1:31" x14ac:dyDescent="0.2">
      <c r="A1065" s="1" t="s">
        <v>4052</v>
      </c>
      <c r="B1065" s="1" t="s">
        <v>4053</v>
      </c>
      <c r="C1065" s="42" t="s">
        <v>56</v>
      </c>
      <c r="D1065" s="42" t="s">
        <v>57</v>
      </c>
      <c r="E1065" s="42" t="s">
        <v>348</v>
      </c>
      <c r="G1065" s="42" t="s">
        <v>1093</v>
      </c>
      <c r="H1065" s="42" t="s">
        <v>1485</v>
      </c>
      <c r="I1065" s="42" t="s">
        <v>194</v>
      </c>
      <c r="K1065" s="42" t="s">
        <v>60</v>
      </c>
      <c r="L1065" s="42" t="s">
        <v>60</v>
      </c>
      <c r="N1065" s="42" t="s">
        <v>1097</v>
      </c>
      <c r="O1065" s="44">
        <v>40438</v>
      </c>
      <c r="P1065" s="42" t="s">
        <v>1113</v>
      </c>
      <c r="Q1065" s="44">
        <v>40303</v>
      </c>
      <c r="R1065" s="44">
        <v>40303</v>
      </c>
      <c r="S1065" s="42" t="s">
        <v>1150</v>
      </c>
      <c r="T1065" s="42" t="s">
        <v>3249</v>
      </c>
      <c r="U1065" s="42" t="s">
        <v>1152</v>
      </c>
      <c r="V1065" s="42" t="s">
        <v>3250</v>
      </c>
      <c r="W1065" s="42" t="s">
        <v>1438</v>
      </c>
      <c r="Y1065" s="42" t="s">
        <v>354</v>
      </c>
      <c r="Z1065" s="42" t="s">
        <v>168</v>
      </c>
      <c r="AA1065" s="42" t="s">
        <v>4054</v>
      </c>
      <c r="AB1065" s="45">
        <v>15.095879999999999</v>
      </c>
      <c r="AC1065" s="45">
        <v>-86.747479999999996</v>
      </c>
      <c r="AD1065" s="42" t="s">
        <v>778</v>
      </c>
      <c r="AE1065" s="42" t="s">
        <v>1103</v>
      </c>
    </row>
    <row r="1066" spans="1:31" x14ac:dyDescent="0.2">
      <c r="A1066" s="1" t="s">
        <v>4055</v>
      </c>
      <c r="B1066" s="1" t="s">
        <v>3248</v>
      </c>
      <c r="C1066" s="42" t="s">
        <v>56</v>
      </c>
      <c r="D1066" s="42" t="s">
        <v>57</v>
      </c>
      <c r="E1066" s="42" t="s">
        <v>348</v>
      </c>
      <c r="G1066" s="42" t="s">
        <v>1093</v>
      </c>
      <c r="H1066" s="42" t="s">
        <v>1485</v>
      </c>
      <c r="I1066" s="42" t="s">
        <v>194</v>
      </c>
      <c r="K1066" s="42" t="s">
        <v>60</v>
      </c>
      <c r="L1066" s="42" t="s">
        <v>60</v>
      </c>
      <c r="N1066" s="42" t="s">
        <v>1097</v>
      </c>
      <c r="O1066" s="44">
        <v>40438</v>
      </c>
      <c r="P1066" s="42" t="s">
        <v>1113</v>
      </c>
      <c r="Q1066" s="44">
        <v>40303</v>
      </c>
      <c r="R1066" s="44">
        <v>40303</v>
      </c>
      <c r="S1066" s="42" t="s">
        <v>1150</v>
      </c>
      <c r="T1066" s="42" t="s">
        <v>3249</v>
      </c>
      <c r="U1066" s="42" t="s">
        <v>1152</v>
      </c>
      <c r="V1066" s="42" t="s">
        <v>3250</v>
      </c>
      <c r="W1066" s="42" t="s">
        <v>1438</v>
      </c>
      <c r="Y1066" s="42" t="s">
        <v>354</v>
      </c>
      <c r="Z1066" s="42" t="s">
        <v>168</v>
      </c>
      <c r="AA1066" s="42" t="s">
        <v>389</v>
      </c>
      <c r="AB1066" s="45">
        <v>15.096579999999999</v>
      </c>
      <c r="AC1066" s="45">
        <v>-86.745260000000002</v>
      </c>
      <c r="AD1066" s="42" t="s">
        <v>778</v>
      </c>
      <c r="AE1066" s="42" t="s">
        <v>1103</v>
      </c>
    </row>
    <row r="1067" spans="1:31" x14ac:dyDescent="0.2">
      <c r="A1067" s="1" t="s">
        <v>4056</v>
      </c>
      <c r="B1067" s="1" t="s">
        <v>373</v>
      </c>
      <c r="C1067" s="42" t="s">
        <v>56</v>
      </c>
      <c r="D1067" s="42" t="s">
        <v>57</v>
      </c>
      <c r="E1067" s="42" t="s">
        <v>348</v>
      </c>
      <c r="G1067" s="42" t="s">
        <v>1093</v>
      </c>
      <c r="H1067" s="42" t="s">
        <v>1485</v>
      </c>
      <c r="I1067" s="42" t="s">
        <v>194</v>
      </c>
      <c r="K1067" s="42" t="s">
        <v>60</v>
      </c>
      <c r="L1067" s="42" t="s">
        <v>60</v>
      </c>
      <c r="N1067" s="42" t="s">
        <v>1097</v>
      </c>
      <c r="O1067" s="44">
        <v>40438</v>
      </c>
      <c r="P1067" s="42" t="s">
        <v>1113</v>
      </c>
      <c r="Q1067" s="44">
        <v>40303</v>
      </c>
      <c r="R1067" s="44">
        <v>40303</v>
      </c>
      <c r="S1067" s="42" t="s">
        <v>1150</v>
      </c>
      <c r="T1067" s="42" t="s">
        <v>1436</v>
      </c>
      <c r="U1067" s="42" t="s">
        <v>1152</v>
      </c>
      <c r="V1067" s="42" t="s">
        <v>1437</v>
      </c>
      <c r="W1067" s="42" t="s">
        <v>1438</v>
      </c>
      <c r="Y1067" s="42" t="s">
        <v>354</v>
      </c>
      <c r="Z1067" s="42" t="s">
        <v>168</v>
      </c>
      <c r="AA1067" s="42" t="s">
        <v>375</v>
      </c>
      <c r="AB1067" s="45">
        <v>15.09685</v>
      </c>
      <c r="AC1067" s="45">
        <v>-86.732900000000001</v>
      </c>
      <c r="AD1067" s="42" t="s">
        <v>778</v>
      </c>
      <c r="AE1067" s="42" t="s">
        <v>1103</v>
      </c>
    </row>
    <row r="1068" spans="1:31" x14ac:dyDescent="0.2">
      <c r="A1068" s="1" t="s">
        <v>4057</v>
      </c>
      <c r="B1068" s="1" t="s">
        <v>4058</v>
      </c>
      <c r="C1068" s="42" t="s">
        <v>56</v>
      </c>
      <c r="D1068" s="42" t="s">
        <v>57</v>
      </c>
      <c r="E1068" s="42" t="s">
        <v>348</v>
      </c>
      <c r="G1068" s="42" t="s">
        <v>1093</v>
      </c>
      <c r="H1068" s="42" t="s">
        <v>1485</v>
      </c>
      <c r="I1068" s="42" t="s">
        <v>194</v>
      </c>
      <c r="K1068" s="42" t="s">
        <v>60</v>
      </c>
      <c r="L1068" s="42" t="s">
        <v>60</v>
      </c>
      <c r="N1068" s="42" t="s">
        <v>1097</v>
      </c>
      <c r="O1068" s="44">
        <v>40438</v>
      </c>
      <c r="P1068" s="42" t="s">
        <v>1113</v>
      </c>
      <c r="Q1068" s="44">
        <v>40303</v>
      </c>
      <c r="R1068" s="44">
        <v>40303</v>
      </c>
      <c r="S1068" s="42" t="s">
        <v>1150</v>
      </c>
      <c r="T1068" s="42" t="s">
        <v>1436</v>
      </c>
      <c r="U1068" s="42" t="s">
        <v>1152</v>
      </c>
      <c r="V1068" s="42" t="s">
        <v>1437</v>
      </c>
      <c r="W1068" s="42" t="s">
        <v>1438</v>
      </c>
      <c r="Y1068" s="42" t="s">
        <v>354</v>
      </c>
      <c r="Z1068" s="42" t="s">
        <v>168</v>
      </c>
      <c r="AA1068" s="42" t="s">
        <v>375</v>
      </c>
      <c r="AB1068" s="45">
        <v>15.098409999999999</v>
      </c>
      <c r="AC1068" s="45">
        <v>-86.732979999999998</v>
      </c>
      <c r="AD1068" s="42" t="s">
        <v>778</v>
      </c>
      <c r="AE1068" s="42" t="s">
        <v>1103</v>
      </c>
    </row>
    <row r="1069" spans="1:31" x14ac:dyDescent="0.2">
      <c r="A1069" s="1" t="s">
        <v>4059</v>
      </c>
      <c r="B1069" s="1" t="s">
        <v>4060</v>
      </c>
      <c r="C1069" s="42" t="s">
        <v>56</v>
      </c>
      <c r="D1069" s="42" t="s">
        <v>57</v>
      </c>
      <c r="E1069" s="42" t="s">
        <v>348</v>
      </c>
      <c r="G1069" s="42" t="s">
        <v>1093</v>
      </c>
      <c r="H1069" s="42" t="s">
        <v>1485</v>
      </c>
      <c r="I1069" s="42" t="s">
        <v>194</v>
      </c>
      <c r="K1069" s="42" t="s">
        <v>60</v>
      </c>
      <c r="L1069" s="42" t="s">
        <v>60</v>
      </c>
      <c r="N1069" s="42" t="s">
        <v>1097</v>
      </c>
      <c r="O1069" s="44">
        <v>40438</v>
      </c>
      <c r="P1069" s="42" t="s">
        <v>1113</v>
      </c>
      <c r="Q1069" s="44">
        <v>40303</v>
      </c>
      <c r="R1069" s="44">
        <v>40303</v>
      </c>
      <c r="S1069" s="42" t="s">
        <v>1150</v>
      </c>
      <c r="T1069" s="42" t="s">
        <v>1411</v>
      </c>
      <c r="U1069" s="42" t="s">
        <v>1152</v>
      </c>
      <c r="V1069" s="42" t="s">
        <v>4061</v>
      </c>
      <c r="W1069" s="42" t="s">
        <v>1438</v>
      </c>
      <c r="Y1069" s="42" t="s">
        <v>354</v>
      </c>
      <c r="Z1069" s="42" t="s">
        <v>168</v>
      </c>
      <c r="AA1069" s="42" t="s">
        <v>402</v>
      </c>
      <c r="AB1069" s="45">
        <v>15.09756</v>
      </c>
      <c r="AC1069" s="45">
        <v>-86.737049999999996</v>
      </c>
      <c r="AD1069" s="42" t="s">
        <v>857</v>
      </c>
      <c r="AE1069" s="42" t="s">
        <v>1103</v>
      </c>
    </row>
    <row r="1070" spans="1:31" x14ac:dyDescent="0.2">
      <c r="A1070" s="1" t="s">
        <v>4062</v>
      </c>
      <c r="B1070" s="1" t="s">
        <v>4063</v>
      </c>
      <c r="C1070" s="42" t="s">
        <v>56</v>
      </c>
      <c r="D1070" s="42" t="s">
        <v>57</v>
      </c>
      <c r="E1070" s="42" t="s">
        <v>348</v>
      </c>
      <c r="G1070" s="42" t="s">
        <v>1093</v>
      </c>
      <c r="H1070" s="42" t="s">
        <v>1485</v>
      </c>
      <c r="I1070" s="42" t="s">
        <v>194</v>
      </c>
      <c r="K1070" s="42" t="s">
        <v>60</v>
      </c>
      <c r="L1070" s="42" t="s">
        <v>60</v>
      </c>
      <c r="N1070" s="42" t="s">
        <v>1097</v>
      </c>
      <c r="O1070" s="44">
        <v>40438</v>
      </c>
      <c r="P1070" s="42" t="s">
        <v>1113</v>
      </c>
      <c r="Q1070" s="44">
        <v>40303</v>
      </c>
      <c r="R1070" s="44">
        <v>40303</v>
      </c>
      <c r="S1070" s="42" t="s">
        <v>1150</v>
      </c>
      <c r="T1070" s="42" t="s">
        <v>3266</v>
      </c>
      <c r="U1070" s="42" t="s">
        <v>1152</v>
      </c>
      <c r="V1070" s="42" t="s">
        <v>4064</v>
      </c>
      <c r="W1070" s="42" t="s">
        <v>1438</v>
      </c>
      <c r="Y1070" s="42" t="s">
        <v>354</v>
      </c>
      <c r="Z1070" s="42" t="s">
        <v>168</v>
      </c>
      <c r="AA1070" s="42" t="s">
        <v>642</v>
      </c>
      <c r="AB1070" s="45">
        <v>15.09721</v>
      </c>
      <c r="AC1070" s="45">
        <v>-86.738399999999999</v>
      </c>
      <c r="AD1070" s="42" t="s">
        <v>526</v>
      </c>
      <c r="AE1070" s="42" t="s">
        <v>1103</v>
      </c>
    </row>
    <row r="1071" spans="1:31" x14ac:dyDescent="0.2">
      <c r="A1071" s="1" t="s">
        <v>4065</v>
      </c>
      <c r="B1071" s="1" t="s">
        <v>4066</v>
      </c>
      <c r="C1071" s="42" t="s">
        <v>56</v>
      </c>
      <c r="D1071" s="42" t="s">
        <v>57</v>
      </c>
      <c r="E1071" s="42" t="s">
        <v>348</v>
      </c>
      <c r="G1071" s="42" t="s">
        <v>1093</v>
      </c>
      <c r="H1071" s="42" t="s">
        <v>1485</v>
      </c>
      <c r="I1071" s="42" t="s">
        <v>194</v>
      </c>
      <c r="K1071" s="42" t="s">
        <v>60</v>
      </c>
      <c r="L1071" s="42" t="s">
        <v>60</v>
      </c>
      <c r="N1071" s="42" t="s">
        <v>1097</v>
      </c>
      <c r="O1071" s="44">
        <v>40438</v>
      </c>
      <c r="P1071" s="42" t="s">
        <v>1113</v>
      </c>
      <c r="Q1071" s="44">
        <v>40303</v>
      </c>
      <c r="R1071" s="44">
        <v>40303</v>
      </c>
      <c r="S1071" s="42" t="s">
        <v>1150</v>
      </c>
      <c r="T1071" s="42" t="s">
        <v>3266</v>
      </c>
      <c r="U1071" s="42" t="s">
        <v>1152</v>
      </c>
      <c r="V1071" s="42" t="s">
        <v>4064</v>
      </c>
      <c r="W1071" s="42" t="s">
        <v>1438</v>
      </c>
      <c r="Y1071" s="42" t="s">
        <v>354</v>
      </c>
      <c r="Z1071" s="42" t="s">
        <v>168</v>
      </c>
      <c r="AA1071" s="42" t="s">
        <v>642</v>
      </c>
      <c r="AB1071" s="45">
        <v>15.09721</v>
      </c>
      <c r="AC1071" s="45">
        <v>-86.738399999999999</v>
      </c>
      <c r="AD1071" s="42" t="s">
        <v>526</v>
      </c>
      <c r="AE1071" s="42" t="s">
        <v>1103</v>
      </c>
    </row>
    <row r="1072" spans="1:31" ht="14" customHeight="1" x14ac:dyDescent="0.2">
      <c r="A1072" s="1" t="s">
        <v>4067</v>
      </c>
      <c r="B1072" s="1" t="s">
        <v>4068</v>
      </c>
      <c r="C1072" s="42" t="s">
        <v>56</v>
      </c>
      <c r="D1072" s="42" t="s">
        <v>57</v>
      </c>
      <c r="E1072" s="42" t="s">
        <v>348</v>
      </c>
      <c r="G1072" s="42" t="s">
        <v>1093</v>
      </c>
      <c r="H1072" s="42" t="s">
        <v>1485</v>
      </c>
      <c r="I1072" s="42" t="s">
        <v>194</v>
      </c>
      <c r="K1072" s="42" t="s">
        <v>60</v>
      </c>
      <c r="L1072" s="42" t="s">
        <v>60</v>
      </c>
      <c r="N1072" s="42" t="s">
        <v>1097</v>
      </c>
      <c r="O1072" s="44">
        <v>40438</v>
      </c>
      <c r="P1072" s="42" t="s">
        <v>1113</v>
      </c>
      <c r="Q1072" s="44">
        <v>40300</v>
      </c>
      <c r="R1072" s="44">
        <v>40303</v>
      </c>
      <c r="S1072" s="42" t="s">
        <v>4069</v>
      </c>
      <c r="T1072" s="42" t="s">
        <v>1411</v>
      </c>
      <c r="U1072" s="42" t="s">
        <v>1893</v>
      </c>
      <c r="W1072" s="42" t="s">
        <v>1438</v>
      </c>
      <c r="Y1072" s="42" t="s">
        <v>354</v>
      </c>
      <c r="Z1072" s="42" t="s">
        <v>168</v>
      </c>
      <c r="AA1072" s="42" t="s">
        <v>63</v>
      </c>
      <c r="AB1072" s="45">
        <v>15.09943</v>
      </c>
      <c r="AC1072" s="45">
        <v>-86.743520000000004</v>
      </c>
      <c r="AD1072" s="42" t="s">
        <v>602</v>
      </c>
      <c r="AE1072" s="42" t="s">
        <v>1103</v>
      </c>
    </row>
    <row r="1073" spans="1:31" ht="14" customHeight="1" x14ac:dyDescent="0.2">
      <c r="A1073" s="1" t="s">
        <v>4070</v>
      </c>
      <c r="B1073" s="1" t="s">
        <v>362</v>
      </c>
      <c r="C1073" s="42" t="s">
        <v>56</v>
      </c>
      <c r="D1073" s="42" t="s">
        <v>57</v>
      </c>
      <c r="E1073" s="42" t="s">
        <v>348</v>
      </c>
      <c r="G1073" s="42" t="s">
        <v>1093</v>
      </c>
      <c r="H1073" s="42" t="s">
        <v>1485</v>
      </c>
      <c r="I1073" s="42" t="s">
        <v>194</v>
      </c>
      <c r="K1073" s="42" t="s">
        <v>60</v>
      </c>
      <c r="L1073" s="42" t="s">
        <v>60</v>
      </c>
      <c r="N1073" s="42" t="s">
        <v>1097</v>
      </c>
      <c r="O1073" s="44">
        <v>40571</v>
      </c>
      <c r="P1073" s="42" t="s">
        <v>1113</v>
      </c>
      <c r="Q1073" s="44">
        <v>40307</v>
      </c>
      <c r="R1073" s="44">
        <v>40307</v>
      </c>
      <c r="S1073" s="42" t="s">
        <v>1150</v>
      </c>
      <c r="T1073" s="42" t="s">
        <v>1411</v>
      </c>
      <c r="U1073" s="42" t="s">
        <v>1152</v>
      </c>
      <c r="W1073" s="42" t="s">
        <v>1418</v>
      </c>
      <c r="Y1073" s="42" t="s">
        <v>354</v>
      </c>
      <c r="Z1073" s="42" t="s">
        <v>168</v>
      </c>
      <c r="AA1073" s="42" t="s">
        <v>363</v>
      </c>
      <c r="AB1073" s="45">
        <v>14.94402</v>
      </c>
      <c r="AC1073" s="45">
        <v>-85.910809999999998</v>
      </c>
      <c r="AD1073" s="42" t="s">
        <v>3076</v>
      </c>
      <c r="AE1073" s="42" t="s">
        <v>1103</v>
      </c>
    </row>
    <row r="1074" spans="1:31" ht="14" customHeight="1" x14ac:dyDescent="0.2">
      <c r="A1074" s="1" t="s">
        <v>4071</v>
      </c>
      <c r="B1074" s="1" t="s">
        <v>478</v>
      </c>
      <c r="C1074" s="42" t="s">
        <v>56</v>
      </c>
      <c r="D1074" s="42" t="s">
        <v>57</v>
      </c>
      <c r="E1074" s="42" t="s">
        <v>348</v>
      </c>
      <c r="G1074" s="42" t="s">
        <v>1093</v>
      </c>
      <c r="H1074" s="42" t="s">
        <v>1485</v>
      </c>
      <c r="I1074" s="42" t="s">
        <v>194</v>
      </c>
      <c r="K1074" s="42" t="s">
        <v>60</v>
      </c>
      <c r="L1074" s="42" t="s">
        <v>60</v>
      </c>
      <c r="N1074" s="42" t="s">
        <v>1097</v>
      </c>
      <c r="O1074" s="44">
        <v>40571</v>
      </c>
      <c r="P1074" s="42" t="s">
        <v>1113</v>
      </c>
      <c r="Q1074" s="44">
        <v>40307</v>
      </c>
      <c r="R1074" s="44">
        <v>40307</v>
      </c>
      <c r="S1074" s="42" t="s">
        <v>1150</v>
      </c>
      <c r="T1074" s="42" t="s">
        <v>1411</v>
      </c>
      <c r="U1074" s="42" t="s">
        <v>1152</v>
      </c>
      <c r="W1074" s="42" t="s">
        <v>1418</v>
      </c>
      <c r="Y1074" s="42" t="s">
        <v>354</v>
      </c>
      <c r="Z1074" s="42" t="s">
        <v>168</v>
      </c>
      <c r="AA1074" s="42" t="s">
        <v>479</v>
      </c>
      <c r="AB1074" s="45">
        <v>14.94204</v>
      </c>
      <c r="AC1074" s="45">
        <v>-85.909790000000001</v>
      </c>
      <c r="AD1074" s="42" t="s">
        <v>887</v>
      </c>
      <c r="AE1074" s="42" t="s">
        <v>1103</v>
      </c>
    </row>
    <row r="1075" spans="1:31" ht="14" customHeight="1" x14ac:dyDescent="0.2">
      <c r="A1075" s="1" t="s">
        <v>4072</v>
      </c>
      <c r="B1075" s="1" t="s">
        <v>4073</v>
      </c>
      <c r="C1075" s="42" t="s">
        <v>56</v>
      </c>
      <c r="D1075" s="42" t="s">
        <v>57</v>
      </c>
      <c r="E1075" s="42" t="s">
        <v>348</v>
      </c>
      <c r="G1075" s="42" t="s">
        <v>1093</v>
      </c>
      <c r="H1075" s="42" t="s">
        <v>1485</v>
      </c>
      <c r="I1075" s="42" t="s">
        <v>194</v>
      </c>
      <c r="K1075" s="42" t="s">
        <v>60</v>
      </c>
      <c r="L1075" s="42" t="s">
        <v>60</v>
      </c>
      <c r="N1075" s="42" t="s">
        <v>1097</v>
      </c>
      <c r="O1075" s="44">
        <v>40571</v>
      </c>
      <c r="P1075" s="42" t="s">
        <v>1113</v>
      </c>
      <c r="Q1075" s="44">
        <v>40309</v>
      </c>
      <c r="R1075" s="44">
        <v>40309</v>
      </c>
      <c r="S1075" s="42" t="s">
        <v>1150</v>
      </c>
      <c r="T1075" s="42" t="s">
        <v>4074</v>
      </c>
      <c r="U1075" s="42" t="s">
        <v>1152</v>
      </c>
      <c r="W1075" s="42" t="s">
        <v>3991</v>
      </c>
      <c r="Y1075" s="42" t="s">
        <v>354</v>
      </c>
      <c r="Z1075" s="42" t="s">
        <v>168</v>
      </c>
      <c r="AA1075" s="42" t="s">
        <v>4075</v>
      </c>
      <c r="AB1075" s="45">
        <v>14.935029999999999</v>
      </c>
      <c r="AC1075" s="45">
        <v>-85.907480000000007</v>
      </c>
      <c r="AD1075" s="42" t="s">
        <v>3076</v>
      </c>
      <c r="AE1075" s="42" t="s">
        <v>1103</v>
      </c>
    </row>
    <row r="1076" spans="1:31" ht="14" customHeight="1" x14ac:dyDescent="0.2">
      <c r="A1076" s="1" t="s">
        <v>4076</v>
      </c>
      <c r="B1076" s="1" t="s">
        <v>4077</v>
      </c>
      <c r="C1076" s="42" t="s">
        <v>56</v>
      </c>
      <c r="D1076" s="42" t="s">
        <v>57</v>
      </c>
      <c r="E1076" s="42" t="s">
        <v>348</v>
      </c>
      <c r="G1076" s="42" t="s">
        <v>1093</v>
      </c>
      <c r="H1076" s="42" t="s">
        <v>1485</v>
      </c>
      <c r="I1076" s="42" t="s">
        <v>194</v>
      </c>
      <c r="K1076" s="42" t="s">
        <v>60</v>
      </c>
      <c r="L1076" s="42" t="s">
        <v>60</v>
      </c>
      <c r="N1076" s="42" t="s">
        <v>1097</v>
      </c>
      <c r="O1076" s="44">
        <v>40571</v>
      </c>
      <c r="P1076" s="42" t="s">
        <v>1113</v>
      </c>
      <c r="Q1076" s="44">
        <v>40308</v>
      </c>
      <c r="R1076" s="44">
        <v>40308</v>
      </c>
      <c r="S1076" s="42" t="s">
        <v>1150</v>
      </c>
      <c r="T1076" s="42" t="s">
        <v>3990</v>
      </c>
      <c r="U1076" s="42" t="s">
        <v>1152</v>
      </c>
      <c r="W1076" s="42" t="s">
        <v>3991</v>
      </c>
      <c r="Y1076" s="42" t="s">
        <v>354</v>
      </c>
      <c r="Z1076" s="42" t="s">
        <v>168</v>
      </c>
      <c r="AA1076" s="42" t="s">
        <v>1302</v>
      </c>
      <c r="AB1076" s="45">
        <v>14.93627</v>
      </c>
      <c r="AC1076" s="45">
        <v>-85.904769999999999</v>
      </c>
      <c r="AD1076" s="42" t="s">
        <v>778</v>
      </c>
      <c r="AE1076" s="42" t="s">
        <v>1103</v>
      </c>
    </row>
    <row r="1077" spans="1:31" ht="14" customHeight="1" x14ac:dyDescent="0.2">
      <c r="A1077" s="1" t="s">
        <v>4078</v>
      </c>
      <c r="B1077" s="1" t="s">
        <v>3988</v>
      </c>
      <c r="C1077" s="42" t="s">
        <v>56</v>
      </c>
      <c r="D1077" s="42" t="s">
        <v>57</v>
      </c>
      <c r="E1077" s="42" t="s">
        <v>348</v>
      </c>
      <c r="G1077" s="42" t="s">
        <v>1093</v>
      </c>
      <c r="H1077" s="42" t="s">
        <v>1485</v>
      </c>
      <c r="I1077" s="42" t="s">
        <v>194</v>
      </c>
      <c r="K1077" s="42" t="s">
        <v>60</v>
      </c>
      <c r="L1077" s="42" t="s">
        <v>60</v>
      </c>
      <c r="N1077" s="42" t="s">
        <v>1097</v>
      </c>
      <c r="O1077" s="44">
        <v>40571</v>
      </c>
      <c r="P1077" s="42" t="s">
        <v>1113</v>
      </c>
      <c r="Q1077" s="44">
        <v>40308</v>
      </c>
      <c r="R1077" s="44">
        <v>40308</v>
      </c>
      <c r="S1077" s="42" t="s">
        <v>1150</v>
      </c>
      <c r="T1077" s="42" t="s">
        <v>3990</v>
      </c>
      <c r="U1077" s="42" t="s">
        <v>1152</v>
      </c>
      <c r="W1077" s="42" t="s">
        <v>3991</v>
      </c>
      <c r="Y1077" s="42" t="s">
        <v>354</v>
      </c>
      <c r="Z1077" s="42" t="s">
        <v>168</v>
      </c>
      <c r="AA1077" s="42" t="s">
        <v>3992</v>
      </c>
      <c r="AB1077" s="45">
        <v>14.93707</v>
      </c>
      <c r="AC1077" s="45">
        <v>-85.9054</v>
      </c>
      <c r="AD1077" s="42" t="s">
        <v>778</v>
      </c>
      <c r="AE1077" s="42" t="s">
        <v>1103</v>
      </c>
    </row>
    <row r="1078" spans="1:31" ht="14" customHeight="1" x14ac:dyDescent="0.2">
      <c r="A1078" s="1" t="s">
        <v>4079</v>
      </c>
      <c r="B1078" s="1" t="s">
        <v>4080</v>
      </c>
      <c r="C1078" s="42" t="s">
        <v>56</v>
      </c>
      <c r="D1078" s="42" t="s">
        <v>57</v>
      </c>
      <c r="E1078" s="42" t="s">
        <v>348</v>
      </c>
      <c r="G1078" s="42" t="s">
        <v>1093</v>
      </c>
      <c r="H1078" s="42" t="s">
        <v>1485</v>
      </c>
      <c r="I1078" s="42" t="s">
        <v>194</v>
      </c>
      <c r="K1078" s="42" t="s">
        <v>60</v>
      </c>
      <c r="L1078" s="42" t="s">
        <v>60</v>
      </c>
      <c r="N1078" s="42" t="s">
        <v>1097</v>
      </c>
      <c r="O1078" s="44">
        <v>40571</v>
      </c>
      <c r="P1078" s="42" t="s">
        <v>1113</v>
      </c>
      <c r="Q1078" s="44">
        <v>40308</v>
      </c>
      <c r="R1078" s="44">
        <v>40308</v>
      </c>
      <c r="S1078" s="42" t="s">
        <v>1150</v>
      </c>
      <c r="T1078" s="42" t="s">
        <v>3990</v>
      </c>
      <c r="U1078" s="42" t="s">
        <v>1152</v>
      </c>
      <c r="W1078" s="42" t="s">
        <v>3991</v>
      </c>
      <c r="Y1078" s="42" t="s">
        <v>354</v>
      </c>
      <c r="Z1078" s="42" t="s">
        <v>168</v>
      </c>
      <c r="AA1078" s="42" t="s">
        <v>1467</v>
      </c>
      <c r="AB1078" s="45">
        <v>14.93763</v>
      </c>
      <c r="AC1078" s="45">
        <v>-85.906149999999997</v>
      </c>
      <c r="AD1078" s="42" t="s">
        <v>778</v>
      </c>
      <c r="AE1078" s="42" t="s">
        <v>1103</v>
      </c>
    </row>
    <row r="1079" spans="1:31" ht="14" customHeight="1" x14ac:dyDescent="0.2">
      <c r="A1079" s="1" t="s">
        <v>4081</v>
      </c>
      <c r="B1079" s="1" t="s">
        <v>4082</v>
      </c>
      <c r="C1079" s="42" t="s">
        <v>56</v>
      </c>
      <c r="D1079" s="42" t="s">
        <v>57</v>
      </c>
      <c r="E1079" s="42" t="s">
        <v>348</v>
      </c>
      <c r="G1079" s="42" t="s">
        <v>1093</v>
      </c>
      <c r="H1079" s="42" t="s">
        <v>1485</v>
      </c>
      <c r="I1079" s="42" t="s">
        <v>194</v>
      </c>
      <c r="K1079" s="42" t="s">
        <v>60</v>
      </c>
      <c r="L1079" s="42" t="s">
        <v>60</v>
      </c>
      <c r="N1079" s="42" t="s">
        <v>1097</v>
      </c>
      <c r="O1079" s="44">
        <v>40571</v>
      </c>
      <c r="P1079" s="42" t="s">
        <v>1113</v>
      </c>
      <c r="Q1079" s="44">
        <v>40308</v>
      </c>
      <c r="R1079" s="44">
        <v>40308</v>
      </c>
      <c r="S1079" s="42" t="s">
        <v>1150</v>
      </c>
      <c r="T1079" s="42" t="s">
        <v>3990</v>
      </c>
      <c r="U1079" s="42" t="s">
        <v>1152</v>
      </c>
      <c r="W1079" s="42" t="s">
        <v>3991</v>
      </c>
      <c r="Y1079" s="42" t="s">
        <v>354</v>
      </c>
      <c r="Z1079" s="42" t="s">
        <v>168</v>
      </c>
      <c r="AA1079" s="42" t="s">
        <v>4083</v>
      </c>
      <c r="AB1079" s="45">
        <v>14.937889999999999</v>
      </c>
      <c r="AC1079" s="45">
        <v>-85.906469999999999</v>
      </c>
      <c r="AD1079" s="42" t="s">
        <v>778</v>
      </c>
      <c r="AE1079" s="42" t="s">
        <v>1103</v>
      </c>
    </row>
    <row r="1080" spans="1:31" ht="14" customHeight="1" x14ac:dyDescent="0.2">
      <c r="A1080" s="1" t="s">
        <v>4084</v>
      </c>
      <c r="B1080" s="1" t="s">
        <v>4085</v>
      </c>
      <c r="C1080" s="42" t="s">
        <v>56</v>
      </c>
      <c r="D1080" s="42" t="s">
        <v>57</v>
      </c>
      <c r="E1080" s="42" t="s">
        <v>348</v>
      </c>
      <c r="G1080" s="42" t="s">
        <v>1093</v>
      </c>
      <c r="H1080" s="42" t="s">
        <v>1485</v>
      </c>
      <c r="I1080" s="42" t="s">
        <v>194</v>
      </c>
      <c r="K1080" s="42" t="s">
        <v>60</v>
      </c>
      <c r="L1080" s="42" t="s">
        <v>60</v>
      </c>
      <c r="N1080" s="42" t="s">
        <v>1097</v>
      </c>
      <c r="O1080" s="44">
        <v>40571</v>
      </c>
      <c r="P1080" s="42" t="s">
        <v>1113</v>
      </c>
      <c r="Q1080" s="44">
        <v>40308</v>
      </c>
      <c r="R1080" s="44">
        <v>40308</v>
      </c>
      <c r="S1080" s="42" t="s">
        <v>1150</v>
      </c>
      <c r="T1080" s="42" t="s">
        <v>4074</v>
      </c>
      <c r="U1080" s="42" t="s">
        <v>1152</v>
      </c>
      <c r="W1080" s="42" t="s">
        <v>3991</v>
      </c>
      <c r="Y1080" s="42" t="s">
        <v>354</v>
      </c>
      <c r="Z1080" s="42" t="s">
        <v>168</v>
      </c>
      <c r="AA1080" s="42" t="s">
        <v>4086</v>
      </c>
      <c r="AB1080" s="45">
        <v>14.93975</v>
      </c>
      <c r="AC1080" s="45">
        <v>-85.902659999999997</v>
      </c>
      <c r="AD1080" s="42" t="s">
        <v>778</v>
      </c>
      <c r="AE1080" s="42" t="s">
        <v>1103</v>
      </c>
    </row>
    <row r="1081" spans="1:31" ht="14" customHeight="1" x14ac:dyDescent="0.2">
      <c r="A1081" s="1" t="s">
        <v>4087</v>
      </c>
      <c r="B1081" s="1" t="s">
        <v>4088</v>
      </c>
      <c r="C1081" s="42" t="s">
        <v>56</v>
      </c>
      <c r="D1081" s="42" t="s">
        <v>57</v>
      </c>
      <c r="E1081" s="42" t="s">
        <v>348</v>
      </c>
      <c r="G1081" s="42" t="s">
        <v>1093</v>
      </c>
      <c r="H1081" s="42" t="s">
        <v>1485</v>
      </c>
      <c r="I1081" s="42" t="s">
        <v>194</v>
      </c>
      <c r="K1081" s="42" t="s">
        <v>60</v>
      </c>
      <c r="L1081" s="42" t="s">
        <v>60</v>
      </c>
      <c r="N1081" s="42" t="s">
        <v>1097</v>
      </c>
      <c r="O1081" s="44">
        <v>40571</v>
      </c>
      <c r="P1081" s="42" t="s">
        <v>1113</v>
      </c>
      <c r="Q1081" s="44">
        <v>40308</v>
      </c>
      <c r="R1081" s="44">
        <v>40308</v>
      </c>
      <c r="S1081" s="42" t="s">
        <v>1150</v>
      </c>
      <c r="T1081" s="42" t="s">
        <v>4074</v>
      </c>
      <c r="U1081" s="42" t="s">
        <v>1152</v>
      </c>
      <c r="W1081" s="42" t="s">
        <v>1418</v>
      </c>
      <c r="Y1081" s="42" t="s">
        <v>354</v>
      </c>
      <c r="Z1081" s="42" t="s">
        <v>168</v>
      </c>
      <c r="AA1081" s="42" t="s">
        <v>501</v>
      </c>
      <c r="AB1081" s="45">
        <v>14.94125</v>
      </c>
      <c r="AC1081" s="45">
        <v>-85.903850000000006</v>
      </c>
      <c r="AD1081" s="42" t="s">
        <v>778</v>
      </c>
      <c r="AE1081" s="42" t="s">
        <v>1103</v>
      </c>
    </row>
    <row r="1082" spans="1:31" ht="14" customHeight="1" x14ac:dyDescent="0.2">
      <c r="A1082" s="1" t="s">
        <v>4089</v>
      </c>
      <c r="B1082" s="1" t="s">
        <v>4090</v>
      </c>
      <c r="C1082" s="42" t="s">
        <v>56</v>
      </c>
      <c r="D1082" s="42" t="s">
        <v>57</v>
      </c>
      <c r="E1082" s="42" t="s">
        <v>348</v>
      </c>
      <c r="G1082" s="42" t="s">
        <v>1093</v>
      </c>
      <c r="H1082" s="42" t="s">
        <v>1485</v>
      </c>
      <c r="I1082" s="42" t="s">
        <v>194</v>
      </c>
      <c r="K1082" s="42" t="s">
        <v>60</v>
      </c>
      <c r="L1082" s="42" t="s">
        <v>60</v>
      </c>
      <c r="N1082" s="42" t="s">
        <v>1097</v>
      </c>
      <c r="O1082" s="44">
        <v>40571</v>
      </c>
      <c r="P1082" s="42" t="s">
        <v>1113</v>
      </c>
      <c r="Q1082" s="44">
        <v>40308</v>
      </c>
      <c r="R1082" s="44">
        <v>40308</v>
      </c>
      <c r="S1082" s="42" t="s">
        <v>1150</v>
      </c>
      <c r="T1082" s="42" t="s">
        <v>3990</v>
      </c>
      <c r="U1082" s="42" t="s">
        <v>1152</v>
      </c>
      <c r="W1082" s="42" t="s">
        <v>3991</v>
      </c>
      <c r="Y1082" s="42" t="s">
        <v>354</v>
      </c>
      <c r="Z1082" s="42" t="s">
        <v>168</v>
      </c>
      <c r="AA1082" s="42" t="s">
        <v>407</v>
      </c>
      <c r="AB1082" s="45">
        <v>14.93787</v>
      </c>
      <c r="AC1082" s="45">
        <v>-85.90137</v>
      </c>
      <c r="AD1082" s="42" t="s">
        <v>887</v>
      </c>
      <c r="AE1082" s="42" t="s">
        <v>1103</v>
      </c>
    </row>
    <row r="1083" spans="1:31" ht="14" customHeight="1" x14ac:dyDescent="0.2">
      <c r="A1083" s="1" t="s">
        <v>4091</v>
      </c>
      <c r="B1083" s="1" t="s">
        <v>4092</v>
      </c>
      <c r="C1083" s="42" t="s">
        <v>56</v>
      </c>
      <c r="D1083" s="42" t="s">
        <v>57</v>
      </c>
      <c r="E1083" s="42" t="s">
        <v>348</v>
      </c>
      <c r="G1083" s="42" t="s">
        <v>1093</v>
      </c>
      <c r="H1083" s="42" t="s">
        <v>1485</v>
      </c>
      <c r="I1083" s="42" t="s">
        <v>194</v>
      </c>
      <c r="K1083" s="42" t="s">
        <v>60</v>
      </c>
      <c r="L1083" s="42" t="s">
        <v>60</v>
      </c>
      <c r="N1083" s="42" t="s">
        <v>1097</v>
      </c>
      <c r="O1083" s="44">
        <v>40571</v>
      </c>
      <c r="P1083" s="42" t="s">
        <v>1113</v>
      </c>
      <c r="Q1083" s="44">
        <v>40308</v>
      </c>
      <c r="R1083" s="44">
        <v>40308</v>
      </c>
      <c r="S1083" s="42" t="s">
        <v>1150</v>
      </c>
      <c r="T1083" s="42" t="s">
        <v>4074</v>
      </c>
      <c r="U1083" s="42" t="s">
        <v>1152</v>
      </c>
      <c r="W1083" s="42" t="s">
        <v>3991</v>
      </c>
      <c r="Y1083" s="42" t="s">
        <v>354</v>
      </c>
      <c r="Z1083" s="42" t="s">
        <v>168</v>
      </c>
      <c r="AA1083" s="42" t="s">
        <v>444</v>
      </c>
      <c r="AB1083" s="45">
        <v>14.938330000000001</v>
      </c>
      <c r="AC1083" s="45">
        <v>-85.903149999999997</v>
      </c>
      <c r="AD1083" s="42" t="s">
        <v>887</v>
      </c>
      <c r="AE1083" s="42" t="s">
        <v>1103</v>
      </c>
    </row>
    <row r="1084" spans="1:31" ht="14" customHeight="1" x14ac:dyDescent="0.2">
      <c r="A1084" s="1" t="s">
        <v>4093</v>
      </c>
      <c r="B1084" s="1" t="s">
        <v>1488</v>
      </c>
      <c r="C1084" s="42" t="s">
        <v>56</v>
      </c>
      <c r="D1084" s="42" t="s">
        <v>57</v>
      </c>
      <c r="E1084" s="42" t="s">
        <v>348</v>
      </c>
      <c r="G1084" s="42" t="s">
        <v>1093</v>
      </c>
      <c r="H1084" s="42" t="s">
        <v>1485</v>
      </c>
      <c r="I1084" s="42" t="s">
        <v>194</v>
      </c>
      <c r="K1084" s="42" t="s">
        <v>60</v>
      </c>
      <c r="L1084" s="42" t="s">
        <v>60</v>
      </c>
      <c r="N1084" s="42" t="s">
        <v>1097</v>
      </c>
      <c r="O1084" s="44">
        <v>40571</v>
      </c>
      <c r="P1084" s="42" t="s">
        <v>1113</v>
      </c>
      <c r="Q1084" s="44">
        <v>40307</v>
      </c>
      <c r="R1084" s="44">
        <v>40307</v>
      </c>
      <c r="S1084" s="42" t="s">
        <v>1490</v>
      </c>
      <c r="T1084" s="42" t="s">
        <v>1411</v>
      </c>
      <c r="U1084" s="42" t="s">
        <v>1116</v>
      </c>
      <c r="V1084" s="42" t="s">
        <v>1491</v>
      </c>
      <c r="W1084" s="42" t="s">
        <v>1418</v>
      </c>
      <c r="Y1084" s="42" t="s">
        <v>354</v>
      </c>
      <c r="Z1084" s="42" t="s">
        <v>168</v>
      </c>
      <c r="AA1084" s="42" t="s">
        <v>1492</v>
      </c>
      <c r="AB1084" s="45">
        <v>14.94116</v>
      </c>
      <c r="AC1084" s="45">
        <v>-85.908749999999998</v>
      </c>
      <c r="AD1084" s="42" t="s">
        <v>887</v>
      </c>
      <c r="AE1084" s="42" t="s">
        <v>1103</v>
      </c>
    </row>
    <row r="1085" spans="1:31" ht="14" customHeight="1" x14ac:dyDescent="0.2">
      <c r="A1085" s="1" t="s">
        <v>4094</v>
      </c>
      <c r="B1085" s="1" t="s">
        <v>4095</v>
      </c>
      <c r="C1085" s="42" t="s">
        <v>56</v>
      </c>
      <c r="D1085" s="42" t="s">
        <v>57</v>
      </c>
      <c r="E1085" s="42" t="s">
        <v>348</v>
      </c>
      <c r="G1085" s="42" t="s">
        <v>1093</v>
      </c>
      <c r="H1085" s="42" t="s">
        <v>1485</v>
      </c>
      <c r="I1085" s="42" t="s">
        <v>194</v>
      </c>
      <c r="K1085" s="42" t="s">
        <v>60</v>
      </c>
      <c r="L1085" s="42" t="s">
        <v>60</v>
      </c>
      <c r="N1085" s="42" t="s">
        <v>1097</v>
      </c>
      <c r="O1085" s="44">
        <v>40571</v>
      </c>
      <c r="P1085" s="42" t="s">
        <v>4096</v>
      </c>
      <c r="Q1085" s="44">
        <v>40307</v>
      </c>
      <c r="R1085" s="44">
        <v>40307</v>
      </c>
      <c r="S1085" s="42" t="s">
        <v>1490</v>
      </c>
      <c r="T1085" s="42" t="s">
        <v>4074</v>
      </c>
      <c r="U1085" s="42" t="s">
        <v>1116</v>
      </c>
      <c r="W1085" s="42" t="s">
        <v>1418</v>
      </c>
      <c r="Y1085" s="42" t="s">
        <v>354</v>
      </c>
      <c r="Z1085" s="42" t="s">
        <v>168</v>
      </c>
      <c r="AA1085" s="42" t="s">
        <v>751</v>
      </c>
      <c r="AB1085" s="45">
        <v>14.942740000000001</v>
      </c>
      <c r="AC1085" s="45">
        <v>-85.909829999999999</v>
      </c>
      <c r="AD1085" s="42" t="s">
        <v>887</v>
      </c>
      <c r="AE1085" s="42" t="s">
        <v>1103</v>
      </c>
    </row>
    <row r="1086" spans="1:31" ht="14" customHeight="1" x14ac:dyDescent="0.2">
      <c r="A1086" s="1" t="s">
        <v>4097</v>
      </c>
      <c r="B1086" s="1" t="s">
        <v>3222</v>
      </c>
      <c r="C1086" s="42" t="s">
        <v>56</v>
      </c>
      <c r="D1086" s="42" t="s">
        <v>57</v>
      </c>
      <c r="E1086" s="42" t="s">
        <v>348</v>
      </c>
      <c r="G1086" s="42" t="s">
        <v>1093</v>
      </c>
      <c r="H1086" s="42" t="s">
        <v>1485</v>
      </c>
      <c r="I1086" s="42" t="s">
        <v>194</v>
      </c>
      <c r="K1086" s="42" t="s">
        <v>60</v>
      </c>
      <c r="L1086" s="42" t="s">
        <v>60</v>
      </c>
      <c r="N1086" s="42" t="s">
        <v>1096</v>
      </c>
      <c r="O1086" s="44">
        <v>40596</v>
      </c>
      <c r="P1086" s="42" t="s">
        <v>1113</v>
      </c>
      <c r="Q1086" s="44">
        <v>40315</v>
      </c>
      <c r="R1086" s="44">
        <v>40315</v>
      </c>
      <c r="S1086" s="42" t="s">
        <v>3082</v>
      </c>
      <c r="T1086" s="42" t="s">
        <v>3223</v>
      </c>
      <c r="U1086" s="42" t="s">
        <v>1376</v>
      </c>
      <c r="W1086" s="42" t="s">
        <v>1153</v>
      </c>
      <c r="Y1086" s="42" t="s">
        <v>167</v>
      </c>
      <c r="Z1086" s="42" t="s">
        <v>168</v>
      </c>
      <c r="AA1086" s="42" t="s">
        <v>278</v>
      </c>
      <c r="AB1086" s="45">
        <v>14.447760000000001</v>
      </c>
      <c r="AC1086" s="45">
        <v>-87.550190000000001</v>
      </c>
      <c r="AD1086" s="42" t="s">
        <v>857</v>
      </c>
      <c r="AE1086" s="42" t="s">
        <v>1103</v>
      </c>
    </row>
    <row r="1087" spans="1:31" ht="14" customHeight="1" x14ac:dyDescent="0.2">
      <c r="A1087" s="1" t="s">
        <v>4098</v>
      </c>
      <c r="B1087" s="1" t="s">
        <v>377</v>
      </c>
      <c r="C1087" s="42" t="s">
        <v>56</v>
      </c>
      <c r="D1087" s="42" t="s">
        <v>57</v>
      </c>
      <c r="E1087" s="42" t="s">
        <v>348</v>
      </c>
      <c r="G1087" s="42" t="s">
        <v>1093</v>
      </c>
      <c r="H1087" s="42" t="s">
        <v>1485</v>
      </c>
      <c r="I1087" s="42" t="s">
        <v>194</v>
      </c>
      <c r="K1087" s="42" t="s">
        <v>60</v>
      </c>
      <c r="L1087" s="42" t="s">
        <v>60</v>
      </c>
      <c r="N1087" s="42" t="s">
        <v>1097</v>
      </c>
      <c r="O1087" s="44">
        <v>40596</v>
      </c>
      <c r="P1087" s="42" t="s">
        <v>1113</v>
      </c>
      <c r="Q1087" s="44">
        <v>40313</v>
      </c>
      <c r="R1087" s="44">
        <v>40313</v>
      </c>
      <c r="S1087" s="42" t="s">
        <v>1114</v>
      </c>
      <c r="T1087" s="42" t="s">
        <v>1411</v>
      </c>
      <c r="U1087" s="42" t="s">
        <v>1116</v>
      </c>
      <c r="W1087" s="42" t="s">
        <v>3232</v>
      </c>
      <c r="Y1087" s="42" t="s">
        <v>167</v>
      </c>
      <c r="Z1087" s="42" t="s">
        <v>168</v>
      </c>
      <c r="AA1087" s="42" t="s">
        <v>333</v>
      </c>
      <c r="AB1087" s="45">
        <v>14.459747249999999</v>
      </c>
      <c r="AC1087" s="45">
        <v>-87.545999230000007</v>
      </c>
      <c r="AD1087" s="42" t="s">
        <v>679</v>
      </c>
      <c r="AE1087" s="42" t="s">
        <v>1103</v>
      </c>
    </row>
    <row r="1088" spans="1:31" ht="14" customHeight="1" x14ac:dyDescent="0.2">
      <c r="A1088" s="1" t="s">
        <v>4099</v>
      </c>
      <c r="B1088" s="1" t="s">
        <v>4100</v>
      </c>
      <c r="C1088" s="42" t="s">
        <v>56</v>
      </c>
      <c r="D1088" s="42" t="s">
        <v>57</v>
      </c>
      <c r="E1088" s="42" t="s">
        <v>348</v>
      </c>
      <c r="G1088" s="42" t="s">
        <v>1093</v>
      </c>
      <c r="H1088" s="42" t="s">
        <v>1485</v>
      </c>
      <c r="I1088" s="42" t="s">
        <v>194</v>
      </c>
      <c r="K1088" s="42" t="s">
        <v>60</v>
      </c>
      <c r="L1088" s="42" t="s">
        <v>60</v>
      </c>
      <c r="N1088" s="42" t="s">
        <v>1097</v>
      </c>
      <c r="O1088" s="44">
        <v>40596</v>
      </c>
      <c r="P1088" s="42" t="s">
        <v>1113</v>
      </c>
      <c r="Q1088" s="44">
        <v>40313</v>
      </c>
      <c r="R1088" s="44">
        <v>40313</v>
      </c>
      <c r="S1088" s="42" t="s">
        <v>1114</v>
      </c>
      <c r="T1088" s="42" t="s">
        <v>1411</v>
      </c>
      <c r="U1088" s="42" t="s">
        <v>1116</v>
      </c>
      <c r="W1088" s="42" t="s">
        <v>3232</v>
      </c>
      <c r="Y1088" s="42" t="s">
        <v>167</v>
      </c>
      <c r="Z1088" s="42" t="s">
        <v>168</v>
      </c>
      <c r="AA1088" s="42" t="s">
        <v>333</v>
      </c>
      <c r="AB1088" s="45">
        <v>14.46021039</v>
      </c>
      <c r="AC1088" s="45">
        <v>-87.545227659999995</v>
      </c>
      <c r="AD1088" s="42" t="s">
        <v>679</v>
      </c>
      <c r="AE1088" s="42" t="s">
        <v>1103</v>
      </c>
    </row>
    <row r="1089" spans="1:31" ht="14" customHeight="1" x14ac:dyDescent="0.2">
      <c r="A1089" s="1" t="s">
        <v>4101</v>
      </c>
      <c r="B1089" s="1" t="s">
        <v>4102</v>
      </c>
      <c r="C1089" s="42" t="s">
        <v>56</v>
      </c>
      <c r="D1089" s="42" t="s">
        <v>57</v>
      </c>
      <c r="E1089" s="42" t="s">
        <v>348</v>
      </c>
      <c r="G1089" s="42" t="s">
        <v>1093</v>
      </c>
      <c r="H1089" s="42" t="s">
        <v>1485</v>
      </c>
      <c r="I1089" s="42" t="s">
        <v>194</v>
      </c>
      <c r="K1089" s="42" t="s">
        <v>60</v>
      </c>
      <c r="L1089" s="42" t="s">
        <v>60</v>
      </c>
      <c r="N1089" s="42" t="s">
        <v>1097</v>
      </c>
      <c r="O1089" s="44">
        <v>40596</v>
      </c>
      <c r="P1089" s="42" t="s">
        <v>1113</v>
      </c>
      <c r="Q1089" s="44">
        <v>40313</v>
      </c>
      <c r="R1089" s="44">
        <v>40313</v>
      </c>
      <c r="S1089" s="42" t="s">
        <v>1114</v>
      </c>
      <c r="T1089" s="42" t="s">
        <v>1411</v>
      </c>
      <c r="U1089" s="42" t="s">
        <v>1116</v>
      </c>
      <c r="W1089" s="42" t="s">
        <v>3232</v>
      </c>
      <c r="Y1089" s="42" t="s">
        <v>167</v>
      </c>
      <c r="Z1089" s="42" t="s">
        <v>168</v>
      </c>
      <c r="AA1089" s="42" t="s">
        <v>333</v>
      </c>
      <c r="AB1089" s="45">
        <v>14.46051099</v>
      </c>
      <c r="AC1089" s="45">
        <v>-87.544766710000005</v>
      </c>
      <c r="AD1089" s="42" t="s">
        <v>679</v>
      </c>
      <c r="AE1089" s="42" t="s">
        <v>1103</v>
      </c>
    </row>
    <row r="1090" spans="1:31" ht="14" customHeight="1" x14ac:dyDescent="0.2">
      <c r="A1090" s="1" t="s">
        <v>4103</v>
      </c>
      <c r="B1090" s="1" t="s">
        <v>4104</v>
      </c>
      <c r="C1090" s="42" t="s">
        <v>56</v>
      </c>
      <c r="D1090" s="42" t="s">
        <v>57</v>
      </c>
      <c r="E1090" s="42" t="s">
        <v>348</v>
      </c>
      <c r="G1090" s="42" t="s">
        <v>1093</v>
      </c>
      <c r="H1090" s="42" t="s">
        <v>1485</v>
      </c>
      <c r="I1090" s="42" t="s">
        <v>194</v>
      </c>
      <c r="K1090" s="42" t="s">
        <v>60</v>
      </c>
      <c r="L1090" s="42" t="s">
        <v>60</v>
      </c>
      <c r="N1090" s="42" t="s">
        <v>1097</v>
      </c>
      <c r="O1090" s="44">
        <v>40596</v>
      </c>
      <c r="P1090" s="42" t="s">
        <v>1113</v>
      </c>
      <c r="Q1090" s="44">
        <v>40313</v>
      </c>
      <c r="R1090" s="44">
        <v>40313</v>
      </c>
      <c r="S1090" s="42" t="s">
        <v>1114</v>
      </c>
      <c r="T1090" s="42" t="s">
        <v>1411</v>
      </c>
      <c r="U1090" s="42" t="s">
        <v>1116</v>
      </c>
      <c r="W1090" s="42" t="s">
        <v>4105</v>
      </c>
      <c r="Y1090" s="42" t="s">
        <v>167</v>
      </c>
      <c r="Z1090" s="42" t="s">
        <v>168</v>
      </c>
      <c r="AA1090" s="42" t="s">
        <v>4106</v>
      </c>
      <c r="AB1090" s="45">
        <v>14.48161838</v>
      </c>
      <c r="AC1090" s="45">
        <v>-87.532213389999995</v>
      </c>
      <c r="AD1090" s="42" t="s">
        <v>679</v>
      </c>
      <c r="AE1090" s="42" t="s">
        <v>1103</v>
      </c>
    </row>
    <row r="1091" spans="1:31" ht="14" customHeight="1" x14ac:dyDescent="0.2">
      <c r="A1091" s="1" t="s">
        <v>4107</v>
      </c>
      <c r="B1091" s="1" t="s">
        <v>3230</v>
      </c>
      <c r="C1091" s="42" t="s">
        <v>56</v>
      </c>
      <c r="D1091" s="42" t="s">
        <v>57</v>
      </c>
      <c r="E1091" s="42" t="s">
        <v>348</v>
      </c>
      <c r="G1091" s="42" t="s">
        <v>1093</v>
      </c>
      <c r="H1091" s="42" t="s">
        <v>1485</v>
      </c>
      <c r="I1091" s="42" t="s">
        <v>194</v>
      </c>
      <c r="K1091" s="42" t="s">
        <v>60</v>
      </c>
      <c r="L1091" s="42" t="s">
        <v>60</v>
      </c>
      <c r="N1091" s="42" t="s">
        <v>1097</v>
      </c>
      <c r="O1091" s="44">
        <v>40596</v>
      </c>
      <c r="P1091" s="42" t="s">
        <v>1113</v>
      </c>
      <c r="Q1091" s="44">
        <v>40314</v>
      </c>
      <c r="R1091" s="44">
        <v>40314</v>
      </c>
      <c r="S1091" s="42" t="s">
        <v>1150</v>
      </c>
      <c r="T1091" s="42" t="s">
        <v>1411</v>
      </c>
      <c r="U1091" s="42" t="s">
        <v>1152</v>
      </c>
      <c r="W1091" s="42" t="s">
        <v>3232</v>
      </c>
      <c r="Y1091" s="42" t="s">
        <v>167</v>
      </c>
      <c r="Z1091" s="42" t="s">
        <v>168</v>
      </c>
      <c r="AA1091" s="42" t="s">
        <v>3233</v>
      </c>
      <c r="AB1091" s="45">
        <v>14.459709999999999</v>
      </c>
      <c r="AC1091" s="45">
        <v>-87.546229999999994</v>
      </c>
      <c r="AD1091" s="42" t="s">
        <v>778</v>
      </c>
      <c r="AE1091" s="42" t="s">
        <v>1103</v>
      </c>
    </row>
    <row r="1092" spans="1:31" ht="14" customHeight="1" x14ac:dyDescent="0.2">
      <c r="A1092" s="1" t="s">
        <v>4108</v>
      </c>
      <c r="B1092" s="1" t="s">
        <v>4109</v>
      </c>
      <c r="C1092" s="42" t="s">
        <v>56</v>
      </c>
      <c r="D1092" s="42" t="s">
        <v>57</v>
      </c>
      <c r="E1092" s="42" t="s">
        <v>348</v>
      </c>
      <c r="G1092" s="42" t="s">
        <v>1093</v>
      </c>
      <c r="H1092" s="42" t="s">
        <v>1485</v>
      </c>
      <c r="I1092" s="42" t="s">
        <v>194</v>
      </c>
      <c r="K1092" s="42" t="s">
        <v>60</v>
      </c>
      <c r="L1092" s="42" t="s">
        <v>60</v>
      </c>
      <c r="N1092" s="42" t="s">
        <v>1097</v>
      </c>
      <c r="O1092" s="44">
        <v>40596</v>
      </c>
      <c r="P1092" s="42" t="s">
        <v>1113</v>
      </c>
      <c r="Q1092" s="44">
        <v>40314</v>
      </c>
      <c r="R1092" s="44">
        <v>40314</v>
      </c>
      <c r="S1092" s="42" t="s">
        <v>1150</v>
      </c>
      <c r="T1092" s="42" t="s">
        <v>1411</v>
      </c>
      <c r="U1092" s="42" t="s">
        <v>1152</v>
      </c>
      <c r="W1092" s="42" t="s">
        <v>3232</v>
      </c>
      <c r="Y1092" s="42" t="s">
        <v>167</v>
      </c>
      <c r="Z1092" s="42" t="s">
        <v>168</v>
      </c>
      <c r="AA1092" s="42" t="s">
        <v>3233</v>
      </c>
      <c r="AB1092" s="45">
        <v>14.459709999999999</v>
      </c>
      <c r="AC1092" s="45">
        <v>-87.546229999999994</v>
      </c>
      <c r="AD1092" s="42" t="s">
        <v>778</v>
      </c>
      <c r="AE1092" s="42" t="s">
        <v>1103</v>
      </c>
    </row>
    <row r="1093" spans="1:31" ht="14" customHeight="1" x14ac:dyDescent="0.2">
      <c r="A1093" s="1" t="s">
        <v>4110</v>
      </c>
      <c r="B1093" s="1" t="s">
        <v>4111</v>
      </c>
      <c r="C1093" s="42" t="s">
        <v>56</v>
      </c>
      <c r="D1093" s="42" t="s">
        <v>57</v>
      </c>
      <c r="E1093" s="42" t="s">
        <v>348</v>
      </c>
      <c r="G1093" s="42" t="s">
        <v>1093</v>
      </c>
      <c r="H1093" s="42" t="s">
        <v>1485</v>
      </c>
      <c r="I1093" s="42" t="s">
        <v>194</v>
      </c>
      <c r="K1093" s="42" t="s">
        <v>60</v>
      </c>
      <c r="L1093" s="42" t="s">
        <v>60</v>
      </c>
      <c r="N1093" s="42" t="s">
        <v>1097</v>
      </c>
      <c r="O1093" s="44">
        <v>40596</v>
      </c>
      <c r="P1093" s="42" t="s">
        <v>1113</v>
      </c>
      <c r="Q1093" s="44">
        <v>40314</v>
      </c>
      <c r="R1093" s="44">
        <v>40314</v>
      </c>
      <c r="S1093" s="42" t="s">
        <v>1150</v>
      </c>
      <c r="T1093" s="42" t="s">
        <v>4112</v>
      </c>
      <c r="U1093" s="42" t="s">
        <v>1152</v>
      </c>
      <c r="W1093" s="42" t="s">
        <v>3232</v>
      </c>
      <c r="Y1093" s="42" t="s">
        <v>167</v>
      </c>
      <c r="Z1093" s="42" t="s">
        <v>168</v>
      </c>
      <c r="AA1093" s="42" t="s">
        <v>350</v>
      </c>
      <c r="AB1093" s="45">
        <v>14.472110000000001</v>
      </c>
      <c r="AC1093" s="45">
        <v>-87.540440000000004</v>
      </c>
      <c r="AD1093" s="42" t="s">
        <v>778</v>
      </c>
      <c r="AE1093" s="42" t="s">
        <v>1103</v>
      </c>
    </row>
    <row r="1094" spans="1:31" ht="14" customHeight="1" x14ac:dyDescent="0.2">
      <c r="A1094" s="1" t="s">
        <v>4113</v>
      </c>
      <c r="B1094" s="1" t="s">
        <v>4114</v>
      </c>
      <c r="C1094" s="42" t="s">
        <v>56</v>
      </c>
      <c r="D1094" s="42" t="s">
        <v>57</v>
      </c>
      <c r="E1094" s="42" t="s">
        <v>348</v>
      </c>
      <c r="G1094" s="42" t="s">
        <v>1093</v>
      </c>
      <c r="H1094" s="42" t="s">
        <v>1485</v>
      </c>
      <c r="I1094" s="42" t="s">
        <v>194</v>
      </c>
      <c r="K1094" s="42" t="s">
        <v>60</v>
      </c>
      <c r="L1094" s="42" t="s">
        <v>60</v>
      </c>
      <c r="N1094" s="42" t="s">
        <v>1097</v>
      </c>
      <c r="O1094" s="44">
        <v>40596</v>
      </c>
      <c r="P1094" s="42" t="s">
        <v>1113</v>
      </c>
      <c r="Q1094" s="44">
        <v>40314</v>
      </c>
      <c r="R1094" s="44">
        <v>40314</v>
      </c>
      <c r="S1094" s="42" t="s">
        <v>1150</v>
      </c>
      <c r="T1094" s="42" t="s">
        <v>4112</v>
      </c>
      <c r="U1094" s="42" t="s">
        <v>1152</v>
      </c>
      <c r="W1094" s="42" t="s">
        <v>3232</v>
      </c>
      <c r="Y1094" s="42" t="s">
        <v>167</v>
      </c>
      <c r="Z1094" s="42" t="s">
        <v>168</v>
      </c>
      <c r="AA1094" s="42" t="s">
        <v>350</v>
      </c>
      <c r="AB1094" s="45">
        <v>14.471970000000001</v>
      </c>
      <c r="AC1094" s="45">
        <v>-87.540530000000004</v>
      </c>
      <c r="AD1094" s="42" t="s">
        <v>778</v>
      </c>
      <c r="AE1094" s="42" t="s">
        <v>1103</v>
      </c>
    </row>
    <row r="1095" spans="1:31" ht="14" customHeight="1" x14ac:dyDescent="0.2">
      <c r="A1095" s="1" t="s">
        <v>4115</v>
      </c>
      <c r="B1095" s="1" t="s">
        <v>165</v>
      </c>
      <c r="C1095" s="42" t="s">
        <v>56</v>
      </c>
      <c r="D1095" s="42" t="s">
        <v>57</v>
      </c>
      <c r="E1095" s="42" t="s">
        <v>348</v>
      </c>
      <c r="G1095" s="42" t="s">
        <v>1093</v>
      </c>
      <c r="H1095" s="42" t="s">
        <v>1485</v>
      </c>
      <c r="I1095" s="42" t="s">
        <v>194</v>
      </c>
      <c r="K1095" s="42" t="s">
        <v>60</v>
      </c>
      <c r="L1095" s="42" t="s">
        <v>60</v>
      </c>
      <c r="N1095" s="42" t="s">
        <v>1097</v>
      </c>
      <c r="O1095" s="44">
        <v>40596</v>
      </c>
      <c r="P1095" s="42" t="s">
        <v>1113</v>
      </c>
      <c r="Q1095" s="44">
        <v>40315</v>
      </c>
      <c r="R1095" s="44">
        <v>40315</v>
      </c>
      <c r="S1095" s="42" t="s">
        <v>1150</v>
      </c>
      <c r="T1095" s="42" t="s">
        <v>1151</v>
      </c>
      <c r="U1095" s="42" t="s">
        <v>1152</v>
      </c>
      <c r="W1095" s="42" t="s">
        <v>1153</v>
      </c>
      <c r="Y1095" s="42" t="s">
        <v>167</v>
      </c>
      <c r="Z1095" s="42" t="s">
        <v>168</v>
      </c>
      <c r="AA1095" s="42" t="s">
        <v>169</v>
      </c>
      <c r="AB1095" s="45">
        <v>14.44412</v>
      </c>
      <c r="AC1095" s="45">
        <v>-87.554289999999995</v>
      </c>
      <c r="AD1095" s="42" t="s">
        <v>778</v>
      </c>
      <c r="AE1095" s="42" t="s">
        <v>1103</v>
      </c>
    </row>
    <row r="1096" spans="1:31" ht="14" customHeight="1" x14ac:dyDescent="0.2">
      <c r="A1096" s="1" t="s">
        <v>4116</v>
      </c>
      <c r="B1096" s="1" t="s">
        <v>4117</v>
      </c>
      <c r="C1096" s="42" t="s">
        <v>56</v>
      </c>
      <c r="D1096" s="42" t="s">
        <v>57</v>
      </c>
      <c r="E1096" s="42" t="s">
        <v>348</v>
      </c>
      <c r="G1096" s="42" t="s">
        <v>1093</v>
      </c>
      <c r="H1096" s="42" t="s">
        <v>1485</v>
      </c>
      <c r="I1096" s="42" t="s">
        <v>194</v>
      </c>
      <c r="K1096" s="42" t="s">
        <v>60</v>
      </c>
      <c r="L1096" s="42" t="s">
        <v>60</v>
      </c>
      <c r="N1096" s="42" t="s">
        <v>1097</v>
      </c>
      <c r="O1096" s="44">
        <v>40596</v>
      </c>
      <c r="P1096" s="42" t="s">
        <v>1113</v>
      </c>
      <c r="Q1096" s="44">
        <v>40315</v>
      </c>
      <c r="R1096" s="44">
        <v>40315</v>
      </c>
      <c r="S1096" s="42" t="s">
        <v>1150</v>
      </c>
      <c r="T1096" s="42" t="s">
        <v>4118</v>
      </c>
      <c r="U1096" s="42" t="s">
        <v>1152</v>
      </c>
      <c r="W1096" s="42" t="s">
        <v>1153</v>
      </c>
      <c r="Y1096" s="42" t="s">
        <v>167</v>
      </c>
      <c r="Z1096" s="42" t="s">
        <v>168</v>
      </c>
      <c r="AA1096" s="42" t="s">
        <v>4119</v>
      </c>
      <c r="AB1096" s="45">
        <v>14.445220000000001</v>
      </c>
      <c r="AC1096" s="45">
        <v>-87.553219999999996</v>
      </c>
      <c r="AD1096" s="42" t="s">
        <v>778</v>
      </c>
      <c r="AE1096" s="42" t="s">
        <v>1103</v>
      </c>
    </row>
    <row r="1097" spans="1:31" ht="14" customHeight="1" x14ac:dyDescent="0.2">
      <c r="A1097" s="1" t="s">
        <v>4120</v>
      </c>
      <c r="B1097" s="1" t="s">
        <v>4121</v>
      </c>
      <c r="C1097" s="42" t="s">
        <v>56</v>
      </c>
      <c r="D1097" s="42" t="s">
        <v>57</v>
      </c>
      <c r="E1097" s="42" t="s">
        <v>348</v>
      </c>
      <c r="G1097" s="42" t="s">
        <v>1093</v>
      </c>
      <c r="H1097" s="42" t="s">
        <v>1485</v>
      </c>
      <c r="I1097" s="42" t="s">
        <v>194</v>
      </c>
      <c r="K1097" s="42" t="s">
        <v>60</v>
      </c>
      <c r="L1097" s="42" t="s">
        <v>60</v>
      </c>
      <c r="N1097" s="42" t="s">
        <v>1097</v>
      </c>
      <c r="O1097" s="44">
        <v>40596</v>
      </c>
      <c r="P1097" s="42" t="s">
        <v>1113</v>
      </c>
      <c r="Q1097" s="44">
        <v>40315</v>
      </c>
      <c r="R1097" s="44">
        <v>40315</v>
      </c>
      <c r="S1097" s="42" t="s">
        <v>1150</v>
      </c>
      <c r="T1097" s="42" t="s">
        <v>4122</v>
      </c>
      <c r="U1097" s="42" t="s">
        <v>1152</v>
      </c>
      <c r="W1097" s="42" t="s">
        <v>1153</v>
      </c>
      <c r="Y1097" s="42" t="s">
        <v>167</v>
      </c>
      <c r="Z1097" s="42" t="s">
        <v>168</v>
      </c>
      <c r="AA1097" s="42" t="s">
        <v>4123</v>
      </c>
      <c r="AB1097" s="45">
        <v>14.44589</v>
      </c>
      <c r="AC1097" s="45">
        <v>-87.551379999999995</v>
      </c>
      <c r="AD1097" s="42" t="s">
        <v>778</v>
      </c>
      <c r="AE1097" s="42" t="s">
        <v>1103</v>
      </c>
    </row>
    <row r="1098" spans="1:31" ht="14" customHeight="1" x14ac:dyDescent="0.2">
      <c r="A1098" s="1" t="s">
        <v>4124</v>
      </c>
      <c r="B1098" s="1" t="s">
        <v>4125</v>
      </c>
      <c r="C1098" s="42" t="s">
        <v>56</v>
      </c>
      <c r="D1098" s="42" t="s">
        <v>57</v>
      </c>
      <c r="E1098" s="42" t="s">
        <v>348</v>
      </c>
      <c r="G1098" s="42" t="s">
        <v>1093</v>
      </c>
      <c r="H1098" s="42" t="s">
        <v>1485</v>
      </c>
      <c r="I1098" s="42" t="s">
        <v>194</v>
      </c>
      <c r="K1098" s="42" t="s">
        <v>60</v>
      </c>
      <c r="L1098" s="42" t="s">
        <v>60</v>
      </c>
      <c r="N1098" s="42" t="s">
        <v>1097</v>
      </c>
      <c r="O1098" s="44">
        <v>40596</v>
      </c>
      <c r="P1098" s="42" t="s">
        <v>1113</v>
      </c>
      <c r="Q1098" s="44">
        <v>40316</v>
      </c>
      <c r="R1098" s="44">
        <v>40316</v>
      </c>
      <c r="S1098" s="42" t="s">
        <v>1150</v>
      </c>
      <c r="T1098" s="42" t="s">
        <v>1411</v>
      </c>
      <c r="U1098" s="42" t="s">
        <v>1152</v>
      </c>
      <c r="W1098" s="42" t="s">
        <v>3232</v>
      </c>
      <c r="Y1098" s="42" t="s">
        <v>167</v>
      </c>
      <c r="Z1098" s="42" t="s">
        <v>168</v>
      </c>
      <c r="AA1098" s="42" t="s">
        <v>1963</v>
      </c>
      <c r="AB1098" s="45">
        <v>14.46055</v>
      </c>
      <c r="AC1098" s="45">
        <v>-87.545429999999996</v>
      </c>
      <c r="AD1098" s="42" t="s">
        <v>778</v>
      </c>
      <c r="AE1098" s="42" t="s">
        <v>1103</v>
      </c>
    </row>
    <row r="1099" spans="1:31" ht="14" customHeight="1" x14ac:dyDescent="0.2">
      <c r="A1099" s="1" t="s">
        <v>4126</v>
      </c>
      <c r="B1099" s="1" t="s">
        <v>4127</v>
      </c>
      <c r="C1099" s="42" t="s">
        <v>56</v>
      </c>
      <c r="D1099" s="42" t="s">
        <v>57</v>
      </c>
      <c r="E1099" s="42" t="s">
        <v>348</v>
      </c>
      <c r="G1099" s="42" t="s">
        <v>1093</v>
      </c>
      <c r="H1099" s="42" t="s">
        <v>1485</v>
      </c>
      <c r="I1099" s="42" t="s">
        <v>194</v>
      </c>
      <c r="K1099" s="42" t="s">
        <v>60</v>
      </c>
      <c r="L1099" s="42" t="s">
        <v>60</v>
      </c>
      <c r="N1099" s="42" t="s">
        <v>1097</v>
      </c>
      <c r="O1099" s="44">
        <v>40596</v>
      </c>
      <c r="P1099" s="42" t="s">
        <v>1113</v>
      </c>
      <c r="Q1099" s="44">
        <v>40316</v>
      </c>
      <c r="R1099" s="44">
        <v>40316</v>
      </c>
      <c r="S1099" s="42" t="s">
        <v>1150</v>
      </c>
      <c r="T1099" s="42" t="s">
        <v>1495</v>
      </c>
      <c r="U1099" s="42" t="s">
        <v>1152</v>
      </c>
      <c r="W1099" s="42" t="s">
        <v>3232</v>
      </c>
      <c r="Y1099" s="42" t="s">
        <v>167</v>
      </c>
      <c r="Z1099" s="42" t="s">
        <v>168</v>
      </c>
      <c r="AA1099" s="42" t="s">
        <v>333</v>
      </c>
      <c r="AB1099" s="45">
        <v>14.45965</v>
      </c>
      <c r="AC1099" s="45">
        <v>-87.545360000000002</v>
      </c>
      <c r="AD1099" s="42" t="s">
        <v>778</v>
      </c>
      <c r="AE1099" s="42" t="s">
        <v>1103</v>
      </c>
    </row>
    <row r="1100" spans="1:31" ht="14" customHeight="1" x14ac:dyDescent="0.2">
      <c r="A1100" s="1" t="s">
        <v>4128</v>
      </c>
      <c r="B1100" s="1" t="s">
        <v>4129</v>
      </c>
      <c r="C1100" s="42" t="s">
        <v>56</v>
      </c>
      <c r="D1100" s="42" t="s">
        <v>57</v>
      </c>
      <c r="E1100" s="42" t="s">
        <v>348</v>
      </c>
      <c r="G1100" s="42" t="s">
        <v>1093</v>
      </c>
      <c r="H1100" s="42" t="s">
        <v>1485</v>
      </c>
      <c r="I1100" s="42" t="s">
        <v>194</v>
      </c>
      <c r="K1100" s="42" t="s">
        <v>60</v>
      </c>
      <c r="L1100" s="42" t="s">
        <v>60</v>
      </c>
      <c r="N1100" s="42" t="s">
        <v>1097</v>
      </c>
      <c r="O1100" s="44">
        <v>40596</v>
      </c>
      <c r="P1100" s="42" t="s">
        <v>1113</v>
      </c>
      <c r="Q1100" s="44">
        <v>40316</v>
      </c>
      <c r="R1100" s="44">
        <v>40316</v>
      </c>
      <c r="S1100" s="42" t="s">
        <v>1150</v>
      </c>
      <c r="T1100" s="42" t="s">
        <v>1411</v>
      </c>
      <c r="U1100" s="42" t="s">
        <v>1152</v>
      </c>
      <c r="W1100" s="42" t="s">
        <v>3232</v>
      </c>
      <c r="Y1100" s="42" t="s">
        <v>167</v>
      </c>
      <c r="Z1100" s="42" t="s">
        <v>168</v>
      </c>
      <c r="AA1100" s="42" t="s">
        <v>4130</v>
      </c>
      <c r="AB1100" s="45">
        <v>14.46035</v>
      </c>
      <c r="AC1100" s="45">
        <v>-87.545100000000005</v>
      </c>
      <c r="AD1100" s="42" t="s">
        <v>778</v>
      </c>
      <c r="AE1100" s="42" t="s">
        <v>1103</v>
      </c>
    </row>
    <row r="1101" spans="1:31" ht="14" customHeight="1" x14ac:dyDescent="0.2">
      <c r="A1101" s="1" t="s">
        <v>4131</v>
      </c>
      <c r="B1101" s="1" t="s">
        <v>4132</v>
      </c>
      <c r="C1101" s="42" t="s">
        <v>56</v>
      </c>
      <c r="D1101" s="42" t="s">
        <v>57</v>
      </c>
      <c r="E1101" s="42" t="s">
        <v>348</v>
      </c>
      <c r="G1101" s="42" t="s">
        <v>1093</v>
      </c>
      <c r="H1101" s="42" t="s">
        <v>1485</v>
      </c>
      <c r="I1101" s="42" t="s">
        <v>194</v>
      </c>
      <c r="K1101" s="42" t="s">
        <v>60</v>
      </c>
      <c r="L1101" s="42" t="s">
        <v>60</v>
      </c>
      <c r="N1101" s="42" t="s">
        <v>1097</v>
      </c>
      <c r="O1101" s="44">
        <v>40596</v>
      </c>
      <c r="P1101" s="42" t="s">
        <v>1113</v>
      </c>
      <c r="Q1101" s="44">
        <v>40316</v>
      </c>
      <c r="R1101" s="44">
        <v>40316</v>
      </c>
      <c r="S1101" s="42" t="s">
        <v>1150</v>
      </c>
      <c r="T1101" s="42" t="s">
        <v>1411</v>
      </c>
      <c r="U1101" s="42" t="s">
        <v>1152</v>
      </c>
      <c r="W1101" s="42" t="s">
        <v>3232</v>
      </c>
      <c r="Y1101" s="42" t="s">
        <v>167</v>
      </c>
      <c r="Z1101" s="42" t="s">
        <v>168</v>
      </c>
      <c r="AA1101" s="42" t="s">
        <v>4130</v>
      </c>
      <c r="AB1101" s="45">
        <v>14.46035</v>
      </c>
      <c r="AC1101" s="45">
        <v>-87.545100000000005</v>
      </c>
      <c r="AD1101" s="42" t="s">
        <v>778</v>
      </c>
      <c r="AE1101" s="42" t="s">
        <v>1103</v>
      </c>
    </row>
    <row r="1102" spans="1:31" ht="14" customHeight="1" x14ac:dyDescent="0.2">
      <c r="A1102" s="1" t="s">
        <v>4133</v>
      </c>
      <c r="B1102" s="1" t="s">
        <v>4134</v>
      </c>
      <c r="C1102" s="42" t="s">
        <v>56</v>
      </c>
      <c r="D1102" s="42" t="s">
        <v>57</v>
      </c>
      <c r="E1102" s="42" t="s">
        <v>348</v>
      </c>
      <c r="G1102" s="42" t="s">
        <v>1093</v>
      </c>
      <c r="H1102" s="42" t="s">
        <v>1485</v>
      </c>
      <c r="I1102" s="42" t="s">
        <v>194</v>
      </c>
      <c r="K1102" s="42" t="s">
        <v>60</v>
      </c>
      <c r="L1102" s="42" t="s">
        <v>60</v>
      </c>
      <c r="N1102" s="42" t="s">
        <v>1097</v>
      </c>
      <c r="O1102" s="44">
        <v>40596</v>
      </c>
      <c r="P1102" s="42" t="s">
        <v>1113</v>
      </c>
      <c r="Q1102" s="44">
        <v>40314</v>
      </c>
      <c r="R1102" s="44">
        <v>40314</v>
      </c>
      <c r="S1102" s="42" t="s">
        <v>1490</v>
      </c>
      <c r="T1102" s="42" t="s">
        <v>4112</v>
      </c>
      <c r="U1102" s="42" t="s">
        <v>1116</v>
      </c>
      <c r="V1102" s="42" t="s">
        <v>4135</v>
      </c>
      <c r="W1102" s="42" t="s">
        <v>3232</v>
      </c>
      <c r="Y1102" s="42" t="s">
        <v>167</v>
      </c>
      <c r="Z1102" s="42" t="s">
        <v>168</v>
      </c>
      <c r="AA1102" s="42" t="s">
        <v>350</v>
      </c>
      <c r="AB1102" s="45">
        <v>14.471970000000001</v>
      </c>
      <c r="AC1102" s="45">
        <v>-87.540530000000004</v>
      </c>
      <c r="AD1102" s="42" t="s">
        <v>679</v>
      </c>
      <c r="AE1102" s="42" t="s">
        <v>1103</v>
      </c>
    </row>
    <row r="1103" spans="1:31" ht="14" customHeight="1" x14ac:dyDescent="0.2">
      <c r="A1103" s="1" t="s">
        <v>4136</v>
      </c>
      <c r="B1103" s="1" t="s">
        <v>347</v>
      </c>
      <c r="C1103" s="42" t="s">
        <v>56</v>
      </c>
      <c r="D1103" s="42" t="s">
        <v>57</v>
      </c>
      <c r="E1103" s="42" t="s">
        <v>348</v>
      </c>
      <c r="G1103" s="42" t="s">
        <v>4320</v>
      </c>
      <c r="H1103" s="42" t="s">
        <v>1485</v>
      </c>
      <c r="I1103" s="42" t="s">
        <v>194</v>
      </c>
      <c r="K1103" s="42" t="s">
        <v>60</v>
      </c>
      <c r="L1103" s="42" t="s">
        <v>60</v>
      </c>
      <c r="N1103" s="42" t="s">
        <v>1097</v>
      </c>
      <c r="O1103" s="44">
        <v>40775</v>
      </c>
      <c r="P1103" s="42" t="s">
        <v>1097</v>
      </c>
      <c r="Q1103" s="44">
        <v>40657</v>
      </c>
      <c r="R1103" s="44">
        <v>40657</v>
      </c>
      <c r="S1103" s="42" t="s">
        <v>1098</v>
      </c>
      <c r="T1103" s="42" t="s">
        <v>3211</v>
      </c>
      <c r="U1103" s="42" t="s">
        <v>3212</v>
      </c>
      <c r="V1103" s="42" t="s">
        <v>3213</v>
      </c>
      <c r="W1103" s="42" t="s">
        <v>3214</v>
      </c>
      <c r="Y1103" s="42" t="s">
        <v>349</v>
      </c>
      <c r="Z1103" s="42" t="s">
        <v>199</v>
      </c>
      <c r="AA1103" s="42" t="s">
        <v>350</v>
      </c>
      <c r="AB1103" s="45">
        <v>13.75412</v>
      </c>
      <c r="AC1103" s="45">
        <v>-86.425650000000005</v>
      </c>
      <c r="AD1103" s="42" t="s">
        <v>679</v>
      </c>
      <c r="AE1103" s="42" t="s">
        <v>1103</v>
      </c>
    </row>
    <row r="1104" spans="1:31" ht="14" customHeight="1" x14ac:dyDescent="0.2">
      <c r="A1104" s="1" t="s">
        <v>4137</v>
      </c>
      <c r="B1104" s="1" t="s">
        <v>4138</v>
      </c>
      <c r="C1104" s="42" t="s">
        <v>56</v>
      </c>
      <c r="D1104" s="42" t="s">
        <v>57</v>
      </c>
      <c r="E1104" s="42" t="s">
        <v>348</v>
      </c>
      <c r="G1104" s="42" t="s">
        <v>1093</v>
      </c>
      <c r="H1104" s="42" t="s">
        <v>1485</v>
      </c>
      <c r="I1104" s="42" t="s">
        <v>194</v>
      </c>
      <c r="K1104" s="42" t="s">
        <v>60</v>
      </c>
      <c r="L1104" s="42" t="s">
        <v>60</v>
      </c>
      <c r="N1104" s="42" t="s">
        <v>1097</v>
      </c>
      <c r="O1104" s="44">
        <v>41059</v>
      </c>
      <c r="P1104" s="42" t="s">
        <v>1113</v>
      </c>
      <c r="Q1104" s="44">
        <v>40682</v>
      </c>
      <c r="R1104" s="44">
        <v>40682</v>
      </c>
      <c r="S1104" s="42" t="s">
        <v>1453</v>
      </c>
      <c r="T1104" s="42" t="s">
        <v>1411</v>
      </c>
      <c r="U1104" s="42" t="s">
        <v>1152</v>
      </c>
      <c r="V1104" s="42" t="s">
        <v>4139</v>
      </c>
      <c r="W1104" s="42" t="s">
        <v>1450</v>
      </c>
      <c r="Y1104" s="42" t="s">
        <v>397</v>
      </c>
      <c r="Z1104" s="42" t="s">
        <v>199</v>
      </c>
      <c r="AA1104" s="42" t="s">
        <v>369</v>
      </c>
      <c r="AB1104" s="45">
        <v>13.111050000000001</v>
      </c>
      <c r="AC1104" s="45">
        <v>-85.867699999999999</v>
      </c>
      <c r="AD1104" s="42" t="s">
        <v>778</v>
      </c>
      <c r="AE1104" s="42" t="s">
        <v>1103</v>
      </c>
    </row>
    <row r="1105" spans="1:31" ht="14" customHeight="1" x14ac:dyDescent="0.2">
      <c r="A1105" s="1" t="s">
        <v>4140</v>
      </c>
      <c r="B1105" s="1" t="s">
        <v>4141</v>
      </c>
      <c r="C1105" s="42" t="s">
        <v>56</v>
      </c>
      <c r="D1105" s="42" t="s">
        <v>57</v>
      </c>
      <c r="E1105" s="42" t="s">
        <v>348</v>
      </c>
      <c r="G1105" s="42" t="s">
        <v>1093</v>
      </c>
      <c r="H1105" s="42" t="s">
        <v>1485</v>
      </c>
      <c r="I1105" s="42" t="s">
        <v>194</v>
      </c>
      <c r="K1105" s="42" t="s">
        <v>60</v>
      </c>
      <c r="L1105" s="42" t="s">
        <v>60</v>
      </c>
      <c r="N1105" s="42" t="s">
        <v>1097</v>
      </c>
      <c r="O1105" s="44">
        <v>41059</v>
      </c>
      <c r="P1105" s="42" t="s">
        <v>1113</v>
      </c>
      <c r="Q1105" s="44">
        <v>40681</v>
      </c>
      <c r="R1105" s="44">
        <v>40684</v>
      </c>
      <c r="S1105" s="42" t="s">
        <v>3997</v>
      </c>
      <c r="T1105" s="42" t="s">
        <v>1411</v>
      </c>
      <c r="U1105" s="42" t="s">
        <v>4029</v>
      </c>
      <c r="V1105" s="42" t="s">
        <v>4142</v>
      </c>
      <c r="W1105" s="42" t="s">
        <v>1450</v>
      </c>
      <c r="Y1105" s="42" t="s">
        <v>397</v>
      </c>
      <c r="Z1105" s="42" t="s">
        <v>199</v>
      </c>
      <c r="AA1105" s="42" t="s">
        <v>4143</v>
      </c>
      <c r="AB1105" s="45">
        <v>13.104189999999999</v>
      </c>
      <c r="AC1105" s="45">
        <v>-85.868470000000002</v>
      </c>
      <c r="AD1105" s="42" t="s">
        <v>602</v>
      </c>
      <c r="AE1105" s="42" t="s">
        <v>1103</v>
      </c>
    </row>
    <row r="1106" spans="1:31" ht="14" customHeight="1" x14ac:dyDescent="0.2">
      <c r="A1106" s="1" t="s">
        <v>4144</v>
      </c>
      <c r="B1106" s="1" t="s">
        <v>4145</v>
      </c>
      <c r="C1106" s="42" t="s">
        <v>56</v>
      </c>
      <c r="D1106" s="42" t="s">
        <v>57</v>
      </c>
      <c r="E1106" s="42" t="s">
        <v>348</v>
      </c>
      <c r="G1106" s="42" t="s">
        <v>1093</v>
      </c>
      <c r="H1106" s="42" t="s">
        <v>1485</v>
      </c>
      <c r="I1106" s="42" t="s">
        <v>194</v>
      </c>
      <c r="K1106" s="42" t="s">
        <v>60</v>
      </c>
      <c r="L1106" s="42" t="s">
        <v>60</v>
      </c>
      <c r="N1106" s="42" t="s">
        <v>1097</v>
      </c>
      <c r="O1106" s="44">
        <v>41059</v>
      </c>
      <c r="P1106" s="42" t="s">
        <v>1113</v>
      </c>
      <c r="Q1106" s="44">
        <v>40686</v>
      </c>
      <c r="R1106" s="44">
        <v>40686</v>
      </c>
      <c r="S1106" s="42" t="s">
        <v>3282</v>
      </c>
      <c r="T1106" s="42" t="s">
        <v>1411</v>
      </c>
      <c r="U1106" s="42" t="s">
        <v>1116</v>
      </c>
      <c r="V1106" s="42" t="s">
        <v>4146</v>
      </c>
      <c r="W1106" s="42" t="s">
        <v>1462</v>
      </c>
      <c r="Y1106" s="42" t="s">
        <v>397</v>
      </c>
      <c r="Z1106" s="42" t="s">
        <v>199</v>
      </c>
      <c r="AA1106" s="42" t="s">
        <v>115</v>
      </c>
      <c r="AB1106" s="45">
        <v>13.5710894</v>
      </c>
      <c r="AC1106" s="45">
        <v>-85.697044099999999</v>
      </c>
      <c r="AD1106" s="42" t="s">
        <v>602</v>
      </c>
      <c r="AE1106" s="42" t="s">
        <v>1103</v>
      </c>
    </row>
    <row r="1107" spans="1:31" ht="14" customHeight="1" x14ac:dyDescent="0.2">
      <c r="A1107" s="1" t="s">
        <v>4147</v>
      </c>
      <c r="B1107" s="1" t="s">
        <v>4148</v>
      </c>
      <c r="C1107" s="42" t="s">
        <v>56</v>
      </c>
      <c r="D1107" s="42" t="s">
        <v>57</v>
      </c>
      <c r="E1107" s="42" t="s">
        <v>348</v>
      </c>
      <c r="G1107" s="42" t="s">
        <v>1093</v>
      </c>
      <c r="H1107" s="42" t="s">
        <v>1485</v>
      </c>
      <c r="I1107" s="42" t="s">
        <v>194</v>
      </c>
      <c r="K1107" s="42" t="s">
        <v>60</v>
      </c>
      <c r="L1107" s="42" t="s">
        <v>60</v>
      </c>
      <c r="N1107" s="42" t="s">
        <v>1097</v>
      </c>
      <c r="O1107" s="44">
        <v>41059</v>
      </c>
      <c r="P1107" s="42" t="s">
        <v>1113</v>
      </c>
      <c r="Q1107" s="44">
        <v>40686</v>
      </c>
      <c r="R1107" s="44">
        <v>40686</v>
      </c>
      <c r="S1107" s="42" t="s">
        <v>3282</v>
      </c>
      <c r="T1107" s="42" t="s">
        <v>1411</v>
      </c>
      <c r="U1107" s="42" t="s">
        <v>1116</v>
      </c>
      <c r="W1107" s="42" t="s">
        <v>1462</v>
      </c>
      <c r="Y1107" s="42" t="s">
        <v>397</v>
      </c>
      <c r="Z1107" s="42" t="s">
        <v>199</v>
      </c>
      <c r="AA1107" s="42" t="s">
        <v>4083</v>
      </c>
      <c r="AB1107" s="45">
        <v>13.56756496</v>
      </c>
      <c r="AC1107" s="45">
        <v>-85.697038730000003</v>
      </c>
      <c r="AD1107" s="42" t="s">
        <v>602</v>
      </c>
      <c r="AE1107" s="42" t="s">
        <v>1103</v>
      </c>
    </row>
    <row r="1108" spans="1:31" ht="14" customHeight="1" x14ac:dyDescent="0.2">
      <c r="A1108" s="1" t="s">
        <v>4149</v>
      </c>
      <c r="B1108" s="1" t="s">
        <v>4150</v>
      </c>
      <c r="C1108" s="42" t="s">
        <v>56</v>
      </c>
      <c r="D1108" s="42" t="s">
        <v>57</v>
      </c>
      <c r="E1108" s="42" t="s">
        <v>348</v>
      </c>
      <c r="G1108" s="42" t="s">
        <v>1093</v>
      </c>
      <c r="H1108" s="42" t="s">
        <v>1485</v>
      </c>
      <c r="I1108" s="42" t="s">
        <v>194</v>
      </c>
      <c r="K1108" s="42" t="s">
        <v>60</v>
      </c>
      <c r="L1108" s="42" t="s">
        <v>60</v>
      </c>
      <c r="N1108" s="42" t="s">
        <v>1097</v>
      </c>
      <c r="O1108" s="44">
        <v>41059</v>
      </c>
      <c r="P1108" s="42" t="s">
        <v>1113</v>
      </c>
      <c r="Q1108" s="44">
        <v>40686</v>
      </c>
      <c r="R1108" s="44">
        <v>40686</v>
      </c>
      <c r="S1108" s="42" t="s">
        <v>3282</v>
      </c>
      <c r="T1108" s="42" t="s">
        <v>1411</v>
      </c>
      <c r="U1108" s="42" t="s">
        <v>1116</v>
      </c>
      <c r="W1108" s="42" t="s">
        <v>1462</v>
      </c>
      <c r="Y1108" s="42" t="s">
        <v>397</v>
      </c>
      <c r="Z1108" s="42" t="s">
        <v>199</v>
      </c>
      <c r="AA1108" s="42" t="s">
        <v>1467</v>
      </c>
      <c r="AB1108" s="45">
        <v>13.56758851</v>
      </c>
      <c r="AC1108" s="45">
        <v>-85.697175340000001</v>
      </c>
      <c r="AD1108" s="42" t="s">
        <v>602</v>
      </c>
      <c r="AE1108" s="42" t="s">
        <v>1103</v>
      </c>
    </row>
    <row r="1109" spans="1:31" ht="14" customHeight="1" x14ac:dyDescent="0.2">
      <c r="A1109" s="1" t="s">
        <v>4151</v>
      </c>
      <c r="B1109" s="1" t="s">
        <v>4152</v>
      </c>
      <c r="C1109" s="42" t="s">
        <v>56</v>
      </c>
      <c r="D1109" s="42" t="s">
        <v>57</v>
      </c>
      <c r="E1109" s="42" t="s">
        <v>348</v>
      </c>
      <c r="G1109" s="42" t="s">
        <v>1093</v>
      </c>
      <c r="H1109" s="42" t="s">
        <v>1485</v>
      </c>
      <c r="I1109" s="42" t="s">
        <v>194</v>
      </c>
      <c r="K1109" s="42" t="s">
        <v>60</v>
      </c>
      <c r="L1109" s="42" t="s">
        <v>60</v>
      </c>
      <c r="N1109" s="42" t="s">
        <v>1097</v>
      </c>
      <c r="O1109" s="44">
        <v>41059</v>
      </c>
      <c r="P1109" s="42" t="s">
        <v>1113</v>
      </c>
      <c r="Q1109" s="44">
        <v>40686</v>
      </c>
      <c r="R1109" s="44">
        <v>40686</v>
      </c>
      <c r="S1109" s="42" t="s">
        <v>3282</v>
      </c>
      <c r="T1109" s="42" t="s">
        <v>1411</v>
      </c>
      <c r="U1109" s="42" t="s">
        <v>1116</v>
      </c>
      <c r="V1109" s="42" t="s">
        <v>4153</v>
      </c>
      <c r="W1109" s="42" t="s">
        <v>1462</v>
      </c>
      <c r="Y1109" s="42" t="s">
        <v>397</v>
      </c>
      <c r="Z1109" s="42" t="s">
        <v>199</v>
      </c>
      <c r="AA1109" s="42" t="s">
        <v>1467</v>
      </c>
      <c r="AB1109" s="45">
        <v>13.567347699999999</v>
      </c>
      <c r="AC1109" s="45">
        <v>-85.697661319999995</v>
      </c>
      <c r="AD1109" s="42" t="s">
        <v>1424</v>
      </c>
      <c r="AE1109" s="42" t="s">
        <v>1103</v>
      </c>
    </row>
    <row r="1110" spans="1:31" ht="14" customHeight="1" x14ac:dyDescent="0.2">
      <c r="A1110" s="1" t="s">
        <v>4154</v>
      </c>
      <c r="B1110" s="1" t="s">
        <v>4155</v>
      </c>
      <c r="C1110" s="42" t="s">
        <v>56</v>
      </c>
      <c r="D1110" s="42" t="s">
        <v>57</v>
      </c>
      <c r="E1110" s="42" t="s">
        <v>348</v>
      </c>
      <c r="G1110" s="42" t="s">
        <v>1093</v>
      </c>
      <c r="H1110" s="42" t="s">
        <v>1485</v>
      </c>
      <c r="I1110" s="42" t="s">
        <v>194</v>
      </c>
      <c r="K1110" s="42" t="s">
        <v>60</v>
      </c>
      <c r="L1110" s="42" t="s">
        <v>60</v>
      </c>
      <c r="N1110" s="42" t="s">
        <v>1097</v>
      </c>
      <c r="O1110" s="44">
        <v>41075</v>
      </c>
      <c r="P1110" s="42" t="s">
        <v>1113</v>
      </c>
      <c r="Q1110" s="44">
        <v>40687</v>
      </c>
      <c r="R1110" s="44">
        <v>40687</v>
      </c>
      <c r="S1110" s="42" t="s">
        <v>1453</v>
      </c>
      <c r="T1110" s="42" t="s">
        <v>1411</v>
      </c>
      <c r="U1110" s="42" t="s">
        <v>1152</v>
      </c>
      <c r="V1110" s="42" t="s">
        <v>3291</v>
      </c>
      <c r="W1110" s="42" t="s">
        <v>1462</v>
      </c>
      <c r="Y1110" s="42" t="s">
        <v>397</v>
      </c>
      <c r="Z1110" s="42" t="s">
        <v>199</v>
      </c>
      <c r="AA1110" s="42" t="s">
        <v>115</v>
      </c>
      <c r="AB1110" s="45">
        <v>13.56819</v>
      </c>
      <c r="AC1110" s="45">
        <v>-85.694739999999996</v>
      </c>
      <c r="AD1110" s="42" t="s">
        <v>857</v>
      </c>
      <c r="AE1110" s="42" t="s">
        <v>1103</v>
      </c>
    </row>
    <row r="1111" spans="1:31" ht="14" customHeight="1" x14ac:dyDescent="0.2">
      <c r="A1111" s="1" t="s">
        <v>4156</v>
      </c>
      <c r="B1111" s="1" t="s">
        <v>4157</v>
      </c>
      <c r="C1111" s="42" t="s">
        <v>56</v>
      </c>
      <c r="D1111" s="42" t="s">
        <v>57</v>
      </c>
      <c r="E1111" s="42" t="s">
        <v>348</v>
      </c>
      <c r="G1111" s="42" t="s">
        <v>1093</v>
      </c>
      <c r="H1111" s="42" t="s">
        <v>1485</v>
      </c>
      <c r="I1111" s="42" t="s">
        <v>194</v>
      </c>
      <c r="K1111" s="42" t="s">
        <v>60</v>
      </c>
      <c r="L1111" s="42" t="s">
        <v>60</v>
      </c>
      <c r="N1111" s="42" t="s">
        <v>1097</v>
      </c>
      <c r="O1111" s="44">
        <v>41075</v>
      </c>
      <c r="P1111" s="42" t="s">
        <v>1113</v>
      </c>
      <c r="Q1111" s="44">
        <v>40688</v>
      </c>
      <c r="R1111" s="44">
        <v>40688</v>
      </c>
      <c r="S1111" s="42" t="s">
        <v>1453</v>
      </c>
      <c r="T1111" s="42" t="s">
        <v>1411</v>
      </c>
      <c r="U1111" s="42" t="s">
        <v>1152</v>
      </c>
      <c r="V1111" s="42" t="s">
        <v>4158</v>
      </c>
      <c r="W1111" s="42" t="s">
        <v>1462</v>
      </c>
      <c r="Y1111" s="42" t="s">
        <v>397</v>
      </c>
      <c r="Z1111" s="42" t="s">
        <v>199</v>
      </c>
      <c r="AA1111" s="42" t="s">
        <v>4054</v>
      </c>
      <c r="AB1111" s="45">
        <v>13.569459999999999</v>
      </c>
      <c r="AC1111" s="45">
        <v>-85.697410000000005</v>
      </c>
      <c r="AD1111" s="42" t="s">
        <v>778</v>
      </c>
      <c r="AE1111" s="42" t="s">
        <v>1103</v>
      </c>
    </row>
    <row r="1112" spans="1:31" ht="14" customHeight="1" x14ac:dyDescent="0.2">
      <c r="A1112" s="1" t="s">
        <v>4159</v>
      </c>
      <c r="B1112" s="1" t="s">
        <v>4160</v>
      </c>
      <c r="C1112" s="42" t="s">
        <v>56</v>
      </c>
      <c r="D1112" s="42" t="s">
        <v>57</v>
      </c>
      <c r="E1112" s="42" t="s">
        <v>348</v>
      </c>
      <c r="G1112" s="42" t="s">
        <v>1093</v>
      </c>
      <c r="H1112" s="42" t="s">
        <v>1485</v>
      </c>
      <c r="I1112" s="42" t="s">
        <v>194</v>
      </c>
      <c r="K1112" s="42" t="s">
        <v>60</v>
      </c>
      <c r="L1112" s="42" t="s">
        <v>60</v>
      </c>
      <c r="N1112" s="42" t="s">
        <v>1097</v>
      </c>
      <c r="O1112" s="44">
        <v>41075</v>
      </c>
      <c r="P1112" s="42" t="s">
        <v>1113</v>
      </c>
      <c r="Q1112" s="44">
        <v>40688</v>
      </c>
      <c r="R1112" s="44">
        <v>40688</v>
      </c>
      <c r="S1112" s="42" t="s">
        <v>1453</v>
      </c>
      <c r="T1112" s="42" t="s">
        <v>1411</v>
      </c>
      <c r="U1112" s="42" t="s">
        <v>1152</v>
      </c>
      <c r="V1112" s="42" t="s">
        <v>1461</v>
      </c>
      <c r="W1112" s="42" t="s">
        <v>1462</v>
      </c>
      <c r="Y1112" s="42" t="s">
        <v>397</v>
      </c>
      <c r="Z1112" s="42" t="s">
        <v>199</v>
      </c>
      <c r="AA1112" s="42" t="s">
        <v>369</v>
      </c>
      <c r="AB1112" s="45">
        <v>13.56751</v>
      </c>
      <c r="AC1112" s="45">
        <v>-85.696719999999999</v>
      </c>
      <c r="AD1112" s="42" t="s">
        <v>778</v>
      </c>
      <c r="AE1112" s="42" t="s">
        <v>1103</v>
      </c>
    </row>
    <row r="1113" spans="1:31" ht="14" customHeight="1" x14ac:dyDescent="0.2">
      <c r="A1113" s="1" t="s">
        <v>4161</v>
      </c>
      <c r="B1113" s="1" t="s">
        <v>482</v>
      </c>
      <c r="C1113" s="42" t="s">
        <v>56</v>
      </c>
      <c r="D1113" s="42" t="s">
        <v>57</v>
      </c>
      <c r="E1113" s="42" t="s">
        <v>348</v>
      </c>
      <c r="G1113" s="42" t="s">
        <v>1093</v>
      </c>
      <c r="H1113" s="42" t="s">
        <v>1485</v>
      </c>
      <c r="I1113" s="42" t="s">
        <v>194</v>
      </c>
      <c r="K1113" s="42" t="s">
        <v>60</v>
      </c>
      <c r="L1113" s="42" t="s">
        <v>60</v>
      </c>
      <c r="N1113" s="42" t="s">
        <v>1097</v>
      </c>
      <c r="O1113" s="44">
        <v>41075</v>
      </c>
      <c r="P1113" s="42" t="s">
        <v>1113</v>
      </c>
      <c r="Q1113" s="44">
        <v>40688</v>
      </c>
      <c r="R1113" s="44">
        <v>40688</v>
      </c>
      <c r="S1113" s="42" t="s">
        <v>1453</v>
      </c>
      <c r="T1113" s="42" t="s">
        <v>1411</v>
      </c>
      <c r="U1113" s="42" t="s">
        <v>1152</v>
      </c>
      <c r="V1113" s="42" t="s">
        <v>1461</v>
      </c>
      <c r="W1113" s="42" t="s">
        <v>1462</v>
      </c>
      <c r="Y1113" s="42" t="s">
        <v>397</v>
      </c>
      <c r="Z1113" s="42" t="s">
        <v>199</v>
      </c>
      <c r="AA1113" s="42" t="s">
        <v>369</v>
      </c>
      <c r="AB1113" s="45">
        <v>13.56751</v>
      </c>
      <c r="AC1113" s="45">
        <v>-85.696719999999999</v>
      </c>
      <c r="AD1113" s="42" t="s">
        <v>778</v>
      </c>
      <c r="AE1113" s="42" t="s">
        <v>1103</v>
      </c>
    </row>
    <row r="1114" spans="1:31" ht="14" customHeight="1" x14ac:dyDescent="0.2">
      <c r="A1114" s="1" t="s">
        <v>4162</v>
      </c>
      <c r="B1114" s="1" t="s">
        <v>4163</v>
      </c>
      <c r="C1114" s="42" t="s">
        <v>56</v>
      </c>
      <c r="D1114" s="42" t="s">
        <v>57</v>
      </c>
      <c r="E1114" s="42" t="s">
        <v>348</v>
      </c>
      <c r="G1114" s="42" t="s">
        <v>1093</v>
      </c>
      <c r="H1114" s="42" t="s">
        <v>1485</v>
      </c>
      <c r="I1114" s="42" t="s">
        <v>194</v>
      </c>
      <c r="K1114" s="42" t="s">
        <v>60</v>
      </c>
      <c r="L1114" s="42" t="s">
        <v>60</v>
      </c>
      <c r="N1114" s="42" t="s">
        <v>1097</v>
      </c>
      <c r="O1114" s="44">
        <v>41075</v>
      </c>
      <c r="P1114" s="42" t="s">
        <v>1113</v>
      </c>
      <c r="Q1114" s="44">
        <v>40688</v>
      </c>
      <c r="R1114" s="44">
        <v>40688</v>
      </c>
      <c r="S1114" s="42" t="s">
        <v>1453</v>
      </c>
      <c r="T1114" s="42" t="s">
        <v>1411</v>
      </c>
      <c r="U1114" s="42" t="s">
        <v>1152</v>
      </c>
      <c r="V1114" s="42" t="s">
        <v>4164</v>
      </c>
      <c r="W1114" s="42" t="s">
        <v>1462</v>
      </c>
      <c r="Y1114" s="42" t="s">
        <v>397</v>
      </c>
      <c r="Z1114" s="42" t="s">
        <v>199</v>
      </c>
      <c r="AA1114" s="42" t="s">
        <v>369</v>
      </c>
      <c r="AB1114" s="45">
        <v>13.56751</v>
      </c>
      <c r="AC1114" s="45">
        <v>-85.696719999999999</v>
      </c>
      <c r="AD1114" s="42" t="s">
        <v>778</v>
      </c>
      <c r="AE1114" s="42" t="s">
        <v>1103</v>
      </c>
    </row>
    <row r="1115" spans="1:31" ht="14" customHeight="1" x14ac:dyDescent="0.2">
      <c r="A1115" s="1" t="s">
        <v>4165</v>
      </c>
      <c r="B1115" s="1" t="s">
        <v>395</v>
      </c>
      <c r="C1115" s="42" t="s">
        <v>56</v>
      </c>
      <c r="D1115" s="42" t="s">
        <v>57</v>
      </c>
      <c r="E1115" s="42" t="s">
        <v>348</v>
      </c>
      <c r="G1115" s="42" t="s">
        <v>1093</v>
      </c>
      <c r="H1115" s="42" t="s">
        <v>1485</v>
      </c>
      <c r="I1115" s="42" t="s">
        <v>194</v>
      </c>
      <c r="K1115" s="42" t="s">
        <v>60</v>
      </c>
      <c r="L1115" s="42" t="s">
        <v>60</v>
      </c>
      <c r="N1115" s="42" t="s">
        <v>1097</v>
      </c>
      <c r="O1115" s="44">
        <v>41075</v>
      </c>
      <c r="P1115" s="42" t="s">
        <v>1113</v>
      </c>
      <c r="Q1115" s="44">
        <v>40693</v>
      </c>
      <c r="R1115" s="44">
        <v>40693</v>
      </c>
      <c r="S1115" s="42" t="s">
        <v>1453</v>
      </c>
      <c r="T1115" s="42" t="s">
        <v>1471</v>
      </c>
      <c r="U1115" s="42" t="s">
        <v>1152</v>
      </c>
      <c r="V1115" s="42" t="s">
        <v>4166</v>
      </c>
      <c r="W1115" s="42" t="s">
        <v>1473</v>
      </c>
      <c r="Y1115" s="42" t="s">
        <v>349</v>
      </c>
      <c r="Z1115" s="42" t="s">
        <v>199</v>
      </c>
      <c r="AA1115" s="42" t="s">
        <v>751</v>
      </c>
      <c r="AB1115" s="45">
        <v>13.98068</v>
      </c>
      <c r="AC1115" s="45">
        <v>-86.188739999999996</v>
      </c>
      <c r="AD1115" s="42" t="s">
        <v>778</v>
      </c>
      <c r="AE1115" s="42" t="s">
        <v>1103</v>
      </c>
    </row>
    <row r="1116" spans="1:31" ht="14" customHeight="1" x14ac:dyDescent="0.2">
      <c r="A1116" s="1" t="s">
        <v>4167</v>
      </c>
      <c r="B1116" s="1" t="s">
        <v>4168</v>
      </c>
      <c r="C1116" s="42" t="s">
        <v>56</v>
      </c>
      <c r="D1116" s="42" t="s">
        <v>57</v>
      </c>
      <c r="E1116" s="42" t="s">
        <v>348</v>
      </c>
      <c r="G1116" s="42" t="s">
        <v>1093</v>
      </c>
      <c r="H1116" s="42" t="s">
        <v>1485</v>
      </c>
      <c r="I1116" s="42" t="s">
        <v>194</v>
      </c>
      <c r="K1116" s="42" t="s">
        <v>60</v>
      </c>
      <c r="L1116" s="42" t="s">
        <v>60</v>
      </c>
      <c r="N1116" s="42" t="s">
        <v>1097</v>
      </c>
      <c r="O1116" s="44">
        <v>41075</v>
      </c>
      <c r="P1116" s="42" t="s">
        <v>1113</v>
      </c>
      <c r="Q1116" s="44">
        <v>40693</v>
      </c>
      <c r="R1116" s="44">
        <v>40693</v>
      </c>
      <c r="S1116" s="42" t="s">
        <v>1453</v>
      </c>
      <c r="T1116" s="42" t="s">
        <v>1471</v>
      </c>
      <c r="U1116" s="42" t="s">
        <v>1152</v>
      </c>
      <c r="V1116" s="42" t="s">
        <v>4166</v>
      </c>
      <c r="W1116" s="42" t="s">
        <v>1473</v>
      </c>
      <c r="Y1116" s="42" t="s">
        <v>349</v>
      </c>
      <c r="Z1116" s="42" t="s">
        <v>199</v>
      </c>
      <c r="AA1116" s="42" t="s">
        <v>751</v>
      </c>
      <c r="AB1116" s="45">
        <v>13.98068</v>
      </c>
      <c r="AC1116" s="45">
        <v>-86.188739999999996</v>
      </c>
      <c r="AD1116" s="42" t="s">
        <v>778</v>
      </c>
      <c r="AE1116" s="42" t="s">
        <v>1103</v>
      </c>
    </row>
    <row r="1117" spans="1:31" ht="14" customHeight="1" x14ac:dyDescent="0.2">
      <c r="A1117" s="1" t="s">
        <v>4169</v>
      </c>
      <c r="B1117" s="1" t="s">
        <v>4170</v>
      </c>
      <c r="C1117" s="42" t="s">
        <v>56</v>
      </c>
      <c r="D1117" s="42" t="s">
        <v>57</v>
      </c>
      <c r="E1117" s="42" t="s">
        <v>348</v>
      </c>
      <c r="G1117" s="42" t="s">
        <v>1093</v>
      </c>
      <c r="H1117" s="42" t="s">
        <v>1485</v>
      </c>
      <c r="I1117" s="42" t="s">
        <v>194</v>
      </c>
      <c r="K1117" s="42" t="s">
        <v>60</v>
      </c>
      <c r="L1117" s="42" t="s">
        <v>60</v>
      </c>
      <c r="N1117" s="42" t="s">
        <v>1097</v>
      </c>
      <c r="O1117" s="44">
        <v>41075</v>
      </c>
      <c r="P1117" s="42" t="s">
        <v>1113</v>
      </c>
      <c r="Q1117" s="44">
        <v>40693</v>
      </c>
      <c r="R1117" s="44">
        <v>40693</v>
      </c>
      <c r="S1117" s="42" t="s">
        <v>1453</v>
      </c>
      <c r="T1117" s="42" t="s">
        <v>1471</v>
      </c>
      <c r="U1117" s="42" t="s">
        <v>1152</v>
      </c>
      <c r="V1117" s="42" t="s">
        <v>1472</v>
      </c>
      <c r="W1117" s="42" t="s">
        <v>1473</v>
      </c>
      <c r="Y1117" s="42" t="s">
        <v>349</v>
      </c>
      <c r="Z1117" s="42" t="s">
        <v>199</v>
      </c>
      <c r="AA1117" s="42" t="s">
        <v>385</v>
      </c>
      <c r="AB1117" s="45">
        <v>13.97808</v>
      </c>
      <c r="AC1117" s="45">
        <v>-86.188969999999998</v>
      </c>
      <c r="AD1117" s="42" t="s">
        <v>778</v>
      </c>
      <c r="AE1117" s="42" t="s">
        <v>1103</v>
      </c>
    </row>
    <row r="1118" spans="1:31" ht="14" customHeight="1" x14ac:dyDescent="0.2">
      <c r="A1118" s="1" t="s">
        <v>4171</v>
      </c>
      <c r="B1118" s="1" t="s">
        <v>395</v>
      </c>
      <c r="C1118" s="42" t="s">
        <v>56</v>
      </c>
      <c r="D1118" s="42" t="s">
        <v>57</v>
      </c>
      <c r="E1118" s="42" t="s">
        <v>348</v>
      </c>
      <c r="G1118" s="42" t="s">
        <v>1093</v>
      </c>
      <c r="H1118" s="42" t="s">
        <v>1485</v>
      </c>
      <c r="I1118" s="42" t="s">
        <v>194</v>
      </c>
      <c r="K1118" s="42" t="s">
        <v>185</v>
      </c>
      <c r="L1118" s="42" t="s">
        <v>60</v>
      </c>
      <c r="N1118" s="42" t="s">
        <v>1435</v>
      </c>
      <c r="O1118" s="44">
        <v>41241</v>
      </c>
      <c r="P1118" s="42" t="s">
        <v>1113</v>
      </c>
      <c r="Q1118" s="44">
        <v>40693</v>
      </c>
      <c r="R1118" s="44">
        <v>40693</v>
      </c>
      <c r="S1118" s="42" t="s">
        <v>1453</v>
      </c>
      <c r="T1118" s="42" t="s">
        <v>1471</v>
      </c>
      <c r="U1118" s="42" t="s">
        <v>1152</v>
      </c>
      <c r="V1118" s="42" t="s">
        <v>4166</v>
      </c>
      <c r="W1118" s="42" t="s">
        <v>1473</v>
      </c>
      <c r="Y1118" s="42" t="s">
        <v>349</v>
      </c>
      <c r="Z1118" s="42" t="s">
        <v>199</v>
      </c>
      <c r="AA1118" s="42" t="s">
        <v>751</v>
      </c>
      <c r="AB1118" s="45">
        <v>13.98068</v>
      </c>
      <c r="AC1118" s="45">
        <v>-86.188739999999996</v>
      </c>
      <c r="AD1118" s="42" t="s">
        <v>778</v>
      </c>
      <c r="AE1118" s="42" t="s">
        <v>1103</v>
      </c>
    </row>
    <row r="1119" spans="1:31" ht="14" customHeight="1" x14ac:dyDescent="0.2">
      <c r="A1119" s="1" t="s">
        <v>4172</v>
      </c>
      <c r="B1119" s="1" t="s">
        <v>368</v>
      </c>
      <c r="C1119" s="42" t="s">
        <v>56</v>
      </c>
      <c r="D1119" s="42" t="s">
        <v>57</v>
      </c>
      <c r="E1119" s="42" t="s">
        <v>348</v>
      </c>
      <c r="G1119" s="42" t="s">
        <v>1093</v>
      </c>
      <c r="H1119" s="42" t="s">
        <v>1485</v>
      </c>
      <c r="I1119" s="42" t="s">
        <v>194</v>
      </c>
      <c r="K1119" s="42" t="s">
        <v>185</v>
      </c>
      <c r="L1119" s="42" t="s">
        <v>60</v>
      </c>
      <c r="N1119" s="42" t="s">
        <v>1435</v>
      </c>
      <c r="O1119" s="44">
        <v>41241</v>
      </c>
      <c r="P1119" s="42" t="s">
        <v>1113</v>
      </c>
      <c r="Q1119" s="44">
        <v>39946</v>
      </c>
      <c r="R1119" s="44">
        <v>39946</v>
      </c>
      <c r="S1119" s="42" t="s">
        <v>1150</v>
      </c>
      <c r="T1119" s="42" t="s">
        <v>1411</v>
      </c>
      <c r="U1119" s="42" t="s">
        <v>1152</v>
      </c>
      <c r="V1119" s="42" t="s">
        <v>1412</v>
      </c>
      <c r="W1119" s="42" t="s">
        <v>1413</v>
      </c>
      <c r="Y1119" s="42" t="s">
        <v>366</v>
      </c>
      <c r="Z1119" s="42" t="s">
        <v>207</v>
      </c>
      <c r="AA1119" s="42" t="s">
        <v>369</v>
      </c>
      <c r="AB1119" s="45">
        <v>14.95359</v>
      </c>
      <c r="AC1119" s="45">
        <v>-89.276859999999999</v>
      </c>
      <c r="AD1119" s="42" t="s">
        <v>3079</v>
      </c>
      <c r="AE1119" s="42" t="s">
        <v>1103</v>
      </c>
    </row>
    <row r="1120" spans="1:31" ht="14" customHeight="1" x14ac:dyDescent="0.2">
      <c r="A1120" s="1" t="s">
        <v>4173</v>
      </c>
      <c r="B1120" s="1" t="s">
        <v>4155</v>
      </c>
      <c r="C1120" s="42" t="s">
        <v>56</v>
      </c>
      <c r="D1120" s="42" t="s">
        <v>57</v>
      </c>
      <c r="E1120" s="42" t="s">
        <v>348</v>
      </c>
      <c r="G1120" s="42" t="s">
        <v>1093</v>
      </c>
      <c r="H1120" s="42" t="s">
        <v>1485</v>
      </c>
      <c r="I1120" s="42" t="s">
        <v>194</v>
      </c>
      <c r="K1120" s="42" t="s">
        <v>185</v>
      </c>
      <c r="L1120" s="42" t="s">
        <v>60</v>
      </c>
      <c r="N1120" s="42" t="s">
        <v>1435</v>
      </c>
      <c r="O1120" s="44">
        <v>41241</v>
      </c>
      <c r="P1120" s="42" t="s">
        <v>1113</v>
      </c>
      <c r="Q1120" s="44">
        <v>40687</v>
      </c>
      <c r="R1120" s="44">
        <v>40687</v>
      </c>
      <c r="S1120" s="42" t="s">
        <v>1453</v>
      </c>
      <c r="T1120" s="42" t="s">
        <v>1411</v>
      </c>
      <c r="U1120" s="42" t="s">
        <v>1152</v>
      </c>
      <c r="V1120" s="42" t="s">
        <v>3291</v>
      </c>
      <c r="W1120" s="42" t="s">
        <v>1462</v>
      </c>
      <c r="Y1120" s="42" t="s">
        <v>397</v>
      </c>
      <c r="Z1120" s="42" t="s">
        <v>199</v>
      </c>
      <c r="AA1120" s="42" t="s">
        <v>115</v>
      </c>
      <c r="AB1120" s="45">
        <v>13.56819</v>
      </c>
      <c r="AC1120" s="45">
        <v>-85.694739999999996</v>
      </c>
      <c r="AD1120" s="42" t="s">
        <v>857</v>
      </c>
      <c r="AE1120" s="42" t="s">
        <v>1103</v>
      </c>
    </row>
    <row r="1121" spans="1:31" ht="14" customHeight="1" x14ac:dyDescent="0.2">
      <c r="A1121" s="1" t="s">
        <v>4174</v>
      </c>
      <c r="B1121" s="1" t="s">
        <v>347</v>
      </c>
      <c r="C1121" s="42" t="s">
        <v>56</v>
      </c>
      <c r="D1121" s="42" t="s">
        <v>57</v>
      </c>
      <c r="E1121" s="42" t="s">
        <v>348</v>
      </c>
      <c r="G1121" s="42" t="s">
        <v>1966</v>
      </c>
      <c r="H1121" s="42" t="s">
        <v>1485</v>
      </c>
      <c r="I1121" s="42" t="s">
        <v>194</v>
      </c>
      <c r="K1121" s="42" t="s">
        <v>185</v>
      </c>
      <c r="L1121" s="42" t="s">
        <v>60</v>
      </c>
      <c r="N1121" s="42" t="s">
        <v>1435</v>
      </c>
      <c r="O1121" s="44">
        <v>41241</v>
      </c>
      <c r="P1121" s="42" t="s">
        <v>1097</v>
      </c>
      <c r="Q1121" s="44">
        <v>40657</v>
      </c>
      <c r="R1121" s="44">
        <v>40657</v>
      </c>
      <c r="S1121" s="42" t="s">
        <v>1098</v>
      </c>
      <c r="T1121" s="42" t="s">
        <v>3211</v>
      </c>
      <c r="U1121" s="42" t="s">
        <v>3212</v>
      </c>
      <c r="V1121" s="42" t="s">
        <v>3213</v>
      </c>
      <c r="W1121" s="42" t="s">
        <v>3214</v>
      </c>
      <c r="Y1121" s="42" t="s">
        <v>349</v>
      </c>
      <c r="Z1121" s="42" t="s">
        <v>199</v>
      </c>
      <c r="AA1121" s="42" t="s">
        <v>350</v>
      </c>
      <c r="AB1121" s="45">
        <v>13.75412</v>
      </c>
      <c r="AC1121" s="45">
        <v>-86.425650000000005</v>
      </c>
      <c r="AD1121" s="42" t="s">
        <v>679</v>
      </c>
      <c r="AE1121" s="42" t="s">
        <v>1103</v>
      </c>
    </row>
    <row r="1122" spans="1:31" ht="14" customHeight="1" x14ac:dyDescent="0.2">
      <c r="A1122" s="1" t="s">
        <v>4175</v>
      </c>
      <c r="B1122" s="1" t="s">
        <v>347</v>
      </c>
      <c r="C1122" s="42" t="s">
        <v>56</v>
      </c>
      <c r="D1122" s="42" t="s">
        <v>57</v>
      </c>
      <c r="E1122" s="42" t="s">
        <v>348</v>
      </c>
      <c r="G1122" s="42" t="s">
        <v>1790</v>
      </c>
      <c r="H1122" s="42" t="s">
        <v>1485</v>
      </c>
      <c r="I1122" s="42" t="s">
        <v>194</v>
      </c>
      <c r="K1122" s="42" t="s">
        <v>2131</v>
      </c>
      <c r="L1122" s="42" t="s">
        <v>60</v>
      </c>
      <c r="N1122" s="42" t="s">
        <v>1097</v>
      </c>
      <c r="O1122" s="44">
        <v>41514</v>
      </c>
      <c r="P1122" s="42" t="s">
        <v>1097</v>
      </c>
      <c r="Q1122" s="44">
        <v>40657</v>
      </c>
      <c r="R1122" s="44">
        <v>40657</v>
      </c>
      <c r="S1122" s="42" t="s">
        <v>1098</v>
      </c>
      <c r="T1122" s="42" t="s">
        <v>3211</v>
      </c>
      <c r="U1122" s="42" t="s">
        <v>3212</v>
      </c>
      <c r="V1122" s="42" t="s">
        <v>3213</v>
      </c>
      <c r="W1122" s="42" t="s">
        <v>3214</v>
      </c>
      <c r="Y1122" s="42" t="s">
        <v>349</v>
      </c>
      <c r="Z1122" s="42" t="s">
        <v>199</v>
      </c>
      <c r="AA1122" s="42" t="s">
        <v>350</v>
      </c>
      <c r="AB1122" s="45">
        <v>13.75412</v>
      </c>
      <c r="AC1122" s="45">
        <v>-86.425650000000005</v>
      </c>
      <c r="AD1122" s="42" t="s">
        <v>679</v>
      </c>
      <c r="AE1122" s="42" t="s">
        <v>1103</v>
      </c>
    </row>
    <row r="1123" spans="1:31" ht="14" customHeight="1" x14ac:dyDescent="0.2">
      <c r="A1123" s="1" t="s">
        <v>4176</v>
      </c>
      <c r="B1123" s="1" t="s">
        <v>4177</v>
      </c>
      <c r="C1123" s="42" t="s">
        <v>56</v>
      </c>
      <c r="D1123" s="42" t="s">
        <v>57</v>
      </c>
      <c r="E1123" s="42" t="s">
        <v>348</v>
      </c>
      <c r="G1123" s="42" t="s">
        <v>1093</v>
      </c>
      <c r="H1123" s="42" t="s">
        <v>1485</v>
      </c>
      <c r="I1123" s="42" t="s">
        <v>194</v>
      </c>
      <c r="K1123" s="42" t="s">
        <v>60</v>
      </c>
      <c r="L1123" s="42" t="s">
        <v>60</v>
      </c>
      <c r="N1123" s="42" t="s">
        <v>1097</v>
      </c>
      <c r="O1123" s="44">
        <v>42277</v>
      </c>
      <c r="P1123" s="42" t="s">
        <v>3166</v>
      </c>
      <c r="Q1123" s="44">
        <v>42159</v>
      </c>
      <c r="R1123" s="44">
        <v>42159</v>
      </c>
      <c r="S1123" s="42" t="s">
        <v>1630</v>
      </c>
      <c r="T1123" s="42" t="s">
        <v>4178</v>
      </c>
      <c r="U1123" s="42" t="s">
        <v>1116</v>
      </c>
      <c r="W1123" s="42" t="s">
        <v>4179</v>
      </c>
      <c r="Y1123" s="42" t="s">
        <v>4180</v>
      </c>
      <c r="Z1123" s="42" t="s">
        <v>207</v>
      </c>
      <c r="AA1123" s="42" t="s">
        <v>4181</v>
      </c>
      <c r="AB1123" s="45">
        <v>14.94786</v>
      </c>
      <c r="AC1123" s="45">
        <v>-91.883700000000005</v>
      </c>
      <c r="AD1123" s="42" t="s">
        <v>887</v>
      </c>
      <c r="AE1123" s="42" t="s">
        <v>1103</v>
      </c>
    </row>
    <row r="1124" spans="1:31" ht="14" customHeight="1" x14ac:dyDescent="0.2">
      <c r="A1124" s="1" t="s">
        <v>426</v>
      </c>
      <c r="B1124" s="1" t="s">
        <v>427</v>
      </c>
      <c r="C1124" s="42" t="s">
        <v>56</v>
      </c>
      <c r="D1124" s="42" t="s">
        <v>57</v>
      </c>
      <c r="E1124" s="42" t="s">
        <v>3297</v>
      </c>
      <c r="G1124" s="42" t="s">
        <v>1093</v>
      </c>
      <c r="H1124" s="42" t="s">
        <v>1094</v>
      </c>
      <c r="I1124" s="42" t="s">
        <v>194</v>
      </c>
      <c r="K1124" s="42" t="s">
        <v>185</v>
      </c>
      <c r="L1124" s="42" t="s">
        <v>342</v>
      </c>
      <c r="M1124" s="42" t="s">
        <v>3298</v>
      </c>
      <c r="N1124" s="42" t="s">
        <v>1096</v>
      </c>
      <c r="O1124" s="44">
        <v>44197</v>
      </c>
      <c r="P1124" s="42" t="s">
        <v>1113</v>
      </c>
      <c r="Q1124" s="44">
        <v>40678</v>
      </c>
      <c r="R1124" s="44">
        <v>40678</v>
      </c>
      <c r="S1124" s="42" t="s">
        <v>1453</v>
      </c>
      <c r="T1124" s="42" t="s">
        <v>3099</v>
      </c>
      <c r="U1124" s="42" t="s">
        <v>1152</v>
      </c>
      <c r="V1124" s="42" t="s">
        <v>3299</v>
      </c>
      <c r="W1124" s="42" t="s">
        <v>1469</v>
      </c>
      <c r="Y1124" s="42" t="s">
        <v>397</v>
      </c>
      <c r="Z1124" s="42" t="s">
        <v>199</v>
      </c>
      <c r="AA1124" s="42" t="s">
        <v>428</v>
      </c>
      <c r="AB1124" s="45">
        <v>13.768800000000001</v>
      </c>
      <c r="AC1124" s="45">
        <v>-85.021069999999995</v>
      </c>
      <c r="AD1124" s="42" t="s">
        <v>778</v>
      </c>
      <c r="AE1124" s="42" t="s">
        <v>1103</v>
      </c>
    </row>
    <row r="1125" spans="1:31" ht="14" customHeight="1" x14ac:dyDescent="0.2">
      <c r="A1125" s="1" t="s">
        <v>431</v>
      </c>
      <c r="B1125" s="1" t="s">
        <v>427</v>
      </c>
      <c r="C1125" s="42" t="s">
        <v>56</v>
      </c>
      <c r="D1125" s="42" t="s">
        <v>57</v>
      </c>
      <c r="E1125" s="42" t="s">
        <v>3297</v>
      </c>
      <c r="G1125" s="42" t="s">
        <v>1093</v>
      </c>
      <c r="H1125" s="42" t="s">
        <v>1094</v>
      </c>
      <c r="I1125" s="42" t="s">
        <v>194</v>
      </c>
      <c r="J1125" s="42" t="s">
        <v>3300</v>
      </c>
      <c r="K1125" s="42" t="s">
        <v>185</v>
      </c>
      <c r="L1125" s="42" t="s">
        <v>79</v>
      </c>
      <c r="M1125" s="42" t="s">
        <v>3301</v>
      </c>
      <c r="N1125" s="42" t="s">
        <v>1096</v>
      </c>
      <c r="O1125" s="44">
        <v>44197</v>
      </c>
      <c r="P1125" s="42" t="s">
        <v>1113</v>
      </c>
      <c r="Q1125" s="44">
        <v>40678</v>
      </c>
      <c r="R1125" s="44">
        <v>40678</v>
      </c>
      <c r="S1125" s="42" t="s">
        <v>1453</v>
      </c>
      <c r="T1125" s="42" t="s">
        <v>3099</v>
      </c>
      <c r="U1125" s="42" t="s">
        <v>1152</v>
      </c>
      <c r="V1125" s="42" t="s">
        <v>3299</v>
      </c>
      <c r="W1125" s="42" t="s">
        <v>1469</v>
      </c>
      <c r="Y1125" s="42" t="s">
        <v>397</v>
      </c>
      <c r="Z1125" s="42" t="s">
        <v>199</v>
      </c>
      <c r="AA1125" s="42" t="s">
        <v>428</v>
      </c>
      <c r="AB1125" s="45">
        <v>13.768800000000001</v>
      </c>
      <c r="AC1125" s="45">
        <v>-85.021069999999995</v>
      </c>
      <c r="AD1125" s="42" t="s">
        <v>778</v>
      </c>
      <c r="AE1125" s="42" t="s">
        <v>1103</v>
      </c>
    </row>
    <row r="1126" spans="1:31" ht="14" customHeight="1" x14ac:dyDescent="0.2">
      <c r="A1126" s="1" t="s">
        <v>432</v>
      </c>
      <c r="B1126" s="1" t="s">
        <v>427</v>
      </c>
      <c r="C1126" s="42" t="s">
        <v>56</v>
      </c>
      <c r="D1126" s="42" t="s">
        <v>57</v>
      </c>
      <c r="E1126" s="42" t="s">
        <v>3297</v>
      </c>
      <c r="G1126" s="42" t="s">
        <v>1093</v>
      </c>
      <c r="H1126" s="42" t="s">
        <v>1094</v>
      </c>
      <c r="I1126" s="42" t="s">
        <v>194</v>
      </c>
      <c r="K1126" s="42" t="s">
        <v>185</v>
      </c>
      <c r="L1126" s="42" t="s">
        <v>88</v>
      </c>
      <c r="M1126" s="42" t="s">
        <v>3301</v>
      </c>
      <c r="N1126" s="42" t="s">
        <v>1096</v>
      </c>
      <c r="O1126" s="44">
        <v>44197</v>
      </c>
      <c r="P1126" s="42" t="s">
        <v>1113</v>
      </c>
      <c r="Q1126" s="44">
        <v>40678</v>
      </c>
      <c r="R1126" s="44">
        <v>40678</v>
      </c>
      <c r="S1126" s="42" t="s">
        <v>1453</v>
      </c>
      <c r="T1126" s="42" t="s">
        <v>3099</v>
      </c>
      <c r="U1126" s="42" t="s">
        <v>1152</v>
      </c>
      <c r="V1126" s="42" t="s">
        <v>3299</v>
      </c>
      <c r="W1126" s="42" t="s">
        <v>1469</v>
      </c>
      <c r="Y1126" s="42" t="s">
        <v>397</v>
      </c>
      <c r="Z1126" s="42" t="s">
        <v>199</v>
      </c>
      <c r="AA1126" s="42" t="s">
        <v>428</v>
      </c>
      <c r="AB1126" s="45">
        <v>13.768800000000001</v>
      </c>
      <c r="AC1126" s="45">
        <v>-85.021069999999995</v>
      </c>
      <c r="AD1126" s="42" t="s">
        <v>778</v>
      </c>
      <c r="AE1126" s="42" t="s">
        <v>1103</v>
      </c>
    </row>
    <row r="1127" spans="1:31" ht="14" customHeight="1" x14ac:dyDescent="0.2">
      <c r="A1127" s="1" t="s">
        <v>421</v>
      </c>
      <c r="B1127" s="1" t="s">
        <v>422</v>
      </c>
      <c r="C1127" s="42" t="s">
        <v>56</v>
      </c>
      <c r="D1127" s="42" t="s">
        <v>57</v>
      </c>
      <c r="E1127" s="42" t="s">
        <v>3297</v>
      </c>
      <c r="G1127" s="42" t="s">
        <v>4321</v>
      </c>
      <c r="H1127" s="42" t="s">
        <v>1094</v>
      </c>
      <c r="I1127" s="42" t="s">
        <v>194</v>
      </c>
      <c r="K1127" s="42" t="s">
        <v>185</v>
      </c>
      <c r="L1127" s="42" t="s">
        <v>60</v>
      </c>
      <c r="N1127" s="42" t="s">
        <v>1096</v>
      </c>
      <c r="O1127" s="44">
        <v>44197</v>
      </c>
      <c r="P1127" s="42" t="s">
        <v>1113</v>
      </c>
      <c r="Q1127" s="44">
        <v>39946</v>
      </c>
      <c r="R1127" s="44">
        <v>39946</v>
      </c>
      <c r="S1127" s="42" t="s">
        <v>1150</v>
      </c>
      <c r="T1127" s="42" t="s">
        <v>1411</v>
      </c>
      <c r="U1127" s="42" t="s">
        <v>1152</v>
      </c>
      <c r="V1127" s="42" t="s">
        <v>1412</v>
      </c>
      <c r="W1127" s="42" t="s">
        <v>1413</v>
      </c>
      <c r="Y1127" s="42" t="s">
        <v>366</v>
      </c>
      <c r="Z1127" s="42" t="s">
        <v>207</v>
      </c>
      <c r="AA1127" s="42" t="s">
        <v>425</v>
      </c>
      <c r="AB1127" s="45">
        <v>14.94378</v>
      </c>
      <c r="AC1127" s="45">
        <v>-89.277469999999994</v>
      </c>
      <c r="AD1127" s="42" t="s">
        <v>1414</v>
      </c>
      <c r="AE1127" s="42" t="s">
        <v>1103</v>
      </c>
    </row>
    <row r="1128" spans="1:31" ht="14" customHeight="1" x14ac:dyDescent="0.2">
      <c r="A1128" s="1" t="s">
        <v>429</v>
      </c>
      <c r="B1128" s="1" t="s">
        <v>422</v>
      </c>
      <c r="C1128" s="42" t="s">
        <v>56</v>
      </c>
      <c r="D1128" s="42" t="s">
        <v>57</v>
      </c>
      <c r="E1128" s="42" t="s">
        <v>3297</v>
      </c>
      <c r="G1128" s="42" t="s">
        <v>1093</v>
      </c>
      <c r="H1128" s="42" t="s">
        <v>1094</v>
      </c>
      <c r="I1128" s="42" t="s">
        <v>194</v>
      </c>
      <c r="J1128" s="42" t="s">
        <v>3302</v>
      </c>
      <c r="K1128" s="42" t="s">
        <v>60</v>
      </c>
      <c r="L1128" s="42" t="s">
        <v>79</v>
      </c>
      <c r="N1128" s="42" t="s">
        <v>1096</v>
      </c>
      <c r="O1128" s="44">
        <v>44197</v>
      </c>
      <c r="P1128" s="42" t="s">
        <v>1113</v>
      </c>
      <c r="Q1128" s="44">
        <v>39946</v>
      </c>
      <c r="R1128" s="44">
        <v>39946</v>
      </c>
      <c r="S1128" s="42" t="s">
        <v>1150</v>
      </c>
      <c r="T1128" s="42" t="s">
        <v>1411</v>
      </c>
      <c r="U1128" s="42" t="s">
        <v>1152</v>
      </c>
      <c r="V1128" s="42" t="s">
        <v>1412</v>
      </c>
      <c r="W1128" s="42" t="s">
        <v>1413</v>
      </c>
      <c r="Y1128" s="42" t="s">
        <v>366</v>
      </c>
      <c r="Z1128" s="42" t="s">
        <v>207</v>
      </c>
      <c r="AA1128" s="42" t="s">
        <v>425</v>
      </c>
      <c r="AB1128" s="45">
        <v>15.1695632142857</v>
      </c>
      <c r="AC1128" s="45">
        <v>-89.277469999999994</v>
      </c>
      <c r="AD1128" s="42" t="s">
        <v>1414</v>
      </c>
      <c r="AE1128" s="42" t="s">
        <v>1103</v>
      </c>
    </row>
    <row r="1129" spans="1:31" ht="14" customHeight="1" x14ac:dyDescent="0.2">
      <c r="A1129" s="1" t="s">
        <v>3303</v>
      </c>
      <c r="B1129" s="1" t="s">
        <v>3304</v>
      </c>
      <c r="C1129" s="42" t="s">
        <v>56</v>
      </c>
      <c r="D1129" s="42" t="s">
        <v>57</v>
      </c>
      <c r="E1129" s="42" t="s">
        <v>3297</v>
      </c>
      <c r="G1129" s="42" t="s">
        <v>1093</v>
      </c>
      <c r="H1129" s="42" t="s">
        <v>1094</v>
      </c>
      <c r="I1129" s="42" t="s">
        <v>194</v>
      </c>
      <c r="J1129" s="42" t="s">
        <v>3305</v>
      </c>
      <c r="K1129" s="42" t="s">
        <v>60</v>
      </c>
      <c r="L1129" s="42" t="s">
        <v>60</v>
      </c>
      <c r="N1129" s="42" t="s">
        <v>1096</v>
      </c>
      <c r="O1129" s="44">
        <v>44197</v>
      </c>
      <c r="P1129" s="42" t="s">
        <v>1113</v>
      </c>
      <c r="Q1129" s="44">
        <v>40318</v>
      </c>
      <c r="R1129" s="44">
        <v>40318</v>
      </c>
      <c r="S1129" s="42" t="s">
        <v>1114</v>
      </c>
      <c r="T1129" s="42" t="s">
        <v>3099</v>
      </c>
      <c r="U1129" s="42" t="s">
        <v>1116</v>
      </c>
      <c r="W1129" s="42" t="s">
        <v>3100</v>
      </c>
      <c r="Y1129" s="42" t="s">
        <v>167</v>
      </c>
      <c r="Z1129" s="42" t="s">
        <v>168</v>
      </c>
      <c r="AA1129" s="42" t="s">
        <v>216</v>
      </c>
      <c r="AB1129" s="45">
        <v>14.015741785714299</v>
      </c>
      <c r="AC1129" s="45">
        <v>-87.899201959999999</v>
      </c>
      <c r="AD1129" s="42" t="s">
        <v>679</v>
      </c>
      <c r="AE1129" s="42" t="s">
        <v>1103</v>
      </c>
    </row>
    <row r="1130" spans="1:31" ht="14" customHeight="1" x14ac:dyDescent="0.2">
      <c r="A1130" s="1" t="s">
        <v>3306</v>
      </c>
      <c r="B1130" s="1" t="s">
        <v>3307</v>
      </c>
      <c r="C1130" s="42" t="s">
        <v>56</v>
      </c>
      <c r="D1130" s="42" t="s">
        <v>57</v>
      </c>
      <c r="E1130" s="42" t="s">
        <v>3297</v>
      </c>
      <c r="G1130" s="42" t="s">
        <v>1093</v>
      </c>
      <c r="H1130" s="42" t="s">
        <v>1094</v>
      </c>
      <c r="I1130" s="42" t="s">
        <v>194</v>
      </c>
      <c r="K1130" s="42" t="s">
        <v>60</v>
      </c>
      <c r="L1130" s="42" t="s">
        <v>60</v>
      </c>
      <c r="N1130" s="42" t="s">
        <v>1096</v>
      </c>
      <c r="O1130" s="44">
        <v>44197</v>
      </c>
      <c r="P1130" s="42" t="s">
        <v>1113</v>
      </c>
      <c r="Q1130" s="44">
        <v>39609</v>
      </c>
      <c r="R1130" s="44"/>
      <c r="S1130" s="42" t="s">
        <v>1150</v>
      </c>
      <c r="T1130" s="42" t="s">
        <v>3171</v>
      </c>
      <c r="U1130" s="42" t="s">
        <v>1152</v>
      </c>
      <c r="W1130" s="42" t="s">
        <v>3308</v>
      </c>
      <c r="Y1130" s="42" t="s">
        <v>61</v>
      </c>
      <c r="Z1130" s="42" t="s">
        <v>62</v>
      </c>
      <c r="AA1130" s="42" t="s">
        <v>3309</v>
      </c>
      <c r="AB1130" s="45">
        <v>16.962910000000001</v>
      </c>
      <c r="AC1130" s="45">
        <v>-91.593350000000001</v>
      </c>
      <c r="AD1130" s="42" t="s">
        <v>3111</v>
      </c>
      <c r="AE1130" s="42" t="s">
        <v>1103</v>
      </c>
    </row>
    <row r="1131" spans="1:31" ht="14" customHeight="1" x14ac:dyDescent="0.2">
      <c r="A1131" s="1" t="s">
        <v>4210</v>
      </c>
      <c r="B1131" s="1" t="s">
        <v>427</v>
      </c>
      <c r="C1131" s="42" t="s">
        <v>56</v>
      </c>
      <c r="D1131" s="42" t="s">
        <v>57</v>
      </c>
      <c r="E1131" s="42" t="s">
        <v>3297</v>
      </c>
      <c r="G1131" s="42" t="s">
        <v>1093</v>
      </c>
      <c r="H1131" s="42" t="s">
        <v>1485</v>
      </c>
      <c r="I1131" s="42" t="s">
        <v>194</v>
      </c>
      <c r="K1131" s="42" t="s">
        <v>185</v>
      </c>
      <c r="L1131" s="42" t="s">
        <v>60</v>
      </c>
      <c r="N1131" s="42" t="s">
        <v>1097</v>
      </c>
      <c r="O1131" s="44">
        <v>41049</v>
      </c>
      <c r="P1131" s="42" t="s">
        <v>1113</v>
      </c>
      <c r="Q1131" s="44">
        <v>40678</v>
      </c>
      <c r="R1131" s="44">
        <v>40678</v>
      </c>
      <c r="S1131" s="42" t="s">
        <v>1453</v>
      </c>
      <c r="T1131" s="42" t="s">
        <v>3099</v>
      </c>
      <c r="U1131" s="42" t="s">
        <v>1152</v>
      </c>
      <c r="V1131" s="42" t="s">
        <v>3299</v>
      </c>
      <c r="W1131" s="42" t="s">
        <v>1469</v>
      </c>
      <c r="Y1131" s="42" t="s">
        <v>397</v>
      </c>
      <c r="Z1131" s="42" t="s">
        <v>199</v>
      </c>
      <c r="AA1131" s="42" t="s">
        <v>428</v>
      </c>
      <c r="AB1131" s="45">
        <v>13.768800000000001</v>
      </c>
      <c r="AC1131" s="45">
        <v>-85.021069999999995</v>
      </c>
      <c r="AD1131" s="42" t="s">
        <v>778</v>
      </c>
      <c r="AE1131" s="42" t="s">
        <v>1103</v>
      </c>
    </row>
    <row r="1132" spans="1:31" ht="14" customHeight="1" x14ac:dyDescent="0.2">
      <c r="A1132" s="1" t="s">
        <v>319</v>
      </c>
      <c r="B1132" s="1" t="s">
        <v>312</v>
      </c>
      <c r="C1132" s="42" t="s">
        <v>56</v>
      </c>
      <c r="D1132" s="42" t="s">
        <v>57</v>
      </c>
      <c r="E1132" s="42" t="s">
        <v>313</v>
      </c>
      <c r="G1132" s="42" t="s">
        <v>1093</v>
      </c>
      <c r="H1132" s="42" t="s">
        <v>1094</v>
      </c>
      <c r="I1132" s="42" t="s">
        <v>194</v>
      </c>
      <c r="K1132" s="42" t="s">
        <v>60</v>
      </c>
      <c r="L1132" s="42" t="s">
        <v>342</v>
      </c>
      <c r="M1132" s="42" t="s">
        <v>3310</v>
      </c>
      <c r="N1132" s="42" t="s">
        <v>1096</v>
      </c>
      <c r="O1132" s="44">
        <v>44197</v>
      </c>
      <c r="P1132" s="42" t="s">
        <v>1097</v>
      </c>
      <c r="Q1132" s="44">
        <v>39980</v>
      </c>
      <c r="R1132" s="44">
        <v>39980</v>
      </c>
      <c r="S1132" s="42" t="s">
        <v>1098</v>
      </c>
      <c r="T1132" s="42" t="s">
        <v>1411</v>
      </c>
      <c r="U1132" s="42" t="s">
        <v>1445</v>
      </c>
      <c r="V1132" s="42" t="s">
        <v>3311</v>
      </c>
      <c r="W1132" s="42" t="s">
        <v>3312</v>
      </c>
      <c r="Y1132" s="42" t="s">
        <v>314</v>
      </c>
      <c r="Z1132" s="42" t="s">
        <v>207</v>
      </c>
      <c r="AA1132" s="42" t="s">
        <v>315</v>
      </c>
      <c r="AB1132" s="45">
        <v>14.548</v>
      </c>
      <c r="AC1132" s="45">
        <v>-91.193690000000004</v>
      </c>
      <c r="AD1132" s="42" t="s">
        <v>679</v>
      </c>
      <c r="AE1132" s="42" t="s">
        <v>1103</v>
      </c>
    </row>
    <row r="1133" spans="1:31" ht="14" customHeight="1" x14ac:dyDescent="0.2">
      <c r="A1133" s="1" t="s">
        <v>311</v>
      </c>
      <c r="B1133" s="1" t="s">
        <v>312</v>
      </c>
      <c r="C1133" s="42" t="s">
        <v>56</v>
      </c>
      <c r="D1133" s="42" t="s">
        <v>57</v>
      </c>
      <c r="E1133" s="42" t="s">
        <v>313</v>
      </c>
      <c r="G1133" s="42" t="s">
        <v>4298</v>
      </c>
      <c r="H1133" s="42" t="s">
        <v>1094</v>
      </c>
      <c r="I1133" s="42" t="s">
        <v>194</v>
      </c>
      <c r="K1133" s="42" t="s">
        <v>185</v>
      </c>
      <c r="L1133" s="42" t="s">
        <v>342</v>
      </c>
      <c r="M1133" s="42" t="s">
        <v>3313</v>
      </c>
      <c r="N1133" s="42" t="s">
        <v>1096</v>
      </c>
      <c r="O1133" s="44">
        <v>44197</v>
      </c>
      <c r="P1133" s="42" t="s">
        <v>1097</v>
      </c>
      <c r="Q1133" s="44">
        <v>39980</v>
      </c>
      <c r="R1133" s="44">
        <v>39980</v>
      </c>
      <c r="S1133" s="42" t="s">
        <v>1098</v>
      </c>
      <c r="T1133" s="42" t="s">
        <v>1411</v>
      </c>
      <c r="U1133" s="42" t="s">
        <v>1445</v>
      </c>
      <c r="V1133" s="42" t="s">
        <v>3311</v>
      </c>
      <c r="W1133" s="42" t="s">
        <v>3312</v>
      </c>
      <c r="Y1133" s="42" t="s">
        <v>314</v>
      </c>
      <c r="Z1133" s="42" t="s">
        <v>207</v>
      </c>
      <c r="AA1133" s="42" t="s">
        <v>315</v>
      </c>
      <c r="AB1133" s="45">
        <v>14.548</v>
      </c>
      <c r="AC1133" s="45">
        <v>-91.193690000000004</v>
      </c>
      <c r="AD1133" s="42" t="s">
        <v>679</v>
      </c>
      <c r="AE1133" s="42" t="s">
        <v>1103</v>
      </c>
    </row>
    <row r="1134" spans="1:31" ht="14" customHeight="1" x14ac:dyDescent="0.2">
      <c r="A1134" s="1" t="s">
        <v>3314</v>
      </c>
      <c r="B1134" s="1" t="s">
        <v>312</v>
      </c>
      <c r="C1134" s="42" t="s">
        <v>56</v>
      </c>
      <c r="D1134" s="42" t="s">
        <v>57</v>
      </c>
      <c r="E1134" s="42" t="s">
        <v>313</v>
      </c>
      <c r="G1134" s="42" t="s">
        <v>1093</v>
      </c>
      <c r="H1134" s="42" t="s">
        <v>1094</v>
      </c>
      <c r="I1134" s="42" t="s">
        <v>194</v>
      </c>
      <c r="K1134" s="42" t="s">
        <v>185</v>
      </c>
      <c r="L1134" s="42" t="s">
        <v>88</v>
      </c>
      <c r="M1134" s="42" t="s">
        <v>3313</v>
      </c>
      <c r="N1134" s="42" t="s">
        <v>1096</v>
      </c>
      <c r="O1134" s="44">
        <v>44197</v>
      </c>
      <c r="P1134" s="42" t="s">
        <v>1097</v>
      </c>
      <c r="Q1134" s="44">
        <v>39980</v>
      </c>
      <c r="R1134" s="44">
        <v>39980</v>
      </c>
      <c r="S1134" s="42" t="s">
        <v>1098</v>
      </c>
      <c r="T1134" s="42" t="s">
        <v>1411</v>
      </c>
      <c r="U1134" s="42" t="s">
        <v>1445</v>
      </c>
      <c r="V1134" s="42" t="s">
        <v>3311</v>
      </c>
      <c r="W1134" s="42" t="s">
        <v>3312</v>
      </c>
      <c r="Y1134" s="42" t="s">
        <v>314</v>
      </c>
      <c r="Z1134" s="42" t="s">
        <v>207</v>
      </c>
      <c r="AA1134" s="42" t="s">
        <v>315</v>
      </c>
      <c r="AB1134" s="45">
        <v>14.548</v>
      </c>
      <c r="AC1134" s="45">
        <v>-91.193690000000004</v>
      </c>
      <c r="AD1134" s="42" t="s">
        <v>679</v>
      </c>
      <c r="AE1134" s="42" t="s">
        <v>1103</v>
      </c>
    </row>
    <row r="1135" spans="1:31" ht="14" customHeight="1" x14ac:dyDescent="0.2">
      <c r="A1135" s="1" t="s">
        <v>325</v>
      </c>
      <c r="B1135" s="1" t="s">
        <v>326</v>
      </c>
      <c r="C1135" s="42" t="s">
        <v>56</v>
      </c>
      <c r="D1135" s="42" t="s">
        <v>57</v>
      </c>
      <c r="E1135" s="42" t="s">
        <v>313</v>
      </c>
      <c r="G1135" s="42" t="s">
        <v>1093</v>
      </c>
      <c r="H1135" s="42" t="s">
        <v>1094</v>
      </c>
      <c r="I1135" s="42" t="s">
        <v>194</v>
      </c>
      <c r="K1135" s="42" t="s">
        <v>185</v>
      </c>
      <c r="L1135" s="42" t="s">
        <v>96</v>
      </c>
      <c r="N1135" s="42" t="s">
        <v>1096</v>
      </c>
      <c r="O1135" s="44">
        <v>44197</v>
      </c>
      <c r="P1135" s="42" t="s">
        <v>1403</v>
      </c>
      <c r="Q1135" s="44">
        <v>16943</v>
      </c>
      <c r="R1135" s="44"/>
      <c r="U1135" s="42" t="s">
        <v>3315</v>
      </c>
      <c r="W1135" s="42" t="s">
        <v>3316</v>
      </c>
      <c r="Z1135" s="42" t="s">
        <v>207</v>
      </c>
      <c r="AE1135" s="42" t="s">
        <v>1103</v>
      </c>
    </row>
    <row r="1136" spans="1:31" ht="14" customHeight="1" x14ac:dyDescent="0.2">
      <c r="A1136" s="1" t="s">
        <v>327</v>
      </c>
      <c r="B1136" s="1" t="s">
        <v>326</v>
      </c>
      <c r="C1136" s="42" t="s">
        <v>56</v>
      </c>
      <c r="D1136" s="42" t="s">
        <v>57</v>
      </c>
      <c r="E1136" s="42" t="s">
        <v>313</v>
      </c>
      <c r="G1136" s="42" t="s">
        <v>1093</v>
      </c>
      <c r="H1136" s="42" t="s">
        <v>1094</v>
      </c>
      <c r="I1136" s="42" t="s">
        <v>194</v>
      </c>
      <c r="K1136" s="42" t="s">
        <v>185</v>
      </c>
      <c r="L1136" s="42" t="s">
        <v>96</v>
      </c>
      <c r="N1136" s="42" t="s">
        <v>1096</v>
      </c>
      <c r="O1136" s="44">
        <v>44197</v>
      </c>
      <c r="P1136" s="42" t="s">
        <v>1403</v>
      </c>
      <c r="Q1136" s="44">
        <v>16943</v>
      </c>
      <c r="R1136" s="44"/>
      <c r="U1136" s="42" t="s">
        <v>3315</v>
      </c>
      <c r="W1136" s="42" t="s">
        <v>3316</v>
      </c>
      <c r="Z1136" s="42" t="s">
        <v>207</v>
      </c>
      <c r="AE1136" s="42" t="s">
        <v>1103</v>
      </c>
    </row>
    <row r="1137" spans="1:31" ht="14" customHeight="1" x14ac:dyDescent="0.2">
      <c r="A1137" s="1" t="s">
        <v>323</v>
      </c>
      <c r="B1137" s="39" t="s">
        <v>321</v>
      </c>
      <c r="C1137" s="42" t="s">
        <v>56</v>
      </c>
      <c r="D1137" s="42" t="s">
        <v>57</v>
      </c>
      <c r="E1137" s="42" t="s">
        <v>313</v>
      </c>
      <c r="G1137" s="42" t="s">
        <v>1093</v>
      </c>
      <c r="H1137" s="42" t="s">
        <v>1094</v>
      </c>
      <c r="I1137" s="42" t="s">
        <v>194</v>
      </c>
      <c r="J1137" s="42" t="s">
        <v>3317</v>
      </c>
      <c r="K1137" s="42" t="s">
        <v>185</v>
      </c>
      <c r="L1137" s="42" t="s">
        <v>79</v>
      </c>
      <c r="M1137" s="42" t="s">
        <v>3313</v>
      </c>
      <c r="N1137" s="42" t="s">
        <v>1096</v>
      </c>
      <c r="O1137" s="44">
        <v>44197</v>
      </c>
      <c r="P1137" s="42" t="s">
        <v>1097</v>
      </c>
      <c r="Q1137" s="44">
        <v>39979</v>
      </c>
      <c r="R1137" s="44"/>
      <c r="S1137" s="42" t="s">
        <v>1098</v>
      </c>
      <c r="T1137" s="42" t="s">
        <v>1411</v>
      </c>
      <c r="U1137" s="42" t="s">
        <v>3318</v>
      </c>
      <c r="V1137" s="42" t="s">
        <v>3319</v>
      </c>
      <c r="W1137" s="42" t="s">
        <v>3312</v>
      </c>
      <c r="Y1137" s="42" t="s">
        <v>314</v>
      </c>
      <c r="Z1137" s="42" t="s">
        <v>207</v>
      </c>
      <c r="AA1137" s="42" t="s">
        <v>322</v>
      </c>
      <c r="AB1137" s="45">
        <v>14.54804</v>
      </c>
      <c r="AC1137" s="45">
        <v>-91.191079999999999</v>
      </c>
      <c r="AD1137" s="42">
        <v>300</v>
      </c>
      <c r="AE1137" s="42" t="s">
        <v>1103</v>
      </c>
    </row>
    <row r="1138" spans="1:31" ht="14" customHeight="1" x14ac:dyDescent="0.2">
      <c r="A1138" s="1" t="s">
        <v>320</v>
      </c>
      <c r="B1138" s="39" t="s">
        <v>321</v>
      </c>
      <c r="C1138" s="42" t="s">
        <v>56</v>
      </c>
      <c r="D1138" s="42" t="s">
        <v>57</v>
      </c>
      <c r="E1138" s="42" t="s">
        <v>313</v>
      </c>
      <c r="G1138" s="42" t="s">
        <v>1093</v>
      </c>
      <c r="H1138" s="42" t="s">
        <v>1094</v>
      </c>
      <c r="I1138" s="42" t="s">
        <v>194</v>
      </c>
      <c r="K1138" s="42" t="s">
        <v>185</v>
      </c>
      <c r="L1138" s="42" t="s">
        <v>93</v>
      </c>
      <c r="M1138" s="42" t="s">
        <v>3313</v>
      </c>
      <c r="N1138" s="42" t="s">
        <v>1096</v>
      </c>
      <c r="O1138" s="44">
        <v>44197</v>
      </c>
      <c r="P1138" s="42" t="s">
        <v>1097</v>
      </c>
      <c r="Q1138" s="44">
        <v>39979</v>
      </c>
      <c r="R1138" s="44"/>
      <c r="S1138" s="42" t="s">
        <v>1098</v>
      </c>
      <c r="T1138" s="42" t="s">
        <v>1411</v>
      </c>
      <c r="U1138" s="42" t="s">
        <v>3318</v>
      </c>
      <c r="V1138" s="42" t="s">
        <v>3319</v>
      </c>
      <c r="W1138" s="42" t="s">
        <v>3312</v>
      </c>
      <c r="Y1138" s="42" t="s">
        <v>314</v>
      </c>
      <c r="Z1138" s="42" t="s">
        <v>207</v>
      </c>
      <c r="AA1138" s="42" t="s">
        <v>322</v>
      </c>
      <c r="AB1138" s="45">
        <v>14.54804</v>
      </c>
      <c r="AC1138" s="45">
        <v>-91.191079999999999</v>
      </c>
      <c r="AD1138" s="42">
        <v>300</v>
      </c>
      <c r="AE1138" s="42" t="s">
        <v>1103</v>
      </c>
    </row>
    <row r="1139" spans="1:31" ht="14" customHeight="1" x14ac:dyDescent="0.2">
      <c r="A1139" s="1" t="s">
        <v>3320</v>
      </c>
      <c r="B1139" s="1" t="s">
        <v>321</v>
      </c>
      <c r="C1139" s="42" t="s">
        <v>56</v>
      </c>
      <c r="D1139" s="42" t="s">
        <v>57</v>
      </c>
      <c r="E1139" s="42" t="s">
        <v>313</v>
      </c>
      <c r="G1139" s="42" t="s">
        <v>4298</v>
      </c>
      <c r="H1139" s="42" t="s">
        <v>1094</v>
      </c>
      <c r="I1139" s="42" t="s">
        <v>194</v>
      </c>
      <c r="K1139" s="42" t="s">
        <v>185</v>
      </c>
      <c r="L1139" s="42" t="s">
        <v>96</v>
      </c>
      <c r="M1139" s="42" t="s">
        <v>3313</v>
      </c>
      <c r="N1139" s="42" t="s">
        <v>1096</v>
      </c>
      <c r="O1139" s="44">
        <v>44197</v>
      </c>
      <c r="P1139" s="42" t="s">
        <v>1097</v>
      </c>
      <c r="Q1139" s="44">
        <v>39979</v>
      </c>
      <c r="R1139" s="44">
        <v>39979</v>
      </c>
      <c r="S1139" s="42" t="s">
        <v>1098</v>
      </c>
      <c r="T1139" s="42" t="s">
        <v>1411</v>
      </c>
      <c r="U1139" s="42" t="s">
        <v>3318</v>
      </c>
      <c r="V1139" s="42" t="s">
        <v>3319</v>
      </c>
      <c r="W1139" s="42" t="s">
        <v>3312</v>
      </c>
      <c r="Y1139" s="42" t="s">
        <v>314</v>
      </c>
      <c r="Z1139" s="42" t="s">
        <v>207</v>
      </c>
      <c r="AA1139" s="42" t="s">
        <v>322</v>
      </c>
      <c r="AB1139" s="45">
        <v>14.54804</v>
      </c>
      <c r="AC1139" s="45">
        <v>-91.191079999999999</v>
      </c>
      <c r="AD1139" s="42" t="s">
        <v>3111</v>
      </c>
      <c r="AE1139" s="42" t="s">
        <v>1103</v>
      </c>
    </row>
    <row r="1140" spans="1:31" ht="14" customHeight="1" x14ac:dyDescent="0.2">
      <c r="A1140" s="1" t="s">
        <v>3321</v>
      </c>
      <c r="B1140" s="1" t="s">
        <v>321</v>
      </c>
      <c r="C1140" s="42" t="s">
        <v>56</v>
      </c>
      <c r="D1140" s="42" t="s">
        <v>57</v>
      </c>
      <c r="E1140" s="42" t="s">
        <v>313</v>
      </c>
      <c r="G1140" s="42" t="s">
        <v>1093</v>
      </c>
      <c r="H1140" s="42" t="s">
        <v>1094</v>
      </c>
      <c r="I1140" s="42" t="s">
        <v>194</v>
      </c>
      <c r="K1140" s="42" t="s">
        <v>185</v>
      </c>
      <c r="L1140" s="42" t="s">
        <v>1142</v>
      </c>
      <c r="M1140" s="42" t="s">
        <v>3313</v>
      </c>
      <c r="N1140" s="42" t="s">
        <v>1096</v>
      </c>
      <c r="O1140" s="44">
        <v>44197</v>
      </c>
      <c r="P1140" s="42" t="s">
        <v>1097</v>
      </c>
      <c r="Q1140" s="44">
        <v>39979</v>
      </c>
      <c r="R1140" s="44">
        <v>39979</v>
      </c>
      <c r="S1140" s="42" t="s">
        <v>1098</v>
      </c>
      <c r="T1140" s="42" t="s">
        <v>1411</v>
      </c>
      <c r="U1140" s="42" t="s">
        <v>3318</v>
      </c>
      <c r="V1140" s="42" t="s">
        <v>3319</v>
      </c>
      <c r="W1140" s="42" t="s">
        <v>3312</v>
      </c>
      <c r="Y1140" s="42" t="s">
        <v>314</v>
      </c>
      <c r="Z1140" s="42" t="s">
        <v>207</v>
      </c>
      <c r="AA1140" s="42" t="s">
        <v>322</v>
      </c>
      <c r="AB1140" s="45">
        <v>14.54804</v>
      </c>
      <c r="AC1140" s="45">
        <v>-91.191079999999999</v>
      </c>
      <c r="AD1140" s="42" t="s">
        <v>3111</v>
      </c>
      <c r="AE1140" s="42" t="s">
        <v>1103</v>
      </c>
    </row>
    <row r="1141" spans="1:31" ht="14" customHeight="1" x14ac:dyDescent="0.2">
      <c r="A1141" s="1" t="s">
        <v>3322</v>
      </c>
      <c r="B1141" s="1" t="s">
        <v>321</v>
      </c>
      <c r="C1141" s="42" t="s">
        <v>56</v>
      </c>
      <c r="D1141" s="42" t="s">
        <v>57</v>
      </c>
      <c r="E1141" s="42" t="s">
        <v>313</v>
      </c>
      <c r="G1141" s="42" t="s">
        <v>1093</v>
      </c>
      <c r="H1141" s="42" t="s">
        <v>1094</v>
      </c>
      <c r="I1141" s="42" t="s">
        <v>194</v>
      </c>
      <c r="K1141" s="42" t="s">
        <v>185</v>
      </c>
      <c r="L1141" s="42" t="s">
        <v>1140</v>
      </c>
      <c r="M1141" s="42" t="s">
        <v>3313</v>
      </c>
      <c r="N1141" s="42" t="s">
        <v>1096</v>
      </c>
      <c r="O1141" s="44">
        <v>44197</v>
      </c>
      <c r="P1141" s="42" t="s">
        <v>1097</v>
      </c>
      <c r="Q1141" s="44">
        <v>39979</v>
      </c>
      <c r="R1141" s="44">
        <v>39979</v>
      </c>
      <c r="S1141" s="42" t="s">
        <v>1098</v>
      </c>
      <c r="T1141" s="42" t="s">
        <v>1411</v>
      </c>
      <c r="U1141" s="42" t="s">
        <v>3318</v>
      </c>
      <c r="V1141" s="42" t="s">
        <v>3319</v>
      </c>
      <c r="W1141" s="42" t="s">
        <v>3312</v>
      </c>
      <c r="Y1141" s="42" t="s">
        <v>314</v>
      </c>
      <c r="Z1141" s="42" t="s">
        <v>207</v>
      </c>
      <c r="AA1141" s="42" t="s">
        <v>322</v>
      </c>
      <c r="AB1141" s="45">
        <v>14.54804</v>
      </c>
      <c r="AC1141" s="45">
        <v>-91.191079999999999</v>
      </c>
      <c r="AD1141" s="42" t="s">
        <v>3111</v>
      </c>
      <c r="AE1141" s="42" t="s">
        <v>1103</v>
      </c>
    </row>
    <row r="1142" spans="1:31" ht="14" customHeight="1" x14ac:dyDescent="0.2">
      <c r="A1142" s="1" t="s">
        <v>3323</v>
      </c>
      <c r="B1142" s="1" t="s">
        <v>321</v>
      </c>
      <c r="C1142" s="42" t="s">
        <v>56</v>
      </c>
      <c r="D1142" s="42" t="s">
        <v>57</v>
      </c>
      <c r="E1142" s="42" t="s">
        <v>313</v>
      </c>
      <c r="G1142" s="42" t="s">
        <v>1093</v>
      </c>
      <c r="H1142" s="42" t="s">
        <v>1094</v>
      </c>
      <c r="I1142" s="42" t="s">
        <v>194</v>
      </c>
      <c r="K1142" s="42" t="s">
        <v>185</v>
      </c>
      <c r="L1142" s="42" t="s">
        <v>1135</v>
      </c>
      <c r="M1142" s="42" t="s">
        <v>3313</v>
      </c>
      <c r="N1142" s="42" t="s">
        <v>1096</v>
      </c>
      <c r="O1142" s="44">
        <v>44197</v>
      </c>
      <c r="P1142" s="42" t="s">
        <v>1097</v>
      </c>
      <c r="Q1142" s="44">
        <v>39979</v>
      </c>
      <c r="R1142" s="44">
        <v>39979</v>
      </c>
      <c r="S1142" s="42" t="s">
        <v>1098</v>
      </c>
      <c r="T1142" s="42" t="s">
        <v>1411</v>
      </c>
      <c r="U1142" s="42" t="s">
        <v>3318</v>
      </c>
      <c r="V1142" s="42" t="s">
        <v>3319</v>
      </c>
      <c r="W1142" s="42" t="s">
        <v>3312</v>
      </c>
      <c r="Y1142" s="42" t="s">
        <v>314</v>
      </c>
      <c r="Z1142" s="42" t="s">
        <v>207</v>
      </c>
      <c r="AA1142" s="42" t="s">
        <v>322</v>
      </c>
      <c r="AB1142" s="45">
        <v>14.54804</v>
      </c>
      <c r="AC1142" s="45">
        <v>-91.191079999999999</v>
      </c>
      <c r="AD1142" s="42" t="s">
        <v>3111</v>
      </c>
      <c r="AE1142" s="42" t="s">
        <v>1103</v>
      </c>
    </row>
    <row r="1143" spans="1:31" ht="14" customHeight="1" x14ac:dyDescent="0.2">
      <c r="A1143" s="1" t="s">
        <v>3324</v>
      </c>
      <c r="B1143" s="1" t="s">
        <v>321</v>
      </c>
      <c r="C1143" s="42" t="s">
        <v>56</v>
      </c>
      <c r="D1143" s="42" t="s">
        <v>57</v>
      </c>
      <c r="E1143" s="42" t="s">
        <v>313</v>
      </c>
      <c r="G1143" s="42" t="s">
        <v>1093</v>
      </c>
      <c r="H1143" s="42" t="s">
        <v>1094</v>
      </c>
      <c r="I1143" s="42" t="s">
        <v>194</v>
      </c>
      <c r="K1143" s="42" t="s">
        <v>185</v>
      </c>
      <c r="L1143" s="42" t="s">
        <v>88</v>
      </c>
      <c r="M1143" s="42" t="s">
        <v>3313</v>
      </c>
      <c r="N1143" s="42" t="s">
        <v>1096</v>
      </c>
      <c r="O1143" s="44">
        <v>44197</v>
      </c>
      <c r="P1143" s="42" t="s">
        <v>1097</v>
      </c>
      <c r="Q1143" s="44">
        <v>39979</v>
      </c>
      <c r="R1143" s="44">
        <v>39979</v>
      </c>
      <c r="S1143" s="42" t="s">
        <v>1098</v>
      </c>
      <c r="T1143" s="42" t="s">
        <v>1411</v>
      </c>
      <c r="U1143" s="42" t="s">
        <v>3318</v>
      </c>
      <c r="V1143" s="42" t="s">
        <v>3319</v>
      </c>
      <c r="W1143" s="42" t="s">
        <v>3312</v>
      </c>
      <c r="Y1143" s="42" t="s">
        <v>314</v>
      </c>
      <c r="Z1143" s="42" t="s">
        <v>207</v>
      </c>
      <c r="AA1143" s="42" t="s">
        <v>322</v>
      </c>
      <c r="AB1143" s="45">
        <v>14.54804</v>
      </c>
      <c r="AC1143" s="45">
        <v>-91.191079999999999</v>
      </c>
      <c r="AD1143" s="42" t="s">
        <v>3111</v>
      </c>
      <c r="AE1143" s="42" t="s">
        <v>1103</v>
      </c>
    </row>
    <row r="1144" spans="1:31" ht="14" customHeight="1" x14ac:dyDescent="0.2">
      <c r="A1144" s="1" t="s">
        <v>3325</v>
      </c>
      <c r="B1144" s="1" t="s">
        <v>321</v>
      </c>
      <c r="C1144" s="42" t="s">
        <v>56</v>
      </c>
      <c r="D1144" s="42" t="s">
        <v>57</v>
      </c>
      <c r="E1144" s="42" t="s">
        <v>313</v>
      </c>
      <c r="G1144" s="42" t="s">
        <v>1093</v>
      </c>
      <c r="H1144" s="42" t="s">
        <v>1094</v>
      </c>
      <c r="I1144" s="42" t="s">
        <v>194</v>
      </c>
      <c r="K1144" s="42" t="s">
        <v>185</v>
      </c>
      <c r="L1144" s="42" t="s">
        <v>93</v>
      </c>
      <c r="M1144" s="42" t="s">
        <v>3313</v>
      </c>
      <c r="N1144" s="42" t="s">
        <v>1096</v>
      </c>
      <c r="O1144" s="44">
        <v>44197</v>
      </c>
      <c r="P1144" s="42" t="s">
        <v>1097</v>
      </c>
      <c r="Q1144" s="44">
        <v>39979</v>
      </c>
      <c r="R1144" s="44">
        <v>39979</v>
      </c>
      <c r="S1144" s="42" t="s">
        <v>1098</v>
      </c>
      <c r="T1144" s="42" t="s">
        <v>1411</v>
      </c>
      <c r="U1144" s="42" t="s">
        <v>3318</v>
      </c>
      <c r="V1144" s="42" t="s">
        <v>3319</v>
      </c>
      <c r="W1144" s="42" t="s">
        <v>3312</v>
      </c>
      <c r="Y1144" s="42" t="s">
        <v>314</v>
      </c>
      <c r="Z1144" s="42" t="s">
        <v>207</v>
      </c>
      <c r="AA1144" s="42" t="s">
        <v>322</v>
      </c>
      <c r="AB1144" s="45">
        <v>14.54804</v>
      </c>
      <c r="AC1144" s="45">
        <v>-91.191079999999999</v>
      </c>
      <c r="AD1144" s="42" t="s">
        <v>3111</v>
      </c>
      <c r="AE1144" s="42" t="s">
        <v>1103</v>
      </c>
    </row>
    <row r="1145" spans="1:31" ht="14" customHeight="1" x14ac:dyDescent="0.2">
      <c r="A1145" s="1" t="s">
        <v>316</v>
      </c>
      <c r="B1145" s="1" t="s">
        <v>317</v>
      </c>
      <c r="C1145" s="42" t="s">
        <v>56</v>
      </c>
      <c r="D1145" s="42" t="s">
        <v>57</v>
      </c>
      <c r="E1145" s="42" t="s">
        <v>313</v>
      </c>
      <c r="G1145" s="42" t="s">
        <v>1093</v>
      </c>
      <c r="H1145" s="42" t="s">
        <v>1094</v>
      </c>
      <c r="I1145" s="42" t="s">
        <v>194</v>
      </c>
      <c r="K1145" s="42" t="s">
        <v>185</v>
      </c>
      <c r="L1145" s="42" t="s">
        <v>93</v>
      </c>
      <c r="N1145" s="42" t="s">
        <v>1096</v>
      </c>
      <c r="O1145" s="44">
        <v>44197</v>
      </c>
      <c r="P1145" s="42" t="s">
        <v>1113</v>
      </c>
      <c r="Q1145" s="44">
        <v>39980</v>
      </c>
      <c r="R1145" s="44">
        <v>39980</v>
      </c>
      <c r="S1145" s="42" t="s">
        <v>1150</v>
      </c>
      <c r="T1145" s="42" t="s">
        <v>1411</v>
      </c>
      <c r="U1145" s="42" t="s">
        <v>1152</v>
      </c>
      <c r="V1145" s="42" t="s">
        <v>3326</v>
      </c>
      <c r="W1145" s="42" t="s">
        <v>3312</v>
      </c>
      <c r="Y1145" s="42" t="s">
        <v>314</v>
      </c>
      <c r="Z1145" s="42" t="s">
        <v>207</v>
      </c>
      <c r="AA1145" s="42" t="s">
        <v>318</v>
      </c>
      <c r="AB1145" s="45">
        <v>14.54914</v>
      </c>
      <c r="AC1145" s="45">
        <v>-91.193569999999994</v>
      </c>
      <c r="AD1145" s="42" t="s">
        <v>2184</v>
      </c>
      <c r="AE1145" s="42" t="s">
        <v>1103</v>
      </c>
    </row>
    <row r="1146" spans="1:31" ht="14" customHeight="1" x14ac:dyDescent="0.2">
      <c r="A1146" s="1" t="s">
        <v>3327</v>
      </c>
      <c r="B1146" s="1" t="s">
        <v>3328</v>
      </c>
      <c r="C1146" s="42" t="s">
        <v>56</v>
      </c>
      <c r="D1146" s="42" t="s">
        <v>57</v>
      </c>
      <c r="E1146" s="42" t="s">
        <v>313</v>
      </c>
      <c r="G1146" s="42" t="s">
        <v>1093</v>
      </c>
      <c r="H1146" s="42" t="s">
        <v>1094</v>
      </c>
      <c r="I1146" s="42" t="s">
        <v>194</v>
      </c>
      <c r="K1146" s="42" t="s">
        <v>185</v>
      </c>
      <c r="L1146" s="42" t="s">
        <v>60</v>
      </c>
      <c r="N1146" s="42" t="s">
        <v>1096</v>
      </c>
      <c r="O1146" s="44">
        <v>44197</v>
      </c>
      <c r="P1146" s="42" t="s">
        <v>1113</v>
      </c>
      <c r="Q1146" s="44">
        <v>39980</v>
      </c>
      <c r="R1146" s="44">
        <v>39980</v>
      </c>
      <c r="S1146" s="42" t="s">
        <v>1150</v>
      </c>
      <c r="T1146" s="42" t="s">
        <v>1411</v>
      </c>
      <c r="U1146" s="42" t="s">
        <v>1152</v>
      </c>
      <c r="V1146" s="42" t="s">
        <v>3326</v>
      </c>
      <c r="W1146" s="42" t="s">
        <v>3312</v>
      </c>
      <c r="Y1146" s="42" t="s">
        <v>314</v>
      </c>
      <c r="Z1146" s="42" t="s">
        <v>207</v>
      </c>
      <c r="AA1146" s="42" t="s">
        <v>3329</v>
      </c>
      <c r="AB1146" s="45">
        <v>14.55096</v>
      </c>
      <c r="AC1146" s="45">
        <v>-91.193520000000007</v>
      </c>
      <c r="AD1146" s="42" t="s">
        <v>3330</v>
      </c>
      <c r="AE1146" s="42" t="s">
        <v>1103</v>
      </c>
    </row>
    <row r="1147" spans="1:31" ht="14" customHeight="1" x14ac:dyDescent="0.2">
      <c r="A1147" s="1" t="s">
        <v>3982</v>
      </c>
      <c r="B1147" s="1" t="s">
        <v>312</v>
      </c>
      <c r="C1147" s="42" t="s">
        <v>56</v>
      </c>
      <c r="D1147" s="42" t="s">
        <v>57</v>
      </c>
      <c r="E1147" s="42" t="s">
        <v>313</v>
      </c>
      <c r="G1147" s="42" t="s">
        <v>1790</v>
      </c>
      <c r="H1147" s="42" t="s">
        <v>1094</v>
      </c>
      <c r="I1147" s="42" t="s">
        <v>194</v>
      </c>
      <c r="K1147" s="42" t="s">
        <v>3606</v>
      </c>
      <c r="L1147" s="42" t="s">
        <v>60</v>
      </c>
      <c r="N1147" s="42" t="s">
        <v>1097</v>
      </c>
      <c r="O1147" s="44">
        <v>40137</v>
      </c>
      <c r="P1147" s="42" t="s">
        <v>1097</v>
      </c>
      <c r="Q1147" s="44">
        <v>39980</v>
      </c>
      <c r="R1147" s="44">
        <v>39980</v>
      </c>
      <c r="S1147" s="42" t="s">
        <v>1098</v>
      </c>
      <c r="T1147" s="42" t="s">
        <v>1411</v>
      </c>
      <c r="U1147" s="42" t="s">
        <v>1445</v>
      </c>
      <c r="V1147" s="42" t="s">
        <v>3311</v>
      </c>
      <c r="W1147" s="42" t="s">
        <v>3312</v>
      </c>
      <c r="Y1147" s="42" t="s">
        <v>314</v>
      </c>
      <c r="Z1147" s="42" t="s">
        <v>207</v>
      </c>
      <c r="AA1147" s="42" t="s">
        <v>315</v>
      </c>
      <c r="AB1147" s="45">
        <v>14.548</v>
      </c>
      <c r="AC1147" s="45">
        <v>-91.193690000000004</v>
      </c>
      <c r="AD1147" s="42" t="s">
        <v>679</v>
      </c>
      <c r="AE1147" s="42" t="s">
        <v>1103</v>
      </c>
    </row>
    <row r="1148" spans="1:31" ht="14" customHeight="1" x14ac:dyDescent="0.2">
      <c r="A1148" s="1" t="s">
        <v>3983</v>
      </c>
      <c r="B1148" s="1" t="s">
        <v>321</v>
      </c>
      <c r="C1148" s="42" t="s">
        <v>56</v>
      </c>
      <c r="D1148" s="42" t="s">
        <v>57</v>
      </c>
      <c r="E1148" s="42" t="s">
        <v>313</v>
      </c>
      <c r="G1148" s="42" t="s">
        <v>1093</v>
      </c>
      <c r="H1148" s="42" t="s">
        <v>1485</v>
      </c>
      <c r="I1148" s="42" t="s">
        <v>194</v>
      </c>
      <c r="K1148" s="42" t="s">
        <v>185</v>
      </c>
      <c r="L1148" s="42" t="s">
        <v>60</v>
      </c>
      <c r="N1148" s="42" t="s">
        <v>1096</v>
      </c>
      <c r="O1148" s="44">
        <v>41728</v>
      </c>
      <c r="P1148" s="42" t="s">
        <v>1097</v>
      </c>
      <c r="Q1148" s="44">
        <v>39979</v>
      </c>
      <c r="R1148" s="44">
        <v>39979</v>
      </c>
      <c r="S1148" s="42" t="s">
        <v>1098</v>
      </c>
      <c r="T1148" s="42" t="s">
        <v>1411</v>
      </c>
      <c r="U1148" s="42" t="s">
        <v>3318</v>
      </c>
      <c r="V1148" s="42" t="s">
        <v>3319</v>
      </c>
      <c r="W1148" s="42" t="s">
        <v>3312</v>
      </c>
      <c r="Y1148" s="42" t="s">
        <v>314</v>
      </c>
      <c r="Z1148" s="42" t="s">
        <v>207</v>
      </c>
      <c r="AA1148" s="42" t="s">
        <v>322</v>
      </c>
      <c r="AB1148" s="45">
        <v>14.54804</v>
      </c>
      <c r="AC1148" s="45">
        <v>-91.191079999999999</v>
      </c>
      <c r="AD1148" s="42" t="s">
        <v>3111</v>
      </c>
      <c r="AE1148" s="42" t="s">
        <v>1103</v>
      </c>
    </row>
    <row r="1149" spans="1:31" ht="14" customHeight="1" x14ac:dyDescent="0.2">
      <c r="A1149" s="1" t="s">
        <v>3984</v>
      </c>
      <c r="B1149" s="1" t="s">
        <v>312</v>
      </c>
      <c r="C1149" s="42" t="s">
        <v>56</v>
      </c>
      <c r="D1149" s="42" t="s">
        <v>57</v>
      </c>
      <c r="E1149" s="42" t="s">
        <v>313</v>
      </c>
      <c r="G1149" s="42" t="s">
        <v>4301</v>
      </c>
      <c r="H1149" s="42" t="s">
        <v>1485</v>
      </c>
      <c r="I1149" s="42" t="s">
        <v>194</v>
      </c>
      <c r="K1149" s="42" t="s">
        <v>185</v>
      </c>
      <c r="L1149" s="42" t="s">
        <v>60</v>
      </c>
      <c r="N1149" s="42" t="s">
        <v>1096</v>
      </c>
      <c r="O1149" s="44">
        <v>41728</v>
      </c>
      <c r="P1149" s="42" t="s">
        <v>1097</v>
      </c>
      <c r="Q1149" s="44">
        <v>39980</v>
      </c>
      <c r="R1149" s="44">
        <v>39980</v>
      </c>
      <c r="S1149" s="42" t="s">
        <v>1098</v>
      </c>
      <c r="T1149" s="42" t="s">
        <v>1411</v>
      </c>
      <c r="U1149" s="42" t="s">
        <v>1445</v>
      </c>
      <c r="V1149" s="42" t="s">
        <v>3311</v>
      </c>
      <c r="W1149" s="42" t="s">
        <v>3312</v>
      </c>
      <c r="Y1149" s="42" t="s">
        <v>314</v>
      </c>
      <c r="Z1149" s="42" t="s">
        <v>207</v>
      </c>
      <c r="AA1149" s="42" t="s">
        <v>315</v>
      </c>
      <c r="AB1149" s="45">
        <v>14.548</v>
      </c>
      <c r="AC1149" s="45">
        <v>-91.193690000000004</v>
      </c>
      <c r="AD1149" s="42" t="s">
        <v>679</v>
      </c>
      <c r="AE1149" s="42" t="s">
        <v>1103</v>
      </c>
    </row>
    <row r="1150" spans="1:31" ht="14" customHeight="1" x14ac:dyDescent="0.2">
      <c r="A1150" s="1" t="s">
        <v>268</v>
      </c>
      <c r="B1150" s="1" t="s">
        <v>269</v>
      </c>
      <c r="C1150" s="42" t="s">
        <v>56</v>
      </c>
      <c r="D1150" s="42" t="s">
        <v>57</v>
      </c>
      <c r="E1150" s="42" t="s">
        <v>270</v>
      </c>
      <c r="G1150" s="42" t="s">
        <v>1093</v>
      </c>
      <c r="H1150" s="42" t="s">
        <v>1094</v>
      </c>
      <c r="I1150" s="42" t="s">
        <v>194</v>
      </c>
      <c r="K1150" s="42" t="s">
        <v>185</v>
      </c>
      <c r="L1150" s="42" t="s">
        <v>342</v>
      </c>
      <c r="M1150" s="42" t="s">
        <v>3331</v>
      </c>
      <c r="N1150" s="42" t="s">
        <v>1096</v>
      </c>
      <c r="O1150" s="44">
        <v>44197</v>
      </c>
      <c r="P1150" s="42" t="s">
        <v>1113</v>
      </c>
      <c r="Q1150" s="44">
        <v>39942</v>
      </c>
      <c r="R1150" s="44">
        <v>39942</v>
      </c>
      <c r="S1150" s="42" t="s">
        <v>1150</v>
      </c>
      <c r="T1150" s="42" t="s">
        <v>1411</v>
      </c>
      <c r="U1150" s="42" t="s">
        <v>1152</v>
      </c>
      <c r="V1150" s="42" t="s">
        <v>3332</v>
      </c>
      <c r="W1150" s="42" t="s">
        <v>3333</v>
      </c>
      <c r="Y1150" s="42" t="s">
        <v>271</v>
      </c>
      <c r="Z1150" s="42" t="s">
        <v>207</v>
      </c>
      <c r="AA1150" s="42" t="s">
        <v>272</v>
      </c>
      <c r="AB1150" s="45">
        <v>15.20885</v>
      </c>
      <c r="AC1150" s="45">
        <v>-90.215919999999997</v>
      </c>
      <c r="AD1150" s="42" t="s">
        <v>3334</v>
      </c>
      <c r="AE1150" s="42" t="s">
        <v>1103</v>
      </c>
    </row>
    <row r="1151" spans="1:31" ht="14" customHeight="1" x14ac:dyDescent="0.2">
      <c r="A1151" s="1" t="s">
        <v>273</v>
      </c>
      <c r="B1151" s="1" t="s">
        <v>269</v>
      </c>
      <c r="C1151" s="42" t="s">
        <v>56</v>
      </c>
      <c r="D1151" s="42" t="s">
        <v>57</v>
      </c>
      <c r="E1151" s="42" t="s">
        <v>270</v>
      </c>
      <c r="G1151" s="42" t="s">
        <v>1093</v>
      </c>
      <c r="H1151" s="42" t="s">
        <v>1094</v>
      </c>
      <c r="I1151" s="42" t="s">
        <v>194</v>
      </c>
      <c r="J1151" s="42" t="s">
        <v>3335</v>
      </c>
      <c r="K1151" s="42" t="s">
        <v>185</v>
      </c>
      <c r="L1151" s="42" t="s">
        <v>79</v>
      </c>
      <c r="M1151" s="42" t="s">
        <v>3336</v>
      </c>
      <c r="N1151" s="42" t="s">
        <v>1096</v>
      </c>
      <c r="O1151" s="44">
        <v>44197</v>
      </c>
      <c r="P1151" s="42" t="s">
        <v>1113</v>
      </c>
      <c r="Q1151" s="44">
        <v>39942</v>
      </c>
      <c r="R1151" s="44">
        <v>39942</v>
      </c>
      <c r="S1151" s="42" t="s">
        <v>1150</v>
      </c>
      <c r="T1151" s="42" t="s">
        <v>1411</v>
      </c>
      <c r="U1151" s="42" t="s">
        <v>1152</v>
      </c>
      <c r="V1151" s="42" t="s">
        <v>3332</v>
      </c>
      <c r="W1151" s="42" t="s">
        <v>3333</v>
      </c>
      <c r="Y1151" s="42" t="s">
        <v>271</v>
      </c>
      <c r="Z1151" s="42" t="s">
        <v>207</v>
      </c>
      <c r="AA1151" s="42" t="s">
        <v>272</v>
      </c>
      <c r="AB1151" s="45">
        <v>15.20885</v>
      </c>
      <c r="AC1151" s="45">
        <v>-90.215919999999997</v>
      </c>
      <c r="AD1151" s="42" t="s">
        <v>3334</v>
      </c>
      <c r="AE1151" s="42" t="s">
        <v>1103</v>
      </c>
    </row>
    <row r="1152" spans="1:31" ht="14" customHeight="1" x14ac:dyDescent="0.2">
      <c r="A1152" s="1" t="s">
        <v>3337</v>
      </c>
      <c r="B1152" s="1" t="s">
        <v>3338</v>
      </c>
      <c r="C1152" s="42" t="s">
        <v>56</v>
      </c>
      <c r="D1152" s="42" t="s">
        <v>57</v>
      </c>
      <c r="E1152" s="42" t="s">
        <v>330</v>
      </c>
      <c r="G1152" s="42" t="s">
        <v>1160</v>
      </c>
      <c r="H1152" s="42" t="s">
        <v>1094</v>
      </c>
      <c r="I1152" s="42" t="s">
        <v>194</v>
      </c>
      <c r="K1152" s="42" t="s">
        <v>185</v>
      </c>
      <c r="L1152" s="42" t="s">
        <v>60</v>
      </c>
      <c r="N1152" s="42" t="s">
        <v>1097</v>
      </c>
      <c r="O1152" s="44">
        <v>36011</v>
      </c>
      <c r="P1152" s="42" t="s">
        <v>1097</v>
      </c>
      <c r="Q1152" s="44">
        <v>31600</v>
      </c>
      <c r="R1152" s="44"/>
      <c r="U1152" s="42" t="s">
        <v>3339</v>
      </c>
      <c r="V1152" s="42" t="s">
        <v>3340</v>
      </c>
      <c r="W1152" s="42" t="s">
        <v>3341</v>
      </c>
      <c r="Y1152" s="42" t="s">
        <v>331</v>
      </c>
      <c r="Z1152" s="42" t="s">
        <v>332</v>
      </c>
      <c r="AA1152" s="42" t="s">
        <v>3342</v>
      </c>
      <c r="AB1152" s="45">
        <v>10.199999999999999</v>
      </c>
      <c r="AC1152" s="45">
        <v>-84.1</v>
      </c>
      <c r="AD1152" s="42" t="s">
        <v>1395</v>
      </c>
      <c r="AE1152" s="42" t="s">
        <v>1103</v>
      </c>
    </row>
    <row r="1153" spans="1:32" ht="14" customHeight="1" x14ac:dyDescent="0.2">
      <c r="A1153" s="1" t="s">
        <v>3343</v>
      </c>
      <c r="B1153" s="1" t="s">
        <v>3338</v>
      </c>
      <c r="C1153" s="42" t="s">
        <v>56</v>
      </c>
      <c r="D1153" s="42" t="s">
        <v>57</v>
      </c>
      <c r="E1153" s="42" t="s">
        <v>330</v>
      </c>
      <c r="G1153" s="42" t="s">
        <v>1160</v>
      </c>
      <c r="H1153" s="42" t="s">
        <v>1094</v>
      </c>
      <c r="I1153" s="42" t="s">
        <v>194</v>
      </c>
      <c r="K1153" s="42" t="s">
        <v>185</v>
      </c>
      <c r="L1153" s="42" t="s">
        <v>60</v>
      </c>
      <c r="N1153" s="42" t="s">
        <v>1097</v>
      </c>
      <c r="O1153" s="44">
        <v>36011</v>
      </c>
      <c r="P1153" s="42" t="s">
        <v>1097</v>
      </c>
      <c r="Q1153" s="44">
        <v>31600</v>
      </c>
      <c r="R1153" s="44"/>
      <c r="U1153" s="42" t="s">
        <v>3339</v>
      </c>
      <c r="V1153" s="42" t="s">
        <v>3340</v>
      </c>
      <c r="W1153" s="42" t="s">
        <v>3341</v>
      </c>
      <c r="Y1153" s="42" t="s">
        <v>331</v>
      </c>
      <c r="Z1153" s="42" t="s">
        <v>332</v>
      </c>
      <c r="AA1153" s="42" t="s">
        <v>3342</v>
      </c>
      <c r="AB1153" s="45">
        <v>10.199999999999999</v>
      </c>
      <c r="AC1153" s="45">
        <v>-84.1</v>
      </c>
      <c r="AD1153" s="42" t="s">
        <v>1395</v>
      </c>
      <c r="AE1153" s="42" t="s">
        <v>1103</v>
      </c>
    </row>
    <row r="1154" spans="1:32" ht="14" customHeight="1" x14ac:dyDescent="0.2">
      <c r="A1154" s="1" t="s">
        <v>3344</v>
      </c>
      <c r="B1154" s="1" t="s">
        <v>3338</v>
      </c>
      <c r="C1154" s="42" t="s">
        <v>56</v>
      </c>
      <c r="D1154" s="42" t="s">
        <v>57</v>
      </c>
      <c r="E1154" s="42" t="s">
        <v>330</v>
      </c>
      <c r="G1154" s="42" t="s">
        <v>1093</v>
      </c>
      <c r="H1154" s="42" t="s">
        <v>1094</v>
      </c>
      <c r="I1154" s="42" t="s">
        <v>194</v>
      </c>
      <c r="K1154" s="42" t="s">
        <v>185</v>
      </c>
      <c r="L1154" s="42" t="s">
        <v>60</v>
      </c>
      <c r="N1154" s="42" t="s">
        <v>1097</v>
      </c>
      <c r="O1154" s="44">
        <v>36011</v>
      </c>
      <c r="P1154" s="42" t="s">
        <v>1097</v>
      </c>
      <c r="Q1154" s="44">
        <v>31600</v>
      </c>
      <c r="R1154" s="44"/>
      <c r="U1154" s="42" t="s">
        <v>3339</v>
      </c>
      <c r="V1154" s="42" t="s">
        <v>3340</v>
      </c>
      <c r="W1154" s="42" t="s">
        <v>3341</v>
      </c>
      <c r="Y1154" s="42" t="s">
        <v>331</v>
      </c>
      <c r="Z1154" s="42" t="s">
        <v>332</v>
      </c>
      <c r="AA1154" s="42" t="s">
        <v>3342</v>
      </c>
      <c r="AB1154" s="45">
        <v>10.199999999999999</v>
      </c>
      <c r="AC1154" s="45">
        <v>-84.1</v>
      </c>
      <c r="AD1154" s="42" t="s">
        <v>1395</v>
      </c>
      <c r="AE1154" s="42" t="s">
        <v>1103</v>
      </c>
    </row>
    <row r="1155" spans="1:32" ht="14" customHeight="1" x14ac:dyDescent="0.2">
      <c r="A1155" s="1" t="s">
        <v>3345</v>
      </c>
      <c r="B1155" s="1" t="s">
        <v>3338</v>
      </c>
      <c r="C1155" s="42" t="s">
        <v>56</v>
      </c>
      <c r="D1155" s="42" t="s">
        <v>57</v>
      </c>
      <c r="E1155" s="42" t="s">
        <v>330</v>
      </c>
      <c r="G1155" s="42" t="s">
        <v>1093</v>
      </c>
      <c r="H1155" s="42" t="s">
        <v>1094</v>
      </c>
      <c r="I1155" s="42" t="s">
        <v>194</v>
      </c>
      <c r="J1155" s="42" t="s">
        <v>3346</v>
      </c>
      <c r="K1155" s="42" t="s">
        <v>185</v>
      </c>
      <c r="L1155" s="42" t="s">
        <v>79</v>
      </c>
      <c r="N1155" s="42" t="s">
        <v>1097</v>
      </c>
      <c r="O1155" s="44">
        <v>36011</v>
      </c>
      <c r="P1155" s="42" t="s">
        <v>1097</v>
      </c>
      <c r="Q1155" s="44">
        <v>31600</v>
      </c>
      <c r="R1155" s="44"/>
      <c r="U1155" s="42" t="s">
        <v>3339</v>
      </c>
      <c r="V1155" s="42" t="s">
        <v>3340</v>
      </c>
      <c r="W1155" s="42" t="s">
        <v>3341</v>
      </c>
      <c r="Y1155" s="42" t="s">
        <v>331</v>
      </c>
      <c r="Z1155" s="42" t="s">
        <v>332</v>
      </c>
      <c r="AA1155" s="42" t="s">
        <v>3342</v>
      </c>
      <c r="AB1155" s="45">
        <v>10.199999999999999</v>
      </c>
      <c r="AC1155" s="45">
        <v>-84.1</v>
      </c>
      <c r="AD1155" s="42" t="s">
        <v>1395</v>
      </c>
      <c r="AE1155" s="42" t="s">
        <v>1103</v>
      </c>
    </row>
    <row r="1156" spans="1:32" ht="14" customHeight="1" x14ac:dyDescent="0.2">
      <c r="A1156" s="1" t="s">
        <v>3347</v>
      </c>
      <c r="B1156" s="1" t="s">
        <v>3338</v>
      </c>
      <c r="C1156" s="42" t="s">
        <v>56</v>
      </c>
      <c r="D1156" s="42" t="s">
        <v>57</v>
      </c>
      <c r="E1156" s="42" t="s">
        <v>330</v>
      </c>
      <c r="G1156" s="42" t="s">
        <v>1093</v>
      </c>
      <c r="H1156" s="42" t="s">
        <v>1094</v>
      </c>
      <c r="I1156" s="42" t="s">
        <v>194</v>
      </c>
      <c r="K1156" s="42" t="s">
        <v>185</v>
      </c>
      <c r="L1156" s="42" t="s">
        <v>60</v>
      </c>
      <c r="N1156" s="42" t="s">
        <v>1097</v>
      </c>
      <c r="O1156" s="44">
        <v>36011</v>
      </c>
      <c r="P1156" s="42" t="s">
        <v>1097</v>
      </c>
      <c r="Q1156" s="44">
        <v>31600</v>
      </c>
      <c r="R1156" s="44"/>
      <c r="U1156" s="42" t="s">
        <v>3339</v>
      </c>
      <c r="V1156" s="42" t="s">
        <v>3340</v>
      </c>
      <c r="W1156" s="42" t="s">
        <v>3341</v>
      </c>
      <c r="Y1156" s="42" t="s">
        <v>331</v>
      </c>
      <c r="Z1156" s="42" t="s">
        <v>332</v>
      </c>
      <c r="AA1156" s="42" t="s">
        <v>3342</v>
      </c>
      <c r="AB1156" s="45">
        <v>10.199999999999999</v>
      </c>
      <c r="AC1156" s="45">
        <v>-84.1</v>
      </c>
      <c r="AD1156" s="42" t="s">
        <v>1395</v>
      </c>
      <c r="AE1156" s="42" t="s">
        <v>1103</v>
      </c>
    </row>
    <row r="1157" spans="1:32" ht="14" customHeight="1" x14ac:dyDescent="0.2">
      <c r="A1157" s="1" t="s">
        <v>3348</v>
      </c>
      <c r="B1157" s="1" t="s">
        <v>3349</v>
      </c>
      <c r="C1157" s="42" t="s">
        <v>56</v>
      </c>
      <c r="D1157" s="42" t="s">
        <v>57</v>
      </c>
      <c r="E1157" s="42" t="s">
        <v>330</v>
      </c>
      <c r="G1157" s="42" t="s">
        <v>1093</v>
      </c>
      <c r="H1157" s="42" t="s">
        <v>1094</v>
      </c>
      <c r="I1157" s="42" t="s">
        <v>194</v>
      </c>
      <c r="J1157" s="42" t="s">
        <v>3350</v>
      </c>
      <c r="K1157" s="42" t="s">
        <v>185</v>
      </c>
      <c r="L1157" s="42" t="s">
        <v>79</v>
      </c>
      <c r="N1157" s="42" t="s">
        <v>1097</v>
      </c>
      <c r="O1157" s="44">
        <v>37552</v>
      </c>
      <c r="P1157" s="42" t="s">
        <v>1097</v>
      </c>
      <c r="Q1157" s="44">
        <v>37362</v>
      </c>
      <c r="R1157" s="44"/>
      <c r="S1157" s="42" t="s">
        <v>1098</v>
      </c>
      <c r="T1157" s="42" t="s">
        <v>1124</v>
      </c>
      <c r="U1157" s="42" t="s">
        <v>3267</v>
      </c>
      <c r="W1157" s="42" t="s">
        <v>3351</v>
      </c>
      <c r="Y1157" s="42" t="s">
        <v>331</v>
      </c>
      <c r="Z1157" s="42" t="s">
        <v>332</v>
      </c>
      <c r="AA1157" s="42" t="s">
        <v>175</v>
      </c>
      <c r="AB1157" s="45">
        <v>10.199999999999999</v>
      </c>
      <c r="AC1157" s="45">
        <v>-84.1</v>
      </c>
      <c r="AD1157" s="42" t="s">
        <v>1509</v>
      </c>
      <c r="AE1157" s="42" t="s">
        <v>1103</v>
      </c>
    </row>
    <row r="1158" spans="1:32" ht="14" customHeight="1" x14ac:dyDescent="0.2">
      <c r="A1158" s="1" t="s">
        <v>3352</v>
      </c>
      <c r="B1158" s="1" t="s">
        <v>336</v>
      </c>
      <c r="C1158" s="42" t="s">
        <v>56</v>
      </c>
      <c r="D1158" s="42" t="s">
        <v>57</v>
      </c>
      <c r="E1158" s="42" t="s">
        <v>330</v>
      </c>
      <c r="G1158" s="42" t="s">
        <v>4301</v>
      </c>
      <c r="H1158" s="42" t="s">
        <v>1094</v>
      </c>
      <c r="I1158" s="42" t="s">
        <v>194</v>
      </c>
      <c r="K1158" s="42" t="s">
        <v>185</v>
      </c>
      <c r="L1158" s="42" t="s">
        <v>60</v>
      </c>
      <c r="N1158" s="42" t="s">
        <v>1097</v>
      </c>
      <c r="O1158" s="44">
        <v>37552</v>
      </c>
      <c r="P1158" s="42" t="s">
        <v>1097</v>
      </c>
      <c r="Q1158" s="44">
        <v>37364</v>
      </c>
      <c r="R1158" s="44"/>
      <c r="S1158" s="42" t="s">
        <v>1098</v>
      </c>
      <c r="T1158" s="42" t="s">
        <v>3353</v>
      </c>
      <c r="U1158" s="42" t="s">
        <v>3354</v>
      </c>
      <c r="V1158" s="42" t="s">
        <v>3355</v>
      </c>
      <c r="W1158" s="42" t="s">
        <v>3356</v>
      </c>
      <c r="Y1158" s="42" t="s">
        <v>331</v>
      </c>
      <c r="Z1158" s="42" t="s">
        <v>332</v>
      </c>
      <c r="AA1158" s="42" t="s">
        <v>333</v>
      </c>
      <c r="AB1158" s="45">
        <v>10.18333</v>
      </c>
      <c r="AC1158" s="45">
        <v>-84.116669999999999</v>
      </c>
      <c r="AD1158" s="42" t="s">
        <v>1509</v>
      </c>
      <c r="AE1158" s="42" t="s">
        <v>1103</v>
      </c>
    </row>
    <row r="1159" spans="1:32" ht="14" customHeight="1" x14ac:dyDescent="0.2">
      <c r="A1159" s="1" t="s">
        <v>3357</v>
      </c>
      <c r="B1159" s="1" t="s">
        <v>336</v>
      </c>
      <c r="C1159" s="42" t="s">
        <v>56</v>
      </c>
      <c r="D1159" s="42" t="s">
        <v>57</v>
      </c>
      <c r="E1159" s="42" t="s">
        <v>330</v>
      </c>
      <c r="G1159" s="42" t="s">
        <v>1093</v>
      </c>
      <c r="H1159" s="42" t="s">
        <v>1094</v>
      </c>
      <c r="I1159" s="42" t="s">
        <v>194</v>
      </c>
      <c r="K1159" s="42" t="s">
        <v>185</v>
      </c>
      <c r="L1159" s="42" t="s">
        <v>60</v>
      </c>
      <c r="N1159" s="42" t="s">
        <v>1097</v>
      </c>
      <c r="O1159" s="44">
        <v>37552</v>
      </c>
      <c r="P1159" s="42" t="s">
        <v>1097</v>
      </c>
      <c r="Q1159" s="44">
        <v>37364</v>
      </c>
      <c r="R1159" s="44"/>
      <c r="S1159" s="42" t="s">
        <v>1098</v>
      </c>
      <c r="T1159" s="42" t="s">
        <v>3353</v>
      </c>
      <c r="U1159" s="42" t="s">
        <v>3354</v>
      </c>
      <c r="V1159" s="42" t="s">
        <v>3355</v>
      </c>
      <c r="W1159" s="42" t="s">
        <v>3356</v>
      </c>
      <c r="Y1159" s="42" t="s">
        <v>331</v>
      </c>
      <c r="Z1159" s="42" t="s">
        <v>332</v>
      </c>
      <c r="AA1159" s="42" t="s">
        <v>333</v>
      </c>
      <c r="AB1159" s="45">
        <v>10.18333</v>
      </c>
      <c r="AC1159" s="45">
        <v>-84.116669999999999</v>
      </c>
      <c r="AD1159" s="42" t="s">
        <v>1509</v>
      </c>
      <c r="AE1159" s="42" t="s">
        <v>1103</v>
      </c>
    </row>
    <row r="1160" spans="1:32" ht="14" customHeight="1" x14ac:dyDescent="0.2">
      <c r="A1160" s="1" t="s">
        <v>3358</v>
      </c>
      <c r="B1160" s="1" t="s">
        <v>329</v>
      </c>
      <c r="C1160" s="42" t="s">
        <v>56</v>
      </c>
      <c r="D1160" s="42" t="s">
        <v>57</v>
      </c>
      <c r="E1160" s="42" t="s">
        <v>330</v>
      </c>
      <c r="G1160" s="42" t="s">
        <v>4301</v>
      </c>
      <c r="H1160" s="42" t="s">
        <v>1094</v>
      </c>
      <c r="I1160" s="42" t="s">
        <v>194</v>
      </c>
      <c r="K1160" s="42" t="s">
        <v>185</v>
      </c>
      <c r="L1160" s="42" t="s">
        <v>60</v>
      </c>
      <c r="N1160" s="42" t="s">
        <v>1097</v>
      </c>
      <c r="O1160" s="44">
        <v>37552</v>
      </c>
      <c r="P1160" s="42" t="s">
        <v>1097</v>
      </c>
      <c r="Q1160" s="44">
        <v>37364</v>
      </c>
      <c r="R1160" s="44"/>
      <c r="S1160" s="42" t="s">
        <v>1098</v>
      </c>
      <c r="T1160" s="42" t="s">
        <v>3353</v>
      </c>
      <c r="U1160" s="42" t="s">
        <v>3359</v>
      </c>
      <c r="V1160" s="42" t="s">
        <v>3360</v>
      </c>
      <c r="W1160" s="42" t="s">
        <v>3356</v>
      </c>
      <c r="Y1160" s="42" t="s">
        <v>331</v>
      </c>
      <c r="Z1160" s="42" t="s">
        <v>332</v>
      </c>
      <c r="AA1160" s="42" t="s">
        <v>333</v>
      </c>
      <c r="AB1160" s="45">
        <v>10.18333</v>
      </c>
      <c r="AC1160" s="45">
        <v>-84.116669999999999</v>
      </c>
      <c r="AD1160" s="42" t="s">
        <v>1509</v>
      </c>
      <c r="AE1160" s="42" t="s">
        <v>1103</v>
      </c>
    </row>
    <row r="1161" spans="1:32" ht="14" customHeight="1" x14ac:dyDescent="0.2">
      <c r="A1161" s="1" t="s">
        <v>334</v>
      </c>
      <c r="B1161" s="1" t="s">
        <v>329</v>
      </c>
      <c r="C1161" s="42" t="s">
        <v>56</v>
      </c>
      <c r="D1161" s="42" t="s">
        <v>57</v>
      </c>
      <c r="E1161" s="42" t="s">
        <v>330</v>
      </c>
      <c r="G1161" s="42" t="s">
        <v>1093</v>
      </c>
      <c r="H1161" s="42" t="s">
        <v>1094</v>
      </c>
      <c r="I1161" s="42" t="s">
        <v>194</v>
      </c>
      <c r="K1161" s="42" t="s">
        <v>185</v>
      </c>
      <c r="L1161" s="42" t="s">
        <v>60</v>
      </c>
      <c r="N1161" s="42" t="s">
        <v>1096</v>
      </c>
      <c r="O1161" s="44">
        <v>41728</v>
      </c>
      <c r="P1161" s="42" t="s">
        <v>1097</v>
      </c>
      <c r="Q1161" s="44">
        <v>37364</v>
      </c>
      <c r="R1161" s="44"/>
      <c r="S1161" s="42" t="s">
        <v>1098</v>
      </c>
      <c r="T1161" s="42" t="s">
        <v>3353</v>
      </c>
      <c r="U1161" s="42" t="s">
        <v>3359</v>
      </c>
      <c r="V1161" s="42" t="s">
        <v>3360</v>
      </c>
      <c r="W1161" s="42" t="s">
        <v>3356</v>
      </c>
      <c r="Y1161" s="42" t="s">
        <v>331</v>
      </c>
      <c r="Z1161" s="42" t="s">
        <v>332</v>
      </c>
      <c r="AA1161" s="42" t="s">
        <v>333</v>
      </c>
      <c r="AB1161" s="45">
        <v>10.18333</v>
      </c>
      <c r="AC1161" s="45">
        <v>-84.116669999999999</v>
      </c>
      <c r="AD1161" s="42" t="s">
        <v>1509</v>
      </c>
      <c r="AE1161" s="42" t="s">
        <v>1103</v>
      </c>
    </row>
    <row r="1162" spans="1:32" ht="14" customHeight="1" x14ac:dyDescent="0.2">
      <c r="A1162" s="1" t="s">
        <v>338</v>
      </c>
      <c r="B1162" s="39" t="s">
        <v>336</v>
      </c>
      <c r="C1162" s="42" t="s">
        <v>56</v>
      </c>
      <c r="D1162" s="42" t="s">
        <v>57</v>
      </c>
      <c r="E1162" s="42" t="s">
        <v>330</v>
      </c>
      <c r="G1162" s="42" t="s">
        <v>1093</v>
      </c>
      <c r="H1162" s="42" t="s">
        <v>1094</v>
      </c>
      <c r="I1162" s="42" t="s">
        <v>194</v>
      </c>
      <c r="J1162" s="42" t="s">
        <v>3361</v>
      </c>
      <c r="K1162" s="50" t="s">
        <v>185</v>
      </c>
      <c r="L1162" s="42" t="s">
        <v>79</v>
      </c>
      <c r="N1162" s="42" t="s">
        <v>1097</v>
      </c>
      <c r="O1162" s="44">
        <v>37552</v>
      </c>
      <c r="P1162" s="42" t="s">
        <v>1097</v>
      </c>
      <c r="Q1162" s="44">
        <v>37364</v>
      </c>
      <c r="R1162" s="44"/>
      <c r="S1162" s="42" t="s">
        <v>1098</v>
      </c>
      <c r="T1162" s="42" t="s">
        <v>3353</v>
      </c>
      <c r="U1162" s="42" t="s">
        <v>3354</v>
      </c>
      <c r="V1162" s="42" t="s">
        <v>3355</v>
      </c>
      <c r="W1162" s="42" t="s">
        <v>3356</v>
      </c>
      <c r="Y1162" s="42" t="s">
        <v>331</v>
      </c>
      <c r="Z1162" s="42" t="s">
        <v>332</v>
      </c>
      <c r="AA1162" s="42" t="s">
        <v>333</v>
      </c>
      <c r="AB1162" s="45">
        <v>10.18333</v>
      </c>
      <c r="AC1162" s="45">
        <v>-84.116669999999999</v>
      </c>
      <c r="AD1162" s="42" t="s">
        <v>1509</v>
      </c>
      <c r="AE1162" s="42" t="s">
        <v>1103</v>
      </c>
    </row>
    <row r="1163" spans="1:32" ht="14" customHeight="1" x14ac:dyDescent="0.2">
      <c r="A1163" s="1" t="s">
        <v>335</v>
      </c>
      <c r="B1163" s="1" t="s">
        <v>336</v>
      </c>
      <c r="C1163" s="42" t="s">
        <v>56</v>
      </c>
      <c r="D1163" s="42" t="s">
        <v>57</v>
      </c>
      <c r="E1163" s="42" t="s">
        <v>330</v>
      </c>
      <c r="G1163" s="42" t="s">
        <v>1093</v>
      </c>
      <c r="H1163" s="42" t="s">
        <v>1094</v>
      </c>
      <c r="I1163" s="42" t="s">
        <v>194</v>
      </c>
      <c r="K1163" s="42" t="s">
        <v>185</v>
      </c>
      <c r="L1163" s="42" t="s">
        <v>60</v>
      </c>
      <c r="N1163" s="42" t="s">
        <v>1097</v>
      </c>
      <c r="O1163" s="44">
        <v>37552</v>
      </c>
      <c r="P1163" s="42" t="s">
        <v>1097</v>
      </c>
      <c r="Q1163" s="44">
        <v>37364</v>
      </c>
      <c r="R1163" s="44"/>
      <c r="S1163" s="42" t="s">
        <v>1098</v>
      </c>
      <c r="T1163" s="42" t="s">
        <v>3353</v>
      </c>
      <c r="U1163" s="42" t="s">
        <v>3354</v>
      </c>
      <c r="V1163" s="42" t="s">
        <v>3355</v>
      </c>
      <c r="W1163" s="42" t="s">
        <v>3356</v>
      </c>
      <c r="Y1163" s="42" t="s">
        <v>331</v>
      </c>
      <c r="Z1163" s="42" t="s">
        <v>332</v>
      </c>
      <c r="AA1163" s="42" t="s">
        <v>333</v>
      </c>
      <c r="AB1163" s="45">
        <v>10.18333</v>
      </c>
      <c r="AC1163" s="45">
        <v>-84.116669999999999</v>
      </c>
      <c r="AD1163" s="42" t="s">
        <v>1509</v>
      </c>
      <c r="AE1163" s="42" t="s">
        <v>1103</v>
      </c>
    </row>
    <row r="1164" spans="1:32" ht="14" customHeight="1" x14ac:dyDescent="0.2">
      <c r="A1164" s="1" t="s">
        <v>3362</v>
      </c>
      <c r="B1164" s="1" t="s">
        <v>434</v>
      </c>
      <c r="C1164" s="42" t="s">
        <v>56</v>
      </c>
      <c r="D1164" s="42" t="s">
        <v>57</v>
      </c>
      <c r="E1164" s="42" t="s">
        <v>330</v>
      </c>
      <c r="G1164" s="42" t="s">
        <v>1186</v>
      </c>
      <c r="H1164" s="42" t="s">
        <v>1094</v>
      </c>
      <c r="I1164" s="42" t="s">
        <v>194</v>
      </c>
      <c r="K1164" s="42" t="s">
        <v>185</v>
      </c>
      <c r="L1164" s="42" t="s">
        <v>96</v>
      </c>
      <c r="N1164" s="42" t="s">
        <v>1096</v>
      </c>
      <c r="O1164" s="44">
        <v>42925</v>
      </c>
      <c r="P1164" s="42" t="s">
        <v>3363</v>
      </c>
      <c r="Q1164" s="44">
        <v>34841</v>
      </c>
      <c r="R1164" s="44"/>
      <c r="W1164" s="42" t="s">
        <v>3364</v>
      </c>
      <c r="Y1164" s="42" t="s">
        <v>435</v>
      </c>
      <c r="Z1164" s="42" t="s">
        <v>332</v>
      </c>
      <c r="AA1164" s="42" t="s">
        <v>436</v>
      </c>
      <c r="AB1164" s="45">
        <v>9.7058119999999999</v>
      </c>
      <c r="AC1164" s="45">
        <v>-83.893593999999993</v>
      </c>
      <c r="AD1164" s="42" t="s">
        <v>3365</v>
      </c>
      <c r="AE1164" s="42" t="s">
        <v>1103</v>
      </c>
      <c r="AF1164" s="42" t="s">
        <v>1286</v>
      </c>
    </row>
    <row r="1165" spans="1:32" ht="14" customHeight="1" x14ac:dyDescent="0.2">
      <c r="A1165" s="1" t="s">
        <v>3366</v>
      </c>
      <c r="B1165" s="1" t="s">
        <v>434</v>
      </c>
      <c r="C1165" s="42" t="s">
        <v>56</v>
      </c>
      <c r="D1165" s="42" t="s">
        <v>57</v>
      </c>
      <c r="E1165" s="42" t="s">
        <v>330</v>
      </c>
      <c r="G1165" s="42" t="s">
        <v>1160</v>
      </c>
      <c r="H1165" s="42" t="s">
        <v>1094</v>
      </c>
      <c r="I1165" s="42" t="s">
        <v>194</v>
      </c>
      <c r="K1165" s="42" t="s">
        <v>185</v>
      </c>
      <c r="L1165" s="42" t="s">
        <v>96</v>
      </c>
      <c r="N1165" s="42" t="s">
        <v>1096</v>
      </c>
      <c r="O1165" s="44">
        <v>42925</v>
      </c>
      <c r="P1165" s="42" t="s">
        <v>3363</v>
      </c>
      <c r="Q1165" s="44">
        <v>34841</v>
      </c>
      <c r="R1165" s="44"/>
      <c r="W1165" s="42" t="s">
        <v>3364</v>
      </c>
      <c r="Y1165" s="42" t="s">
        <v>435</v>
      </c>
      <c r="Z1165" s="42" t="s">
        <v>332</v>
      </c>
      <c r="AA1165" s="42" t="s">
        <v>436</v>
      </c>
      <c r="AB1165" s="45">
        <v>9.7058119999999999</v>
      </c>
      <c r="AC1165" s="45">
        <v>-83.893593999999993</v>
      </c>
      <c r="AD1165" s="42" t="s">
        <v>3365</v>
      </c>
      <c r="AE1165" s="42" t="s">
        <v>1103</v>
      </c>
      <c r="AF1165" s="42" t="s">
        <v>1286</v>
      </c>
    </row>
    <row r="1166" spans="1:32" ht="14" customHeight="1" x14ac:dyDescent="0.2">
      <c r="A1166" s="1" t="s">
        <v>3367</v>
      </c>
      <c r="B1166" s="1" t="s">
        <v>3368</v>
      </c>
      <c r="C1166" s="42" t="s">
        <v>56</v>
      </c>
      <c r="D1166" s="42" t="s">
        <v>57</v>
      </c>
      <c r="E1166" s="42" t="s">
        <v>330</v>
      </c>
      <c r="G1166" s="42" t="s">
        <v>1093</v>
      </c>
      <c r="H1166" s="42" t="s">
        <v>1094</v>
      </c>
      <c r="I1166" s="42" t="s">
        <v>194</v>
      </c>
      <c r="J1166" s="42" t="s">
        <v>3369</v>
      </c>
      <c r="K1166" s="42" t="s">
        <v>185</v>
      </c>
      <c r="L1166" s="42" t="s">
        <v>79</v>
      </c>
      <c r="N1166" s="42" t="s">
        <v>1097</v>
      </c>
      <c r="O1166" s="44">
        <v>36011</v>
      </c>
      <c r="P1166" s="42" t="s">
        <v>3370</v>
      </c>
      <c r="Q1166" s="44">
        <v>34883</v>
      </c>
      <c r="R1166" s="44"/>
      <c r="S1166" s="42" t="s">
        <v>1098</v>
      </c>
      <c r="T1166" s="42" t="s">
        <v>3371</v>
      </c>
      <c r="U1166" s="42" t="s">
        <v>3372</v>
      </c>
      <c r="V1166" s="42" t="s">
        <v>3373</v>
      </c>
      <c r="W1166" s="42" t="s">
        <v>3374</v>
      </c>
      <c r="Y1166" s="42" t="s">
        <v>406</v>
      </c>
      <c r="Z1166" s="42" t="s">
        <v>332</v>
      </c>
      <c r="AA1166" s="42" t="s">
        <v>3375</v>
      </c>
      <c r="AB1166" s="45">
        <v>9.0500000000000007</v>
      </c>
      <c r="AC1166" s="45">
        <v>-82.933333333333294</v>
      </c>
      <c r="AD1166" s="42" t="s">
        <v>1395</v>
      </c>
      <c r="AE1166" s="42" t="s">
        <v>1103</v>
      </c>
    </row>
    <row r="1167" spans="1:32" ht="14" customHeight="1" x14ac:dyDescent="0.2">
      <c r="A1167" s="1" t="s">
        <v>398</v>
      </c>
      <c r="B1167" s="1" t="s">
        <v>399</v>
      </c>
      <c r="C1167" s="42" t="s">
        <v>56</v>
      </c>
      <c r="D1167" s="42" t="s">
        <v>57</v>
      </c>
      <c r="E1167" s="42" t="s">
        <v>330</v>
      </c>
      <c r="G1167" s="42" t="s">
        <v>1093</v>
      </c>
      <c r="H1167" s="42" t="s">
        <v>1094</v>
      </c>
      <c r="I1167" s="42" t="s">
        <v>194</v>
      </c>
      <c r="J1167" s="42" t="s">
        <v>3376</v>
      </c>
      <c r="K1167" s="42" t="s">
        <v>185</v>
      </c>
      <c r="L1167" s="42" t="s">
        <v>79</v>
      </c>
      <c r="N1167" s="42" t="s">
        <v>1097</v>
      </c>
      <c r="O1167" s="44">
        <v>42471</v>
      </c>
      <c r="P1167" s="42" t="s">
        <v>3377</v>
      </c>
      <c r="Q1167" s="44">
        <v>42183</v>
      </c>
      <c r="R1167" s="44">
        <v>42183</v>
      </c>
      <c r="S1167" s="42" t="s">
        <v>1453</v>
      </c>
      <c r="T1167" s="42" t="s">
        <v>3378</v>
      </c>
      <c r="U1167" s="42" t="s">
        <v>3201</v>
      </c>
      <c r="V1167" s="42" t="s">
        <v>3379</v>
      </c>
      <c r="W1167" s="42" t="s">
        <v>3380</v>
      </c>
      <c r="Y1167" s="42" t="s">
        <v>401</v>
      </c>
      <c r="Z1167" s="42" t="s">
        <v>332</v>
      </c>
      <c r="AA1167" s="42" t="s">
        <v>402</v>
      </c>
      <c r="AB1167" s="45">
        <v>9.5843399999999992</v>
      </c>
      <c r="AC1167" s="45">
        <v>-83.951009999999997</v>
      </c>
      <c r="AD1167" s="42" t="s">
        <v>3111</v>
      </c>
      <c r="AE1167" s="42" t="s">
        <v>1103</v>
      </c>
    </row>
    <row r="1168" spans="1:32" ht="14" customHeight="1" x14ac:dyDescent="0.2">
      <c r="A1168" s="1" t="s">
        <v>3381</v>
      </c>
      <c r="B1168" s="1" t="s">
        <v>399</v>
      </c>
      <c r="C1168" s="42" t="s">
        <v>56</v>
      </c>
      <c r="D1168" s="42" t="s">
        <v>57</v>
      </c>
      <c r="E1168" s="42" t="s">
        <v>330</v>
      </c>
      <c r="G1168" s="42" t="s">
        <v>1093</v>
      </c>
      <c r="H1168" s="42" t="s">
        <v>1094</v>
      </c>
      <c r="I1168" s="42" t="s">
        <v>194</v>
      </c>
      <c r="K1168" s="42" t="s">
        <v>185</v>
      </c>
      <c r="L1168" s="42" t="s">
        <v>60</v>
      </c>
      <c r="N1168" s="42" t="s">
        <v>1097</v>
      </c>
      <c r="O1168" s="44">
        <v>42471</v>
      </c>
      <c r="P1168" s="42" t="s">
        <v>3377</v>
      </c>
      <c r="Q1168" s="44">
        <v>42183</v>
      </c>
      <c r="R1168" s="44">
        <v>42183</v>
      </c>
      <c r="S1168" s="42" t="s">
        <v>1453</v>
      </c>
      <c r="T1168" s="42" t="s">
        <v>3378</v>
      </c>
      <c r="U1168" s="42" t="s">
        <v>3201</v>
      </c>
      <c r="V1168" s="42" t="s">
        <v>3379</v>
      </c>
      <c r="W1168" s="42" t="s">
        <v>3380</v>
      </c>
      <c r="Y1168" s="42" t="s">
        <v>401</v>
      </c>
      <c r="Z1168" s="42" t="s">
        <v>332</v>
      </c>
      <c r="AA1168" s="42" t="s">
        <v>402</v>
      </c>
      <c r="AB1168" s="45">
        <v>9.5843399999999992</v>
      </c>
      <c r="AC1168" s="45">
        <v>-83.951009999999997</v>
      </c>
      <c r="AD1168" s="42" t="s">
        <v>3111</v>
      </c>
      <c r="AE1168" s="42" t="s">
        <v>1103</v>
      </c>
    </row>
    <row r="1169" spans="1:32" ht="14" customHeight="1" x14ac:dyDescent="0.2">
      <c r="A1169" s="1" t="s">
        <v>3382</v>
      </c>
      <c r="B1169" s="1" t="s">
        <v>3383</v>
      </c>
      <c r="C1169" s="42" t="s">
        <v>56</v>
      </c>
      <c r="D1169" s="42" t="s">
        <v>57</v>
      </c>
      <c r="E1169" s="42" t="s">
        <v>330</v>
      </c>
      <c r="G1169" s="42" t="s">
        <v>1093</v>
      </c>
      <c r="H1169" s="42" t="s">
        <v>1094</v>
      </c>
      <c r="I1169" s="42" t="s">
        <v>194</v>
      </c>
      <c r="J1169" s="42" t="s">
        <v>3384</v>
      </c>
      <c r="K1169" s="42" t="s">
        <v>185</v>
      </c>
      <c r="L1169" s="42" t="s">
        <v>79</v>
      </c>
      <c r="N1169" s="42" t="s">
        <v>1334</v>
      </c>
      <c r="O1169" s="44"/>
      <c r="P1169" s="42" t="s">
        <v>1334</v>
      </c>
      <c r="Q1169" s="44">
        <v>31263</v>
      </c>
      <c r="R1169" s="44"/>
      <c r="T1169" s="42" t="s">
        <v>1426</v>
      </c>
      <c r="U1169" s="42" t="s">
        <v>3385</v>
      </c>
      <c r="W1169" s="42" t="s">
        <v>3386</v>
      </c>
      <c r="Y1169" s="42" t="s">
        <v>3387</v>
      </c>
      <c r="Z1169" s="42" t="s">
        <v>332</v>
      </c>
      <c r="AA1169" s="42" t="s">
        <v>751</v>
      </c>
      <c r="AB1169" s="45">
        <v>9.4665959999999991</v>
      </c>
      <c r="AC1169" s="45">
        <v>-83.050003000000004</v>
      </c>
      <c r="AD1169" s="42" t="s">
        <v>1118</v>
      </c>
      <c r="AE1169" s="42" t="s">
        <v>1103</v>
      </c>
    </row>
    <row r="1170" spans="1:32" ht="14" customHeight="1" x14ac:dyDescent="0.2">
      <c r="A1170" s="1" t="s">
        <v>3388</v>
      </c>
      <c r="B1170" s="1" t="s">
        <v>3389</v>
      </c>
      <c r="C1170" s="42" t="s">
        <v>56</v>
      </c>
      <c r="D1170" s="42" t="s">
        <v>57</v>
      </c>
      <c r="E1170" s="42" t="s">
        <v>330</v>
      </c>
      <c r="G1170" s="42" t="s">
        <v>1093</v>
      </c>
      <c r="H1170" s="42" t="s">
        <v>1094</v>
      </c>
      <c r="I1170" s="42" t="s">
        <v>194</v>
      </c>
      <c r="K1170" s="42" t="s">
        <v>1699</v>
      </c>
      <c r="L1170" s="42" t="s">
        <v>1699</v>
      </c>
      <c r="M1170" s="42" t="s">
        <v>3390</v>
      </c>
      <c r="N1170" s="42" t="s">
        <v>3391</v>
      </c>
      <c r="O1170" s="44"/>
      <c r="P1170" s="42" t="s">
        <v>3392</v>
      </c>
      <c r="Q1170" s="44"/>
      <c r="R1170" s="44"/>
      <c r="W1170" s="42" t="s">
        <v>3393</v>
      </c>
      <c r="Y1170" s="42" t="s">
        <v>343</v>
      </c>
      <c r="Z1170" s="42" t="s">
        <v>344</v>
      </c>
      <c r="AA1170" s="42" t="s">
        <v>3394</v>
      </c>
      <c r="AB1170" s="45">
        <v>8.8000000000000007</v>
      </c>
      <c r="AC1170" s="45">
        <v>-82.541663999999997</v>
      </c>
      <c r="AE1170" s="42" t="s">
        <v>1103</v>
      </c>
    </row>
    <row r="1171" spans="1:32" ht="14" customHeight="1" x14ac:dyDescent="0.2">
      <c r="A1171" s="1" t="s">
        <v>3395</v>
      </c>
      <c r="B1171" s="1" t="s">
        <v>3389</v>
      </c>
      <c r="C1171" s="42" t="s">
        <v>56</v>
      </c>
      <c r="D1171" s="42" t="s">
        <v>57</v>
      </c>
      <c r="E1171" s="42" t="s">
        <v>330</v>
      </c>
      <c r="G1171" s="42" t="s">
        <v>1093</v>
      </c>
      <c r="H1171" s="42" t="s">
        <v>1094</v>
      </c>
      <c r="I1171" s="42" t="s">
        <v>194</v>
      </c>
      <c r="K1171" s="42" t="s">
        <v>1727</v>
      </c>
      <c r="L1171" s="42" t="s">
        <v>1727</v>
      </c>
      <c r="M1171" s="42" t="s">
        <v>3396</v>
      </c>
      <c r="N1171" s="42" t="s">
        <v>3391</v>
      </c>
      <c r="O1171" s="44"/>
      <c r="P1171" s="42" t="s">
        <v>3392</v>
      </c>
      <c r="Q1171" s="44"/>
      <c r="R1171" s="44"/>
      <c r="W1171" s="42" t="s">
        <v>3393</v>
      </c>
      <c r="Y1171" s="42" t="s">
        <v>343</v>
      </c>
      <c r="Z1171" s="42" t="s">
        <v>344</v>
      </c>
      <c r="AA1171" s="42" t="s">
        <v>3394</v>
      </c>
      <c r="AB1171" s="45">
        <v>8.8000000000000007</v>
      </c>
      <c r="AC1171" s="45">
        <v>-82.541663999999997</v>
      </c>
      <c r="AE1171" s="42" t="s">
        <v>1103</v>
      </c>
    </row>
    <row r="1172" spans="1:32" ht="14" customHeight="1" x14ac:dyDescent="0.2">
      <c r="A1172" s="1" t="s">
        <v>356</v>
      </c>
      <c r="B1172" s="1" t="s">
        <v>357</v>
      </c>
      <c r="C1172" s="42" t="s">
        <v>56</v>
      </c>
      <c r="D1172" s="42" t="s">
        <v>57</v>
      </c>
      <c r="E1172" s="42" t="s">
        <v>330</v>
      </c>
      <c r="G1172" s="42" t="s">
        <v>1093</v>
      </c>
      <c r="H1172" s="42" t="s">
        <v>1094</v>
      </c>
      <c r="I1172" s="42" t="s">
        <v>194</v>
      </c>
      <c r="K1172" s="42" t="s">
        <v>185</v>
      </c>
      <c r="L1172" s="42" t="s">
        <v>342</v>
      </c>
      <c r="N1172" s="42" t="s">
        <v>1096</v>
      </c>
      <c r="O1172" s="44">
        <v>42925</v>
      </c>
      <c r="P1172" s="42" t="s">
        <v>1610</v>
      </c>
      <c r="Q1172" s="44">
        <v>31801</v>
      </c>
      <c r="R1172" s="44"/>
      <c r="W1172" s="42" t="s">
        <v>3397</v>
      </c>
      <c r="Y1172" s="42" t="s">
        <v>343</v>
      </c>
      <c r="Z1172" s="42" t="s">
        <v>344</v>
      </c>
      <c r="AA1172" s="42" t="s">
        <v>345</v>
      </c>
      <c r="AB1172" s="45">
        <v>8.8474299999999992</v>
      </c>
      <c r="AC1172" s="45">
        <v>-82.602099999999993</v>
      </c>
      <c r="AD1172" s="42" t="s">
        <v>887</v>
      </c>
      <c r="AE1172" s="42" t="s">
        <v>1103</v>
      </c>
      <c r="AF1172" s="42" t="s">
        <v>1286</v>
      </c>
    </row>
    <row r="1173" spans="1:32" ht="14" customHeight="1" x14ac:dyDescent="0.2">
      <c r="A1173" s="1" t="s">
        <v>340</v>
      </c>
      <c r="B1173" s="1" t="s">
        <v>341</v>
      </c>
      <c r="C1173" s="42" t="s">
        <v>56</v>
      </c>
      <c r="D1173" s="42" t="s">
        <v>57</v>
      </c>
      <c r="E1173" s="42" t="s">
        <v>330</v>
      </c>
      <c r="G1173" s="42" t="s">
        <v>4298</v>
      </c>
      <c r="H1173" s="42" t="s">
        <v>1094</v>
      </c>
      <c r="I1173" s="42" t="s">
        <v>194</v>
      </c>
      <c r="J1173" s="42" t="s">
        <v>3398</v>
      </c>
      <c r="K1173" s="42" t="s">
        <v>185</v>
      </c>
      <c r="L1173" s="42" t="s">
        <v>342</v>
      </c>
      <c r="N1173" s="42" t="s">
        <v>1096</v>
      </c>
      <c r="O1173" s="44">
        <v>42925</v>
      </c>
      <c r="P1173" s="42" t="s">
        <v>1610</v>
      </c>
      <c r="Q1173" s="44">
        <v>31801</v>
      </c>
      <c r="R1173" s="44"/>
      <c r="W1173" s="42" t="s">
        <v>3397</v>
      </c>
      <c r="Y1173" s="42" t="s">
        <v>343</v>
      </c>
      <c r="Z1173" s="42" t="s">
        <v>344</v>
      </c>
      <c r="AA1173" s="42" t="s">
        <v>345</v>
      </c>
      <c r="AB1173" s="45">
        <v>8.8474299999999992</v>
      </c>
      <c r="AC1173" s="45">
        <v>-82.602099999999993</v>
      </c>
      <c r="AD1173" s="42" t="s">
        <v>887</v>
      </c>
      <c r="AE1173" s="42" t="s">
        <v>1103</v>
      </c>
      <c r="AF1173" s="42" t="s">
        <v>1286</v>
      </c>
    </row>
    <row r="1174" spans="1:32" ht="14" customHeight="1" x14ac:dyDescent="0.2">
      <c r="A1174" s="1" t="s">
        <v>3985</v>
      </c>
      <c r="B1174" s="1" t="s">
        <v>336</v>
      </c>
      <c r="C1174" s="42" t="s">
        <v>56</v>
      </c>
      <c r="D1174" s="42" t="s">
        <v>57</v>
      </c>
      <c r="E1174" s="42" t="s">
        <v>330</v>
      </c>
      <c r="G1174" s="42" t="s">
        <v>1093</v>
      </c>
      <c r="H1174" s="42" t="s">
        <v>1485</v>
      </c>
      <c r="I1174" s="42" t="s">
        <v>194</v>
      </c>
      <c r="K1174" s="42" t="s">
        <v>185</v>
      </c>
      <c r="L1174" s="42" t="s">
        <v>60</v>
      </c>
      <c r="N1174" s="42" t="s">
        <v>1096</v>
      </c>
      <c r="O1174" s="44">
        <v>41728</v>
      </c>
      <c r="P1174" s="42" t="s">
        <v>1097</v>
      </c>
      <c r="Q1174" s="44">
        <v>37364</v>
      </c>
      <c r="R1174" s="44"/>
      <c r="S1174" s="42" t="s">
        <v>1098</v>
      </c>
      <c r="T1174" s="42" t="s">
        <v>3353</v>
      </c>
      <c r="U1174" s="42" t="s">
        <v>3354</v>
      </c>
      <c r="V1174" s="42" t="s">
        <v>3355</v>
      </c>
      <c r="W1174" s="42" t="s">
        <v>3356</v>
      </c>
      <c r="Y1174" s="42" t="s">
        <v>331</v>
      </c>
      <c r="Z1174" s="42" t="s">
        <v>332</v>
      </c>
      <c r="AA1174" s="42" t="s">
        <v>333</v>
      </c>
      <c r="AB1174" s="45">
        <v>10.18333</v>
      </c>
      <c r="AC1174" s="45">
        <v>-84.116669999999999</v>
      </c>
      <c r="AD1174" s="42" t="s">
        <v>1509</v>
      </c>
      <c r="AE1174" s="42" t="s">
        <v>1103</v>
      </c>
    </row>
    <row r="1175" spans="1:32" ht="14" customHeight="1" x14ac:dyDescent="0.2">
      <c r="A1175" s="1" t="s">
        <v>3986</v>
      </c>
      <c r="B1175" s="1" t="s">
        <v>329</v>
      </c>
      <c r="C1175" s="42" t="s">
        <v>56</v>
      </c>
      <c r="D1175" s="42" t="s">
        <v>57</v>
      </c>
      <c r="E1175" s="42" t="s">
        <v>330</v>
      </c>
      <c r="G1175" s="42" t="s">
        <v>1093</v>
      </c>
      <c r="H1175" s="42" t="s">
        <v>1485</v>
      </c>
      <c r="I1175" s="42" t="s">
        <v>194</v>
      </c>
      <c r="K1175" s="42" t="s">
        <v>185</v>
      </c>
      <c r="L1175" s="42" t="s">
        <v>60</v>
      </c>
      <c r="N1175" s="42" t="s">
        <v>1096</v>
      </c>
      <c r="O1175" s="44">
        <v>41728</v>
      </c>
      <c r="P1175" s="42" t="s">
        <v>1097</v>
      </c>
      <c r="Q1175" s="44">
        <v>37364</v>
      </c>
      <c r="R1175" s="44"/>
      <c r="S1175" s="42" t="s">
        <v>1098</v>
      </c>
      <c r="T1175" s="42" t="s">
        <v>3353</v>
      </c>
      <c r="U1175" s="42" t="s">
        <v>3359</v>
      </c>
      <c r="V1175" s="42" t="s">
        <v>3360</v>
      </c>
      <c r="W1175" s="42" t="s">
        <v>3356</v>
      </c>
      <c r="Y1175" s="42" t="s">
        <v>331</v>
      </c>
      <c r="Z1175" s="42" t="s">
        <v>332</v>
      </c>
      <c r="AA1175" s="42" t="s">
        <v>333</v>
      </c>
      <c r="AB1175" s="45">
        <v>10.18333</v>
      </c>
      <c r="AC1175" s="45">
        <v>-84.116669999999999</v>
      </c>
      <c r="AD1175" s="42" t="s">
        <v>1509</v>
      </c>
      <c r="AE1175" s="42" t="s">
        <v>1103</v>
      </c>
    </row>
    <row r="1176" spans="1:32" ht="14" customHeight="1" x14ac:dyDescent="0.2">
      <c r="A1176" s="1" t="s">
        <v>4182</v>
      </c>
      <c r="B1176" s="1" t="s">
        <v>4183</v>
      </c>
      <c r="C1176" s="42" t="s">
        <v>56</v>
      </c>
      <c r="D1176" s="42" t="s">
        <v>57</v>
      </c>
      <c r="E1176" s="42" t="s">
        <v>330</v>
      </c>
      <c r="G1176" s="42" t="s">
        <v>1093</v>
      </c>
      <c r="H1176" s="42" t="s">
        <v>1485</v>
      </c>
      <c r="I1176" s="42" t="s">
        <v>194</v>
      </c>
      <c r="K1176" s="42" t="s">
        <v>60</v>
      </c>
      <c r="L1176" s="42" t="s">
        <v>400</v>
      </c>
      <c r="N1176" s="42" t="s">
        <v>1097</v>
      </c>
      <c r="O1176" s="44">
        <v>42471</v>
      </c>
      <c r="P1176" s="42" t="s">
        <v>3199</v>
      </c>
      <c r="Q1176" s="44">
        <v>42184</v>
      </c>
      <c r="R1176" s="44">
        <v>42184</v>
      </c>
      <c r="S1176" s="42" t="s">
        <v>1453</v>
      </c>
      <c r="T1176" s="42" t="s">
        <v>4184</v>
      </c>
      <c r="U1176" s="42" t="s">
        <v>3201</v>
      </c>
      <c r="V1176" s="42" t="s">
        <v>3379</v>
      </c>
      <c r="W1176" s="42" t="s">
        <v>3380</v>
      </c>
      <c r="Y1176" s="42" t="s">
        <v>401</v>
      </c>
      <c r="Z1176" s="42" t="s">
        <v>332</v>
      </c>
      <c r="AA1176" s="42" t="s">
        <v>1492</v>
      </c>
      <c r="AB1176" s="45">
        <v>9.5852199999999996</v>
      </c>
      <c r="AC1176" s="45">
        <v>-83.947609999999997</v>
      </c>
      <c r="AD1176" s="42" t="s">
        <v>3111</v>
      </c>
      <c r="AE1176" s="42" t="s">
        <v>1103</v>
      </c>
    </row>
    <row r="1177" spans="1:32" ht="14" customHeight="1" x14ac:dyDescent="0.2">
      <c r="A1177" s="1" t="s">
        <v>4185</v>
      </c>
      <c r="B1177" s="1" t="s">
        <v>4186</v>
      </c>
      <c r="C1177" s="42" t="s">
        <v>56</v>
      </c>
      <c r="D1177" s="42" t="s">
        <v>57</v>
      </c>
      <c r="E1177" s="42" t="s">
        <v>330</v>
      </c>
      <c r="G1177" s="42" t="s">
        <v>1093</v>
      </c>
      <c r="H1177" s="42" t="s">
        <v>1485</v>
      </c>
      <c r="I1177" s="42" t="s">
        <v>194</v>
      </c>
      <c r="K1177" s="42" t="s">
        <v>60</v>
      </c>
      <c r="L1177" s="42" t="s">
        <v>4187</v>
      </c>
      <c r="N1177" s="42" t="s">
        <v>1097</v>
      </c>
      <c r="O1177" s="44">
        <v>37605</v>
      </c>
      <c r="P1177" s="42" t="s">
        <v>3996</v>
      </c>
      <c r="Q1177" s="44">
        <v>37337</v>
      </c>
      <c r="R1177" s="44">
        <v>37355</v>
      </c>
      <c r="S1177" s="42" t="s">
        <v>3997</v>
      </c>
      <c r="T1177" s="42" t="s">
        <v>1124</v>
      </c>
      <c r="W1177" s="42" t="s">
        <v>3356</v>
      </c>
      <c r="Y1177" s="42" t="s">
        <v>331</v>
      </c>
      <c r="Z1177" s="42" t="s">
        <v>332</v>
      </c>
      <c r="AA1177" s="42" t="s">
        <v>333</v>
      </c>
      <c r="AB1177" s="45">
        <v>10.18333</v>
      </c>
      <c r="AC1177" s="45">
        <v>-84.116669999999999</v>
      </c>
      <c r="AD1177" s="42" t="s">
        <v>1509</v>
      </c>
      <c r="AE1177" s="42" t="s">
        <v>1103</v>
      </c>
    </row>
    <row r="1178" spans="1:32" ht="14" customHeight="1" x14ac:dyDescent="0.2">
      <c r="A1178" s="1" t="s">
        <v>4188</v>
      </c>
      <c r="B1178" s="1" t="s">
        <v>3999</v>
      </c>
      <c r="C1178" s="42" t="s">
        <v>56</v>
      </c>
      <c r="D1178" s="42" t="s">
        <v>57</v>
      </c>
      <c r="E1178" s="42" t="s">
        <v>330</v>
      </c>
      <c r="G1178" s="42" t="s">
        <v>1093</v>
      </c>
      <c r="H1178" s="42" t="s">
        <v>1485</v>
      </c>
      <c r="I1178" s="42" t="s">
        <v>194</v>
      </c>
      <c r="K1178" s="42" t="s">
        <v>60</v>
      </c>
      <c r="L1178" s="42" t="s">
        <v>4187</v>
      </c>
      <c r="N1178" s="42" t="s">
        <v>1097</v>
      </c>
      <c r="O1178" s="44">
        <v>37605</v>
      </c>
      <c r="P1178" s="42" t="s">
        <v>3996</v>
      </c>
      <c r="Q1178" s="44">
        <v>37308</v>
      </c>
      <c r="R1178" s="44">
        <v>37325</v>
      </c>
      <c r="S1178" s="42" t="s">
        <v>3997</v>
      </c>
      <c r="T1178" s="42" t="s">
        <v>1124</v>
      </c>
      <c r="W1178" s="42" t="s">
        <v>3356</v>
      </c>
      <c r="Y1178" s="42" t="s">
        <v>331</v>
      </c>
      <c r="Z1178" s="42" t="s">
        <v>332</v>
      </c>
      <c r="AA1178" s="42" t="s">
        <v>333</v>
      </c>
      <c r="AB1178" s="45">
        <v>10.18333</v>
      </c>
      <c r="AC1178" s="45">
        <v>-84.116669999999999</v>
      </c>
      <c r="AD1178" s="42" t="s">
        <v>1509</v>
      </c>
      <c r="AE1178" s="42" t="s">
        <v>1103</v>
      </c>
    </row>
    <row r="1179" spans="1:32" ht="14" customHeight="1" x14ac:dyDescent="0.2">
      <c r="A1179" s="1" t="s">
        <v>4189</v>
      </c>
      <c r="B1179" s="1" t="s">
        <v>4190</v>
      </c>
      <c r="C1179" s="42" t="s">
        <v>56</v>
      </c>
      <c r="D1179" s="42" t="s">
        <v>57</v>
      </c>
      <c r="E1179" s="42" t="s">
        <v>330</v>
      </c>
      <c r="G1179" s="42" t="s">
        <v>1093</v>
      </c>
      <c r="H1179" s="42" t="s">
        <v>1485</v>
      </c>
      <c r="I1179" s="42" t="s">
        <v>194</v>
      </c>
      <c r="K1179" s="42" t="s">
        <v>60</v>
      </c>
      <c r="L1179" s="42" t="s">
        <v>4187</v>
      </c>
      <c r="N1179" s="42" t="s">
        <v>1097</v>
      </c>
      <c r="O1179" s="44">
        <v>37605</v>
      </c>
      <c r="P1179" s="42" t="s">
        <v>3996</v>
      </c>
      <c r="Q1179" s="44">
        <v>37325</v>
      </c>
      <c r="R1179" s="44">
        <v>37337</v>
      </c>
      <c r="S1179" s="42" t="s">
        <v>3997</v>
      </c>
      <c r="T1179" s="42" t="s">
        <v>1124</v>
      </c>
      <c r="W1179" s="42" t="s">
        <v>3356</v>
      </c>
      <c r="Y1179" s="42" t="s">
        <v>331</v>
      </c>
      <c r="Z1179" s="42" t="s">
        <v>332</v>
      </c>
      <c r="AA1179" s="42" t="s">
        <v>333</v>
      </c>
      <c r="AB1179" s="45">
        <v>10.18333</v>
      </c>
      <c r="AC1179" s="45">
        <v>-84.116669999999999</v>
      </c>
      <c r="AD1179" s="42" t="s">
        <v>1509</v>
      </c>
      <c r="AE1179" s="42" t="s">
        <v>1103</v>
      </c>
    </row>
    <row r="1180" spans="1:32" ht="14" customHeight="1" x14ac:dyDescent="0.2">
      <c r="A1180" s="1" t="s">
        <v>4191</v>
      </c>
      <c r="B1180" s="1" t="s">
        <v>4192</v>
      </c>
      <c r="C1180" s="42" t="s">
        <v>56</v>
      </c>
      <c r="D1180" s="42" t="s">
        <v>57</v>
      </c>
      <c r="E1180" s="42" t="s">
        <v>330</v>
      </c>
      <c r="G1180" s="42" t="s">
        <v>1093</v>
      </c>
      <c r="H1180" s="42" t="s">
        <v>1485</v>
      </c>
      <c r="I1180" s="42" t="s">
        <v>194</v>
      </c>
      <c r="K1180" s="42" t="s">
        <v>60</v>
      </c>
      <c r="L1180" s="42" t="s">
        <v>4187</v>
      </c>
      <c r="N1180" s="42" t="s">
        <v>1097</v>
      </c>
      <c r="O1180" s="44">
        <v>37605</v>
      </c>
      <c r="P1180" s="42" t="s">
        <v>3996</v>
      </c>
      <c r="Q1180" s="44">
        <v>37337</v>
      </c>
      <c r="R1180" s="44">
        <v>37355</v>
      </c>
      <c r="S1180" s="42" t="s">
        <v>3997</v>
      </c>
      <c r="T1180" s="42" t="s">
        <v>1124</v>
      </c>
      <c r="W1180" s="42" t="s">
        <v>3356</v>
      </c>
      <c r="Y1180" s="42" t="s">
        <v>331</v>
      </c>
      <c r="Z1180" s="42" t="s">
        <v>332</v>
      </c>
      <c r="AA1180" s="42" t="s">
        <v>333</v>
      </c>
      <c r="AB1180" s="45">
        <v>10.18333</v>
      </c>
      <c r="AC1180" s="45">
        <v>-84.116669999999999</v>
      </c>
      <c r="AD1180" s="42" t="s">
        <v>1509</v>
      </c>
      <c r="AE1180" s="42" t="s">
        <v>1103</v>
      </c>
    </row>
    <row r="1181" spans="1:32" ht="14" customHeight="1" x14ac:dyDescent="0.2">
      <c r="A1181" s="1" t="s">
        <v>4193</v>
      </c>
      <c r="B1181" s="1" t="s">
        <v>4194</v>
      </c>
      <c r="C1181" s="42" t="s">
        <v>56</v>
      </c>
      <c r="D1181" s="42" t="s">
        <v>57</v>
      </c>
      <c r="E1181" s="42" t="s">
        <v>330</v>
      </c>
      <c r="G1181" s="42" t="s">
        <v>1093</v>
      </c>
      <c r="H1181" s="42" t="s">
        <v>1485</v>
      </c>
      <c r="I1181" s="42" t="s">
        <v>194</v>
      </c>
      <c r="K1181" s="42" t="s">
        <v>60</v>
      </c>
      <c r="L1181" s="42" t="s">
        <v>4187</v>
      </c>
      <c r="N1181" s="42" t="s">
        <v>1097</v>
      </c>
      <c r="O1181" s="44">
        <v>37605</v>
      </c>
      <c r="P1181" s="42" t="s">
        <v>3996</v>
      </c>
      <c r="Q1181" s="44">
        <v>37337</v>
      </c>
      <c r="R1181" s="44">
        <v>37355</v>
      </c>
      <c r="S1181" s="42" t="s">
        <v>3997</v>
      </c>
      <c r="T1181" s="42" t="s">
        <v>1124</v>
      </c>
      <c r="W1181" s="42" t="s">
        <v>3356</v>
      </c>
      <c r="Y1181" s="42" t="s">
        <v>331</v>
      </c>
      <c r="Z1181" s="42" t="s">
        <v>332</v>
      </c>
      <c r="AA1181" s="42" t="s">
        <v>333</v>
      </c>
      <c r="AB1181" s="45">
        <v>10.18333</v>
      </c>
      <c r="AC1181" s="45">
        <v>-84.116669999999999</v>
      </c>
      <c r="AD1181" s="42" t="s">
        <v>1509</v>
      </c>
      <c r="AE1181" s="42" t="s">
        <v>1103</v>
      </c>
    </row>
    <row r="1182" spans="1:32" ht="14" customHeight="1" x14ac:dyDescent="0.2">
      <c r="A1182" s="1" t="s">
        <v>4195</v>
      </c>
      <c r="B1182" s="1" t="s">
        <v>3994</v>
      </c>
      <c r="C1182" s="42" t="s">
        <v>56</v>
      </c>
      <c r="D1182" s="42" t="s">
        <v>57</v>
      </c>
      <c r="E1182" s="42" t="s">
        <v>330</v>
      </c>
      <c r="G1182" s="42" t="s">
        <v>1093</v>
      </c>
      <c r="H1182" s="42" t="s">
        <v>1485</v>
      </c>
      <c r="I1182" s="42" t="s">
        <v>194</v>
      </c>
      <c r="K1182" s="42" t="s">
        <v>60</v>
      </c>
      <c r="L1182" s="42" t="s">
        <v>4187</v>
      </c>
      <c r="N1182" s="42" t="s">
        <v>1097</v>
      </c>
      <c r="O1182" s="44">
        <v>37605</v>
      </c>
      <c r="P1182" s="42" t="s">
        <v>3996</v>
      </c>
      <c r="Q1182" s="44">
        <v>37337</v>
      </c>
      <c r="R1182" s="44">
        <v>37355</v>
      </c>
      <c r="S1182" s="42" t="s">
        <v>3997</v>
      </c>
      <c r="T1182" s="42" t="s">
        <v>1124</v>
      </c>
      <c r="W1182" s="42" t="s">
        <v>3356</v>
      </c>
      <c r="Y1182" s="42" t="s">
        <v>331</v>
      </c>
      <c r="Z1182" s="42" t="s">
        <v>332</v>
      </c>
      <c r="AA1182" s="42" t="s">
        <v>333</v>
      </c>
      <c r="AB1182" s="45">
        <v>10.18333</v>
      </c>
      <c r="AC1182" s="45">
        <v>-84.116669999999999</v>
      </c>
      <c r="AD1182" s="42" t="s">
        <v>1509</v>
      </c>
      <c r="AE1182" s="42" t="s">
        <v>1103</v>
      </c>
    </row>
    <row r="1183" spans="1:32" ht="14" customHeight="1" x14ac:dyDescent="0.2">
      <c r="A1183" s="1" t="s">
        <v>4196</v>
      </c>
      <c r="B1183" s="1" t="s">
        <v>4197</v>
      </c>
      <c r="C1183" s="42" t="s">
        <v>56</v>
      </c>
      <c r="D1183" s="42" t="s">
        <v>57</v>
      </c>
      <c r="E1183" s="42" t="s">
        <v>330</v>
      </c>
      <c r="G1183" s="42" t="s">
        <v>1093</v>
      </c>
      <c r="H1183" s="42" t="s">
        <v>1485</v>
      </c>
      <c r="I1183" s="42" t="s">
        <v>194</v>
      </c>
      <c r="K1183" s="42" t="s">
        <v>60</v>
      </c>
      <c r="L1183" s="42" t="s">
        <v>4187</v>
      </c>
      <c r="N1183" s="42" t="s">
        <v>1097</v>
      </c>
      <c r="O1183" s="44">
        <v>37605</v>
      </c>
      <c r="P1183" s="42" t="s">
        <v>3996</v>
      </c>
      <c r="Q1183" s="44">
        <v>37355</v>
      </c>
      <c r="R1183" s="44">
        <v>37367</v>
      </c>
      <c r="S1183" s="42" t="s">
        <v>3997</v>
      </c>
      <c r="T1183" s="42" t="s">
        <v>1124</v>
      </c>
      <c r="W1183" s="42" t="s">
        <v>3356</v>
      </c>
      <c r="Y1183" s="42" t="s">
        <v>331</v>
      </c>
      <c r="Z1183" s="42" t="s">
        <v>332</v>
      </c>
      <c r="AA1183" s="42" t="s">
        <v>333</v>
      </c>
      <c r="AB1183" s="45">
        <v>10.18333</v>
      </c>
      <c r="AC1183" s="45">
        <v>-84.116669999999999</v>
      </c>
      <c r="AD1183" s="42" t="s">
        <v>1509</v>
      </c>
      <c r="AE1183" s="42" t="s">
        <v>1103</v>
      </c>
    </row>
    <row r="1184" spans="1:32" ht="14" customHeight="1" x14ac:dyDescent="0.2">
      <c r="A1184" s="1" t="s">
        <v>4198</v>
      </c>
      <c r="B1184" s="1" t="s">
        <v>4199</v>
      </c>
      <c r="C1184" s="42" t="s">
        <v>56</v>
      </c>
      <c r="D1184" s="42" t="s">
        <v>57</v>
      </c>
      <c r="E1184" s="42" t="s">
        <v>330</v>
      </c>
      <c r="G1184" s="42" t="s">
        <v>4298</v>
      </c>
      <c r="H1184" s="42" t="s">
        <v>1485</v>
      </c>
      <c r="I1184" s="42" t="s">
        <v>194</v>
      </c>
      <c r="K1184" s="42" t="s">
        <v>60</v>
      </c>
      <c r="L1184" s="42" t="s">
        <v>4187</v>
      </c>
      <c r="N1184" s="42" t="s">
        <v>1097</v>
      </c>
      <c r="O1184" s="44">
        <v>37605</v>
      </c>
      <c r="P1184" s="42" t="s">
        <v>3996</v>
      </c>
      <c r="Q1184" s="44">
        <v>37355</v>
      </c>
      <c r="R1184" s="44">
        <v>37367</v>
      </c>
      <c r="S1184" s="42" t="s">
        <v>3997</v>
      </c>
      <c r="T1184" s="42" t="s">
        <v>1124</v>
      </c>
      <c r="W1184" s="42" t="s">
        <v>3356</v>
      </c>
      <c r="Y1184" s="42" t="s">
        <v>331</v>
      </c>
      <c r="Z1184" s="42" t="s">
        <v>332</v>
      </c>
      <c r="AA1184" s="42" t="s">
        <v>333</v>
      </c>
      <c r="AB1184" s="45">
        <v>10.18333</v>
      </c>
      <c r="AC1184" s="45">
        <v>-84.116669999999999</v>
      </c>
      <c r="AD1184" s="42" t="s">
        <v>1509</v>
      </c>
      <c r="AE1184" s="42" t="s">
        <v>1103</v>
      </c>
    </row>
    <row r="1185" spans="1:31" ht="14" customHeight="1" x14ac:dyDescent="0.2">
      <c r="A1185" s="1" t="s">
        <v>4200</v>
      </c>
      <c r="B1185" s="1" t="s">
        <v>4201</v>
      </c>
      <c r="C1185" s="42" t="s">
        <v>56</v>
      </c>
      <c r="D1185" s="42" t="s">
        <v>57</v>
      </c>
      <c r="E1185" s="42" t="s">
        <v>330</v>
      </c>
      <c r="G1185" s="42" t="s">
        <v>1093</v>
      </c>
      <c r="H1185" s="42" t="s">
        <v>1485</v>
      </c>
      <c r="I1185" s="42" t="s">
        <v>194</v>
      </c>
      <c r="K1185" s="42" t="s">
        <v>60</v>
      </c>
      <c r="L1185" s="42" t="s">
        <v>4187</v>
      </c>
      <c r="N1185" s="42" t="s">
        <v>1097</v>
      </c>
      <c r="O1185" s="44">
        <v>37605</v>
      </c>
      <c r="P1185" s="42" t="s">
        <v>3996</v>
      </c>
      <c r="Q1185" s="44">
        <v>37337</v>
      </c>
      <c r="R1185" s="44">
        <v>37355</v>
      </c>
      <c r="S1185" s="42" t="s">
        <v>3997</v>
      </c>
      <c r="T1185" s="42" t="s">
        <v>1124</v>
      </c>
      <c r="W1185" s="42" t="s">
        <v>3356</v>
      </c>
      <c r="Y1185" s="42" t="s">
        <v>331</v>
      </c>
      <c r="Z1185" s="42" t="s">
        <v>332</v>
      </c>
      <c r="AA1185" s="42" t="s">
        <v>333</v>
      </c>
      <c r="AB1185" s="45">
        <v>10.18333</v>
      </c>
      <c r="AC1185" s="45">
        <v>-84.116669999999999</v>
      </c>
      <c r="AD1185" s="42" t="s">
        <v>1509</v>
      </c>
      <c r="AE1185" s="42" t="s">
        <v>1103</v>
      </c>
    </row>
    <row r="1186" spans="1:31" ht="14" customHeight="1" x14ac:dyDescent="0.2">
      <c r="A1186" s="1" t="s">
        <v>4202</v>
      </c>
      <c r="B1186" s="1" t="s">
        <v>4203</v>
      </c>
      <c r="C1186" s="42" t="s">
        <v>56</v>
      </c>
      <c r="D1186" s="42" t="s">
        <v>57</v>
      </c>
      <c r="E1186" s="42" t="s">
        <v>330</v>
      </c>
      <c r="G1186" s="42" t="s">
        <v>1093</v>
      </c>
      <c r="H1186" s="42" t="s">
        <v>1485</v>
      </c>
      <c r="I1186" s="42" t="s">
        <v>194</v>
      </c>
      <c r="K1186" s="42" t="s">
        <v>60</v>
      </c>
      <c r="L1186" s="42" t="s">
        <v>4187</v>
      </c>
      <c r="N1186" s="42" t="s">
        <v>1097</v>
      </c>
      <c r="O1186" s="44">
        <v>37605</v>
      </c>
      <c r="P1186" s="42" t="s">
        <v>3996</v>
      </c>
      <c r="Q1186" s="44">
        <v>37299</v>
      </c>
      <c r="R1186" s="44">
        <v>37308</v>
      </c>
      <c r="S1186" s="42" t="s">
        <v>3997</v>
      </c>
      <c r="T1186" s="42" t="s">
        <v>1124</v>
      </c>
      <c r="W1186" s="42" t="s">
        <v>3356</v>
      </c>
      <c r="Y1186" s="42" t="s">
        <v>331</v>
      </c>
      <c r="Z1186" s="42" t="s">
        <v>332</v>
      </c>
      <c r="AA1186" s="42" t="s">
        <v>333</v>
      </c>
      <c r="AB1186" s="45">
        <v>10.18333</v>
      </c>
      <c r="AC1186" s="45">
        <v>-84.116669999999999</v>
      </c>
      <c r="AD1186" s="42" t="s">
        <v>1509</v>
      </c>
      <c r="AE1186" s="42" t="s">
        <v>1103</v>
      </c>
    </row>
    <row r="1187" spans="1:31" ht="14" customHeight="1" x14ac:dyDescent="0.2">
      <c r="A1187" s="1" t="s">
        <v>4204</v>
      </c>
      <c r="B1187" s="1" t="s">
        <v>4001</v>
      </c>
      <c r="C1187" s="42" t="s">
        <v>56</v>
      </c>
      <c r="D1187" s="42" t="s">
        <v>57</v>
      </c>
      <c r="E1187" s="42" t="s">
        <v>330</v>
      </c>
      <c r="G1187" s="42" t="s">
        <v>1093</v>
      </c>
      <c r="H1187" s="42" t="s">
        <v>1485</v>
      </c>
      <c r="I1187" s="42" t="s">
        <v>194</v>
      </c>
      <c r="K1187" s="42" t="s">
        <v>60</v>
      </c>
      <c r="L1187" s="42" t="s">
        <v>4187</v>
      </c>
      <c r="N1187" s="42" t="s">
        <v>1097</v>
      </c>
      <c r="O1187" s="44">
        <v>37605</v>
      </c>
      <c r="P1187" s="42" t="s">
        <v>3996</v>
      </c>
      <c r="Q1187" s="44">
        <v>37308</v>
      </c>
      <c r="R1187" s="44"/>
      <c r="S1187" s="42" t="s">
        <v>3997</v>
      </c>
      <c r="W1187" s="42" t="s">
        <v>3356</v>
      </c>
      <c r="Y1187" s="42" t="s">
        <v>331</v>
      </c>
      <c r="Z1187" s="42" t="s">
        <v>332</v>
      </c>
      <c r="AA1187" s="42" t="s">
        <v>333</v>
      </c>
      <c r="AB1187" s="45">
        <v>10.18333</v>
      </c>
      <c r="AC1187" s="45">
        <v>-84.116669999999999</v>
      </c>
      <c r="AD1187" s="42" t="s">
        <v>1509</v>
      </c>
      <c r="AE1187" s="42" t="s">
        <v>1103</v>
      </c>
    </row>
    <row r="1188" spans="1:31" ht="14" customHeight="1" x14ac:dyDescent="0.2">
      <c r="A1188" s="1" t="s">
        <v>4205</v>
      </c>
      <c r="B1188" s="1" t="s">
        <v>4206</v>
      </c>
      <c r="C1188" s="42" t="s">
        <v>56</v>
      </c>
      <c r="D1188" s="42" t="s">
        <v>57</v>
      </c>
      <c r="E1188" s="42" t="s">
        <v>330</v>
      </c>
      <c r="G1188" s="42" t="s">
        <v>1093</v>
      </c>
      <c r="H1188" s="42" t="s">
        <v>1485</v>
      </c>
      <c r="I1188" s="42" t="s">
        <v>194</v>
      </c>
      <c r="K1188" s="42" t="s">
        <v>60</v>
      </c>
      <c r="L1188" s="42" t="s">
        <v>4187</v>
      </c>
      <c r="N1188" s="42" t="s">
        <v>1097</v>
      </c>
      <c r="O1188" s="44">
        <v>37605</v>
      </c>
      <c r="P1188" s="42" t="s">
        <v>3996</v>
      </c>
      <c r="Q1188" s="44">
        <v>37337</v>
      </c>
      <c r="R1188" s="44">
        <v>37355</v>
      </c>
      <c r="S1188" s="42" t="s">
        <v>3997</v>
      </c>
      <c r="T1188" s="42" t="s">
        <v>1124</v>
      </c>
      <c r="W1188" s="42" t="s">
        <v>3356</v>
      </c>
      <c r="Y1188" s="42" t="s">
        <v>331</v>
      </c>
      <c r="Z1188" s="42" t="s">
        <v>332</v>
      </c>
      <c r="AA1188" s="42" t="s">
        <v>333</v>
      </c>
      <c r="AB1188" s="45">
        <v>10.18333</v>
      </c>
      <c r="AC1188" s="45">
        <v>-84.116669999999999</v>
      </c>
      <c r="AD1188" s="42" t="s">
        <v>1509</v>
      </c>
      <c r="AE1188" s="42" t="s">
        <v>1103</v>
      </c>
    </row>
    <row r="1189" spans="1:31" ht="14" customHeight="1" x14ac:dyDescent="0.2">
      <c r="A1189" s="1" t="s">
        <v>4207</v>
      </c>
      <c r="B1189" s="1" t="s">
        <v>4208</v>
      </c>
      <c r="C1189" s="42" t="s">
        <v>56</v>
      </c>
      <c r="D1189" s="42" t="s">
        <v>57</v>
      </c>
      <c r="E1189" s="42" t="s">
        <v>330</v>
      </c>
      <c r="G1189" s="42" t="s">
        <v>1093</v>
      </c>
      <c r="H1189" s="42" t="s">
        <v>1485</v>
      </c>
      <c r="I1189" s="42" t="s">
        <v>194</v>
      </c>
      <c r="K1189" s="42" t="s">
        <v>60</v>
      </c>
      <c r="L1189" s="42" t="s">
        <v>4187</v>
      </c>
      <c r="N1189" s="42" t="s">
        <v>1097</v>
      </c>
      <c r="O1189" s="44">
        <v>37605</v>
      </c>
      <c r="P1189" s="42" t="s">
        <v>3996</v>
      </c>
      <c r="Q1189" s="44">
        <v>37355</v>
      </c>
      <c r="R1189" s="44">
        <v>37367</v>
      </c>
      <c r="S1189" s="42" t="s">
        <v>3997</v>
      </c>
      <c r="T1189" s="42" t="s">
        <v>1124</v>
      </c>
      <c r="W1189" s="42" t="s">
        <v>3356</v>
      </c>
      <c r="Y1189" s="42" t="s">
        <v>331</v>
      </c>
      <c r="Z1189" s="42" t="s">
        <v>332</v>
      </c>
      <c r="AA1189" s="42" t="s">
        <v>333</v>
      </c>
      <c r="AB1189" s="45">
        <v>10.18333</v>
      </c>
      <c r="AC1189" s="45">
        <v>-84.116669999999999</v>
      </c>
      <c r="AD1189" s="42" t="s">
        <v>1509</v>
      </c>
      <c r="AE1189" s="42" t="s">
        <v>1103</v>
      </c>
    </row>
    <row r="1190" spans="1:31" ht="14" customHeight="1" x14ac:dyDescent="0.2">
      <c r="A1190" s="1" t="s">
        <v>4209</v>
      </c>
      <c r="B1190" s="1" t="s">
        <v>4003</v>
      </c>
      <c r="C1190" s="42" t="s">
        <v>56</v>
      </c>
      <c r="D1190" s="42" t="s">
        <v>57</v>
      </c>
      <c r="E1190" s="42" t="s">
        <v>330</v>
      </c>
      <c r="G1190" s="42" t="s">
        <v>1093</v>
      </c>
      <c r="H1190" s="42" t="s">
        <v>1485</v>
      </c>
      <c r="I1190" s="42" t="s">
        <v>194</v>
      </c>
      <c r="K1190" s="42" t="s">
        <v>60</v>
      </c>
      <c r="L1190" s="42" t="s">
        <v>4187</v>
      </c>
      <c r="N1190" s="42" t="s">
        <v>1097</v>
      </c>
      <c r="O1190" s="44">
        <v>37605</v>
      </c>
      <c r="P1190" s="42" t="s">
        <v>3996</v>
      </c>
      <c r="Q1190" s="44">
        <v>37356</v>
      </c>
      <c r="R1190" s="44">
        <v>37367</v>
      </c>
      <c r="S1190" s="42" t="s">
        <v>1893</v>
      </c>
      <c r="T1190" s="42" t="s">
        <v>1124</v>
      </c>
      <c r="U1190" s="42" t="s">
        <v>4004</v>
      </c>
      <c r="W1190" s="42" t="s">
        <v>3356</v>
      </c>
      <c r="Y1190" s="42" t="s">
        <v>331</v>
      </c>
      <c r="Z1190" s="42" t="s">
        <v>332</v>
      </c>
      <c r="AA1190" s="42" t="s">
        <v>333</v>
      </c>
      <c r="AB1190" s="45">
        <v>10.18333</v>
      </c>
      <c r="AC1190" s="45">
        <v>-84.116669999999999</v>
      </c>
      <c r="AD1190" s="42" t="s">
        <v>1509</v>
      </c>
      <c r="AE1190" s="42" t="s">
        <v>1103</v>
      </c>
    </row>
    <row r="1191" spans="1:31" ht="14" customHeight="1" x14ac:dyDescent="0.2">
      <c r="A1191" s="1" t="s">
        <v>3993</v>
      </c>
      <c r="B1191" s="1" t="s">
        <v>3994</v>
      </c>
      <c r="C1191" s="42" t="s">
        <v>56</v>
      </c>
      <c r="D1191" s="42" t="s">
        <v>57</v>
      </c>
      <c r="E1191" s="42" t="s">
        <v>330</v>
      </c>
      <c r="G1191" s="42" t="s">
        <v>1093</v>
      </c>
      <c r="H1191" s="42" t="s">
        <v>1094</v>
      </c>
      <c r="I1191" s="42" t="s">
        <v>194</v>
      </c>
      <c r="K1191" s="42" t="s">
        <v>3995</v>
      </c>
      <c r="N1191" s="42" t="s">
        <v>1097</v>
      </c>
      <c r="O1191" s="44">
        <v>37671</v>
      </c>
      <c r="P1191" s="42" t="s">
        <v>3996</v>
      </c>
      <c r="Q1191" s="44">
        <v>37337</v>
      </c>
      <c r="R1191" s="44">
        <v>37355</v>
      </c>
      <c r="S1191" s="42" t="s">
        <v>3997</v>
      </c>
      <c r="T1191" s="42" t="s">
        <v>1124</v>
      </c>
      <c r="W1191" s="42" t="s">
        <v>3356</v>
      </c>
      <c r="Y1191" s="42" t="s">
        <v>331</v>
      </c>
      <c r="Z1191" s="42" t="s">
        <v>332</v>
      </c>
      <c r="AA1191" s="42" t="s">
        <v>333</v>
      </c>
      <c r="AB1191" s="45">
        <v>10.18333</v>
      </c>
      <c r="AC1191" s="45">
        <v>-84.116669999999999</v>
      </c>
      <c r="AD1191" s="42" t="s">
        <v>1509</v>
      </c>
      <c r="AE1191" s="42" t="s">
        <v>1103</v>
      </c>
    </row>
    <row r="1192" spans="1:31" ht="14" customHeight="1" x14ac:dyDescent="0.2">
      <c r="A1192" s="1" t="s">
        <v>3998</v>
      </c>
      <c r="B1192" s="1" t="s">
        <v>3999</v>
      </c>
      <c r="C1192" s="42" t="s">
        <v>56</v>
      </c>
      <c r="D1192" s="42" t="s">
        <v>57</v>
      </c>
      <c r="E1192" s="42" t="s">
        <v>330</v>
      </c>
      <c r="G1192" s="42" t="s">
        <v>1093</v>
      </c>
      <c r="H1192" s="42" t="s">
        <v>1094</v>
      </c>
      <c r="I1192" s="42" t="s">
        <v>194</v>
      </c>
      <c r="K1192" s="42" t="s">
        <v>3995</v>
      </c>
      <c r="N1192" s="42" t="s">
        <v>1097</v>
      </c>
      <c r="O1192" s="44">
        <v>37671</v>
      </c>
      <c r="P1192" s="42" t="s">
        <v>3996</v>
      </c>
      <c r="Q1192" s="44">
        <v>37308</v>
      </c>
      <c r="R1192" s="44">
        <v>37325</v>
      </c>
      <c r="S1192" s="42" t="s">
        <v>3997</v>
      </c>
      <c r="T1192" s="42" t="s">
        <v>1124</v>
      </c>
      <c r="W1192" s="42" t="s">
        <v>3356</v>
      </c>
      <c r="Y1192" s="42" t="s">
        <v>331</v>
      </c>
      <c r="Z1192" s="42" t="s">
        <v>332</v>
      </c>
      <c r="AA1192" s="42" t="s">
        <v>333</v>
      </c>
      <c r="AB1192" s="45">
        <v>10.18333</v>
      </c>
      <c r="AC1192" s="45">
        <v>-84.116669999999999</v>
      </c>
      <c r="AD1192" s="42" t="s">
        <v>1509</v>
      </c>
      <c r="AE1192" s="42" t="s">
        <v>1103</v>
      </c>
    </row>
    <row r="1193" spans="1:31" ht="14" customHeight="1" x14ac:dyDescent="0.2">
      <c r="A1193" s="1" t="s">
        <v>4000</v>
      </c>
      <c r="B1193" s="1" t="s">
        <v>4001</v>
      </c>
      <c r="C1193" s="42" t="s">
        <v>56</v>
      </c>
      <c r="D1193" s="42" t="s">
        <v>57</v>
      </c>
      <c r="E1193" s="42" t="s">
        <v>330</v>
      </c>
      <c r="G1193" s="42" t="s">
        <v>1093</v>
      </c>
      <c r="H1193" s="42" t="s">
        <v>1094</v>
      </c>
      <c r="I1193" s="42" t="s">
        <v>194</v>
      </c>
      <c r="K1193" s="42" t="s">
        <v>3995</v>
      </c>
      <c r="N1193" s="42" t="s">
        <v>1097</v>
      </c>
      <c r="O1193" s="44">
        <v>37671</v>
      </c>
      <c r="P1193" s="42" t="s">
        <v>3996</v>
      </c>
      <c r="Q1193" s="44">
        <v>37308</v>
      </c>
      <c r="R1193" s="44"/>
      <c r="S1193" s="42" t="s">
        <v>3997</v>
      </c>
      <c r="W1193" s="42" t="s">
        <v>3356</v>
      </c>
      <c r="Y1193" s="42" t="s">
        <v>331</v>
      </c>
      <c r="Z1193" s="42" t="s">
        <v>332</v>
      </c>
      <c r="AA1193" s="42" t="s">
        <v>333</v>
      </c>
      <c r="AB1193" s="45">
        <v>10.18333</v>
      </c>
      <c r="AC1193" s="45">
        <v>-84.116669999999999</v>
      </c>
      <c r="AD1193" s="42" t="s">
        <v>1509</v>
      </c>
      <c r="AE1193" s="42" t="s">
        <v>1103</v>
      </c>
    </row>
    <row r="1194" spans="1:31" ht="14" customHeight="1" x14ac:dyDescent="0.2">
      <c r="A1194" s="1" t="s">
        <v>4002</v>
      </c>
      <c r="B1194" s="1" t="s">
        <v>4003</v>
      </c>
      <c r="C1194" s="42" t="s">
        <v>56</v>
      </c>
      <c r="D1194" s="42" t="s">
        <v>57</v>
      </c>
      <c r="E1194" s="42" t="s">
        <v>330</v>
      </c>
      <c r="G1194" s="42" t="s">
        <v>1093</v>
      </c>
      <c r="H1194" s="42" t="s">
        <v>1094</v>
      </c>
      <c r="I1194" s="42" t="s">
        <v>194</v>
      </c>
      <c r="K1194" s="42" t="s">
        <v>3995</v>
      </c>
      <c r="N1194" s="42" t="s">
        <v>1097</v>
      </c>
      <c r="O1194" s="44">
        <v>37671</v>
      </c>
      <c r="P1194" s="42" t="s">
        <v>3996</v>
      </c>
      <c r="Q1194" s="44">
        <v>37356</v>
      </c>
      <c r="R1194" s="44">
        <v>37367</v>
      </c>
      <c r="S1194" s="42" t="s">
        <v>1893</v>
      </c>
      <c r="T1194" s="42" t="s">
        <v>1124</v>
      </c>
      <c r="U1194" s="42" t="s">
        <v>4004</v>
      </c>
      <c r="W1194" s="42" t="s">
        <v>3356</v>
      </c>
      <c r="Y1194" s="42" t="s">
        <v>331</v>
      </c>
      <c r="Z1194" s="42" t="s">
        <v>332</v>
      </c>
      <c r="AA1194" s="42" t="s">
        <v>333</v>
      </c>
      <c r="AB1194" s="45">
        <v>10.18333</v>
      </c>
      <c r="AC1194" s="45">
        <v>-84.116669999999999</v>
      </c>
      <c r="AD1194" s="42" t="s">
        <v>1509</v>
      </c>
      <c r="AE1194" s="42" t="s">
        <v>1103</v>
      </c>
    </row>
    <row r="1195" spans="1:31" ht="14" customHeight="1" x14ac:dyDescent="0.2">
      <c r="A1195" s="1" t="s">
        <v>4005</v>
      </c>
      <c r="B1195" s="1" t="s">
        <v>4006</v>
      </c>
      <c r="C1195" s="42" t="s">
        <v>56</v>
      </c>
      <c r="D1195" s="42" t="s">
        <v>57</v>
      </c>
      <c r="E1195" s="42" t="s">
        <v>330</v>
      </c>
      <c r="G1195" s="42" t="s">
        <v>1093</v>
      </c>
      <c r="H1195" s="42" t="s">
        <v>1094</v>
      </c>
      <c r="I1195" s="42" t="s">
        <v>194</v>
      </c>
      <c r="K1195" s="42" t="s">
        <v>3864</v>
      </c>
      <c r="N1195" s="42" t="s">
        <v>1097</v>
      </c>
      <c r="O1195" s="44">
        <v>38087</v>
      </c>
      <c r="P1195" s="42" t="s">
        <v>4007</v>
      </c>
      <c r="Q1195" s="44">
        <v>37303</v>
      </c>
      <c r="R1195" s="44"/>
      <c r="S1195" s="42" t="s">
        <v>1506</v>
      </c>
      <c r="T1195" s="42" t="s">
        <v>1124</v>
      </c>
      <c r="U1195" s="42" t="s">
        <v>1507</v>
      </c>
      <c r="W1195" s="42" t="s">
        <v>3356</v>
      </c>
      <c r="Y1195" s="42" t="s">
        <v>331</v>
      </c>
      <c r="Z1195" s="42" t="s">
        <v>332</v>
      </c>
      <c r="AA1195" s="42" t="s">
        <v>333</v>
      </c>
      <c r="AB1195" s="45">
        <v>10.18333</v>
      </c>
      <c r="AC1195" s="45">
        <v>-84.116669999999999</v>
      </c>
      <c r="AD1195" s="42" t="s">
        <v>1509</v>
      </c>
      <c r="AE1195" s="42" t="s">
        <v>1103</v>
      </c>
    </row>
    <row r="1196" spans="1:31" ht="14" customHeight="1" x14ac:dyDescent="0.2">
      <c r="A1196" s="1" t="s">
        <v>4008</v>
      </c>
      <c r="B1196" s="1" t="s">
        <v>4009</v>
      </c>
      <c r="C1196" s="42" t="s">
        <v>56</v>
      </c>
      <c r="D1196" s="42" t="s">
        <v>57</v>
      </c>
      <c r="E1196" s="42" t="s">
        <v>330</v>
      </c>
      <c r="G1196" s="42" t="s">
        <v>1093</v>
      </c>
      <c r="H1196" s="42" t="s">
        <v>1094</v>
      </c>
      <c r="I1196" s="42" t="s">
        <v>194</v>
      </c>
      <c r="K1196" s="42" t="s">
        <v>3864</v>
      </c>
      <c r="N1196" s="42" t="s">
        <v>1097</v>
      </c>
      <c r="O1196" s="44">
        <v>38087</v>
      </c>
      <c r="P1196" s="42" t="s">
        <v>4010</v>
      </c>
      <c r="Q1196" s="44">
        <v>37329</v>
      </c>
      <c r="R1196" s="44"/>
      <c r="S1196" s="42" t="s">
        <v>1506</v>
      </c>
      <c r="T1196" s="42" t="s">
        <v>1124</v>
      </c>
      <c r="U1196" s="42" t="s">
        <v>1507</v>
      </c>
      <c r="W1196" s="42" t="s">
        <v>3356</v>
      </c>
      <c r="Y1196" s="42" t="s">
        <v>331</v>
      </c>
      <c r="Z1196" s="42" t="s">
        <v>332</v>
      </c>
      <c r="AA1196" s="42" t="s">
        <v>333</v>
      </c>
      <c r="AB1196" s="45">
        <v>10.18333</v>
      </c>
      <c r="AC1196" s="45">
        <v>-84.116669999999999</v>
      </c>
      <c r="AD1196" s="42" t="s">
        <v>1509</v>
      </c>
      <c r="AE1196" s="42" t="s">
        <v>1103</v>
      </c>
    </row>
    <row r="1197" spans="1:31" ht="14" customHeight="1" x14ac:dyDescent="0.2">
      <c r="A1197" s="1" t="s">
        <v>4011</v>
      </c>
      <c r="B1197" s="1" t="s">
        <v>4012</v>
      </c>
      <c r="C1197" s="42" t="s">
        <v>56</v>
      </c>
      <c r="D1197" s="42" t="s">
        <v>57</v>
      </c>
      <c r="E1197" s="42" t="s">
        <v>330</v>
      </c>
      <c r="G1197" s="42" t="s">
        <v>1093</v>
      </c>
      <c r="H1197" s="42" t="s">
        <v>1094</v>
      </c>
      <c r="I1197" s="42" t="s">
        <v>194</v>
      </c>
      <c r="K1197" s="42" t="s">
        <v>3864</v>
      </c>
      <c r="N1197" s="42" t="s">
        <v>1097</v>
      </c>
      <c r="O1197" s="44">
        <v>38457</v>
      </c>
      <c r="P1197" s="42" t="s">
        <v>1505</v>
      </c>
      <c r="Q1197" s="44">
        <v>37359</v>
      </c>
      <c r="R1197" s="44"/>
      <c r="S1197" s="42" t="s">
        <v>1506</v>
      </c>
      <c r="T1197" s="42" t="s">
        <v>1124</v>
      </c>
      <c r="U1197" s="42" t="s">
        <v>1507</v>
      </c>
      <c r="W1197" s="42" t="s">
        <v>3356</v>
      </c>
      <c r="Y1197" s="42" t="s">
        <v>331</v>
      </c>
      <c r="Z1197" s="42" t="s">
        <v>332</v>
      </c>
      <c r="AA1197" s="42" t="s">
        <v>333</v>
      </c>
      <c r="AB1197" s="45">
        <v>10.18333</v>
      </c>
      <c r="AC1197" s="45">
        <v>-84.116669999999999</v>
      </c>
      <c r="AD1197" s="42" t="s">
        <v>1509</v>
      </c>
      <c r="AE1197" s="42" t="s">
        <v>1103</v>
      </c>
    </row>
    <row r="1198" spans="1:31" ht="14" customHeight="1" x14ac:dyDescent="0.2">
      <c r="A1198" s="1" t="s">
        <v>261</v>
      </c>
      <c r="B1198" s="1" t="s">
        <v>256</v>
      </c>
      <c r="C1198" s="42" t="s">
        <v>56</v>
      </c>
      <c r="D1198" s="42" t="s">
        <v>57</v>
      </c>
      <c r="E1198" s="42" t="s">
        <v>3399</v>
      </c>
      <c r="G1198" s="42" t="s">
        <v>1093</v>
      </c>
      <c r="H1198" s="42" t="s">
        <v>1094</v>
      </c>
      <c r="I1198" s="42" t="s">
        <v>194</v>
      </c>
      <c r="K1198" s="42" t="s">
        <v>185</v>
      </c>
      <c r="L1198" s="42" t="s">
        <v>342</v>
      </c>
      <c r="M1198" s="42" t="s">
        <v>3400</v>
      </c>
      <c r="N1198" s="42" t="s">
        <v>1096</v>
      </c>
      <c r="O1198" s="44">
        <v>44197</v>
      </c>
      <c r="P1198" s="42" t="s">
        <v>1113</v>
      </c>
      <c r="Q1198" s="44">
        <v>39607</v>
      </c>
      <c r="R1198" s="44"/>
      <c r="S1198" s="42" t="s">
        <v>1114</v>
      </c>
      <c r="T1198" s="42" t="s">
        <v>3171</v>
      </c>
      <c r="U1198" s="42" t="s">
        <v>1116</v>
      </c>
      <c r="V1198" s="42" t="s">
        <v>3401</v>
      </c>
      <c r="W1198" s="42" t="s">
        <v>3308</v>
      </c>
      <c r="Y1198" s="42" t="s">
        <v>61</v>
      </c>
      <c r="Z1198" s="42" t="s">
        <v>62</v>
      </c>
      <c r="AA1198" s="42" t="s">
        <v>259</v>
      </c>
      <c r="AB1198" s="45">
        <v>16.948840000000001</v>
      </c>
      <c r="AC1198" s="45">
        <v>-91.594840000000005</v>
      </c>
      <c r="AD1198" s="42" t="s">
        <v>887</v>
      </c>
      <c r="AE1198" s="42" t="s">
        <v>1103</v>
      </c>
    </row>
    <row r="1199" spans="1:31" ht="14" customHeight="1" x14ac:dyDescent="0.2">
      <c r="A1199" s="1" t="s">
        <v>260</v>
      </c>
      <c r="B1199" s="1" t="s">
        <v>256</v>
      </c>
      <c r="C1199" s="42" t="s">
        <v>56</v>
      </c>
      <c r="D1199" s="42" t="s">
        <v>57</v>
      </c>
      <c r="E1199" s="42" t="s">
        <v>3399</v>
      </c>
      <c r="G1199" s="42" t="s">
        <v>1093</v>
      </c>
      <c r="H1199" s="42" t="s">
        <v>1094</v>
      </c>
      <c r="I1199" s="42" t="s">
        <v>194</v>
      </c>
      <c r="K1199" s="42" t="s">
        <v>185</v>
      </c>
      <c r="L1199" s="42" t="s">
        <v>88</v>
      </c>
      <c r="M1199" s="42" t="s">
        <v>3402</v>
      </c>
      <c r="N1199" s="42" t="s">
        <v>1096</v>
      </c>
      <c r="O1199" s="44">
        <v>44197</v>
      </c>
      <c r="P1199" s="42" t="s">
        <v>1113</v>
      </c>
      <c r="Q1199" s="44">
        <v>39607</v>
      </c>
      <c r="R1199" s="44"/>
      <c r="S1199" s="42" t="s">
        <v>1114</v>
      </c>
      <c r="T1199" s="42" t="s">
        <v>3171</v>
      </c>
      <c r="U1199" s="42" t="s">
        <v>1116</v>
      </c>
      <c r="V1199" s="42" t="s">
        <v>3401</v>
      </c>
      <c r="W1199" s="42" t="s">
        <v>3308</v>
      </c>
      <c r="Y1199" s="42" t="s">
        <v>61</v>
      </c>
      <c r="Z1199" s="42" t="s">
        <v>62</v>
      </c>
      <c r="AA1199" s="42" t="s">
        <v>259</v>
      </c>
      <c r="AB1199" s="45">
        <v>16.948840000000001</v>
      </c>
      <c r="AC1199" s="45">
        <v>-91.594840000000005</v>
      </c>
      <c r="AD1199" s="42" t="s">
        <v>887</v>
      </c>
      <c r="AE1199" s="42" t="s">
        <v>1103</v>
      </c>
    </row>
    <row r="1200" spans="1:31" ht="14" customHeight="1" x14ac:dyDescent="0.2">
      <c r="A1200" s="1" t="s">
        <v>255</v>
      </c>
      <c r="B1200" s="1" t="s">
        <v>256</v>
      </c>
      <c r="C1200" s="42" t="s">
        <v>56</v>
      </c>
      <c r="D1200" s="42" t="s">
        <v>57</v>
      </c>
      <c r="E1200" s="42" t="s">
        <v>3399</v>
      </c>
      <c r="G1200" s="42" t="s">
        <v>1093</v>
      </c>
      <c r="H1200" s="42" t="s">
        <v>1094</v>
      </c>
      <c r="I1200" s="42" t="s">
        <v>194</v>
      </c>
      <c r="J1200" s="42" t="s">
        <v>3403</v>
      </c>
      <c r="K1200" s="42" t="s">
        <v>185</v>
      </c>
      <c r="L1200" s="42" t="s">
        <v>79</v>
      </c>
      <c r="M1200" s="42" t="s">
        <v>3402</v>
      </c>
      <c r="N1200" s="42" t="s">
        <v>1096</v>
      </c>
      <c r="O1200" s="44">
        <v>44197</v>
      </c>
      <c r="P1200" s="42" t="s">
        <v>1113</v>
      </c>
      <c r="Q1200" s="44">
        <v>39607</v>
      </c>
      <c r="R1200" s="44"/>
      <c r="S1200" s="42" t="s">
        <v>1114</v>
      </c>
      <c r="T1200" s="42" t="s">
        <v>3171</v>
      </c>
      <c r="U1200" s="42" t="s">
        <v>1116</v>
      </c>
      <c r="V1200" s="42" t="s">
        <v>3401</v>
      </c>
      <c r="W1200" s="42" t="s">
        <v>3308</v>
      </c>
      <c r="Y1200" s="42" t="s">
        <v>61</v>
      </c>
      <c r="Z1200" s="42" t="s">
        <v>62</v>
      </c>
      <c r="AA1200" s="42" t="s">
        <v>259</v>
      </c>
      <c r="AB1200" s="45">
        <v>16.948840000000001</v>
      </c>
      <c r="AC1200" s="45">
        <v>-91.594840000000005</v>
      </c>
      <c r="AD1200" s="42" t="s">
        <v>887</v>
      </c>
      <c r="AE1200" s="42" t="s">
        <v>1103</v>
      </c>
    </row>
    <row r="1201" spans="1:33" ht="14" customHeight="1" x14ac:dyDescent="0.2">
      <c r="A1201" s="1" t="s">
        <v>266</v>
      </c>
      <c r="B1201" s="1" t="s">
        <v>267</v>
      </c>
      <c r="C1201" s="42" t="s">
        <v>56</v>
      </c>
      <c r="D1201" s="42" t="s">
        <v>57</v>
      </c>
      <c r="E1201" s="42" t="s">
        <v>3399</v>
      </c>
      <c r="G1201" s="42" t="s">
        <v>1093</v>
      </c>
      <c r="H1201" s="42" t="s">
        <v>1094</v>
      </c>
      <c r="I1201" s="42" t="s">
        <v>194</v>
      </c>
      <c r="K1201" s="42" t="s">
        <v>185</v>
      </c>
      <c r="L1201" s="42" t="s">
        <v>93</v>
      </c>
      <c r="N1201" s="42" t="s">
        <v>1096</v>
      </c>
      <c r="O1201" s="44">
        <v>44197</v>
      </c>
      <c r="P1201" s="42" t="s">
        <v>1113</v>
      </c>
      <c r="Q1201" s="44">
        <v>39607</v>
      </c>
      <c r="R1201" s="44"/>
      <c r="S1201" s="42" t="s">
        <v>1114</v>
      </c>
      <c r="T1201" s="42" t="s">
        <v>3171</v>
      </c>
      <c r="U1201" s="42" t="s">
        <v>1116</v>
      </c>
      <c r="V1201" s="42" t="s">
        <v>3401</v>
      </c>
      <c r="W1201" s="42" t="s">
        <v>3308</v>
      </c>
      <c r="Y1201" s="42" t="s">
        <v>61</v>
      </c>
      <c r="Z1201" s="42" t="s">
        <v>62</v>
      </c>
      <c r="AA1201" s="42" t="s">
        <v>259</v>
      </c>
      <c r="AB1201" s="45">
        <v>16.948810000000002</v>
      </c>
      <c r="AC1201" s="45">
        <v>-91.594660000000005</v>
      </c>
      <c r="AD1201" s="42" t="s">
        <v>887</v>
      </c>
      <c r="AE1201" s="42" t="s">
        <v>1103</v>
      </c>
    </row>
    <row r="1202" spans="1:33" ht="14" customHeight="1" x14ac:dyDescent="0.2">
      <c r="A1202" s="1" t="s">
        <v>262</v>
      </c>
      <c r="B1202" s="1" t="s">
        <v>263</v>
      </c>
      <c r="C1202" s="42" t="s">
        <v>56</v>
      </c>
      <c r="D1202" s="42" t="s">
        <v>57</v>
      </c>
      <c r="E1202" s="42" t="s">
        <v>3399</v>
      </c>
      <c r="G1202" s="42" t="s">
        <v>1093</v>
      </c>
      <c r="H1202" s="42" t="s">
        <v>1094</v>
      </c>
      <c r="I1202" s="42" t="s">
        <v>194</v>
      </c>
      <c r="J1202" s="42" t="s">
        <v>3404</v>
      </c>
      <c r="K1202" s="42" t="s">
        <v>185</v>
      </c>
      <c r="L1202" s="42" t="s">
        <v>79</v>
      </c>
      <c r="N1202" s="42" t="s">
        <v>1096</v>
      </c>
      <c r="O1202" s="44">
        <v>44197</v>
      </c>
      <c r="P1202" s="42" t="s">
        <v>1113</v>
      </c>
      <c r="Q1202" s="44">
        <v>40329</v>
      </c>
      <c r="R1202" s="44">
        <v>40329</v>
      </c>
      <c r="S1202" s="42" t="s">
        <v>1490</v>
      </c>
      <c r="T1202" s="42" t="s">
        <v>1156</v>
      </c>
      <c r="U1202" s="42" t="s">
        <v>1116</v>
      </c>
      <c r="V1202" s="42" t="s">
        <v>3405</v>
      </c>
      <c r="W1202" s="42" t="s">
        <v>1158</v>
      </c>
      <c r="Y1202" s="42" t="s">
        <v>265</v>
      </c>
      <c r="Z1202" s="42" t="s">
        <v>168</v>
      </c>
      <c r="AA1202" s="42" t="s">
        <v>152</v>
      </c>
      <c r="AB1202" s="45">
        <v>15.487539999999999</v>
      </c>
      <c r="AC1202" s="45">
        <v>-88.236779999999996</v>
      </c>
      <c r="AD1202" s="42" t="s">
        <v>857</v>
      </c>
      <c r="AE1202" s="42" t="s">
        <v>1103</v>
      </c>
    </row>
    <row r="1203" spans="1:33" ht="14" customHeight="1" x14ac:dyDescent="0.2">
      <c r="A1203" s="1" t="s">
        <v>3406</v>
      </c>
      <c r="B1203" s="1" t="s">
        <v>729</v>
      </c>
      <c r="C1203" s="42" t="s">
        <v>56</v>
      </c>
      <c r="D1203" s="42" t="s">
        <v>57</v>
      </c>
      <c r="E1203" s="42" t="s">
        <v>728</v>
      </c>
      <c r="G1203" s="42" t="s">
        <v>1160</v>
      </c>
      <c r="H1203" s="42" t="s">
        <v>1094</v>
      </c>
      <c r="I1203" s="42" t="s">
        <v>3407</v>
      </c>
      <c r="K1203" s="42" t="s">
        <v>185</v>
      </c>
      <c r="L1203" s="42" t="s">
        <v>88</v>
      </c>
      <c r="M1203" s="42" t="s">
        <v>3408</v>
      </c>
      <c r="N1203" s="42" t="s">
        <v>1929</v>
      </c>
      <c r="O1203" s="42">
        <v>1939</v>
      </c>
      <c r="P1203" s="42" t="s">
        <v>3409</v>
      </c>
      <c r="Q1203" s="44">
        <v>14136</v>
      </c>
      <c r="R1203" s="44"/>
      <c r="W1203" s="42" t="s">
        <v>3410</v>
      </c>
      <c r="Y1203" s="42" t="s">
        <v>139</v>
      </c>
      <c r="Z1203" s="42" t="s">
        <v>90</v>
      </c>
      <c r="AA1203" s="47" t="s">
        <v>730</v>
      </c>
      <c r="AB1203" s="45">
        <v>32.275218000000002</v>
      </c>
      <c r="AC1203" s="45">
        <v>-111.023461</v>
      </c>
      <c r="AD1203" s="42" t="s">
        <v>2036</v>
      </c>
      <c r="AE1203" s="42" t="s">
        <v>1178</v>
      </c>
      <c r="AF1203" s="42" t="s">
        <v>1167</v>
      </c>
      <c r="AG1203" s="42" t="s">
        <v>602</v>
      </c>
    </row>
    <row r="1204" spans="1:33" ht="14" customHeight="1" x14ac:dyDescent="0.2">
      <c r="A1204" s="1" t="s">
        <v>3411</v>
      </c>
      <c r="B1204" s="1" t="s">
        <v>734</v>
      </c>
      <c r="C1204" s="42" t="s">
        <v>56</v>
      </c>
      <c r="D1204" s="42" t="s">
        <v>57</v>
      </c>
      <c r="E1204" s="42" t="s">
        <v>728</v>
      </c>
      <c r="G1204" s="42" t="s">
        <v>1186</v>
      </c>
      <c r="H1204" s="42" t="s">
        <v>1094</v>
      </c>
      <c r="I1204" s="42" t="s">
        <v>3407</v>
      </c>
      <c r="K1204" s="42" t="s">
        <v>185</v>
      </c>
      <c r="L1204" s="42" t="s">
        <v>93</v>
      </c>
      <c r="M1204" s="42" t="s">
        <v>3412</v>
      </c>
      <c r="N1204" s="42" t="s">
        <v>1929</v>
      </c>
      <c r="O1204" s="42">
        <v>1939</v>
      </c>
      <c r="P1204" s="42" t="s">
        <v>3409</v>
      </c>
      <c r="Q1204" s="44">
        <v>14161</v>
      </c>
      <c r="R1204" s="44"/>
      <c r="W1204" s="42" t="s">
        <v>3413</v>
      </c>
      <c r="X1204" s="42" t="s">
        <v>1260</v>
      </c>
      <c r="Y1204" s="42" t="s">
        <v>139</v>
      </c>
      <c r="Z1204" s="42" t="s">
        <v>90</v>
      </c>
      <c r="AA1204" s="42" t="s">
        <v>735</v>
      </c>
      <c r="AB1204" s="45">
        <v>32.337375999999999</v>
      </c>
      <c r="AC1204" s="45">
        <v>-110.78662</v>
      </c>
      <c r="AD1204" s="42" t="s">
        <v>1612</v>
      </c>
      <c r="AE1204" s="42" t="s">
        <v>1178</v>
      </c>
      <c r="AF1204" s="42" t="s">
        <v>1167</v>
      </c>
    </row>
    <row r="1205" spans="1:33" ht="14" customHeight="1" x14ac:dyDescent="0.2">
      <c r="A1205" s="1" t="s">
        <v>3414</v>
      </c>
      <c r="B1205" s="1" t="s">
        <v>734</v>
      </c>
      <c r="C1205" s="42" t="s">
        <v>56</v>
      </c>
      <c r="D1205" s="42" t="s">
        <v>57</v>
      </c>
      <c r="E1205" s="42" t="s">
        <v>728</v>
      </c>
      <c r="G1205" s="42" t="s">
        <v>1093</v>
      </c>
      <c r="H1205" s="42" t="s">
        <v>1094</v>
      </c>
      <c r="I1205" s="42" t="s">
        <v>3407</v>
      </c>
      <c r="K1205" s="42" t="s">
        <v>185</v>
      </c>
      <c r="L1205" s="42" t="s">
        <v>93</v>
      </c>
      <c r="M1205" s="42" t="s">
        <v>3415</v>
      </c>
      <c r="N1205" s="42" t="s">
        <v>1929</v>
      </c>
      <c r="O1205" s="42">
        <v>1939</v>
      </c>
      <c r="P1205" s="42" t="s">
        <v>3409</v>
      </c>
      <c r="Q1205" s="44">
        <v>14161</v>
      </c>
      <c r="R1205" s="44"/>
      <c r="W1205" s="42" t="s">
        <v>3413</v>
      </c>
      <c r="X1205" s="42" t="s">
        <v>1260</v>
      </c>
      <c r="Y1205" s="42" t="s">
        <v>139</v>
      </c>
      <c r="Z1205" s="42" t="s">
        <v>90</v>
      </c>
      <c r="AA1205" s="42" t="s">
        <v>735</v>
      </c>
      <c r="AB1205" s="45">
        <v>32.337375999999999</v>
      </c>
      <c r="AC1205" s="45">
        <v>-110.78662</v>
      </c>
      <c r="AD1205" s="42" t="s">
        <v>1612</v>
      </c>
      <c r="AE1205" s="42" t="s">
        <v>1178</v>
      </c>
      <c r="AF1205" s="42" t="s">
        <v>1167</v>
      </c>
    </row>
    <row r="1206" spans="1:33" ht="14" customHeight="1" x14ac:dyDescent="0.2">
      <c r="A1206" s="1" t="s">
        <v>3416</v>
      </c>
      <c r="B1206" s="1" t="s">
        <v>3417</v>
      </c>
      <c r="C1206" s="42" t="s">
        <v>56</v>
      </c>
      <c r="D1206" s="42" t="s">
        <v>57</v>
      </c>
      <c r="E1206" s="42" t="s">
        <v>728</v>
      </c>
      <c r="G1206" s="42" t="s">
        <v>1093</v>
      </c>
      <c r="H1206" s="42" t="s">
        <v>1094</v>
      </c>
      <c r="I1206" s="42" t="s">
        <v>3407</v>
      </c>
      <c r="K1206" s="42" t="s">
        <v>185</v>
      </c>
      <c r="L1206" s="42" t="s">
        <v>93</v>
      </c>
      <c r="M1206" s="42" t="s">
        <v>3415</v>
      </c>
      <c r="N1206" s="42" t="s">
        <v>1929</v>
      </c>
      <c r="O1206" s="42">
        <v>1939</v>
      </c>
      <c r="P1206" s="42" t="s">
        <v>3409</v>
      </c>
      <c r="Q1206" s="44">
        <v>14148</v>
      </c>
      <c r="R1206" s="44"/>
      <c r="W1206" s="42" t="s">
        <v>3418</v>
      </c>
      <c r="X1206" s="42" t="s">
        <v>1260</v>
      </c>
      <c r="Y1206" s="42" t="s">
        <v>139</v>
      </c>
      <c r="Z1206" s="42" t="s">
        <v>90</v>
      </c>
      <c r="AA1206" s="42" t="s">
        <v>3419</v>
      </c>
      <c r="AB1206" s="45">
        <v>31.782022999999999</v>
      </c>
      <c r="AC1206" s="45">
        <v>-111.627645</v>
      </c>
      <c r="AD1206" s="42" t="s">
        <v>689</v>
      </c>
      <c r="AE1206" s="42" t="s">
        <v>1178</v>
      </c>
      <c r="AF1206" s="42" t="s">
        <v>1167</v>
      </c>
      <c r="AG1206" s="42" t="s">
        <v>3076</v>
      </c>
    </row>
    <row r="1207" spans="1:33" ht="14" customHeight="1" x14ac:dyDescent="0.2">
      <c r="A1207" s="37" t="s">
        <v>3420</v>
      </c>
      <c r="B1207" s="1" t="s">
        <v>3421</v>
      </c>
      <c r="C1207" s="42" t="s">
        <v>56</v>
      </c>
      <c r="D1207" s="42" t="s">
        <v>57</v>
      </c>
      <c r="E1207" s="42" t="s">
        <v>728</v>
      </c>
      <c r="F1207" s="43"/>
      <c r="G1207" s="42" t="s">
        <v>1160</v>
      </c>
      <c r="H1207" s="42" t="s">
        <v>1094</v>
      </c>
      <c r="I1207" s="42" t="s">
        <v>3407</v>
      </c>
      <c r="K1207" s="42" t="s">
        <v>185</v>
      </c>
      <c r="L1207" s="42" t="s">
        <v>96</v>
      </c>
      <c r="M1207" s="42" t="s">
        <v>3412</v>
      </c>
      <c r="N1207" s="42" t="s">
        <v>1929</v>
      </c>
      <c r="O1207" s="42">
        <v>1939</v>
      </c>
      <c r="P1207" s="42" t="s">
        <v>3409</v>
      </c>
      <c r="Q1207" s="44">
        <v>14134</v>
      </c>
      <c r="R1207" s="44"/>
      <c r="W1207" s="42" t="s">
        <v>3422</v>
      </c>
      <c r="X1207" s="42" t="s">
        <v>1260</v>
      </c>
      <c r="Y1207" s="42" t="s">
        <v>139</v>
      </c>
      <c r="Z1207" s="42" t="s">
        <v>90</v>
      </c>
      <c r="AA1207" s="48">
        <v>1370</v>
      </c>
      <c r="AB1207" s="45">
        <v>32.42</v>
      </c>
      <c r="AC1207" s="45">
        <v>-110.71</v>
      </c>
      <c r="AD1207" s="48">
        <v>8000</v>
      </c>
      <c r="AE1207" s="42" t="s">
        <v>1178</v>
      </c>
      <c r="AG1207" s="48"/>
    </row>
    <row r="1208" spans="1:33" ht="14" customHeight="1" x14ac:dyDescent="0.2">
      <c r="A1208" s="1" t="s">
        <v>3423</v>
      </c>
      <c r="B1208" s="1" t="s">
        <v>3424</v>
      </c>
      <c r="C1208" s="42" t="s">
        <v>56</v>
      </c>
      <c r="D1208" s="42" t="s">
        <v>57</v>
      </c>
      <c r="E1208" s="42" t="s">
        <v>728</v>
      </c>
      <c r="G1208" s="42" t="s">
        <v>71</v>
      </c>
      <c r="H1208" s="42" t="s">
        <v>1094</v>
      </c>
      <c r="I1208" s="42" t="s">
        <v>3407</v>
      </c>
      <c r="K1208" s="42" t="s">
        <v>185</v>
      </c>
      <c r="L1208" s="42" t="s">
        <v>79</v>
      </c>
      <c r="N1208" s="42" t="s">
        <v>1334</v>
      </c>
      <c r="O1208" s="42">
        <v>1997</v>
      </c>
      <c r="P1208" s="42" t="s">
        <v>1334</v>
      </c>
      <c r="Q1208" s="44">
        <v>35779</v>
      </c>
      <c r="R1208" s="44"/>
      <c r="S1208" s="42" t="s">
        <v>1173</v>
      </c>
      <c r="T1208" s="42" t="s">
        <v>3425</v>
      </c>
      <c r="U1208" s="42" t="s">
        <v>3426</v>
      </c>
      <c r="W1208" s="42" t="s">
        <v>3427</v>
      </c>
      <c r="X1208" s="42" t="s">
        <v>3428</v>
      </c>
      <c r="Y1208" s="42" t="s">
        <v>1295</v>
      </c>
      <c r="Z1208" s="42" t="s">
        <v>62</v>
      </c>
      <c r="AA1208" s="42" t="s">
        <v>101</v>
      </c>
      <c r="AB1208" s="45">
        <v>28.95</v>
      </c>
      <c r="AC1208" s="45">
        <v>-112.216667</v>
      </c>
      <c r="AD1208" s="42" t="s">
        <v>1118</v>
      </c>
      <c r="AE1208" s="42" t="s">
        <v>1178</v>
      </c>
    </row>
    <row r="1209" spans="1:33" ht="14" customHeight="1" x14ac:dyDescent="0.2">
      <c r="A1209" s="1" t="s">
        <v>3429</v>
      </c>
      <c r="B1209" s="1" t="s">
        <v>3424</v>
      </c>
      <c r="C1209" s="42" t="s">
        <v>56</v>
      </c>
      <c r="D1209" s="42" t="s">
        <v>57</v>
      </c>
      <c r="E1209" s="42" t="s">
        <v>728</v>
      </c>
      <c r="G1209" s="42" t="s">
        <v>71</v>
      </c>
      <c r="H1209" s="42" t="s">
        <v>1094</v>
      </c>
      <c r="I1209" s="42" t="s">
        <v>3407</v>
      </c>
      <c r="K1209" s="42" t="s">
        <v>185</v>
      </c>
      <c r="L1209" s="42" t="s">
        <v>79</v>
      </c>
      <c r="N1209" s="42" t="s">
        <v>1334</v>
      </c>
      <c r="O1209" s="42">
        <v>1997</v>
      </c>
      <c r="P1209" s="42" t="s">
        <v>1334</v>
      </c>
      <c r="Q1209" s="44">
        <v>35779</v>
      </c>
      <c r="R1209" s="44"/>
      <c r="S1209" s="42" t="s">
        <v>1173</v>
      </c>
      <c r="T1209" s="42" t="s">
        <v>3425</v>
      </c>
      <c r="U1209" s="42" t="s">
        <v>3426</v>
      </c>
      <c r="W1209" s="42" t="s">
        <v>3427</v>
      </c>
      <c r="X1209" s="42" t="s">
        <v>3428</v>
      </c>
      <c r="Y1209" s="42" t="s">
        <v>1295</v>
      </c>
      <c r="Z1209" s="42" t="s">
        <v>62</v>
      </c>
      <c r="AA1209" s="42" t="s">
        <v>101</v>
      </c>
      <c r="AB1209" s="45">
        <v>28.95</v>
      </c>
      <c r="AC1209" s="45">
        <v>-112.216667</v>
      </c>
      <c r="AD1209" s="42" t="s">
        <v>1118</v>
      </c>
      <c r="AE1209" s="42" t="s">
        <v>1178</v>
      </c>
    </row>
    <row r="1210" spans="1:33" ht="14" customHeight="1" x14ac:dyDescent="0.2">
      <c r="A1210" s="1" t="s">
        <v>3430</v>
      </c>
      <c r="B1210" s="1" t="s">
        <v>3424</v>
      </c>
      <c r="C1210" s="42" t="s">
        <v>56</v>
      </c>
      <c r="D1210" s="42" t="s">
        <v>57</v>
      </c>
      <c r="E1210" s="42" t="s">
        <v>728</v>
      </c>
      <c r="G1210" s="42" t="s">
        <v>71</v>
      </c>
      <c r="H1210" s="42" t="s">
        <v>1094</v>
      </c>
      <c r="I1210" s="42" t="s">
        <v>3407</v>
      </c>
      <c r="K1210" s="42" t="s">
        <v>185</v>
      </c>
      <c r="L1210" s="42" t="s">
        <v>79</v>
      </c>
      <c r="N1210" s="42" t="s">
        <v>1334</v>
      </c>
      <c r="O1210" s="42">
        <v>1997</v>
      </c>
      <c r="P1210" s="42" t="s">
        <v>1334</v>
      </c>
      <c r="Q1210" s="44">
        <v>35779</v>
      </c>
      <c r="R1210" s="44"/>
      <c r="S1210" s="42" t="s">
        <v>1173</v>
      </c>
      <c r="T1210" s="42" t="s">
        <v>3425</v>
      </c>
      <c r="U1210" s="42" t="s">
        <v>3426</v>
      </c>
      <c r="W1210" s="42" t="s">
        <v>3427</v>
      </c>
      <c r="X1210" s="42" t="s">
        <v>3428</v>
      </c>
      <c r="Y1210" s="42" t="s">
        <v>1295</v>
      </c>
      <c r="Z1210" s="42" t="s">
        <v>62</v>
      </c>
      <c r="AA1210" s="42" t="s">
        <v>101</v>
      </c>
      <c r="AB1210" s="45">
        <v>28.95</v>
      </c>
      <c r="AC1210" s="45">
        <v>-112.216667</v>
      </c>
      <c r="AD1210" s="42" t="s">
        <v>1118</v>
      </c>
      <c r="AE1210" s="42" t="s">
        <v>1178</v>
      </c>
    </row>
    <row r="1211" spans="1:33" ht="14" customHeight="1" x14ac:dyDescent="0.2">
      <c r="A1211" s="1" t="s">
        <v>3431</v>
      </c>
      <c r="B1211" s="1" t="s">
        <v>3424</v>
      </c>
      <c r="C1211" s="42" t="s">
        <v>56</v>
      </c>
      <c r="D1211" s="42" t="s">
        <v>57</v>
      </c>
      <c r="E1211" s="42" t="s">
        <v>728</v>
      </c>
      <c r="G1211" s="42" t="s">
        <v>71</v>
      </c>
      <c r="H1211" s="42" t="s">
        <v>1094</v>
      </c>
      <c r="I1211" s="42" t="s">
        <v>3407</v>
      </c>
      <c r="K1211" s="42" t="s">
        <v>185</v>
      </c>
      <c r="L1211" s="42" t="s">
        <v>79</v>
      </c>
      <c r="N1211" s="42" t="s">
        <v>1334</v>
      </c>
      <c r="O1211" s="42">
        <v>1997</v>
      </c>
      <c r="P1211" s="42" t="s">
        <v>1334</v>
      </c>
      <c r="Q1211" s="44">
        <v>35779</v>
      </c>
      <c r="R1211" s="44"/>
      <c r="S1211" s="42" t="s">
        <v>1173</v>
      </c>
      <c r="T1211" s="42" t="s">
        <v>3425</v>
      </c>
      <c r="U1211" s="42" t="s">
        <v>3426</v>
      </c>
      <c r="W1211" s="42" t="s">
        <v>3427</v>
      </c>
      <c r="X1211" s="42" t="s">
        <v>3428</v>
      </c>
      <c r="Y1211" s="42" t="s">
        <v>1295</v>
      </c>
      <c r="Z1211" s="42" t="s">
        <v>62</v>
      </c>
      <c r="AA1211" s="42" t="s">
        <v>101</v>
      </c>
      <c r="AB1211" s="45">
        <v>28.95</v>
      </c>
      <c r="AC1211" s="45">
        <v>-112.216667</v>
      </c>
      <c r="AD1211" s="42" t="s">
        <v>1118</v>
      </c>
      <c r="AE1211" s="42" t="s">
        <v>1178</v>
      </c>
    </row>
    <row r="1212" spans="1:33" ht="14" customHeight="1" x14ac:dyDescent="0.2">
      <c r="A1212" s="1" t="s">
        <v>3432</v>
      </c>
      <c r="B1212" s="1" t="s">
        <v>3433</v>
      </c>
      <c r="C1212" s="42" t="s">
        <v>56</v>
      </c>
      <c r="D1212" s="42" t="s">
        <v>57</v>
      </c>
      <c r="E1212" s="42" t="s">
        <v>728</v>
      </c>
      <c r="G1212" s="42" t="s">
        <v>71</v>
      </c>
      <c r="H1212" s="42" t="s">
        <v>1094</v>
      </c>
      <c r="I1212" s="42" t="s">
        <v>3407</v>
      </c>
      <c r="K1212" s="42" t="s">
        <v>185</v>
      </c>
      <c r="L1212" s="42" t="s">
        <v>79</v>
      </c>
      <c r="N1212" s="42" t="s">
        <v>1334</v>
      </c>
      <c r="O1212" s="42">
        <v>1997</v>
      </c>
      <c r="P1212" s="42" t="s">
        <v>1334</v>
      </c>
      <c r="Q1212" s="44">
        <v>35779</v>
      </c>
      <c r="R1212" s="44"/>
      <c r="S1212" s="42" t="s">
        <v>1173</v>
      </c>
      <c r="T1212" s="42" t="s">
        <v>3425</v>
      </c>
      <c r="U1212" s="42" t="s">
        <v>3426</v>
      </c>
      <c r="W1212" s="42" t="s">
        <v>3427</v>
      </c>
      <c r="X1212" s="42" t="s">
        <v>3428</v>
      </c>
      <c r="Y1212" s="42" t="s">
        <v>1295</v>
      </c>
      <c r="Z1212" s="42" t="s">
        <v>62</v>
      </c>
      <c r="AA1212" s="42" t="s">
        <v>101</v>
      </c>
      <c r="AB1212" s="45">
        <v>28.95</v>
      </c>
      <c r="AC1212" s="45">
        <v>-112.216667</v>
      </c>
      <c r="AD1212" s="42" t="s">
        <v>1118</v>
      </c>
      <c r="AE1212" s="42" t="s">
        <v>1178</v>
      </c>
    </row>
    <row r="1213" spans="1:33" ht="14" customHeight="1" x14ac:dyDescent="0.2">
      <c r="A1213" s="1" t="s">
        <v>3434</v>
      </c>
      <c r="B1213" s="1" t="s">
        <v>3435</v>
      </c>
      <c r="C1213" s="42" t="s">
        <v>56</v>
      </c>
      <c r="D1213" s="42" t="s">
        <v>57</v>
      </c>
      <c r="E1213" s="42" t="s">
        <v>728</v>
      </c>
      <c r="G1213" s="42" t="s">
        <v>71</v>
      </c>
      <c r="H1213" s="42" t="s">
        <v>1094</v>
      </c>
      <c r="I1213" s="42" t="s">
        <v>3407</v>
      </c>
      <c r="K1213" s="42" t="s">
        <v>185</v>
      </c>
      <c r="L1213" s="42" t="s">
        <v>79</v>
      </c>
      <c r="N1213" s="42" t="s">
        <v>1334</v>
      </c>
      <c r="O1213" s="42">
        <v>1997</v>
      </c>
      <c r="P1213" s="42" t="s">
        <v>1334</v>
      </c>
      <c r="Q1213" s="44">
        <v>35779</v>
      </c>
      <c r="R1213" s="44"/>
      <c r="S1213" s="42" t="s">
        <v>1173</v>
      </c>
      <c r="T1213" s="42" t="s">
        <v>3436</v>
      </c>
      <c r="U1213" s="42" t="s">
        <v>3437</v>
      </c>
      <c r="W1213" s="42" t="s">
        <v>3438</v>
      </c>
      <c r="X1213" s="42" t="s">
        <v>3428</v>
      </c>
      <c r="Y1213" s="42" t="s">
        <v>1295</v>
      </c>
      <c r="Z1213" s="42" t="s">
        <v>62</v>
      </c>
      <c r="AA1213" s="42" t="s">
        <v>101</v>
      </c>
      <c r="AB1213" s="45">
        <v>28.95</v>
      </c>
      <c r="AC1213" s="45">
        <v>-112.216667</v>
      </c>
      <c r="AD1213" s="42" t="s">
        <v>1118</v>
      </c>
      <c r="AE1213" s="42" t="s">
        <v>1178</v>
      </c>
    </row>
    <row r="1214" spans="1:33" ht="14" customHeight="1" x14ac:dyDescent="0.2">
      <c r="A1214" s="1" t="s">
        <v>3439</v>
      </c>
      <c r="B1214" s="1" t="s">
        <v>3435</v>
      </c>
      <c r="C1214" s="42" t="s">
        <v>56</v>
      </c>
      <c r="D1214" s="42" t="s">
        <v>57</v>
      </c>
      <c r="E1214" s="42" t="s">
        <v>728</v>
      </c>
      <c r="G1214" s="42" t="s">
        <v>71</v>
      </c>
      <c r="H1214" s="42" t="s">
        <v>1094</v>
      </c>
      <c r="I1214" s="42" t="s">
        <v>3407</v>
      </c>
      <c r="K1214" s="42" t="s">
        <v>185</v>
      </c>
      <c r="L1214" s="42" t="s">
        <v>79</v>
      </c>
      <c r="N1214" s="42" t="s">
        <v>1334</v>
      </c>
      <c r="O1214" s="42">
        <v>1997</v>
      </c>
      <c r="P1214" s="42" t="s">
        <v>1334</v>
      </c>
      <c r="Q1214" s="44">
        <v>35779</v>
      </c>
      <c r="R1214" s="44"/>
      <c r="S1214" s="42" t="s">
        <v>1173</v>
      </c>
      <c r="T1214" s="42" t="s">
        <v>3436</v>
      </c>
      <c r="U1214" s="42" t="s">
        <v>3437</v>
      </c>
      <c r="W1214" s="42" t="s">
        <v>3438</v>
      </c>
      <c r="X1214" s="42" t="s">
        <v>3428</v>
      </c>
      <c r="Y1214" s="42" t="s">
        <v>1295</v>
      </c>
      <c r="Z1214" s="42" t="s">
        <v>62</v>
      </c>
      <c r="AA1214" s="42" t="s">
        <v>101</v>
      </c>
      <c r="AB1214" s="45">
        <v>28.95</v>
      </c>
      <c r="AC1214" s="45">
        <v>-112.216667</v>
      </c>
      <c r="AD1214" s="42" t="s">
        <v>1118</v>
      </c>
      <c r="AE1214" s="42" t="s">
        <v>1178</v>
      </c>
    </row>
    <row r="1215" spans="1:33" ht="14" customHeight="1" x14ac:dyDescent="0.2">
      <c r="A1215" s="1" t="s">
        <v>3440</v>
      </c>
      <c r="B1215" s="1" t="s">
        <v>3441</v>
      </c>
      <c r="C1215" s="42" t="s">
        <v>56</v>
      </c>
      <c r="D1215" s="42" t="s">
        <v>57</v>
      </c>
      <c r="E1215" s="42" t="s">
        <v>728</v>
      </c>
      <c r="G1215" s="42" t="s">
        <v>1093</v>
      </c>
      <c r="H1215" s="42" t="s">
        <v>1094</v>
      </c>
      <c r="I1215" s="42" t="s">
        <v>3407</v>
      </c>
      <c r="K1215" s="42" t="s">
        <v>185</v>
      </c>
      <c r="L1215" s="42" t="s">
        <v>93</v>
      </c>
      <c r="N1215" s="42" t="s">
        <v>1929</v>
      </c>
      <c r="O1215" s="42">
        <v>1939</v>
      </c>
      <c r="P1215" s="42" t="s">
        <v>3409</v>
      </c>
      <c r="Q1215" s="44"/>
      <c r="R1215" s="44"/>
      <c r="Y1215" s="42" t="s">
        <v>139</v>
      </c>
      <c r="Z1215" s="42" t="s">
        <v>90</v>
      </c>
      <c r="AE1215" s="42" t="s">
        <v>1178</v>
      </c>
    </row>
    <row r="1216" spans="1:33" ht="14" customHeight="1" x14ac:dyDescent="0.2">
      <c r="A1216" s="37" t="s">
        <v>3442</v>
      </c>
      <c r="B1216" s="1" t="s">
        <v>3443</v>
      </c>
      <c r="C1216" s="42" t="s">
        <v>56</v>
      </c>
      <c r="D1216" s="42" t="s">
        <v>57</v>
      </c>
      <c r="E1216" s="42" t="s">
        <v>728</v>
      </c>
      <c r="F1216" s="43"/>
      <c r="G1216" s="42" t="s">
        <v>1093</v>
      </c>
      <c r="H1216" s="42" t="s">
        <v>1094</v>
      </c>
      <c r="I1216" s="42" t="s">
        <v>3407</v>
      </c>
      <c r="K1216" s="42" t="s">
        <v>185</v>
      </c>
      <c r="L1216" s="42" t="s">
        <v>96</v>
      </c>
      <c r="N1216" s="42" t="s">
        <v>1257</v>
      </c>
      <c r="P1216" s="42" t="s">
        <v>1257</v>
      </c>
      <c r="Q1216" s="44">
        <v>23110</v>
      </c>
      <c r="R1216" s="44"/>
      <c r="U1216" s="42" t="s">
        <v>3444</v>
      </c>
      <c r="W1216" s="42" t="s">
        <v>1266</v>
      </c>
      <c r="X1216" s="42" t="s">
        <v>1260</v>
      </c>
      <c r="Y1216" s="42" t="s">
        <v>139</v>
      </c>
      <c r="Z1216" s="42" t="s">
        <v>90</v>
      </c>
      <c r="AA1216" s="48">
        <v>1070</v>
      </c>
      <c r="AB1216" s="45">
        <v>31.78</v>
      </c>
      <c r="AC1216" s="45">
        <v>-111.58</v>
      </c>
      <c r="AD1216" s="48">
        <v>5000</v>
      </c>
      <c r="AE1216" s="42" t="s">
        <v>1178</v>
      </c>
      <c r="AG1216" s="48">
        <v>20</v>
      </c>
    </row>
    <row r="1217" spans="1:33" ht="14" customHeight="1" x14ac:dyDescent="0.2">
      <c r="A1217" s="1" t="s">
        <v>726</v>
      </c>
      <c r="B1217" s="1" t="s">
        <v>727</v>
      </c>
      <c r="C1217" s="42" t="s">
        <v>56</v>
      </c>
      <c r="D1217" s="42" t="s">
        <v>57</v>
      </c>
      <c r="E1217" s="42" t="s">
        <v>728</v>
      </c>
      <c r="G1217" s="42" t="s">
        <v>4298</v>
      </c>
      <c r="H1217" s="42" t="s">
        <v>1094</v>
      </c>
      <c r="I1217" s="42" t="s">
        <v>3407</v>
      </c>
      <c r="K1217" s="42" t="s">
        <v>185</v>
      </c>
      <c r="L1217" s="42" t="s">
        <v>185</v>
      </c>
      <c r="N1217" s="42" t="s">
        <v>1096</v>
      </c>
      <c r="O1217" s="44">
        <v>42608</v>
      </c>
      <c r="P1217" s="42" t="s">
        <v>1096</v>
      </c>
      <c r="Q1217" s="44">
        <v>42492</v>
      </c>
      <c r="R1217" s="44">
        <v>42492</v>
      </c>
      <c r="S1217" s="42" t="s">
        <v>1173</v>
      </c>
      <c r="T1217" s="52" t="s">
        <v>3445</v>
      </c>
      <c r="U1217" s="42" t="s">
        <v>3446</v>
      </c>
      <c r="V1217" s="42" t="s">
        <v>3447</v>
      </c>
      <c r="W1217" s="54" t="s">
        <v>3448</v>
      </c>
      <c r="X1217" s="42" t="s">
        <v>1260</v>
      </c>
      <c r="Y1217" s="42" t="s">
        <v>139</v>
      </c>
      <c r="Z1217" s="42" t="s">
        <v>90</v>
      </c>
      <c r="AA1217" s="48">
        <v>985</v>
      </c>
      <c r="AB1217" s="45">
        <v>32.035371987149098</v>
      </c>
      <c r="AC1217" s="45">
        <v>-110.67832401953601</v>
      </c>
      <c r="AD1217" s="48">
        <v>9</v>
      </c>
      <c r="AE1217" s="42" t="s">
        <v>1178</v>
      </c>
      <c r="AG1217" s="48">
        <v>5</v>
      </c>
    </row>
    <row r="1218" spans="1:33" ht="14" customHeight="1" x14ac:dyDescent="0.2">
      <c r="A1218" s="1" t="s">
        <v>731</v>
      </c>
      <c r="B1218" s="1" t="s">
        <v>727</v>
      </c>
      <c r="C1218" s="42" t="s">
        <v>56</v>
      </c>
      <c r="D1218" s="42" t="s">
        <v>57</v>
      </c>
      <c r="E1218" s="42" t="s">
        <v>728</v>
      </c>
      <c r="G1218" s="42" t="s">
        <v>1093</v>
      </c>
      <c r="H1218" s="42" t="s">
        <v>1094</v>
      </c>
      <c r="I1218" s="42" t="s">
        <v>3407</v>
      </c>
      <c r="K1218" s="42" t="s">
        <v>185</v>
      </c>
      <c r="L1218" s="42" t="s">
        <v>185</v>
      </c>
      <c r="N1218" s="42" t="s">
        <v>1096</v>
      </c>
      <c r="O1218" s="44">
        <v>42608</v>
      </c>
      <c r="P1218" s="42" t="s">
        <v>1096</v>
      </c>
      <c r="Q1218" s="44">
        <v>42492</v>
      </c>
      <c r="R1218" s="44">
        <v>42492</v>
      </c>
      <c r="S1218" s="42" t="s">
        <v>1173</v>
      </c>
      <c r="T1218" s="52" t="s">
        <v>3445</v>
      </c>
      <c r="U1218" s="42" t="s">
        <v>3446</v>
      </c>
      <c r="V1218" s="42" t="s">
        <v>3447</v>
      </c>
      <c r="W1218" s="54" t="s">
        <v>3448</v>
      </c>
      <c r="X1218" s="42" t="s">
        <v>1260</v>
      </c>
      <c r="Y1218" s="42" t="s">
        <v>139</v>
      </c>
      <c r="Z1218" s="42" t="s">
        <v>90</v>
      </c>
      <c r="AA1218" s="48">
        <v>985</v>
      </c>
      <c r="AB1218" s="45">
        <v>32.035371987149098</v>
      </c>
      <c r="AC1218" s="45">
        <v>-110.67832401953601</v>
      </c>
      <c r="AD1218" s="48">
        <v>9</v>
      </c>
      <c r="AE1218" s="42" t="s">
        <v>1178</v>
      </c>
      <c r="AG1218" s="48">
        <v>5</v>
      </c>
    </row>
    <row r="1219" spans="1:33" ht="14" customHeight="1" x14ac:dyDescent="0.2">
      <c r="A1219" s="1" t="s">
        <v>732</v>
      </c>
      <c r="B1219" s="1" t="s">
        <v>727</v>
      </c>
      <c r="C1219" s="42" t="s">
        <v>56</v>
      </c>
      <c r="D1219" s="42" t="s">
        <v>57</v>
      </c>
      <c r="E1219" s="42" t="s">
        <v>728</v>
      </c>
      <c r="G1219" s="42" t="s">
        <v>1093</v>
      </c>
      <c r="H1219" s="42" t="s">
        <v>1094</v>
      </c>
      <c r="I1219" s="42" t="s">
        <v>3407</v>
      </c>
      <c r="K1219" s="42" t="s">
        <v>185</v>
      </c>
      <c r="L1219" s="42" t="s">
        <v>185</v>
      </c>
      <c r="N1219" s="42" t="s">
        <v>1096</v>
      </c>
      <c r="O1219" s="44">
        <v>42608</v>
      </c>
      <c r="P1219" s="42" t="s">
        <v>1096</v>
      </c>
      <c r="Q1219" s="44">
        <v>42492</v>
      </c>
      <c r="R1219" s="44">
        <v>42492</v>
      </c>
      <c r="S1219" s="42" t="s">
        <v>1173</v>
      </c>
      <c r="T1219" s="52" t="s">
        <v>3445</v>
      </c>
      <c r="U1219" s="42" t="s">
        <v>3446</v>
      </c>
      <c r="V1219" s="42" t="s">
        <v>3447</v>
      </c>
      <c r="W1219" s="54" t="s">
        <v>3448</v>
      </c>
      <c r="X1219" s="42" t="s">
        <v>1260</v>
      </c>
      <c r="Y1219" s="42" t="s">
        <v>139</v>
      </c>
      <c r="Z1219" s="42" t="s">
        <v>90</v>
      </c>
      <c r="AA1219" s="48">
        <v>985</v>
      </c>
      <c r="AB1219" s="45">
        <v>32.035371987149098</v>
      </c>
      <c r="AC1219" s="45">
        <v>-110.67832401953601</v>
      </c>
      <c r="AD1219" s="48">
        <v>9</v>
      </c>
      <c r="AE1219" s="42" t="s">
        <v>1178</v>
      </c>
      <c r="AG1219" s="48">
        <v>5</v>
      </c>
    </row>
    <row r="1220" spans="1:33" ht="14" customHeight="1" x14ac:dyDescent="0.2">
      <c r="A1220" s="1" t="s">
        <v>3449</v>
      </c>
      <c r="B1220" s="39" t="s">
        <v>727</v>
      </c>
      <c r="C1220" s="42" t="s">
        <v>56</v>
      </c>
      <c r="D1220" s="42" t="s">
        <v>57</v>
      </c>
      <c r="E1220" s="42" t="s">
        <v>728</v>
      </c>
      <c r="G1220" s="42" t="s">
        <v>1093</v>
      </c>
      <c r="H1220" s="42" t="s">
        <v>1094</v>
      </c>
      <c r="I1220" s="42" t="s">
        <v>3407</v>
      </c>
      <c r="J1220" s="42" t="s">
        <v>3450</v>
      </c>
      <c r="K1220" s="42" t="s">
        <v>185</v>
      </c>
      <c r="L1220" s="42" t="s">
        <v>79</v>
      </c>
      <c r="N1220" s="42" t="s">
        <v>1096</v>
      </c>
      <c r="O1220" s="44"/>
      <c r="P1220" s="42" t="s">
        <v>1096</v>
      </c>
      <c r="Q1220" s="44">
        <v>42492</v>
      </c>
      <c r="R1220" s="44"/>
      <c r="S1220" s="42" t="s">
        <v>1173</v>
      </c>
      <c r="T1220" s="52" t="s">
        <v>3445</v>
      </c>
      <c r="U1220" s="42" t="s">
        <v>3446</v>
      </c>
      <c r="V1220" s="42" t="s">
        <v>3447</v>
      </c>
      <c r="W1220" s="54" t="s">
        <v>3448</v>
      </c>
      <c r="X1220" s="42" t="s">
        <v>1260</v>
      </c>
      <c r="Y1220" s="50" t="s">
        <v>139</v>
      </c>
      <c r="Z1220" s="42" t="s">
        <v>90</v>
      </c>
      <c r="AA1220" s="63">
        <v>985</v>
      </c>
      <c r="AB1220" s="45">
        <v>32.035371987149098</v>
      </c>
      <c r="AC1220" s="45">
        <v>-110.67832401953601</v>
      </c>
      <c r="AD1220" s="63">
        <v>9</v>
      </c>
      <c r="AE1220" s="50" t="s">
        <v>1178</v>
      </c>
      <c r="AG1220" s="63">
        <v>5</v>
      </c>
    </row>
    <row r="1221" spans="1:33" ht="14" customHeight="1" x14ac:dyDescent="0.2">
      <c r="A1221" s="1" t="s">
        <v>3451</v>
      </c>
      <c r="B1221" s="1" t="s">
        <v>3452</v>
      </c>
      <c r="C1221" s="42" t="s">
        <v>56</v>
      </c>
      <c r="D1221" s="42" t="s">
        <v>57</v>
      </c>
      <c r="E1221" s="42" t="s">
        <v>728</v>
      </c>
      <c r="G1221" s="42" t="s">
        <v>1093</v>
      </c>
      <c r="H1221" s="42" t="s">
        <v>1094</v>
      </c>
      <c r="I1221" s="42" t="s">
        <v>3407</v>
      </c>
      <c r="K1221" s="42" t="s">
        <v>185</v>
      </c>
      <c r="L1221" s="42" t="s">
        <v>185</v>
      </c>
      <c r="N1221" s="42" t="s">
        <v>1096</v>
      </c>
      <c r="O1221" s="44">
        <v>42608</v>
      </c>
      <c r="P1221" s="42" t="s">
        <v>1096</v>
      </c>
      <c r="Q1221" s="44">
        <v>42491</v>
      </c>
      <c r="R1221" s="44">
        <v>42492</v>
      </c>
      <c r="S1221" s="42" t="s">
        <v>1173</v>
      </c>
      <c r="T1221" s="52" t="s">
        <v>3445</v>
      </c>
      <c r="U1221" s="42" t="s">
        <v>3453</v>
      </c>
      <c r="V1221" s="42" t="s">
        <v>3454</v>
      </c>
      <c r="W1221" s="54" t="s">
        <v>3448</v>
      </c>
      <c r="X1221" s="42" t="s">
        <v>1260</v>
      </c>
      <c r="Y1221" s="42" t="s">
        <v>139</v>
      </c>
      <c r="Z1221" s="42" t="s">
        <v>90</v>
      </c>
      <c r="AA1221" s="48">
        <v>985</v>
      </c>
      <c r="AB1221" s="45">
        <v>32.036069026216801</v>
      </c>
      <c r="AC1221" s="45">
        <v>-110.679671997204</v>
      </c>
      <c r="AD1221" s="48">
        <v>4</v>
      </c>
      <c r="AE1221" s="42" t="s">
        <v>1178</v>
      </c>
      <c r="AG1221" s="48">
        <v>5</v>
      </c>
    </row>
    <row r="1222" spans="1:33" ht="14" customHeight="1" x14ac:dyDescent="0.2">
      <c r="A1222" s="1" t="s">
        <v>3455</v>
      </c>
      <c r="B1222" s="1" t="s">
        <v>3456</v>
      </c>
      <c r="C1222" s="42" t="s">
        <v>56</v>
      </c>
      <c r="D1222" s="42" t="s">
        <v>57</v>
      </c>
      <c r="E1222" s="42" t="s">
        <v>728</v>
      </c>
      <c r="G1222" s="42" t="s">
        <v>1093</v>
      </c>
      <c r="H1222" s="42" t="s">
        <v>1094</v>
      </c>
      <c r="I1222" s="42" t="s">
        <v>3407</v>
      </c>
      <c r="K1222" s="42" t="s">
        <v>185</v>
      </c>
      <c r="L1222" s="42" t="s">
        <v>185</v>
      </c>
      <c r="N1222" s="42" t="s">
        <v>1096</v>
      </c>
      <c r="O1222" s="44">
        <v>42608</v>
      </c>
      <c r="P1222" s="42" t="s">
        <v>1096</v>
      </c>
      <c r="Q1222" s="44">
        <v>42491</v>
      </c>
      <c r="R1222" s="44">
        <v>42492</v>
      </c>
      <c r="S1222" s="42" t="s">
        <v>1173</v>
      </c>
      <c r="T1222" s="52" t="s">
        <v>3445</v>
      </c>
      <c r="U1222" s="42" t="s">
        <v>3453</v>
      </c>
      <c r="V1222" s="42" t="s">
        <v>3454</v>
      </c>
      <c r="W1222" s="54" t="s">
        <v>3448</v>
      </c>
      <c r="X1222" s="42" t="s">
        <v>1260</v>
      </c>
      <c r="Y1222" s="42" t="s">
        <v>139</v>
      </c>
      <c r="Z1222" s="42" t="s">
        <v>90</v>
      </c>
      <c r="AA1222" s="48">
        <v>985</v>
      </c>
      <c r="AB1222" s="45">
        <v>32.0365300308912</v>
      </c>
      <c r="AC1222" s="45">
        <v>-110.680955015122</v>
      </c>
      <c r="AD1222" s="48">
        <v>5</v>
      </c>
      <c r="AE1222" s="42" t="s">
        <v>1178</v>
      </c>
      <c r="AG1222" s="48">
        <v>5</v>
      </c>
    </row>
    <row r="1223" spans="1:33" ht="14" customHeight="1" x14ac:dyDescent="0.2">
      <c r="A1223" s="1" t="s">
        <v>3457</v>
      </c>
      <c r="B1223" s="1" t="s">
        <v>3458</v>
      </c>
      <c r="C1223" s="42" t="s">
        <v>56</v>
      </c>
      <c r="D1223" s="42" t="s">
        <v>57</v>
      </c>
      <c r="E1223" s="42" t="s">
        <v>728</v>
      </c>
      <c r="G1223" s="42" t="s">
        <v>1093</v>
      </c>
      <c r="H1223" s="42" t="s">
        <v>1094</v>
      </c>
      <c r="I1223" s="42" t="s">
        <v>3407</v>
      </c>
      <c r="K1223" s="42" t="s">
        <v>185</v>
      </c>
      <c r="L1223" s="42" t="s">
        <v>185</v>
      </c>
      <c r="N1223" s="42" t="s">
        <v>1096</v>
      </c>
      <c r="O1223" s="44">
        <v>42608</v>
      </c>
      <c r="P1223" s="42" t="s">
        <v>1096</v>
      </c>
      <c r="Q1223" s="44">
        <v>42491</v>
      </c>
      <c r="R1223" s="44">
        <v>42492</v>
      </c>
      <c r="S1223" s="42" t="s">
        <v>1173</v>
      </c>
      <c r="T1223" s="52" t="s">
        <v>3445</v>
      </c>
      <c r="U1223" s="42" t="s">
        <v>3459</v>
      </c>
      <c r="V1223" s="42" t="s">
        <v>3454</v>
      </c>
      <c r="W1223" s="54" t="s">
        <v>3448</v>
      </c>
      <c r="X1223" s="42" t="s">
        <v>1260</v>
      </c>
      <c r="Y1223" s="42" t="s">
        <v>139</v>
      </c>
      <c r="Z1223" s="42" t="s">
        <v>90</v>
      </c>
      <c r="AA1223" s="48">
        <v>985</v>
      </c>
      <c r="AB1223" s="45">
        <v>32.043940974399398</v>
      </c>
      <c r="AC1223" s="45">
        <v>-110.691480003297</v>
      </c>
      <c r="AD1223" s="48">
        <v>4</v>
      </c>
      <c r="AE1223" s="42" t="s">
        <v>1178</v>
      </c>
      <c r="AG1223" s="48">
        <v>5</v>
      </c>
    </row>
    <row r="1224" spans="1:33" ht="14" customHeight="1" x14ac:dyDescent="0.2">
      <c r="A1224" s="1" t="s">
        <v>3460</v>
      </c>
      <c r="B1224" s="1" t="s">
        <v>3461</v>
      </c>
      <c r="C1224" s="42" t="s">
        <v>56</v>
      </c>
      <c r="D1224" s="42" t="s">
        <v>57</v>
      </c>
      <c r="E1224" s="42" t="s">
        <v>728</v>
      </c>
      <c r="G1224" s="42" t="s">
        <v>4298</v>
      </c>
      <c r="H1224" s="42" t="s">
        <v>1094</v>
      </c>
      <c r="I1224" s="42" t="s">
        <v>3407</v>
      </c>
      <c r="K1224" s="42" t="s">
        <v>185</v>
      </c>
      <c r="L1224" s="42" t="s">
        <v>185</v>
      </c>
      <c r="N1224" s="42" t="s">
        <v>1096</v>
      </c>
      <c r="O1224" s="44">
        <v>42608</v>
      </c>
      <c r="P1224" s="42" t="s">
        <v>1096</v>
      </c>
      <c r="Q1224" s="44">
        <v>42587</v>
      </c>
      <c r="R1224" s="44">
        <v>42587</v>
      </c>
      <c r="S1224" s="42" t="s">
        <v>1173</v>
      </c>
      <c r="T1224" s="52" t="s">
        <v>3462</v>
      </c>
      <c r="U1224" s="42" t="s">
        <v>3463</v>
      </c>
      <c r="V1224" s="42" t="s">
        <v>3464</v>
      </c>
      <c r="W1224" s="54" t="s">
        <v>3465</v>
      </c>
      <c r="X1224" s="42" t="s">
        <v>1260</v>
      </c>
      <c r="Y1224" s="42" t="s">
        <v>139</v>
      </c>
      <c r="Z1224" s="42" t="s">
        <v>90</v>
      </c>
      <c r="AA1224" s="48">
        <v>980</v>
      </c>
      <c r="AB1224" s="45">
        <v>32.033411040902102</v>
      </c>
      <c r="AC1224" s="45">
        <v>-110.67424303852</v>
      </c>
      <c r="AD1224" s="48">
        <v>5</v>
      </c>
      <c r="AE1224" s="42" t="s">
        <v>1178</v>
      </c>
      <c r="AG1224" s="48">
        <v>5</v>
      </c>
    </row>
    <row r="1225" spans="1:33" ht="14" customHeight="1" x14ac:dyDescent="0.2">
      <c r="A1225" s="37" t="s">
        <v>3466</v>
      </c>
      <c r="B1225" s="1" t="s">
        <v>3467</v>
      </c>
      <c r="C1225" s="42" t="s">
        <v>56</v>
      </c>
      <c r="D1225" s="42" t="s">
        <v>57</v>
      </c>
      <c r="E1225" s="42" t="s">
        <v>728</v>
      </c>
      <c r="F1225" s="43"/>
      <c r="G1225" s="42" t="s">
        <v>1093</v>
      </c>
      <c r="H1225" s="42" t="s">
        <v>1094</v>
      </c>
      <c r="I1225" s="42" t="s">
        <v>3407</v>
      </c>
      <c r="K1225" s="42" t="s">
        <v>185</v>
      </c>
      <c r="L1225" s="42" t="s">
        <v>96</v>
      </c>
      <c r="N1225" s="42" t="s">
        <v>1929</v>
      </c>
      <c r="Q1225" s="44">
        <v>14748</v>
      </c>
      <c r="R1225" s="44"/>
      <c r="T1225" s="42" t="s">
        <v>3468</v>
      </c>
      <c r="U1225" s="42" t="s">
        <v>3469</v>
      </c>
      <c r="W1225" s="42" t="s">
        <v>3470</v>
      </c>
      <c r="X1225" s="42" t="s">
        <v>3471</v>
      </c>
      <c r="Y1225" s="42" t="s">
        <v>139</v>
      </c>
      <c r="Z1225" s="42" t="s">
        <v>90</v>
      </c>
      <c r="AA1225" s="48">
        <v>450</v>
      </c>
      <c r="AB1225" s="45">
        <v>33.590000000000003</v>
      </c>
      <c r="AC1225" s="45">
        <v>-111.89</v>
      </c>
      <c r="AD1225" s="48">
        <v>1000</v>
      </c>
      <c r="AE1225" s="42" t="s">
        <v>1178</v>
      </c>
      <c r="AG1225" s="48">
        <v>20</v>
      </c>
    </row>
    <row r="1226" spans="1:33" ht="14" customHeight="1" x14ac:dyDescent="0.2">
      <c r="A1226" s="40" t="s">
        <v>3472</v>
      </c>
      <c r="B1226" s="1" t="s">
        <v>3473</v>
      </c>
      <c r="C1226" s="42" t="s">
        <v>56</v>
      </c>
      <c r="D1226" s="42" t="s">
        <v>57</v>
      </c>
      <c r="E1226" s="42" t="s">
        <v>728</v>
      </c>
      <c r="G1226" s="42" t="s">
        <v>1093</v>
      </c>
      <c r="H1226" s="42" t="s">
        <v>1094</v>
      </c>
      <c r="I1226" s="42" t="s">
        <v>3407</v>
      </c>
      <c r="K1226" s="42" t="s">
        <v>185</v>
      </c>
      <c r="L1226" s="42" t="s">
        <v>88</v>
      </c>
      <c r="P1226" s="42" t="s">
        <v>3474</v>
      </c>
      <c r="Q1226" s="44">
        <v>37495</v>
      </c>
      <c r="R1226" s="44">
        <v>37497</v>
      </c>
      <c r="S1226" s="42" t="s">
        <v>1362</v>
      </c>
      <c r="W1226" s="42" t="s">
        <v>3475</v>
      </c>
      <c r="X1226" s="42" t="s">
        <v>3476</v>
      </c>
      <c r="Y1226" s="42" t="s">
        <v>139</v>
      </c>
      <c r="Z1226" s="42" t="s">
        <v>90</v>
      </c>
      <c r="AA1226" s="47">
        <v>365</v>
      </c>
      <c r="AB1226" s="45">
        <v>33.107149999999997</v>
      </c>
      <c r="AC1226" s="45">
        <v>-111.91849999999999</v>
      </c>
      <c r="AD1226" s="47" t="s">
        <v>1118</v>
      </c>
      <c r="AE1226" s="42" t="s">
        <v>1178</v>
      </c>
    </row>
    <row r="1227" spans="1:33" ht="14" customHeight="1" x14ac:dyDescent="0.2">
      <c r="A1227" s="40" t="s">
        <v>3477</v>
      </c>
      <c r="B1227" s="1" t="s">
        <v>3473</v>
      </c>
      <c r="C1227" s="42" t="s">
        <v>56</v>
      </c>
      <c r="D1227" s="42" t="s">
        <v>57</v>
      </c>
      <c r="E1227" s="42" t="s">
        <v>728</v>
      </c>
      <c r="G1227" s="42" t="s">
        <v>1093</v>
      </c>
      <c r="H1227" s="42" t="s">
        <v>1094</v>
      </c>
      <c r="I1227" s="42" t="s">
        <v>3407</v>
      </c>
      <c r="K1227" s="42" t="s">
        <v>185</v>
      </c>
      <c r="L1227" s="42" t="s">
        <v>88</v>
      </c>
      <c r="P1227" s="42" t="s">
        <v>3474</v>
      </c>
      <c r="Q1227" s="44">
        <v>37495</v>
      </c>
      <c r="R1227" s="44">
        <v>37497</v>
      </c>
      <c r="S1227" s="42" t="s">
        <v>1362</v>
      </c>
      <c r="W1227" s="42" t="s">
        <v>3475</v>
      </c>
      <c r="X1227" s="42" t="s">
        <v>3476</v>
      </c>
      <c r="Y1227" s="42" t="s">
        <v>139</v>
      </c>
      <c r="Z1227" s="42" t="s">
        <v>90</v>
      </c>
      <c r="AA1227" s="47">
        <v>365</v>
      </c>
      <c r="AB1227" s="45">
        <v>33.107149999999997</v>
      </c>
      <c r="AC1227" s="45">
        <v>-111.91849999999999</v>
      </c>
      <c r="AD1227" s="47" t="s">
        <v>1118</v>
      </c>
      <c r="AE1227" s="42" t="s">
        <v>1178</v>
      </c>
    </row>
    <row r="1228" spans="1:33" ht="14" customHeight="1" x14ac:dyDescent="0.2">
      <c r="A1228" s="40" t="s">
        <v>3478</v>
      </c>
      <c r="B1228" s="1" t="s">
        <v>3473</v>
      </c>
      <c r="C1228" s="42" t="s">
        <v>56</v>
      </c>
      <c r="D1228" s="42" t="s">
        <v>57</v>
      </c>
      <c r="E1228" s="42" t="s">
        <v>728</v>
      </c>
      <c r="G1228" s="42" t="s">
        <v>1093</v>
      </c>
      <c r="H1228" s="42" t="s">
        <v>1094</v>
      </c>
      <c r="I1228" s="42" t="s">
        <v>3407</v>
      </c>
      <c r="K1228" s="42" t="s">
        <v>185</v>
      </c>
      <c r="L1228" s="42" t="s">
        <v>88</v>
      </c>
      <c r="P1228" s="42" t="s">
        <v>3474</v>
      </c>
      <c r="Q1228" s="44">
        <v>37495</v>
      </c>
      <c r="R1228" s="44">
        <v>37497</v>
      </c>
      <c r="S1228" s="42" t="s">
        <v>1362</v>
      </c>
      <c r="W1228" s="42" t="s">
        <v>3475</v>
      </c>
      <c r="X1228" s="42" t="s">
        <v>3476</v>
      </c>
      <c r="Y1228" s="42" t="s">
        <v>139</v>
      </c>
      <c r="Z1228" s="42" t="s">
        <v>90</v>
      </c>
      <c r="AA1228" s="47">
        <v>365</v>
      </c>
      <c r="AB1228" s="45">
        <v>33.107149999999997</v>
      </c>
      <c r="AC1228" s="45">
        <v>-111.91849999999999</v>
      </c>
      <c r="AD1228" s="47" t="s">
        <v>1118</v>
      </c>
      <c r="AE1228" s="42" t="s">
        <v>1178</v>
      </c>
    </row>
    <row r="1229" spans="1:33" ht="14" customHeight="1" x14ac:dyDescent="0.2">
      <c r="A1229" s="1" t="s">
        <v>3479</v>
      </c>
      <c r="B1229" s="1" t="s">
        <v>3443</v>
      </c>
      <c r="C1229" s="42" t="s">
        <v>56</v>
      </c>
      <c r="D1229" s="42" t="s">
        <v>57</v>
      </c>
      <c r="E1229" s="42" t="s">
        <v>728</v>
      </c>
      <c r="G1229" s="42" t="s">
        <v>1093</v>
      </c>
      <c r="H1229" s="42" t="s">
        <v>1094</v>
      </c>
      <c r="I1229" s="42" t="s">
        <v>3407</v>
      </c>
      <c r="K1229" s="42" t="s">
        <v>185</v>
      </c>
      <c r="L1229" s="42" t="s">
        <v>1138</v>
      </c>
      <c r="N1229" s="42" t="s">
        <v>1257</v>
      </c>
      <c r="P1229" s="42" t="s">
        <v>1257</v>
      </c>
      <c r="Q1229" s="44">
        <v>23110</v>
      </c>
      <c r="R1229" s="44"/>
      <c r="U1229" s="42" t="s">
        <v>3444</v>
      </c>
      <c r="W1229" s="42" t="s">
        <v>1266</v>
      </c>
      <c r="X1229" s="42" t="s">
        <v>1260</v>
      </c>
      <c r="Y1229" s="42" t="s">
        <v>139</v>
      </c>
      <c r="Z1229" s="42" t="s">
        <v>90</v>
      </c>
      <c r="AA1229" s="48">
        <v>1070</v>
      </c>
      <c r="AB1229" s="42">
        <v>31.78</v>
      </c>
      <c r="AC1229" s="42">
        <v>-111.58</v>
      </c>
      <c r="AD1229" s="48">
        <v>5000</v>
      </c>
      <c r="AE1229" s="42" t="s">
        <v>1178</v>
      </c>
      <c r="AG1229" s="48">
        <v>20</v>
      </c>
    </row>
    <row r="1230" spans="1:33" ht="14" customHeight="1" x14ac:dyDescent="0.2">
      <c r="A1230" s="1" t="s">
        <v>3480</v>
      </c>
      <c r="B1230" s="1" t="s">
        <v>3481</v>
      </c>
      <c r="C1230" s="42" t="s">
        <v>56</v>
      </c>
      <c r="D1230" s="42" t="s">
        <v>57</v>
      </c>
      <c r="E1230" s="42" t="s">
        <v>728</v>
      </c>
      <c r="G1230" s="42" t="s">
        <v>1093</v>
      </c>
      <c r="H1230" s="42" t="s">
        <v>1094</v>
      </c>
      <c r="I1230" s="42" t="s">
        <v>3407</v>
      </c>
      <c r="K1230" s="42" t="s">
        <v>163</v>
      </c>
      <c r="L1230" s="42" t="s">
        <v>163</v>
      </c>
      <c r="N1230" s="42" t="s">
        <v>3482</v>
      </c>
      <c r="P1230" s="42" t="s">
        <v>3483</v>
      </c>
      <c r="Q1230" s="44" t="s">
        <v>3484</v>
      </c>
      <c r="R1230" s="44"/>
      <c r="U1230" s="42" t="s">
        <v>3485</v>
      </c>
      <c r="W1230" s="42" t="s">
        <v>3486</v>
      </c>
      <c r="X1230" s="42" t="s">
        <v>3476</v>
      </c>
      <c r="Y1230" s="42" t="s">
        <v>139</v>
      </c>
      <c r="Z1230" s="42" t="s">
        <v>90</v>
      </c>
      <c r="AA1230" s="42" t="s">
        <v>3487</v>
      </c>
      <c r="AB1230" s="42">
        <v>33.28</v>
      </c>
      <c r="AC1230" s="42">
        <v>-111.1566667</v>
      </c>
      <c r="AE1230" s="42" t="s">
        <v>1178</v>
      </c>
    </row>
    <row r="1231" spans="1:33" ht="14" customHeight="1" x14ac:dyDescent="0.2">
      <c r="A1231" s="1" t="s">
        <v>3488</v>
      </c>
      <c r="B1231" s="1" t="s">
        <v>3489</v>
      </c>
      <c r="C1231" s="42" t="s">
        <v>56</v>
      </c>
      <c r="D1231" s="42" t="s">
        <v>57</v>
      </c>
      <c r="E1231" s="42" t="s">
        <v>739</v>
      </c>
      <c r="G1231" s="42" t="s">
        <v>1093</v>
      </c>
      <c r="H1231" s="42" t="s">
        <v>1094</v>
      </c>
      <c r="I1231" s="42" t="s">
        <v>3407</v>
      </c>
      <c r="K1231" s="42" t="s">
        <v>185</v>
      </c>
      <c r="L1231" s="42" t="s">
        <v>185</v>
      </c>
      <c r="N1231" s="42" t="s">
        <v>1097</v>
      </c>
      <c r="P1231" s="42" t="s">
        <v>1097</v>
      </c>
      <c r="Q1231" s="44">
        <v>31029</v>
      </c>
      <c r="R1231" s="44"/>
      <c r="T1231" s="67" t="s">
        <v>3490</v>
      </c>
      <c r="U1231" s="67" t="s">
        <v>3155</v>
      </c>
      <c r="V1231" s="67" t="s">
        <v>3491</v>
      </c>
      <c r="W1231" s="67" t="s">
        <v>3492</v>
      </c>
      <c r="X1231" s="42" t="s">
        <v>1962</v>
      </c>
      <c r="Y1231" s="42" t="s">
        <v>89</v>
      </c>
      <c r="Z1231" s="42" t="s">
        <v>90</v>
      </c>
      <c r="AA1231" s="42" t="s">
        <v>854</v>
      </c>
      <c r="AB1231" s="67">
        <v>26.066669999999998</v>
      </c>
      <c r="AC1231" s="67">
        <v>-98.133330000000001</v>
      </c>
      <c r="AD1231" s="67" t="s">
        <v>1509</v>
      </c>
      <c r="AE1231" s="42" t="s">
        <v>1178</v>
      </c>
    </row>
    <row r="1232" spans="1:33" ht="14" customHeight="1" x14ac:dyDescent="0.2">
      <c r="A1232" s="1" t="s">
        <v>3493</v>
      </c>
      <c r="B1232" s="1" t="s">
        <v>3489</v>
      </c>
      <c r="C1232" s="42" t="s">
        <v>56</v>
      </c>
      <c r="D1232" s="42" t="s">
        <v>57</v>
      </c>
      <c r="E1232" s="42" t="s">
        <v>739</v>
      </c>
      <c r="G1232" s="42" t="s">
        <v>1093</v>
      </c>
      <c r="H1232" s="42" t="s">
        <v>1094</v>
      </c>
      <c r="I1232" s="42" t="s">
        <v>3407</v>
      </c>
      <c r="K1232" s="42" t="s">
        <v>185</v>
      </c>
      <c r="L1232" s="42" t="s">
        <v>185</v>
      </c>
      <c r="N1232" s="42" t="s">
        <v>1097</v>
      </c>
      <c r="P1232" s="42" t="s">
        <v>1097</v>
      </c>
      <c r="Q1232" s="44">
        <v>31029</v>
      </c>
      <c r="R1232" s="44"/>
      <c r="T1232" s="67" t="s">
        <v>3490</v>
      </c>
      <c r="U1232" s="67" t="s">
        <v>3155</v>
      </c>
      <c r="V1232" s="67" t="s">
        <v>3491</v>
      </c>
      <c r="W1232" s="67" t="s">
        <v>3492</v>
      </c>
      <c r="X1232" s="42" t="s">
        <v>1962</v>
      </c>
      <c r="Y1232" s="42" t="s">
        <v>89</v>
      </c>
      <c r="Z1232" s="42" t="s">
        <v>90</v>
      </c>
      <c r="AA1232" s="42" t="s">
        <v>854</v>
      </c>
      <c r="AB1232" s="67">
        <v>26.066669999999998</v>
      </c>
      <c r="AC1232" s="67">
        <v>-98.133330000000001</v>
      </c>
      <c r="AD1232" s="67" t="s">
        <v>1509</v>
      </c>
      <c r="AE1232" s="42" t="s">
        <v>1178</v>
      </c>
    </row>
    <row r="1233" spans="1:33" ht="14" customHeight="1" x14ac:dyDescent="0.2">
      <c r="A1233" s="1" t="s">
        <v>3494</v>
      </c>
      <c r="B1233" s="1" t="s">
        <v>3489</v>
      </c>
      <c r="C1233" s="42" t="s">
        <v>56</v>
      </c>
      <c r="D1233" s="42" t="s">
        <v>57</v>
      </c>
      <c r="E1233" s="42" t="s">
        <v>739</v>
      </c>
      <c r="G1233" s="42" t="s">
        <v>1093</v>
      </c>
      <c r="H1233" s="42" t="s">
        <v>1094</v>
      </c>
      <c r="I1233" s="42" t="s">
        <v>3407</v>
      </c>
      <c r="K1233" s="42" t="s">
        <v>185</v>
      </c>
      <c r="L1233" s="42" t="s">
        <v>185</v>
      </c>
      <c r="N1233" s="42" t="s">
        <v>1097</v>
      </c>
      <c r="P1233" s="42" t="s">
        <v>1097</v>
      </c>
      <c r="Q1233" s="44">
        <v>31029</v>
      </c>
      <c r="R1233" s="44"/>
      <c r="T1233" s="67" t="s">
        <v>3490</v>
      </c>
      <c r="U1233" s="67" t="s">
        <v>3155</v>
      </c>
      <c r="V1233" s="67" t="s">
        <v>3491</v>
      </c>
      <c r="W1233" s="67" t="s">
        <v>3492</v>
      </c>
      <c r="X1233" s="42" t="s">
        <v>1962</v>
      </c>
      <c r="Y1233" s="42" t="s">
        <v>89</v>
      </c>
      <c r="Z1233" s="42" t="s">
        <v>90</v>
      </c>
      <c r="AA1233" s="42" t="s">
        <v>854</v>
      </c>
      <c r="AB1233" s="67">
        <v>26.066669999999998</v>
      </c>
      <c r="AC1233" s="67">
        <v>-98.133330000000001</v>
      </c>
      <c r="AD1233" s="67" t="s">
        <v>1509</v>
      </c>
      <c r="AE1233" s="42" t="s">
        <v>1178</v>
      </c>
    </row>
    <row r="1234" spans="1:33" ht="14" customHeight="1" x14ac:dyDescent="0.2">
      <c r="A1234" s="1" t="s">
        <v>3495</v>
      </c>
      <c r="B1234" s="1" t="s">
        <v>3496</v>
      </c>
      <c r="C1234" s="42" t="s">
        <v>56</v>
      </c>
      <c r="D1234" s="42" t="s">
        <v>57</v>
      </c>
      <c r="E1234" s="42" t="s">
        <v>739</v>
      </c>
      <c r="G1234" s="42" t="s">
        <v>4298</v>
      </c>
      <c r="H1234" s="42" t="s">
        <v>1094</v>
      </c>
      <c r="I1234" s="42" t="s">
        <v>3407</v>
      </c>
      <c r="K1234" s="42" t="s">
        <v>185</v>
      </c>
      <c r="L1234" s="42" t="s">
        <v>185</v>
      </c>
      <c r="N1234" s="42" t="s">
        <v>1097</v>
      </c>
      <c r="P1234" s="42" t="s">
        <v>1097</v>
      </c>
      <c r="Q1234" s="44">
        <v>31030</v>
      </c>
      <c r="R1234" s="44"/>
      <c r="T1234" s="67" t="s">
        <v>3497</v>
      </c>
      <c r="U1234" s="67" t="s">
        <v>3498</v>
      </c>
      <c r="V1234" s="67" t="s">
        <v>3499</v>
      </c>
      <c r="W1234" s="67" t="s">
        <v>3492</v>
      </c>
      <c r="X1234" s="42" t="s">
        <v>1962</v>
      </c>
      <c r="Y1234" s="42" t="s">
        <v>89</v>
      </c>
      <c r="Z1234" s="42" t="s">
        <v>90</v>
      </c>
      <c r="AA1234" s="42" t="s">
        <v>854</v>
      </c>
      <c r="AB1234" s="67">
        <v>26.066669999999998</v>
      </c>
      <c r="AC1234" s="67">
        <v>-98.133330000000001</v>
      </c>
      <c r="AD1234" s="67" t="s">
        <v>1509</v>
      </c>
      <c r="AE1234" s="42" t="s">
        <v>1178</v>
      </c>
    </row>
    <row r="1235" spans="1:33" ht="14" customHeight="1" x14ac:dyDescent="0.2">
      <c r="A1235" s="1" t="s">
        <v>3500</v>
      </c>
      <c r="B1235" s="1" t="s">
        <v>3496</v>
      </c>
      <c r="C1235" s="42" t="s">
        <v>56</v>
      </c>
      <c r="D1235" s="42" t="s">
        <v>57</v>
      </c>
      <c r="E1235" s="42" t="s">
        <v>739</v>
      </c>
      <c r="G1235" s="42" t="s">
        <v>1093</v>
      </c>
      <c r="H1235" s="42" t="s">
        <v>1094</v>
      </c>
      <c r="I1235" s="42" t="s">
        <v>3407</v>
      </c>
      <c r="K1235" s="42" t="s">
        <v>185</v>
      </c>
      <c r="L1235" s="42" t="s">
        <v>185</v>
      </c>
      <c r="N1235" s="42" t="s">
        <v>1097</v>
      </c>
      <c r="P1235" s="42" t="s">
        <v>1097</v>
      </c>
      <c r="Q1235" s="44">
        <v>31030</v>
      </c>
      <c r="R1235" s="44"/>
      <c r="T1235" s="67" t="s">
        <v>3497</v>
      </c>
      <c r="U1235" s="67" t="s">
        <v>3498</v>
      </c>
      <c r="V1235" s="67" t="s">
        <v>3499</v>
      </c>
      <c r="W1235" s="67" t="s">
        <v>3492</v>
      </c>
      <c r="X1235" s="42" t="s">
        <v>1962</v>
      </c>
      <c r="Y1235" s="42" t="s">
        <v>89</v>
      </c>
      <c r="Z1235" s="42" t="s">
        <v>90</v>
      </c>
      <c r="AA1235" s="42" t="s">
        <v>854</v>
      </c>
      <c r="AB1235" s="67">
        <v>26.066669999999998</v>
      </c>
      <c r="AC1235" s="67">
        <v>-98.133330000000001</v>
      </c>
      <c r="AD1235" s="67" t="s">
        <v>1509</v>
      </c>
      <c r="AE1235" s="42" t="s">
        <v>1178</v>
      </c>
    </row>
    <row r="1236" spans="1:33" ht="14" customHeight="1" x14ac:dyDescent="0.2">
      <c r="A1236" s="1" t="s">
        <v>3501</v>
      </c>
      <c r="B1236" s="1" t="s">
        <v>3496</v>
      </c>
      <c r="C1236" s="42" t="s">
        <v>56</v>
      </c>
      <c r="D1236" s="42" t="s">
        <v>57</v>
      </c>
      <c r="E1236" s="42" t="s">
        <v>739</v>
      </c>
      <c r="G1236" s="42" t="s">
        <v>1093</v>
      </c>
      <c r="H1236" s="42" t="s">
        <v>1094</v>
      </c>
      <c r="I1236" s="42" t="s">
        <v>3407</v>
      </c>
      <c r="K1236" s="42" t="s">
        <v>185</v>
      </c>
      <c r="L1236" s="42" t="s">
        <v>185</v>
      </c>
      <c r="N1236" s="42" t="s">
        <v>1097</v>
      </c>
      <c r="P1236" s="42" t="s">
        <v>1097</v>
      </c>
      <c r="Q1236" s="44">
        <v>31030</v>
      </c>
      <c r="R1236" s="44"/>
      <c r="T1236" s="67" t="s">
        <v>3497</v>
      </c>
      <c r="U1236" s="67" t="s">
        <v>3498</v>
      </c>
      <c r="V1236" s="67" t="s">
        <v>3499</v>
      </c>
      <c r="W1236" s="67" t="s">
        <v>3492</v>
      </c>
      <c r="X1236" s="42" t="s">
        <v>1962</v>
      </c>
      <c r="Y1236" s="42" t="s">
        <v>89</v>
      </c>
      <c r="Z1236" s="42" t="s">
        <v>90</v>
      </c>
      <c r="AA1236" s="42" t="s">
        <v>854</v>
      </c>
      <c r="AB1236" s="67">
        <v>26.066669999999998</v>
      </c>
      <c r="AC1236" s="67">
        <v>-98.133330000000001</v>
      </c>
      <c r="AD1236" s="67" t="s">
        <v>1509</v>
      </c>
      <c r="AE1236" s="42" t="s">
        <v>1178</v>
      </c>
    </row>
    <row r="1237" spans="1:33" ht="14" customHeight="1" x14ac:dyDescent="0.2">
      <c r="A1237" s="1" t="s">
        <v>3502</v>
      </c>
      <c r="B1237" s="1" t="s">
        <v>3496</v>
      </c>
      <c r="C1237" s="42" t="s">
        <v>56</v>
      </c>
      <c r="D1237" s="42" t="s">
        <v>57</v>
      </c>
      <c r="E1237" s="42" t="s">
        <v>739</v>
      </c>
      <c r="G1237" s="42" t="s">
        <v>1093</v>
      </c>
      <c r="H1237" s="42" t="s">
        <v>1094</v>
      </c>
      <c r="I1237" s="42" t="s">
        <v>3407</v>
      </c>
      <c r="K1237" s="42" t="s">
        <v>185</v>
      </c>
      <c r="L1237" s="42" t="s">
        <v>185</v>
      </c>
      <c r="N1237" s="42" t="s">
        <v>1097</v>
      </c>
      <c r="P1237" s="42" t="s">
        <v>1097</v>
      </c>
      <c r="Q1237" s="44">
        <v>31030</v>
      </c>
      <c r="R1237" s="44"/>
      <c r="T1237" s="67" t="s">
        <v>3497</v>
      </c>
      <c r="U1237" s="67" t="s">
        <v>3498</v>
      </c>
      <c r="V1237" s="67" t="s">
        <v>3499</v>
      </c>
      <c r="W1237" s="67" t="s">
        <v>3492</v>
      </c>
      <c r="X1237" s="42" t="s">
        <v>1962</v>
      </c>
      <c r="Y1237" s="42" t="s">
        <v>89</v>
      </c>
      <c r="Z1237" s="42" t="s">
        <v>90</v>
      </c>
      <c r="AA1237" s="42" t="s">
        <v>854</v>
      </c>
      <c r="AB1237" s="67">
        <v>26.066669999999998</v>
      </c>
      <c r="AC1237" s="67">
        <v>-98.133330000000001</v>
      </c>
      <c r="AD1237" s="67" t="s">
        <v>1509</v>
      </c>
      <c r="AE1237" s="42" t="s">
        <v>1178</v>
      </c>
    </row>
    <row r="1238" spans="1:33" ht="14" customHeight="1" x14ac:dyDescent="0.2">
      <c r="A1238" s="1" t="s">
        <v>3503</v>
      </c>
      <c r="B1238" s="1" t="s">
        <v>3504</v>
      </c>
      <c r="C1238" s="42" t="s">
        <v>56</v>
      </c>
      <c r="D1238" s="42" t="s">
        <v>57</v>
      </c>
      <c r="E1238" s="42" t="s">
        <v>739</v>
      </c>
      <c r="G1238" s="42" t="s">
        <v>1186</v>
      </c>
      <c r="H1238" s="42" t="s">
        <v>1094</v>
      </c>
      <c r="I1238" s="42" t="s">
        <v>3407</v>
      </c>
      <c r="K1238" s="42" t="s">
        <v>185</v>
      </c>
      <c r="L1238" s="42" t="s">
        <v>88</v>
      </c>
      <c r="M1238" s="42" t="s">
        <v>3505</v>
      </c>
      <c r="N1238" s="42" t="s">
        <v>1309</v>
      </c>
      <c r="O1238" s="42">
        <v>1903</v>
      </c>
      <c r="P1238" s="42" t="s">
        <v>1309</v>
      </c>
      <c r="Q1238" s="44">
        <v>1231</v>
      </c>
      <c r="R1238" s="44"/>
      <c r="U1238" s="42" t="s">
        <v>3506</v>
      </c>
      <c r="W1238" s="42" t="s">
        <v>3507</v>
      </c>
      <c r="X1238" s="42" t="s">
        <v>3508</v>
      </c>
      <c r="Y1238" s="42" t="s">
        <v>89</v>
      </c>
      <c r="Z1238" s="42" t="s">
        <v>90</v>
      </c>
      <c r="AA1238" s="47" t="s">
        <v>104</v>
      </c>
      <c r="AB1238" s="45">
        <v>30.257981999999998</v>
      </c>
      <c r="AC1238" s="45">
        <v>-97.743340000000003</v>
      </c>
      <c r="AD1238" s="42" t="s">
        <v>3509</v>
      </c>
      <c r="AE1238" s="42" t="s">
        <v>1178</v>
      </c>
      <c r="AF1238" s="42" t="s">
        <v>1167</v>
      </c>
      <c r="AG1238" s="42" t="s">
        <v>602</v>
      </c>
    </row>
    <row r="1239" spans="1:33" ht="14" customHeight="1" x14ac:dyDescent="0.2">
      <c r="A1239" s="1" t="s">
        <v>3510</v>
      </c>
      <c r="B1239" s="1" t="s">
        <v>3504</v>
      </c>
      <c r="C1239" s="42" t="s">
        <v>56</v>
      </c>
      <c r="D1239" s="42" t="s">
        <v>57</v>
      </c>
      <c r="E1239" s="42" t="s">
        <v>739</v>
      </c>
      <c r="G1239" s="42" t="s">
        <v>1186</v>
      </c>
      <c r="H1239" s="42" t="s">
        <v>1094</v>
      </c>
      <c r="I1239" s="42" t="s">
        <v>3407</v>
      </c>
      <c r="K1239" s="42" t="s">
        <v>185</v>
      </c>
      <c r="L1239" s="42" t="s">
        <v>88</v>
      </c>
      <c r="M1239" s="42" t="s">
        <v>3511</v>
      </c>
      <c r="N1239" s="42" t="s">
        <v>1309</v>
      </c>
      <c r="O1239" s="42">
        <v>1903</v>
      </c>
      <c r="P1239" s="42" t="s">
        <v>1309</v>
      </c>
      <c r="Q1239" s="44">
        <v>1231</v>
      </c>
      <c r="R1239" s="44"/>
      <c r="U1239" s="42" t="s">
        <v>3506</v>
      </c>
      <c r="W1239" s="42" t="s">
        <v>3507</v>
      </c>
      <c r="X1239" s="42" t="s">
        <v>3508</v>
      </c>
      <c r="Y1239" s="42" t="s">
        <v>89</v>
      </c>
      <c r="Z1239" s="42" t="s">
        <v>90</v>
      </c>
      <c r="AA1239" s="47" t="s">
        <v>104</v>
      </c>
      <c r="AB1239" s="45">
        <v>30.257981999999998</v>
      </c>
      <c r="AC1239" s="45">
        <v>-97.743340000000003</v>
      </c>
      <c r="AD1239" s="42" t="s">
        <v>3509</v>
      </c>
      <c r="AE1239" s="42" t="s">
        <v>1178</v>
      </c>
      <c r="AF1239" s="42" t="s">
        <v>1167</v>
      </c>
      <c r="AG1239" s="42" t="s">
        <v>602</v>
      </c>
    </row>
    <row r="1240" spans="1:33" ht="14" customHeight="1" x14ac:dyDescent="0.2">
      <c r="A1240" s="1" t="s">
        <v>3512</v>
      </c>
      <c r="B1240" s="1" t="s">
        <v>3504</v>
      </c>
      <c r="C1240" s="42" t="s">
        <v>56</v>
      </c>
      <c r="D1240" s="42" t="s">
        <v>57</v>
      </c>
      <c r="E1240" s="42" t="s">
        <v>739</v>
      </c>
      <c r="G1240" s="42" t="s">
        <v>1093</v>
      </c>
      <c r="H1240" s="42" t="s">
        <v>1094</v>
      </c>
      <c r="I1240" s="42" t="s">
        <v>3407</v>
      </c>
      <c r="K1240" s="42" t="s">
        <v>185</v>
      </c>
      <c r="L1240" s="42" t="s">
        <v>88</v>
      </c>
      <c r="M1240" s="42" t="s">
        <v>3511</v>
      </c>
      <c r="N1240" s="42" t="s">
        <v>1309</v>
      </c>
      <c r="O1240" s="42">
        <v>1903</v>
      </c>
      <c r="P1240" s="42" t="s">
        <v>1309</v>
      </c>
      <c r="Q1240" s="44">
        <v>1231</v>
      </c>
      <c r="R1240" s="44"/>
      <c r="W1240" s="42" t="s">
        <v>3507</v>
      </c>
      <c r="X1240" s="42" t="s">
        <v>3508</v>
      </c>
      <c r="Y1240" s="42" t="s">
        <v>89</v>
      </c>
      <c r="Z1240" s="42" t="s">
        <v>90</v>
      </c>
      <c r="AA1240" s="47" t="s">
        <v>104</v>
      </c>
      <c r="AB1240" s="45">
        <v>30.257981999999998</v>
      </c>
      <c r="AC1240" s="45">
        <v>-97.743340000000003</v>
      </c>
      <c r="AD1240" s="42" t="s">
        <v>3509</v>
      </c>
      <c r="AE1240" s="42" t="s">
        <v>1178</v>
      </c>
      <c r="AF1240" s="42" t="s">
        <v>1167</v>
      </c>
      <c r="AG1240" s="42" t="s">
        <v>602</v>
      </c>
    </row>
    <row r="1241" spans="1:33" ht="14" customHeight="1" x14ac:dyDescent="0.2">
      <c r="A1241" s="1" t="s">
        <v>3513</v>
      </c>
      <c r="B1241" s="1" t="s">
        <v>750</v>
      </c>
      <c r="C1241" s="42" t="s">
        <v>56</v>
      </c>
      <c r="D1241" s="42" t="s">
        <v>57</v>
      </c>
      <c r="E1241" s="42" t="s">
        <v>739</v>
      </c>
      <c r="G1241" s="42" t="s">
        <v>1160</v>
      </c>
      <c r="H1241" s="42" t="s">
        <v>1094</v>
      </c>
      <c r="I1241" s="42" t="s">
        <v>3407</v>
      </c>
      <c r="K1241" s="42" t="s">
        <v>185</v>
      </c>
      <c r="L1241" s="42" t="s">
        <v>88</v>
      </c>
      <c r="M1241" s="42" t="s">
        <v>3514</v>
      </c>
      <c r="N1241" s="42" t="s">
        <v>1162</v>
      </c>
      <c r="O1241" s="42">
        <v>1978</v>
      </c>
      <c r="P1241" s="42" t="s">
        <v>1309</v>
      </c>
      <c r="Q1241" s="44">
        <v>4373</v>
      </c>
      <c r="R1241" s="44"/>
      <c r="U1241" s="42" t="s">
        <v>3515</v>
      </c>
      <c r="W1241" s="42" t="s">
        <v>3516</v>
      </c>
      <c r="Y1241" s="42" t="s">
        <v>475</v>
      </c>
      <c r="Z1241" s="42" t="s">
        <v>207</v>
      </c>
      <c r="AA1241" s="42" t="s">
        <v>751</v>
      </c>
      <c r="AB1241" s="53">
        <v>14.56667</v>
      </c>
      <c r="AC1241" s="53">
        <v>-90.733329999999995</v>
      </c>
      <c r="AD1241" s="42" t="s">
        <v>1388</v>
      </c>
      <c r="AE1241" s="42" t="s">
        <v>1103</v>
      </c>
    </row>
    <row r="1242" spans="1:33" ht="14" customHeight="1" x14ac:dyDescent="0.2">
      <c r="A1242" s="1" t="s">
        <v>3517</v>
      </c>
      <c r="B1242" s="1" t="s">
        <v>750</v>
      </c>
      <c r="C1242" s="42" t="s">
        <v>56</v>
      </c>
      <c r="D1242" s="42" t="s">
        <v>57</v>
      </c>
      <c r="E1242" s="42" t="s">
        <v>739</v>
      </c>
      <c r="G1242" s="42" t="s">
        <v>4302</v>
      </c>
      <c r="H1242" s="42" t="s">
        <v>1094</v>
      </c>
      <c r="I1242" s="42" t="s">
        <v>3407</v>
      </c>
      <c r="K1242" s="42" t="s">
        <v>185</v>
      </c>
      <c r="L1242" s="42" t="s">
        <v>88</v>
      </c>
      <c r="M1242" s="42" t="s">
        <v>3518</v>
      </c>
      <c r="N1242" s="42" t="s">
        <v>1162</v>
      </c>
      <c r="O1242" s="42">
        <v>1978</v>
      </c>
      <c r="P1242" s="42" t="s">
        <v>1309</v>
      </c>
      <c r="Q1242" s="44">
        <v>4373</v>
      </c>
      <c r="R1242" s="44"/>
      <c r="U1242" s="42" t="s">
        <v>3515</v>
      </c>
      <c r="W1242" s="42" t="s">
        <v>3516</v>
      </c>
      <c r="Y1242" s="42" t="s">
        <v>475</v>
      </c>
      <c r="Z1242" s="42" t="s">
        <v>207</v>
      </c>
      <c r="AA1242" s="42" t="s">
        <v>751</v>
      </c>
      <c r="AB1242" s="53">
        <v>14.56667</v>
      </c>
      <c r="AC1242" s="53">
        <v>-90.733329999999995</v>
      </c>
      <c r="AD1242" s="42" t="s">
        <v>1388</v>
      </c>
      <c r="AE1242" s="42" t="s">
        <v>1103</v>
      </c>
    </row>
    <row r="1243" spans="1:33" ht="14" customHeight="1" x14ac:dyDescent="0.2">
      <c r="A1243" s="1" t="s">
        <v>3519</v>
      </c>
      <c r="B1243" s="1" t="s">
        <v>3520</v>
      </c>
      <c r="C1243" s="42" t="s">
        <v>56</v>
      </c>
      <c r="D1243" s="42" t="s">
        <v>57</v>
      </c>
      <c r="E1243" s="42" t="s">
        <v>739</v>
      </c>
      <c r="G1243" s="42" t="s">
        <v>1275</v>
      </c>
      <c r="H1243" s="42" t="s">
        <v>1094</v>
      </c>
      <c r="I1243" s="42" t="s">
        <v>3407</v>
      </c>
      <c r="K1243" s="42" t="s">
        <v>93</v>
      </c>
      <c r="L1243" s="42" t="s">
        <v>93</v>
      </c>
      <c r="M1243" s="42" t="s">
        <v>3518</v>
      </c>
      <c r="N1243" s="42" t="s">
        <v>1386</v>
      </c>
      <c r="O1243" s="42">
        <v>1920</v>
      </c>
      <c r="P1243" s="42" t="s">
        <v>1309</v>
      </c>
      <c r="Q1243" s="44">
        <v>11674</v>
      </c>
      <c r="R1243" s="44"/>
      <c r="W1243" s="42" t="s">
        <v>3316</v>
      </c>
      <c r="Y1243" s="42" t="s">
        <v>207</v>
      </c>
      <c r="Z1243" s="42" t="s">
        <v>207</v>
      </c>
      <c r="AA1243" s="42" t="s">
        <v>115</v>
      </c>
      <c r="AB1243" s="45">
        <v>14.618328999999999</v>
      </c>
      <c r="AC1243" s="45">
        <v>-90.530265999999997</v>
      </c>
      <c r="AD1243" s="42" t="s">
        <v>3521</v>
      </c>
      <c r="AE1243" s="42" t="s">
        <v>1103</v>
      </c>
      <c r="AF1243" s="42" t="s">
        <v>1167</v>
      </c>
      <c r="AG1243" s="42" t="s">
        <v>3111</v>
      </c>
    </row>
    <row r="1244" spans="1:33" ht="14" customHeight="1" x14ac:dyDescent="0.2">
      <c r="A1244" s="1" t="s">
        <v>3522</v>
      </c>
      <c r="B1244" s="1" t="s">
        <v>3520</v>
      </c>
      <c r="C1244" s="42" t="s">
        <v>56</v>
      </c>
      <c r="D1244" s="42" t="s">
        <v>57</v>
      </c>
      <c r="E1244" s="42" t="s">
        <v>739</v>
      </c>
      <c r="G1244" s="42" t="s">
        <v>1186</v>
      </c>
      <c r="H1244" s="42" t="s">
        <v>1094</v>
      </c>
      <c r="I1244" s="42" t="s">
        <v>3407</v>
      </c>
      <c r="K1244" s="42" t="s">
        <v>93</v>
      </c>
      <c r="L1244" s="42" t="s">
        <v>93</v>
      </c>
      <c r="M1244" s="42" t="s">
        <v>3518</v>
      </c>
      <c r="N1244" s="42" t="s">
        <v>1386</v>
      </c>
      <c r="O1244" s="42">
        <v>1920</v>
      </c>
      <c r="P1244" s="42" t="s">
        <v>1309</v>
      </c>
      <c r="Q1244" s="44">
        <v>11674</v>
      </c>
      <c r="R1244" s="44"/>
      <c r="W1244" s="42" t="s">
        <v>3316</v>
      </c>
      <c r="Y1244" s="42" t="s">
        <v>207</v>
      </c>
      <c r="Z1244" s="42" t="s">
        <v>207</v>
      </c>
      <c r="AA1244" s="42" t="s">
        <v>115</v>
      </c>
      <c r="AB1244" s="45">
        <v>14.618328999999999</v>
      </c>
      <c r="AC1244" s="45">
        <v>-90.530265999999997</v>
      </c>
      <c r="AD1244" s="42" t="s">
        <v>3521</v>
      </c>
      <c r="AE1244" s="42" t="s">
        <v>1103</v>
      </c>
      <c r="AF1244" s="42" t="s">
        <v>1167</v>
      </c>
      <c r="AG1244" s="42" t="s">
        <v>3111</v>
      </c>
    </row>
    <row r="1245" spans="1:33" ht="14" customHeight="1" x14ac:dyDescent="0.2">
      <c r="A1245" s="1" t="s">
        <v>3523</v>
      </c>
      <c r="B1245" s="1" t="s">
        <v>3520</v>
      </c>
      <c r="C1245" s="42" t="s">
        <v>56</v>
      </c>
      <c r="D1245" s="42" t="s">
        <v>57</v>
      </c>
      <c r="E1245" s="42" t="s">
        <v>739</v>
      </c>
      <c r="G1245" s="42" t="s">
        <v>1275</v>
      </c>
      <c r="H1245" s="42" t="s">
        <v>1094</v>
      </c>
      <c r="I1245" s="42" t="s">
        <v>3407</v>
      </c>
      <c r="K1245" s="42" t="s">
        <v>93</v>
      </c>
      <c r="L1245" s="42" t="s">
        <v>93</v>
      </c>
      <c r="M1245" s="42" t="s">
        <v>3518</v>
      </c>
      <c r="N1245" s="42" t="s">
        <v>1386</v>
      </c>
      <c r="O1245" s="42">
        <v>1920</v>
      </c>
      <c r="P1245" s="42" t="s">
        <v>1309</v>
      </c>
      <c r="Q1245" s="44">
        <v>11674</v>
      </c>
      <c r="R1245" s="44"/>
      <c r="W1245" s="42" t="s">
        <v>3316</v>
      </c>
      <c r="Y1245" s="42" t="s">
        <v>207</v>
      </c>
      <c r="Z1245" s="42" t="s">
        <v>207</v>
      </c>
      <c r="AA1245" s="42" t="s">
        <v>115</v>
      </c>
      <c r="AB1245" s="45">
        <v>14.618328999999999</v>
      </c>
      <c r="AC1245" s="45">
        <v>-90.530265999999997</v>
      </c>
      <c r="AD1245" s="42" t="s">
        <v>3521</v>
      </c>
      <c r="AE1245" s="42" t="s">
        <v>1103</v>
      </c>
      <c r="AF1245" s="42" t="s">
        <v>1167</v>
      </c>
      <c r="AG1245" s="42" t="s">
        <v>3111</v>
      </c>
    </row>
    <row r="1246" spans="1:33" ht="14" customHeight="1" x14ac:dyDescent="0.2">
      <c r="A1246" s="1" t="s">
        <v>3524</v>
      </c>
      <c r="B1246" s="1" t="s">
        <v>750</v>
      </c>
      <c r="C1246" s="42" t="s">
        <v>56</v>
      </c>
      <c r="D1246" s="42" t="s">
        <v>57</v>
      </c>
      <c r="E1246" s="42" t="s">
        <v>739</v>
      </c>
      <c r="G1246" s="42" t="s">
        <v>1186</v>
      </c>
      <c r="H1246" s="42" t="s">
        <v>1094</v>
      </c>
      <c r="I1246" s="42" t="s">
        <v>3407</v>
      </c>
      <c r="K1246" s="42" t="s">
        <v>185</v>
      </c>
      <c r="L1246" s="42" t="s">
        <v>88</v>
      </c>
      <c r="M1246" s="42" t="s">
        <v>3518</v>
      </c>
      <c r="N1246" s="42" t="s">
        <v>1162</v>
      </c>
      <c r="O1246" s="42">
        <v>1978</v>
      </c>
      <c r="P1246" s="42" t="s">
        <v>1309</v>
      </c>
      <c r="Q1246" s="44">
        <v>4373</v>
      </c>
      <c r="R1246" s="44"/>
      <c r="U1246" s="42" t="s">
        <v>3515</v>
      </c>
      <c r="W1246" s="42" t="s">
        <v>3516</v>
      </c>
      <c r="Y1246" s="42" t="s">
        <v>475</v>
      </c>
      <c r="Z1246" s="42" t="s">
        <v>207</v>
      </c>
      <c r="AA1246" s="42" t="s">
        <v>751</v>
      </c>
      <c r="AB1246" s="53">
        <v>14.56667</v>
      </c>
      <c r="AC1246" s="53">
        <v>-90.733329999999995</v>
      </c>
      <c r="AD1246" s="42" t="s">
        <v>1388</v>
      </c>
      <c r="AE1246" s="42" t="s">
        <v>1103</v>
      </c>
    </row>
    <row r="1247" spans="1:33" ht="14" customHeight="1" x14ac:dyDescent="0.2">
      <c r="A1247" s="37" t="s">
        <v>3525</v>
      </c>
      <c r="B1247" s="1" t="s">
        <v>3526</v>
      </c>
      <c r="C1247" s="42" t="s">
        <v>56</v>
      </c>
      <c r="D1247" s="42" t="s">
        <v>57</v>
      </c>
      <c r="E1247" s="42" t="s">
        <v>739</v>
      </c>
      <c r="F1247" s="43"/>
      <c r="G1247" s="42" t="s">
        <v>1186</v>
      </c>
      <c r="H1247" s="42" t="s">
        <v>1094</v>
      </c>
      <c r="I1247" s="42" t="s">
        <v>3407</v>
      </c>
      <c r="K1247" s="42" t="s">
        <v>185</v>
      </c>
      <c r="L1247" s="42" t="s">
        <v>96</v>
      </c>
      <c r="M1247" s="42" t="s">
        <v>3518</v>
      </c>
      <c r="N1247" s="42" t="s">
        <v>1386</v>
      </c>
      <c r="O1247" s="42">
        <v>1920</v>
      </c>
      <c r="P1247" s="42" t="s">
        <v>1309</v>
      </c>
      <c r="Q1247" s="44">
        <v>4372</v>
      </c>
      <c r="R1247" s="44"/>
      <c r="W1247" s="42" t="s">
        <v>1387</v>
      </c>
      <c r="Y1247" s="42" t="s">
        <v>3527</v>
      </c>
      <c r="Z1247" s="42" t="s">
        <v>207</v>
      </c>
      <c r="AA1247" s="48">
        <v>1540</v>
      </c>
      <c r="AB1247" s="45">
        <v>14.55</v>
      </c>
      <c r="AC1247" s="45">
        <v>-90.73</v>
      </c>
      <c r="AD1247" s="48">
        <v>3000</v>
      </c>
      <c r="AE1247" s="42" t="s">
        <v>1103</v>
      </c>
      <c r="AG1247" s="48">
        <v>200</v>
      </c>
    </row>
    <row r="1248" spans="1:33" ht="14" customHeight="1" x14ac:dyDescent="0.2">
      <c r="A1248" s="1" t="s">
        <v>3528</v>
      </c>
      <c r="B1248" s="1" t="s">
        <v>3529</v>
      </c>
      <c r="C1248" s="42" t="s">
        <v>56</v>
      </c>
      <c r="D1248" s="42" t="s">
        <v>57</v>
      </c>
      <c r="E1248" s="42" t="s">
        <v>739</v>
      </c>
      <c r="G1248" s="42" t="s">
        <v>1093</v>
      </c>
      <c r="H1248" s="42" t="s">
        <v>1094</v>
      </c>
      <c r="I1248" s="42" t="s">
        <v>3407</v>
      </c>
      <c r="J1248" s="42" t="s">
        <v>3530</v>
      </c>
      <c r="K1248" s="42" t="s">
        <v>185</v>
      </c>
      <c r="L1248" s="42" t="s">
        <v>79</v>
      </c>
      <c r="N1248" s="42" t="s">
        <v>1096</v>
      </c>
      <c r="O1248" s="44">
        <v>44197</v>
      </c>
      <c r="P1248" s="42" t="s">
        <v>1322</v>
      </c>
      <c r="Q1248" s="68">
        <v>39515</v>
      </c>
      <c r="W1248" s="42" t="s">
        <v>3531</v>
      </c>
      <c r="X1248" s="42" t="s">
        <v>2718</v>
      </c>
      <c r="Y1248" s="42" t="s">
        <v>2719</v>
      </c>
      <c r="Z1248" s="42" t="s">
        <v>2720</v>
      </c>
      <c r="AA1248" s="42" t="s">
        <v>101</v>
      </c>
      <c r="AB1248" s="42">
        <v>19.32</v>
      </c>
      <c r="AC1248" s="42">
        <v>-81.197999999999993</v>
      </c>
      <c r="AE1248" s="42" t="s">
        <v>1103</v>
      </c>
      <c r="AF1248" s="42" t="s">
        <v>1326</v>
      </c>
    </row>
    <row r="1249" spans="1:33" ht="14" customHeight="1" x14ac:dyDescent="0.2">
      <c r="A1249" s="1" t="s">
        <v>3532</v>
      </c>
      <c r="B1249" s="1" t="s">
        <v>3529</v>
      </c>
      <c r="C1249" s="42" t="s">
        <v>56</v>
      </c>
      <c r="D1249" s="42" t="s">
        <v>57</v>
      </c>
      <c r="E1249" s="42" t="s">
        <v>739</v>
      </c>
      <c r="G1249" s="42" t="s">
        <v>1093</v>
      </c>
      <c r="H1249" s="42" t="s">
        <v>1094</v>
      </c>
      <c r="I1249" s="42" t="s">
        <v>3407</v>
      </c>
      <c r="K1249" s="42" t="s">
        <v>185</v>
      </c>
      <c r="L1249" s="42" t="s">
        <v>185</v>
      </c>
      <c r="N1249" s="42" t="s">
        <v>1096</v>
      </c>
      <c r="O1249" s="44">
        <v>44197</v>
      </c>
      <c r="P1249" s="42" t="s">
        <v>1322</v>
      </c>
      <c r="Q1249" s="68">
        <v>39515</v>
      </c>
      <c r="W1249" s="42" t="s">
        <v>3531</v>
      </c>
      <c r="X1249" s="42" t="s">
        <v>2718</v>
      </c>
      <c r="Y1249" s="42" t="s">
        <v>2719</v>
      </c>
      <c r="Z1249" s="42" t="s">
        <v>2720</v>
      </c>
      <c r="AA1249" s="42" t="s">
        <v>101</v>
      </c>
      <c r="AB1249" s="42">
        <v>19.32</v>
      </c>
      <c r="AC1249" s="42">
        <v>-81.197999999999993</v>
      </c>
      <c r="AE1249" s="42" t="s">
        <v>1103</v>
      </c>
      <c r="AF1249" s="42" t="s">
        <v>1326</v>
      </c>
    </row>
    <row r="1250" spans="1:33" ht="14" customHeight="1" x14ac:dyDescent="0.2">
      <c r="A1250" s="1" t="s">
        <v>3533</v>
      </c>
      <c r="B1250" s="1" t="s">
        <v>3534</v>
      </c>
      <c r="C1250" s="42" t="s">
        <v>56</v>
      </c>
      <c r="D1250" s="42" t="s">
        <v>57</v>
      </c>
      <c r="E1250" s="42" t="s">
        <v>739</v>
      </c>
      <c r="G1250" s="42" t="s">
        <v>1093</v>
      </c>
      <c r="H1250" s="42" t="s">
        <v>1094</v>
      </c>
      <c r="I1250" s="42" t="s">
        <v>3407</v>
      </c>
      <c r="K1250" s="42" t="s">
        <v>185</v>
      </c>
      <c r="L1250" s="42" t="s">
        <v>88</v>
      </c>
      <c r="N1250" s="42" t="s">
        <v>1096</v>
      </c>
      <c r="O1250" s="44">
        <v>44197</v>
      </c>
      <c r="P1250" s="42" t="s">
        <v>3535</v>
      </c>
      <c r="Q1250" s="44">
        <v>13533</v>
      </c>
      <c r="R1250" s="44"/>
      <c r="V1250" s="42" t="s">
        <v>3536</v>
      </c>
      <c r="W1250" s="42" t="s">
        <v>3537</v>
      </c>
      <c r="Y1250" s="42" t="s">
        <v>3538</v>
      </c>
      <c r="Z1250" s="42" t="s">
        <v>743</v>
      </c>
      <c r="AA1250" s="42" t="s">
        <v>1424</v>
      </c>
      <c r="AB1250" s="45">
        <v>11.528492</v>
      </c>
      <c r="AC1250" s="45">
        <v>-72.898238000000006</v>
      </c>
      <c r="AD1250" s="42" t="s">
        <v>1612</v>
      </c>
      <c r="AE1250" s="42" t="s">
        <v>1103</v>
      </c>
      <c r="AF1250" s="42" t="s">
        <v>1167</v>
      </c>
      <c r="AG1250" s="42" t="s">
        <v>101</v>
      </c>
    </row>
    <row r="1251" spans="1:33" ht="14" customHeight="1" x14ac:dyDescent="0.2">
      <c r="A1251" s="1" t="s">
        <v>3539</v>
      </c>
      <c r="B1251" s="1" t="s">
        <v>741</v>
      </c>
      <c r="C1251" s="42" t="s">
        <v>56</v>
      </c>
      <c r="D1251" s="42" t="s">
        <v>57</v>
      </c>
      <c r="E1251" s="42" t="s">
        <v>739</v>
      </c>
      <c r="G1251" s="42" t="s">
        <v>4304</v>
      </c>
      <c r="H1251" s="42" t="s">
        <v>1094</v>
      </c>
      <c r="I1251" s="42" t="s">
        <v>3407</v>
      </c>
      <c r="K1251" s="42" t="s">
        <v>185</v>
      </c>
      <c r="L1251" s="42" t="s">
        <v>79</v>
      </c>
      <c r="N1251" s="42" t="s">
        <v>1096</v>
      </c>
      <c r="O1251" s="44">
        <v>44197</v>
      </c>
      <c r="P1251" s="42" t="s">
        <v>1334</v>
      </c>
      <c r="Q1251" s="44">
        <v>31274</v>
      </c>
      <c r="R1251" s="44"/>
      <c r="T1251" s="42" t="s">
        <v>3540</v>
      </c>
      <c r="U1251" s="42" t="s">
        <v>3541</v>
      </c>
      <c r="W1251" s="42" t="s">
        <v>3542</v>
      </c>
      <c r="Y1251" s="42" t="s">
        <v>742</v>
      </c>
      <c r="Z1251" s="42" t="s">
        <v>743</v>
      </c>
      <c r="AA1251" s="42" t="s">
        <v>551</v>
      </c>
      <c r="AB1251" s="45">
        <v>11.252977</v>
      </c>
      <c r="AC1251" s="45">
        <v>-74.220089999999999</v>
      </c>
      <c r="AD1251" s="42" t="s">
        <v>1118</v>
      </c>
      <c r="AE1251" s="42" t="s">
        <v>1103</v>
      </c>
    </row>
    <row r="1252" spans="1:33" ht="14" customHeight="1" x14ac:dyDescent="0.2">
      <c r="A1252" s="1" t="s">
        <v>3543</v>
      </c>
      <c r="B1252" s="1" t="s">
        <v>741</v>
      </c>
      <c r="C1252" s="42" t="s">
        <v>56</v>
      </c>
      <c r="D1252" s="42" t="s">
        <v>57</v>
      </c>
      <c r="E1252" s="42" t="s">
        <v>739</v>
      </c>
      <c r="G1252" s="42" t="s">
        <v>2821</v>
      </c>
      <c r="H1252" s="42" t="s">
        <v>1094</v>
      </c>
      <c r="I1252" s="42" t="s">
        <v>3407</v>
      </c>
      <c r="K1252" s="42" t="s">
        <v>185</v>
      </c>
      <c r="L1252" s="42" t="s">
        <v>79</v>
      </c>
      <c r="N1252" s="42" t="s">
        <v>1096</v>
      </c>
      <c r="O1252" s="44">
        <v>44197</v>
      </c>
      <c r="P1252" s="42" t="s">
        <v>1334</v>
      </c>
      <c r="Q1252" s="44">
        <v>31274</v>
      </c>
      <c r="R1252" s="44"/>
      <c r="T1252" s="42" t="s">
        <v>3540</v>
      </c>
      <c r="U1252" s="42" t="s">
        <v>3541</v>
      </c>
      <c r="W1252" s="42" t="s">
        <v>3542</v>
      </c>
      <c r="Y1252" s="42" t="s">
        <v>742</v>
      </c>
      <c r="Z1252" s="42" t="s">
        <v>743</v>
      </c>
      <c r="AA1252" s="42" t="s">
        <v>551</v>
      </c>
      <c r="AB1252" s="45">
        <v>11.252977</v>
      </c>
      <c r="AC1252" s="45">
        <v>-74.220089999999999</v>
      </c>
      <c r="AD1252" s="42" t="s">
        <v>1118</v>
      </c>
      <c r="AE1252" s="42" t="s">
        <v>1103</v>
      </c>
    </row>
    <row r="1253" spans="1:33" ht="14" customHeight="1" x14ac:dyDescent="0.2">
      <c r="A1253" s="1" t="s">
        <v>3544</v>
      </c>
      <c r="B1253" s="1" t="s">
        <v>3545</v>
      </c>
      <c r="C1253" s="42" t="s">
        <v>56</v>
      </c>
      <c r="D1253" s="42" t="s">
        <v>57</v>
      </c>
      <c r="E1253" s="42" t="s">
        <v>739</v>
      </c>
      <c r="G1253" s="42" t="s">
        <v>1160</v>
      </c>
      <c r="H1253" s="42" t="s">
        <v>1094</v>
      </c>
      <c r="I1253" s="42" t="s">
        <v>3407</v>
      </c>
      <c r="K1253" s="42" t="s">
        <v>185</v>
      </c>
      <c r="L1253" s="42" t="s">
        <v>79</v>
      </c>
      <c r="N1253" s="42" t="s">
        <v>1096</v>
      </c>
      <c r="O1253" s="44">
        <v>44197</v>
      </c>
      <c r="P1253" s="42" t="s">
        <v>3546</v>
      </c>
      <c r="Q1253" s="44">
        <v>31321</v>
      </c>
      <c r="R1253" s="44">
        <v>31351</v>
      </c>
      <c r="U1253" s="42" t="s">
        <v>3547</v>
      </c>
      <c r="W1253" s="42" t="s">
        <v>3548</v>
      </c>
      <c r="Y1253" s="42" t="s">
        <v>742</v>
      </c>
      <c r="Z1253" s="42" t="s">
        <v>743</v>
      </c>
      <c r="AA1253" s="42" t="s">
        <v>2184</v>
      </c>
      <c r="AB1253" s="45">
        <v>11.240451</v>
      </c>
      <c r="AC1253" s="45">
        <v>-74.127948000000004</v>
      </c>
      <c r="AD1253" s="42" t="s">
        <v>1612</v>
      </c>
      <c r="AE1253" s="42" t="s">
        <v>1103</v>
      </c>
      <c r="AF1253" s="42" t="s">
        <v>1167</v>
      </c>
      <c r="AG1253" s="42" t="s">
        <v>602</v>
      </c>
    </row>
    <row r="1254" spans="1:33" ht="14" customHeight="1" x14ac:dyDescent="0.2">
      <c r="A1254" s="1" t="s">
        <v>3549</v>
      </c>
      <c r="B1254" s="1" t="s">
        <v>3550</v>
      </c>
      <c r="C1254" s="42" t="s">
        <v>56</v>
      </c>
      <c r="D1254" s="42" t="s">
        <v>57</v>
      </c>
      <c r="E1254" s="42" t="s">
        <v>739</v>
      </c>
      <c r="G1254" s="42" t="s">
        <v>1160</v>
      </c>
      <c r="H1254" s="42" t="s">
        <v>1094</v>
      </c>
      <c r="I1254" s="42" t="s">
        <v>3407</v>
      </c>
      <c r="K1254" s="42" t="s">
        <v>185</v>
      </c>
      <c r="L1254" s="42" t="s">
        <v>79</v>
      </c>
      <c r="N1254" s="42" t="s">
        <v>1096</v>
      </c>
      <c r="O1254" s="44">
        <v>44197</v>
      </c>
      <c r="P1254" s="42" t="s">
        <v>3546</v>
      </c>
      <c r="Q1254" s="44">
        <v>31328</v>
      </c>
      <c r="R1254" s="44"/>
      <c r="U1254" s="42" t="s">
        <v>3547</v>
      </c>
      <c r="W1254" s="42" t="s">
        <v>3551</v>
      </c>
      <c r="Y1254" s="42" t="s">
        <v>742</v>
      </c>
      <c r="Z1254" s="42" t="s">
        <v>743</v>
      </c>
      <c r="AA1254" s="42" t="s">
        <v>101</v>
      </c>
      <c r="AB1254" s="45">
        <v>11.314665</v>
      </c>
      <c r="AC1254" s="45">
        <v>-74.082193000000004</v>
      </c>
      <c r="AD1254" s="42" t="s">
        <v>778</v>
      </c>
      <c r="AE1254" s="42" t="s">
        <v>1103</v>
      </c>
      <c r="AF1254" s="42" t="s">
        <v>1167</v>
      </c>
      <c r="AG1254" s="42" t="s">
        <v>101</v>
      </c>
    </row>
    <row r="1255" spans="1:33" ht="14" customHeight="1" x14ac:dyDescent="0.2">
      <c r="A1255" s="1" t="s">
        <v>3552</v>
      </c>
      <c r="B1255" s="1" t="s">
        <v>3553</v>
      </c>
      <c r="C1255" s="42" t="s">
        <v>56</v>
      </c>
      <c r="D1255" s="42" t="s">
        <v>57</v>
      </c>
      <c r="E1255" s="42" t="s">
        <v>739</v>
      </c>
      <c r="G1255" s="42" t="s">
        <v>1186</v>
      </c>
      <c r="H1255" s="42" t="s">
        <v>1094</v>
      </c>
      <c r="I1255" s="42" t="s">
        <v>3407</v>
      </c>
      <c r="K1255" s="42" t="s">
        <v>185</v>
      </c>
      <c r="L1255" s="42" t="s">
        <v>79</v>
      </c>
      <c r="N1255" s="42" t="s">
        <v>1096</v>
      </c>
      <c r="O1255" s="44">
        <v>44197</v>
      </c>
      <c r="P1255" s="42" t="s">
        <v>3546</v>
      </c>
      <c r="Q1255" s="44">
        <v>31320</v>
      </c>
      <c r="R1255" s="44"/>
      <c r="U1255" s="42" t="s">
        <v>3554</v>
      </c>
      <c r="W1255" s="42" t="s">
        <v>3555</v>
      </c>
      <c r="Y1255" s="42" t="s">
        <v>742</v>
      </c>
      <c r="Z1255" s="42" t="s">
        <v>743</v>
      </c>
      <c r="AA1255" s="42" t="s">
        <v>101</v>
      </c>
      <c r="AB1255" s="45">
        <v>11.314665</v>
      </c>
      <c r="AC1255" s="45">
        <v>-74.082193000000004</v>
      </c>
      <c r="AD1255" s="42" t="s">
        <v>778</v>
      </c>
      <c r="AE1255" s="42" t="s">
        <v>1103</v>
      </c>
      <c r="AF1255" s="42" t="s">
        <v>1167</v>
      </c>
      <c r="AG1255" s="42" t="s">
        <v>101</v>
      </c>
    </row>
    <row r="1256" spans="1:33" ht="14" customHeight="1" x14ac:dyDescent="0.2">
      <c r="A1256" s="1" t="s">
        <v>3556</v>
      </c>
      <c r="B1256" s="1" t="s">
        <v>3557</v>
      </c>
      <c r="C1256" s="42" t="s">
        <v>56</v>
      </c>
      <c r="D1256" s="42" t="s">
        <v>57</v>
      </c>
      <c r="E1256" s="42" t="s">
        <v>739</v>
      </c>
      <c r="G1256" s="42" t="s">
        <v>1186</v>
      </c>
      <c r="H1256" s="42" t="s">
        <v>1094</v>
      </c>
      <c r="I1256" s="42" t="s">
        <v>3407</v>
      </c>
      <c r="K1256" s="42" t="s">
        <v>185</v>
      </c>
      <c r="L1256" s="42" t="s">
        <v>79</v>
      </c>
      <c r="N1256" s="42" t="s">
        <v>1096</v>
      </c>
      <c r="O1256" s="44">
        <v>44197</v>
      </c>
      <c r="P1256" s="42" t="s">
        <v>3546</v>
      </c>
      <c r="Q1256" s="44">
        <v>31221</v>
      </c>
      <c r="R1256" s="44"/>
      <c r="U1256" s="42" t="s">
        <v>3558</v>
      </c>
      <c r="W1256" s="42" t="s">
        <v>3559</v>
      </c>
      <c r="Y1256" s="42" t="s">
        <v>742</v>
      </c>
      <c r="Z1256" s="42" t="s">
        <v>743</v>
      </c>
      <c r="AA1256" s="42" t="s">
        <v>101</v>
      </c>
      <c r="AB1256" s="45">
        <v>11.298093</v>
      </c>
      <c r="AC1256" s="45">
        <v>-74.148351000000005</v>
      </c>
      <c r="AD1256" s="42" t="s">
        <v>778</v>
      </c>
      <c r="AE1256" s="42" t="s">
        <v>1103</v>
      </c>
      <c r="AF1256" s="42" t="s">
        <v>1167</v>
      </c>
    </row>
    <row r="1257" spans="1:33" ht="14" customHeight="1" x14ac:dyDescent="0.2">
      <c r="A1257" s="1" t="s">
        <v>3560</v>
      </c>
      <c r="B1257" s="1" t="s">
        <v>3561</v>
      </c>
      <c r="C1257" s="42" t="s">
        <v>56</v>
      </c>
      <c r="D1257" s="42" t="s">
        <v>57</v>
      </c>
      <c r="E1257" s="42" t="s">
        <v>739</v>
      </c>
      <c r="G1257" s="42" t="s">
        <v>1186</v>
      </c>
      <c r="H1257" s="42" t="s">
        <v>1094</v>
      </c>
      <c r="I1257" s="42" t="s">
        <v>3407</v>
      </c>
      <c r="K1257" s="42" t="s">
        <v>185</v>
      </c>
      <c r="L1257" s="42" t="s">
        <v>79</v>
      </c>
      <c r="N1257" s="42" t="s">
        <v>1096</v>
      </c>
      <c r="O1257" s="44">
        <v>44197</v>
      </c>
      <c r="P1257" s="42" t="s">
        <v>3546</v>
      </c>
      <c r="Q1257" s="44">
        <v>31288</v>
      </c>
      <c r="R1257" s="44"/>
      <c r="W1257" s="42" t="s">
        <v>3562</v>
      </c>
      <c r="Y1257" s="42" t="s">
        <v>742</v>
      </c>
      <c r="Z1257" s="42" t="s">
        <v>743</v>
      </c>
      <c r="AA1257" s="42" t="s">
        <v>101</v>
      </c>
      <c r="AB1257" s="45">
        <v>10.716620000000001</v>
      </c>
      <c r="AC1257" s="45">
        <v>-74.416659999999993</v>
      </c>
      <c r="AE1257" s="42" t="s">
        <v>1103</v>
      </c>
      <c r="AF1257" s="42" t="s">
        <v>1326</v>
      </c>
    </row>
    <row r="1258" spans="1:33" ht="14" customHeight="1" x14ac:dyDescent="0.2">
      <c r="A1258" s="1" t="s">
        <v>3563</v>
      </c>
      <c r="B1258" s="1" t="s">
        <v>3564</v>
      </c>
      <c r="C1258" s="42" t="s">
        <v>56</v>
      </c>
      <c r="D1258" s="42" t="s">
        <v>57</v>
      </c>
      <c r="E1258" s="42" t="s">
        <v>739</v>
      </c>
      <c r="G1258" s="42" t="s">
        <v>1093</v>
      </c>
      <c r="H1258" s="42" t="s">
        <v>1094</v>
      </c>
      <c r="I1258" s="42" t="s">
        <v>3407</v>
      </c>
      <c r="J1258" s="42" t="s">
        <v>3565</v>
      </c>
      <c r="K1258" s="42" t="s">
        <v>185</v>
      </c>
      <c r="L1258" s="42" t="s">
        <v>79</v>
      </c>
      <c r="N1258" s="42" t="s">
        <v>1096</v>
      </c>
      <c r="O1258" s="44">
        <v>44197</v>
      </c>
      <c r="P1258" s="42" t="s">
        <v>3546</v>
      </c>
      <c r="Q1258" s="44">
        <v>31516</v>
      </c>
      <c r="R1258" s="44"/>
      <c r="W1258" s="42" t="s">
        <v>3566</v>
      </c>
      <c r="Y1258" s="42" t="s">
        <v>742</v>
      </c>
      <c r="Z1258" s="42" t="s">
        <v>743</v>
      </c>
      <c r="AA1258" s="42" t="s">
        <v>101</v>
      </c>
      <c r="AB1258" s="45">
        <v>11.333333</v>
      </c>
      <c r="AC1258" s="45">
        <v>-74.066666999999995</v>
      </c>
      <c r="AE1258" s="42" t="s">
        <v>1103</v>
      </c>
      <c r="AF1258" s="42" t="s">
        <v>1326</v>
      </c>
    </row>
    <row r="1259" spans="1:33" ht="14" customHeight="1" x14ac:dyDescent="0.2">
      <c r="A1259" s="1" t="s">
        <v>3567</v>
      </c>
      <c r="B1259" s="1" t="s">
        <v>3568</v>
      </c>
      <c r="C1259" s="42" t="s">
        <v>56</v>
      </c>
      <c r="D1259" s="42" t="s">
        <v>57</v>
      </c>
      <c r="E1259" s="42" t="s">
        <v>739</v>
      </c>
      <c r="G1259" s="42" t="s">
        <v>1186</v>
      </c>
      <c r="H1259" s="42" t="s">
        <v>1094</v>
      </c>
      <c r="I1259" s="42" t="s">
        <v>3407</v>
      </c>
      <c r="K1259" s="42" t="s">
        <v>185</v>
      </c>
      <c r="L1259" s="42" t="s">
        <v>79</v>
      </c>
      <c r="N1259" s="42" t="s">
        <v>1096</v>
      </c>
      <c r="O1259" s="44">
        <v>44197</v>
      </c>
      <c r="P1259" s="42" t="s">
        <v>3546</v>
      </c>
      <c r="Q1259" s="44">
        <v>31321</v>
      </c>
      <c r="R1259" s="44">
        <v>31351</v>
      </c>
      <c r="W1259" s="42" t="s">
        <v>3569</v>
      </c>
      <c r="Y1259" s="42" t="s">
        <v>742</v>
      </c>
      <c r="Z1259" s="42" t="s">
        <v>743</v>
      </c>
      <c r="AA1259" s="42" t="s">
        <v>551</v>
      </c>
      <c r="AB1259" s="45">
        <v>11.252977</v>
      </c>
      <c r="AC1259" s="45">
        <v>-74.220089999999999</v>
      </c>
      <c r="AD1259" s="42" t="s">
        <v>778</v>
      </c>
      <c r="AE1259" s="42" t="s">
        <v>1103</v>
      </c>
      <c r="AF1259" s="42" t="s">
        <v>1326</v>
      </c>
      <c r="AG1259" s="42" t="s">
        <v>551</v>
      </c>
    </row>
    <row r="1260" spans="1:33" ht="14" customHeight="1" x14ac:dyDescent="0.2">
      <c r="A1260" s="1" t="s">
        <v>3570</v>
      </c>
      <c r="B1260" s="1" t="s">
        <v>3568</v>
      </c>
      <c r="C1260" s="42" t="s">
        <v>56</v>
      </c>
      <c r="D1260" s="42" t="s">
        <v>57</v>
      </c>
      <c r="E1260" s="42" t="s">
        <v>739</v>
      </c>
      <c r="G1260" s="42" t="s">
        <v>4298</v>
      </c>
      <c r="H1260" s="42" t="s">
        <v>1094</v>
      </c>
      <c r="I1260" s="42" t="s">
        <v>3407</v>
      </c>
      <c r="K1260" s="42" t="s">
        <v>185</v>
      </c>
      <c r="L1260" s="42" t="s">
        <v>79</v>
      </c>
      <c r="N1260" s="42" t="s">
        <v>1096</v>
      </c>
      <c r="O1260" s="44">
        <v>44197</v>
      </c>
      <c r="P1260" s="42" t="s">
        <v>3546</v>
      </c>
      <c r="Q1260" s="44">
        <v>31321</v>
      </c>
      <c r="R1260" s="44">
        <v>31351</v>
      </c>
      <c r="W1260" s="42" t="s">
        <v>3569</v>
      </c>
      <c r="Y1260" s="42" t="s">
        <v>742</v>
      </c>
      <c r="Z1260" s="42" t="s">
        <v>743</v>
      </c>
      <c r="AA1260" s="42" t="s">
        <v>551</v>
      </c>
      <c r="AB1260" s="45">
        <v>11.252977</v>
      </c>
      <c r="AC1260" s="45">
        <v>-74.220089999999999</v>
      </c>
      <c r="AD1260" s="42" t="s">
        <v>778</v>
      </c>
      <c r="AE1260" s="42" t="s">
        <v>1103</v>
      </c>
      <c r="AF1260" s="42" t="s">
        <v>1326</v>
      </c>
      <c r="AG1260" s="42" t="s">
        <v>551</v>
      </c>
    </row>
    <row r="1261" spans="1:33" ht="14" customHeight="1" x14ac:dyDescent="0.2">
      <c r="A1261" s="1" t="s">
        <v>3571</v>
      </c>
      <c r="B1261" s="1" t="s">
        <v>3572</v>
      </c>
      <c r="C1261" s="42" t="s">
        <v>56</v>
      </c>
      <c r="D1261" s="42" t="s">
        <v>57</v>
      </c>
      <c r="E1261" s="42" t="s">
        <v>739</v>
      </c>
      <c r="G1261" s="42" t="s">
        <v>1160</v>
      </c>
      <c r="H1261" s="42" t="s">
        <v>1094</v>
      </c>
      <c r="I1261" s="42" t="s">
        <v>3407</v>
      </c>
      <c r="K1261" s="42" t="s">
        <v>185</v>
      </c>
      <c r="L1261" s="42" t="s">
        <v>79</v>
      </c>
      <c r="N1261" s="42" t="s">
        <v>1096</v>
      </c>
      <c r="O1261" s="44">
        <v>44197</v>
      </c>
      <c r="P1261" s="42" t="s">
        <v>3546</v>
      </c>
      <c r="Q1261" s="44">
        <v>31352</v>
      </c>
      <c r="R1261" s="44">
        <v>31412</v>
      </c>
      <c r="V1261" s="42" t="s">
        <v>3573</v>
      </c>
      <c r="W1261" s="42" t="s">
        <v>3569</v>
      </c>
      <c r="Y1261" s="42" t="s">
        <v>742</v>
      </c>
      <c r="Z1261" s="42" t="s">
        <v>743</v>
      </c>
      <c r="AA1261" s="42" t="s">
        <v>551</v>
      </c>
      <c r="AB1261" s="45">
        <v>11.252977</v>
      </c>
      <c r="AC1261" s="45">
        <v>-74.220089999999999</v>
      </c>
      <c r="AD1261" s="42" t="s">
        <v>778</v>
      </c>
      <c r="AE1261" s="42" t="s">
        <v>1103</v>
      </c>
      <c r="AF1261" s="42" t="s">
        <v>1326</v>
      </c>
      <c r="AG1261" s="42" t="s">
        <v>551</v>
      </c>
    </row>
    <row r="1262" spans="1:33" ht="14" customHeight="1" x14ac:dyDescent="0.2">
      <c r="A1262" s="1" t="s">
        <v>3574</v>
      </c>
      <c r="B1262" s="1" t="s">
        <v>3575</v>
      </c>
      <c r="C1262" s="42" t="s">
        <v>56</v>
      </c>
      <c r="D1262" s="42" t="s">
        <v>57</v>
      </c>
      <c r="E1262" s="42" t="s">
        <v>739</v>
      </c>
      <c r="G1262" s="42" t="s">
        <v>1160</v>
      </c>
      <c r="H1262" s="42" t="s">
        <v>1094</v>
      </c>
      <c r="I1262" s="42" t="s">
        <v>3407</v>
      </c>
      <c r="K1262" s="42" t="s">
        <v>185</v>
      </c>
      <c r="L1262" s="42" t="s">
        <v>79</v>
      </c>
      <c r="N1262" s="42" t="s">
        <v>1096</v>
      </c>
      <c r="O1262" s="44">
        <v>44197</v>
      </c>
      <c r="P1262" s="42" t="s">
        <v>3546</v>
      </c>
      <c r="Q1262" s="44">
        <v>31352</v>
      </c>
      <c r="R1262" s="44">
        <v>31381</v>
      </c>
      <c r="S1262" s="42" t="s">
        <v>3191</v>
      </c>
      <c r="W1262" s="42" t="s">
        <v>3569</v>
      </c>
      <c r="Y1262" s="42" t="s">
        <v>742</v>
      </c>
      <c r="Z1262" s="42" t="s">
        <v>743</v>
      </c>
      <c r="AA1262" s="42" t="s">
        <v>551</v>
      </c>
      <c r="AB1262" s="45">
        <v>11.252977</v>
      </c>
      <c r="AC1262" s="45">
        <v>-74.220089999999999</v>
      </c>
      <c r="AD1262" s="42" t="s">
        <v>778</v>
      </c>
      <c r="AE1262" s="42" t="s">
        <v>1103</v>
      </c>
      <c r="AF1262" s="42" t="s">
        <v>1326</v>
      </c>
      <c r="AG1262" s="42" t="s">
        <v>551</v>
      </c>
    </row>
    <row r="1263" spans="1:33" ht="14" customHeight="1" x14ac:dyDescent="0.2">
      <c r="A1263" s="1" t="s">
        <v>3576</v>
      </c>
      <c r="B1263" s="1" t="s">
        <v>3577</v>
      </c>
      <c r="C1263" s="42" t="s">
        <v>56</v>
      </c>
      <c r="D1263" s="42" t="s">
        <v>57</v>
      </c>
      <c r="E1263" s="42" t="s">
        <v>739</v>
      </c>
      <c r="G1263" s="42" t="s">
        <v>1093</v>
      </c>
      <c r="H1263" s="42" t="s">
        <v>1094</v>
      </c>
      <c r="I1263" s="42" t="s">
        <v>3407</v>
      </c>
      <c r="K1263" s="42" t="s">
        <v>185</v>
      </c>
      <c r="L1263" s="42" t="s">
        <v>79</v>
      </c>
      <c r="N1263" s="42" t="s">
        <v>1096</v>
      </c>
      <c r="O1263" s="44">
        <v>44197</v>
      </c>
      <c r="P1263" s="42" t="s">
        <v>3546</v>
      </c>
      <c r="Q1263" s="44">
        <v>31413</v>
      </c>
      <c r="R1263" s="44">
        <v>31502</v>
      </c>
      <c r="V1263" s="42" t="s">
        <v>3573</v>
      </c>
      <c r="W1263" s="42" t="s">
        <v>3569</v>
      </c>
      <c r="Y1263" s="42" t="s">
        <v>742</v>
      </c>
      <c r="Z1263" s="42" t="s">
        <v>743</v>
      </c>
      <c r="AA1263" s="42" t="s">
        <v>551</v>
      </c>
      <c r="AB1263" s="45">
        <v>11.252977</v>
      </c>
      <c r="AC1263" s="45">
        <v>-74.220089999999999</v>
      </c>
      <c r="AD1263" s="42" t="s">
        <v>778</v>
      </c>
      <c r="AE1263" s="42" t="s">
        <v>1103</v>
      </c>
      <c r="AF1263" s="42" t="s">
        <v>1326</v>
      </c>
      <c r="AG1263" s="42" t="s">
        <v>551</v>
      </c>
    </row>
    <row r="1264" spans="1:33" ht="14" customHeight="1" x14ac:dyDescent="0.2">
      <c r="A1264" s="1" t="s">
        <v>3578</v>
      </c>
      <c r="B1264" s="1" t="s">
        <v>3579</v>
      </c>
      <c r="C1264" s="42" t="s">
        <v>56</v>
      </c>
      <c r="D1264" s="42" t="s">
        <v>57</v>
      </c>
      <c r="E1264" s="42" t="s">
        <v>739</v>
      </c>
      <c r="G1264" s="42" t="s">
        <v>1093</v>
      </c>
      <c r="H1264" s="42" t="s">
        <v>1094</v>
      </c>
      <c r="I1264" s="42" t="s">
        <v>3407</v>
      </c>
      <c r="K1264" s="42" t="s">
        <v>185</v>
      </c>
      <c r="L1264" s="42" t="s">
        <v>79</v>
      </c>
      <c r="N1264" s="42" t="s">
        <v>1096</v>
      </c>
      <c r="O1264" s="44">
        <v>44197</v>
      </c>
      <c r="P1264" s="42" t="s">
        <v>3546</v>
      </c>
      <c r="Q1264" s="44">
        <v>31214</v>
      </c>
      <c r="R1264" s="44"/>
      <c r="U1264" s="42" t="s">
        <v>3580</v>
      </c>
      <c r="W1264" s="42" t="s">
        <v>3555</v>
      </c>
      <c r="Y1264" s="42" t="s">
        <v>742</v>
      </c>
      <c r="Z1264" s="42" t="s">
        <v>743</v>
      </c>
      <c r="AA1264" s="42" t="s">
        <v>101</v>
      </c>
      <c r="AB1264" s="45">
        <v>11.314665</v>
      </c>
      <c r="AC1264" s="45">
        <v>-74.082193000000004</v>
      </c>
      <c r="AD1264" s="42" t="s">
        <v>778</v>
      </c>
      <c r="AE1264" s="42" t="s">
        <v>1103</v>
      </c>
      <c r="AF1264" s="42" t="s">
        <v>1167</v>
      </c>
      <c r="AG1264" s="42" t="s">
        <v>101</v>
      </c>
    </row>
    <row r="1265" spans="1:33" ht="14" customHeight="1" x14ac:dyDescent="0.2">
      <c r="A1265" s="1" t="s">
        <v>3581</v>
      </c>
      <c r="B1265" s="1" t="s">
        <v>748</v>
      </c>
      <c r="C1265" s="42" t="s">
        <v>56</v>
      </c>
      <c r="D1265" s="42" t="s">
        <v>57</v>
      </c>
      <c r="E1265" s="42" t="s">
        <v>739</v>
      </c>
      <c r="G1265" s="42" t="s">
        <v>4301</v>
      </c>
      <c r="H1265" s="42" t="s">
        <v>1094</v>
      </c>
      <c r="I1265" s="42" t="s">
        <v>3407</v>
      </c>
      <c r="J1265" s="42" t="s">
        <v>3582</v>
      </c>
      <c r="K1265" s="42" t="s">
        <v>185</v>
      </c>
      <c r="L1265" s="42" t="s">
        <v>79</v>
      </c>
      <c r="N1265" s="42" t="s">
        <v>1097</v>
      </c>
      <c r="O1265" s="44">
        <v>36011</v>
      </c>
      <c r="P1265" s="42" t="s">
        <v>1097</v>
      </c>
      <c r="Q1265" s="44">
        <v>31276</v>
      </c>
      <c r="R1265" s="44"/>
      <c r="U1265" s="42" t="s">
        <v>3583</v>
      </c>
      <c r="V1265" s="42" t="s">
        <v>3584</v>
      </c>
      <c r="W1265" s="42" t="s">
        <v>3585</v>
      </c>
      <c r="Y1265" s="42" t="s">
        <v>742</v>
      </c>
      <c r="Z1265" s="42" t="s">
        <v>743</v>
      </c>
      <c r="AA1265" s="42" t="s">
        <v>679</v>
      </c>
      <c r="AB1265" s="45">
        <v>10.85</v>
      </c>
      <c r="AC1265" s="45">
        <v>-74.150000000000006</v>
      </c>
      <c r="AD1265" s="42" t="s">
        <v>1395</v>
      </c>
      <c r="AE1265" s="42" t="s">
        <v>1103</v>
      </c>
    </row>
    <row r="1266" spans="1:33" ht="14" customHeight="1" x14ac:dyDescent="0.2">
      <c r="A1266" s="1" t="s">
        <v>3586</v>
      </c>
      <c r="B1266" s="1" t="s">
        <v>748</v>
      </c>
      <c r="C1266" s="42" t="s">
        <v>56</v>
      </c>
      <c r="D1266" s="42" t="s">
        <v>57</v>
      </c>
      <c r="E1266" s="42" t="s">
        <v>739</v>
      </c>
      <c r="G1266" s="42" t="s">
        <v>1093</v>
      </c>
      <c r="H1266" s="42" t="s">
        <v>1094</v>
      </c>
      <c r="I1266" s="42" t="s">
        <v>3407</v>
      </c>
      <c r="K1266" s="42" t="s">
        <v>60</v>
      </c>
      <c r="L1266" s="42" t="s">
        <v>60</v>
      </c>
      <c r="N1266" s="42" t="s">
        <v>1097</v>
      </c>
      <c r="O1266" s="44">
        <v>36011</v>
      </c>
      <c r="P1266" s="42" t="s">
        <v>1097</v>
      </c>
      <c r="Q1266" s="44">
        <v>31276</v>
      </c>
      <c r="R1266" s="44"/>
      <c r="U1266" s="42" t="s">
        <v>3583</v>
      </c>
      <c r="V1266" s="42" t="s">
        <v>3584</v>
      </c>
      <c r="W1266" s="42" t="s">
        <v>3585</v>
      </c>
      <c r="Y1266" s="42" t="s">
        <v>742</v>
      </c>
      <c r="Z1266" s="42" t="s">
        <v>743</v>
      </c>
      <c r="AA1266" s="42" t="s">
        <v>679</v>
      </c>
      <c r="AB1266" s="45">
        <v>10.85</v>
      </c>
      <c r="AC1266" s="45">
        <v>-74.150000000000006</v>
      </c>
      <c r="AD1266" s="42" t="s">
        <v>1395</v>
      </c>
      <c r="AE1266" s="42" t="s">
        <v>1103</v>
      </c>
    </row>
    <row r="1267" spans="1:33" ht="14" customHeight="1" x14ac:dyDescent="0.2">
      <c r="A1267" s="37" t="s">
        <v>3587</v>
      </c>
      <c r="B1267" s="1" t="s">
        <v>748</v>
      </c>
      <c r="C1267" s="42" t="s">
        <v>56</v>
      </c>
      <c r="D1267" s="42" t="s">
        <v>57</v>
      </c>
      <c r="E1267" s="42" t="s">
        <v>739</v>
      </c>
      <c r="F1267" s="43"/>
      <c r="G1267" s="42" t="s">
        <v>1160</v>
      </c>
      <c r="H1267" s="42" t="s">
        <v>1094</v>
      </c>
      <c r="I1267" s="42" t="s">
        <v>3407</v>
      </c>
      <c r="K1267" s="42" t="s">
        <v>185</v>
      </c>
      <c r="L1267" s="42" t="s">
        <v>96</v>
      </c>
      <c r="N1267" s="42" t="s">
        <v>1097</v>
      </c>
      <c r="P1267" s="42" t="s">
        <v>1097</v>
      </c>
      <c r="Q1267" s="44">
        <v>31276</v>
      </c>
      <c r="R1267" s="44"/>
      <c r="W1267" s="42" t="s">
        <v>3585</v>
      </c>
      <c r="Y1267" s="42" t="s">
        <v>742</v>
      </c>
      <c r="Z1267" s="42" t="s">
        <v>743</v>
      </c>
      <c r="AA1267" s="48">
        <v>20</v>
      </c>
      <c r="AB1267" s="45">
        <v>10.84</v>
      </c>
      <c r="AC1267" s="45">
        <v>-74.150000000000006</v>
      </c>
      <c r="AD1267" s="48" t="s">
        <v>1118</v>
      </c>
      <c r="AE1267" s="42" t="s">
        <v>1103</v>
      </c>
      <c r="AG1267" s="48"/>
    </row>
    <row r="1268" spans="1:33" ht="14" customHeight="1" x14ac:dyDescent="0.2">
      <c r="A1268" s="37" t="s">
        <v>3588</v>
      </c>
      <c r="B1268" s="1" t="s">
        <v>748</v>
      </c>
      <c r="C1268" s="42" t="s">
        <v>56</v>
      </c>
      <c r="D1268" s="42" t="s">
        <v>57</v>
      </c>
      <c r="E1268" s="42" t="s">
        <v>739</v>
      </c>
      <c r="F1268" s="43"/>
      <c r="G1268" s="42" t="s">
        <v>1093</v>
      </c>
      <c r="H1268" s="42" t="s">
        <v>1094</v>
      </c>
      <c r="I1268" s="42" t="s">
        <v>3407</v>
      </c>
      <c r="K1268" s="42" t="s">
        <v>185</v>
      </c>
      <c r="L1268" s="42" t="s">
        <v>96</v>
      </c>
      <c r="N1268" s="42" t="s">
        <v>1097</v>
      </c>
      <c r="P1268" s="42" t="s">
        <v>1097</v>
      </c>
      <c r="Q1268" s="44">
        <v>31276</v>
      </c>
      <c r="R1268" s="44"/>
      <c r="W1268" s="42" t="s">
        <v>3585</v>
      </c>
      <c r="Y1268" s="42" t="s">
        <v>742</v>
      </c>
      <c r="Z1268" s="42" t="s">
        <v>743</v>
      </c>
      <c r="AA1268" s="48">
        <v>20</v>
      </c>
      <c r="AB1268" s="45">
        <v>10.84</v>
      </c>
      <c r="AC1268" s="45">
        <v>-74.150000000000006</v>
      </c>
      <c r="AD1268" s="48" t="s">
        <v>1118</v>
      </c>
      <c r="AE1268" s="42" t="s">
        <v>1103</v>
      </c>
      <c r="AG1268" s="48"/>
    </row>
    <row r="1269" spans="1:33" ht="14" customHeight="1" x14ac:dyDescent="0.2">
      <c r="A1269" s="37" t="s">
        <v>3589</v>
      </c>
      <c r="B1269" s="1" t="s">
        <v>748</v>
      </c>
      <c r="C1269" s="42" t="s">
        <v>56</v>
      </c>
      <c r="D1269" s="42" t="s">
        <v>57</v>
      </c>
      <c r="E1269" s="42" t="s">
        <v>739</v>
      </c>
      <c r="F1269" s="43"/>
      <c r="G1269" s="42" t="s">
        <v>1093</v>
      </c>
      <c r="H1269" s="42" t="s">
        <v>1094</v>
      </c>
      <c r="I1269" s="42" t="s">
        <v>3407</v>
      </c>
      <c r="K1269" s="42" t="s">
        <v>185</v>
      </c>
      <c r="L1269" s="42" t="s">
        <v>96</v>
      </c>
      <c r="N1269" s="42" t="s">
        <v>1097</v>
      </c>
      <c r="P1269" s="42" t="s">
        <v>1097</v>
      </c>
      <c r="Q1269" s="44">
        <v>31276</v>
      </c>
      <c r="R1269" s="44"/>
      <c r="W1269" s="42" t="s">
        <v>3585</v>
      </c>
      <c r="Y1269" s="42" t="s">
        <v>742</v>
      </c>
      <c r="Z1269" s="42" t="s">
        <v>743</v>
      </c>
      <c r="AA1269" s="48">
        <v>20</v>
      </c>
      <c r="AB1269" s="45">
        <v>10.84</v>
      </c>
      <c r="AC1269" s="45">
        <v>-74.150000000000006</v>
      </c>
      <c r="AD1269" s="48" t="s">
        <v>1118</v>
      </c>
      <c r="AE1269" s="42" t="s">
        <v>1103</v>
      </c>
      <c r="AG1269" s="48"/>
    </row>
    <row r="1270" spans="1:33" ht="14" customHeight="1" x14ac:dyDescent="0.2">
      <c r="A1270" s="37" t="s">
        <v>3590</v>
      </c>
      <c r="B1270" s="1" t="s">
        <v>748</v>
      </c>
      <c r="C1270" s="42" t="s">
        <v>56</v>
      </c>
      <c r="D1270" s="42" t="s">
        <v>57</v>
      </c>
      <c r="E1270" s="42" t="s">
        <v>739</v>
      </c>
      <c r="F1270" s="43"/>
      <c r="G1270" s="42" t="s">
        <v>1093</v>
      </c>
      <c r="H1270" s="42" t="s">
        <v>1094</v>
      </c>
      <c r="I1270" s="42" t="s">
        <v>3407</v>
      </c>
      <c r="K1270" s="42" t="s">
        <v>185</v>
      </c>
      <c r="L1270" s="42" t="s">
        <v>96</v>
      </c>
      <c r="N1270" s="42" t="s">
        <v>1097</v>
      </c>
      <c r="P1270" s="42" t="s">
        <v>1097</v>
      </c>
      <c r="Q1270" s="44">
        <v>31276</v>
      </c>
      <c r="R1270" s="44"/>
      <c r="W1270" s="42" t="s">
        <v>3585</v>
      </c>
      <c r="Y1270" s="42" t="s">
        <v>742</v>
      </c>
      <c r="Z1270" s="42" t="s">
        <v>743</v>
      </c>
      <c r="AA1270" s="48">
        <v>20</v>
      </c>
      <c r="AB1270" s="45">
        <v>10.84</v>
      </c>
      <c r="AC1270" s="45">
        <v>-74.150000000000006</v>
      </c>
      <c r="AD1270" s="48" t="s">
        <v>1118</v>
      </c>
      <c r="AE1270" s="42" t="s">
        <v>1103</v>
      </c>
      <c r="AG1270" s="48"/>
    </row>
    <row r="1271" spans="1:33" ht="14" customHeight="1" x14ac:dyDescent="0.2">
      <c r="A1271" s="1" t="s">
        <v>3591</v>
      </c>
      <c r="B1271" s="1" t="s">
        <v>771</v>
      </c>
      <c r="C1271" s="42" t="s">
        <v>56</v>
      </c>
      <c r="D1271" s="42" t="s">
        <v>57</v>
      </c>
      <c r="E1271" s="42" t="s">
        <v>739</v>
      </c>
      <c r="G1271" s="42" t="s">
        <v>1160</v>
      </c>
      <c r="H1271" s="42" t="s">
        <v>1094</v>
      </c>
      <c r="I1271" s="42" t="s">
        <v>3407</v>
      </c>
      <c r="J1271" s="42" t="s">
        <v>3592</v>
      </c>
      <c r="K1271" s="42" t="s">
        <v>185</v>
      </c>
      <c r="L1271" s="42" t="s">
        <v>79</v>
      </c>
      <c r="N1271" s="42" t="s">
        <v>1096</v>
      </c>
      <c r="O1271" s="44">
        <v>44197</v>
      </c>
      <c r="P1271" s="42" t="s">
        <v>3593</v>
      </c>
      <c r="Q1271" s="44">
        <v>33899</v>
      </c>
      <c r="R1271" s="44"/>
      <c r="W1271" s="42" t="s">
        <v>3594</v>
      </c>
      <c r="Y1271" s="42" t="s">
        <v>772</v>
      </c>
      <c r="Z1271" s="42" t="s">
        <v>332</v>
      </c>
      <c r="AA1271" s="42" t="s">
        <v>679</v>
      </c>
      <c r="AB1271" s="53">
        <v>10.866669999999999</v>
      </c>
      <c r="AC1271" s="53">
        <v>-85.916669999999996</v>
      </c>
      <c r="AD1271" s="42" t="s">
        <v>1612</v>
      </c>
      <c r="AE1271" s="42" t="s">
        <v>1103</v>
      </c>
      <c r="AF1271" s="42" t="s">
        <v>1286</v>
      </c>
    </row>
    <row r="1272" spans="1:33" ht="14" customHeight="1" x14ac:dyDescent="0.2">
      <c r="A1272" s="37" t="s">
        <v>3595</v>
      </c>
      <c r="B1272" s="1" t="s">
        <v>3596</v>
      </c>
      <c r="C1272" s="42" t="s">
        <v>56</v>
      </c>
      <c r="D1272" s="42" t="s">
        <v>57</v>
      </c>
      <c r="E1272" s="42" t="s">
        <v>739</v>
      </c>
      <c r="F1272" s="43"/>
      <c r="G1272" s="42" t="s">
        <v>1186</v>
      </c>
      <c r="H1272" s="42" t="s">
        <v>1094</v>
      </c>
      <c r="I1272" s="42" t="s">
        <v>3407</v>
      </c>
      <c r="K1272" s="42" t="s">
        <v>185</v>
      </c>
      <c r="L1272" s="42" t="s">
        <v>96</v>
      </c>
      <c r="N1272" s="42" t="s">
        <v>1380</v>
      </c>
      <c r="P1272" s="42" t="s">
        <v>3597</v>
      </c>
      <c r="Q1272" s="44">
        <v>30895</v>
      </c>
      <c r="R1272" s="44">
        <v>30925</v>
      </c>
      <c r="U1272" s="42" t="s">
        <v>3598</v>
      </c>
      <c r="W1272" s="42" t="s">
        <v>3599</v>
      </c>
      <c r="Y1272" s="42" t="s">
        <v>772</v>
      </c>
      <c r="Z1272" s="42" t="s">
        <v>332</v>
      </c>
      <c r="AA1272" s="48" t="s">
        <v>887</v>
      </c>
      <c r="AB1272" s="45">
        <v>10.37</v>
      </c>
      <c r="AC1272" s="45">
        <v>-85.34</v>
      </c>
      <c r="AD1272" s="48" t="s">
        <v>1118</v>
      </c>
      <c r="AE1272" s="42" t="s">
        <v>1103</v>
      </c>
      <c r="AF1272" s="42" t="s">
        <v>2541</v>
      </c>
      <c r="AG1272" s="48" t="s">
        <v>551</v>
      </c>
    </row>
    <row r="1273" spans="1:33" ht="14" customHeight="1" x14ac:dyDescent="0.2">
      <c r="A1273" s="1" t="s">
        <v>3600</v>
      </c>
      <c r="B1273" s="1" t="s">
        <v>3601</v>
      </c>
      <c r="C1273" s="42" t="s">
        <v>56</v>
      </c>
      <c r="D1273" s="42" t="s">
        <v>57</v>
      </c>
      <c r="E1273" s="42" t="s">
        <v>739</v>
      </c>
      <c r="G1273" s="42" t="s">
        <v>4301</v>
      </c>
      <c r="H1273" s="42" t="s">
        <v>1094</v>
      </c>
      <c r="I1273" s="42" t="s">
        <v>3407</v>
      </c>
      <c r="K1273" s="42" t="s">
        <v>60</v>
      </c>
      <c r="L1273" s="42" t="s">
        <v>60</v>
      </c>
      <c r="N1273" s="42" t="s">
        <v>1097</v>
      </c>
      <c r="O1273" s="44">
        <v>36011</v>
      </c>
      <c r="P1273" s="42" t="s">
        <v>1097</v>
      </c>
      <c r="Q1273" s="44">
        <v>31242</v>
      </c>
      <c r="R1273" s="44"/>
      <c r="U1273" s="42" t="s">
        <v>3602</v>
      </c>
      <c r="V1273" s="42" t="s">
        <v>3603</v>
      </c>
      <c r="W1273" s="42" t="s">
        <v>3604</v>
      </c>
      <c r="Y1273" s="42" t="s">
        <v>772</v>
      </c>
      <c r="Z1273" s="42" t="s">
        <v>332</v>
      </c>
      <c r="AA1273" s="42" t="s">
        <v>778</v>
      </c>
      <c r="AB1273" s="45">
        <v>10.8</v>
      </c>
      <c r="AC1273" s="45">
        <v>-85.683329999999998</v>
      </c>
      <c r="AD1273" s="42" t="s">
        <v>1395</v>
      </c>
      <c r="AE1273" s="42" t="s">
        <v>1103</v>
      </c>
    </row>
    <row r="1274" spans="1:33" ht="14" customHeight="1" x14ac:dyDescent="0.2">
      <c r="A1274" s="1" t="s">
        <v>3605</v>
      </c>
      <c r="B1274" s="1" t="s">
        <v>3601</v>
      </c>
      <c r="C1274" s="42" t="s">
        <v>56</v>
      </c>
      <c r="D1274" s="42" t="s">
        <v>57</v>
      </c>
      <c r="E1274" s="42" t="s">
        <v>739</v>
      </c>
      <c r="G1274" s="42" t="s">
        <v>1966</v>
      </c>
      <c r="H1274" s="42" t="s">
        <v>1094</v>
      </c>
      <c r="I1274" s="42" t="s">
        <v>3407</v>
      </c>
      <c r="K1274" s="42" t="s">
        <v>3606</v>
      </c>
      <c r="L1274" s="42" t="s">
        <v>60</v>
      </c>
      <c r="N1274" s="42" t="s">
        <v>1097</v>
      </c>
      <c r="O1274" s="44">
        <v>36011</v>
      </c>
      <c r="P1274" s="42" t="s">
        <v>1097</v>
      </c>
      <c r="Q1274" s="44">
        <v>31242</v>
      </c>
      <c r="R1274" s="44"/>
      <c r="U1274" s="42" t="s">
        <v>3602</v>
      </c>
      <c r="V1274" s="42" t="s">
        <v>3603</v>
      </c>
      <c r="W1274" s="42" t="s">
        <v>3604</v>
      </c>
      <c r="Y1274" s="42" t="s">
        <v>772</v>
      </c>
      <c r="Z1274" s="42" t="s">
        <v>332</v>
      </c>
      <c r="AA1274" s="42" t="s">
        <v>778</v>
      </c>
      <c r="AB1274" s="45">
        <v>10.8</v>
      </c>
      <c r="AC1274" s="45">
        <v>-85.683329999999998</v>
      </c>
      <c r="AD1274" s="42" t="s">
        <v>1395</v>
      </c>
      <c r="AE1274" s="42" t="s">
        <v>1103</v>
      </c>
    </row>
    <row r="1275" spans="1:33" ht="14" customHeight="1" x14ac:dyDescent="0.2">
      <c r="A1275" s="1" t="s">
        <v>3607</v>
      </c>
      <c r="B1275" s="1" t="s">
        <v>3601</v>
      </c>
      <c r="C1275" s="42" t="s">
        <v>56</v>
      </c>
      <c r="D1275" s="42" t="s">
        <v>57</v>
      </c>
      <c r="E1275" s="42" t="s">
        <v>739</v>
      </c>
      <c r="G1275" s="42" t="s">
        <v>1790</v>
      </c>
      <c r="H1275" s="42" t="s">
        <v>1094</v>
      </c>
      <c r="I1275" s="42" t="s">
        <v>3407</v>
      </c>
      <c r="K1275" s="42" t="s">
        <v>3606</v>
      </c>
      <c r="L1275" s="42" t="s">
        <v>60</v>
      </c>
      <c r="N1275" s="42" t="s">
        <v>1097</v>
      </c>
      <c r="O1275" s="44">
        <v>36011</v>
      </c>
      <c r="P1275" s="42" t="s">
        <v>1097</v>
      </c>
      <c r="Q1275" s="44">
        <v>31242</v>
      </c>
      <c r="R1275" s="44"/>
      <c r="U1275" s="42" t="s">
        <v>3602</v>
      </c>
      <c r="V1275" s="42" t="s">
        <v>3603</v>
      </c>
      <c r="W1275" s="42" t="s">
        <v>3604</v>
      </c>
      <c r="Y1275" s="42" t="s">
        <v>772</v>
      </c>
      <c r="Z1275" s="42" t="s">
        <v>332</v>
      </c>
      <c r="AA1275" s="42" t="s">
        <v>778</v>
      </c>
      <c r="AB1275" s="45">
        <v>10.8</v>
      </c>
      <c r="AC1275" s="45">
        <v>-85.683329999999998</v>
      </c>
      <c r="AD1275" s="42" t="s">
        <v>1395</v>
      </c>
      <c r="AE1275" s="42" t="s">
        <v>1103</v>
      </c>
    </row>
    <row r="1276" spans="1:33" ht="14" customHeight="1" x14ac:dyDescent="0.2">
      <c r="A1276" s="1" t="s">
        <v>3608</v>
      </c>
      <c r="B1276" s="1" t="s">
        <v>3601</v>
      </c>
      <c r="C1276" s="42" t="s">
        <v>56</v>
      </c>
      <c r="D1276" s="42" t="s">
        <v>57</v>
      </c>
      <c r="E1276" s="42" t="s">
        <v>739</v>
      </c>
      <c r="G1276" s="42" t="s">
        <v>1093</v>
      </c>
      <c r="H1276" s="42" t="s">
        <v>1094</v>
      </c>
      <c r="I1276" s="42" t="s">
        <v>3407</v>
      </c>
      <c r="K1276" s="42" t="s">
        <v>3606</v>
      </c>
      <c r="L1276" s="42" t="s">
        <v>60</v>
      </c>
      <c r="N1276" s="42" t="s">
        <v>1097</v>
      </c>
      <c r="O1276" s="44">
        <v>36011</v>
      </c>
      <c r="P1276" s="42" t="s">
        <v>1097</v>
      </c>
      <c r="Q1276" s="44">
        <v>31242</v>
      </c>
      <c r="R1276" s="44"/>
      <c r="U1276" s="42" t="s">
        <v>3602</v>
      </c>
      <c r="V1276" s="42" t="s">
        <v>3603</v>
      </c>
      <c r="W1276" s="42" t="s">
        <v>3604</v>
      </c>
      <c r="Y1276" s="42" t="s">
        <v>772</v>
      </c>
      <c r="Z1276" s="42" t="s">
        <v>332</v>
      </c>
      <c r="AA1276" s="42" t="s">
        <v>778</v>
      </c>
      <c r="AB1276" s="45">
        <v>10.8</v>
      </c>
      <c r="AC1276" s="45">
        <v>-85.683329999999998</v>
      </c>
      <c r="AD1276" s="42" t="s">
        <v>1395</v>
      </c>
      <c r="AE1276" s="42" t="s">
        <v>1103</v>
      </c>
    </row>
    <row r="1277" spans="1:33" ht="14" customHeight="1" x14ac:dyDescent="0.2">
      <c r="A1277" s="1" t="s">
        <v>3609</v>
      </c>
      <c r="B1277" s="1" t="s">
        <v>3601</v>
      </c>
      <c r="C1277" s="42" t="s">
        <v>56</v>
      </c>
      <c r="D1277" s="42" t="s">
        <v>57</v>
      </c>
      <c r="E1277" s="42" t="s">
        <v>739</v>
      </c>
      <c r="G1277" s="42" t="s">
        <v>1093</v>
      </c>
      <c r="H1277" s="42" t="s">
        <v>1094</v>
      </c>
      <c r="I1277" s="42" t="s">
        <v>3407</v>
      </c>
      <c r="K1277" s="42" t="s">
        <v>3606</v>
      </c>
      <c r="L1277" s="42" t="s">
        <v>60</v>
      </c>
      <c r="N1277" s="42" t="s">
        <v>1097</v>
      </c>
      <c r="O1277" s="44">
        <v>36011</v>
      </c>
      <c r="P1277" s="42" t="s">
        <v>1097</v>
      </c>
      <c r="Q1277" s="44">
        <v>31242</v>
      </c>
      <c r="R1277" s="44"/>
      <c r="U1277" s="42" t="s">
        <v>3602</v>
      </c>
      <c r="V1277" s="42" t="s">
        <v>3603</v>
      </c>
      <c r="W1277" s="42" t="s">
        <v>3604</v>
      </c>
      <c r="Y1277" s="42" t="s">
        <v>772</v>
      </c>
      <c r="Z1277" s="42" t="s">
        <v>332</v>
      </c>
      <c r="AA1277" s="42" t="s">
        <v>778</v>
      </c>
      <c r="AB1277" s="45">
        <v>10.8</v>
      </c>
      <c r="AC1277" s="45">
        <v>-85.683329999999998</v>
      </c>
      <c r="AD1277" s="42" t="s">
        <v>1395</v>
      </c>
      <c r="AE1277" s="42" t="s">
        <v>1103</v>
      </c>
    </row>
    <row r="1278" spans="1:33" ht="14" customHeight="1" x14ac:dyDescent="0.2">
      <c r="A1278" s="1" t="s">
        <v>3610</v>
      </c>
      <c r="B1278" s="1" t="s">
        <v>3601</v>
      </c>
      <c r="C1278" s="42" t="s">
        <v>56</v>
      </c>
      <c r="D1278" s="42" t="s">
        <v>57</v>
      </c>
      <c r="E1278" s="42" t="s">
        <v>739</v>
      </c>
      <c r="G1278" s="42" t="s">
        <v>1093</v>
      </c>
      <c r="H1278" s="42" t="s">
        <v>1094</v>
      </c>
      <c r="I1278" s="42" t="s">
        <v>3407</v>
      </c>
      <c r="K1278" s="42" t="s">
        <v>3606</v>
      </c>
      <c r="L1278" s="42" t="s">
        <v>60</v>
      </c>
      <c r="N1278" s="42" t="s">
        <v>1097</v>
      </c>
      <c r="O1278" s="44">
        <v>36011</v>
      </c>
      <c r="P1278" s="42" t="s">
        <v>1097</v>
      </c>
      <c r="Q1278" s="44">
        <v>31242</v>
      </c>
      <c r="R1278" s="44"/>
      <c r="U1278" s="42" t="s">
        <v>3602</v>
      </c>
      <c r="V1278" s="42" t="s">
        <v>3603</v>
      </c>
      <c r="W1278" s="42" t="s">
        <v>3604</v>
      </c>
      <c r="Y1278" s="42" t="s">
        <v>772</v>
      </c>
      <c r="Z1278" s="42" t="s">
        <v>332</v>
      </c>
      <c r="AA1278" s="42" t="s">
        <v>778</v>
      </c>
      <c r="AB1278" s="45">
        <v>10.8</v>
      </c>
      <c r="AC1278" s="45">
        <v>-85.683329999999998</v>
      </c>
      <c r="AD1278" s="42" t="s">
        <v>1395</v>
      </c>
      <c r="AE1278" s="42" t="s">
        <v>1103</v>
      </c>
    </row>
    <row r="1279" spans="1:33" ht="14" customHeight="1" x14ac:dyDescent="0.2">
      <c r="A1279" s="1" t="s">
        <v>3611</v>
      </c>
      <c r="B1279" s="1" t="s">
        <v>3612</v>
      </c>
      <c r="C1279" s="42" t="s">
        <v>56</v>
      </c>
      <c r="D1279" s="42" t="s">
        <v>57</v>
      </c>
      <c r="E1279" s="42" t="s">
        <v>739</v>
      </c>
      <c r="G1279" s="42" t="s">
        <v>1093</v>
      </c>
      <c r="H1279" s="42" t="s">
        <v>1094</v>
      </c>
      <c r="I1279" s="42" t="s">
        <v>3407</v>
      </c>
      <c r="K1279" s="42" t="s">
        <v>185</v>
      </c>
      <c r="L1279" s="42" t="s">
        <v>60</v>
      </c>
      <c r="N1279" s="42" t="s">
        <v>1097</v>
      </c>
      <c r="O1279" s="44">
        <v>36011</v>
      </c>
      <c r="P1279" s="42" t="s">
        <v>1097</v>
      </c>
      <c r="Q1279" s="44">
        <v>30876</v>
      </c>
      <c r="R1279" s="44"/>
      <c r="U1279" s="42" t="s">
        <v>3613</v>
      </c>
      <c r="W1279" s="42" t="s">
        <v>3614</v>
      </c>
      <c r="Y1279" s="42" t="s">
        <v>406</v>
      </c>
      <c r="Z1279" s="42" t="s">
        <v>332</v>
      </c>
      <c r="AA1279" s="42" t="s">
        <v>526</v>
      </c>
      <c r="AB1279" s="45">
        <v>10.1666666666666</v>
      </c>
      <c r="AC1279" s="45">
        <v>-84.9166666666666</v>
      </c>
      <c r="AD1279" s="42" t="s">
        <v>1395</v>
      </c>
      <c r="AE1279" s="42" t="s">
        <v>1103</v>
      </c>
    </row>
    <row r="1280" spans="1:33" ht="14" customHeight="1" x14ac:dyDescent="0.2">
      <c r="A1280" s="1" t="s">
        <v>3615</v>
      </c>
      <c r="B1280" s="1" t="s">
        <v>3616</v>
      </c>
      <c r="C1280" s="42" t="s">
        <v>56</v>
      </c>
      <c r="D1280" s="42" t="s">
        <v>57</v>
      </c>
      <c r="E1280" s="42" t="s">
        <v>739</v>
      </c>
      <c r="G1280" s="42" t="s">
        <v>1093</v>
      </c>
      <c r="H1280" s="42" t="s">
        <v>1094</v>
      </c>
      <c r="I1280" s="42" t="s">
        <v>3407</v>
      </c>
      <c r="K1280" s="42" t="s">
        <v>60</v>
      </c>
      <c r="L1280" s="42" t="s">
        <v>60</v>
      </c>
      <c r="N1280" s="42" t="s">
        <v>1097</v>
      </c>
      <c r="O1280" s="44">
        <v>36011</v>
      </c>
      <c r="P1280" s="42" t="s">
        <v>1097</v>
      </c>
      <c r="Q1280" s="44">
        <v>30876</v>
      </c>
      <c r="R1280" s="44"/>
      <c r="S1280" s="42" t="s">
        <v>3617</v>
      </c>
      <c r="U1280" s="42" t="s">
        <v>2082</v>
      </c>
      <c r="W1280" s="42" t="s">
        <v>3614</v>
      </c>
      <c r="Y1280" s="42" t="s">
        <v>406</v>
      </c>
      <c r="Z1280" s="42" t="s">
        <v>332</v>
      </c>
      <c r="AA1280" s="42" t="s">
        <v>946</v>
      </c>
      <c r="AB1280" s="45">
        <v>10.1666666666666</v>
      </c>
      <c r="AC1280" s="45">
        <v>-84.9166666666666</v>
      </c>
      <c r="AD1280" s="42" t="s">
        <v>1395</v>
      </c>
      <c r="AE1280" s="42" t="s">
        <v>1103</v>
      </c>
    </row>
    <row r="1281" spans="1:33" ht="14" customHeight="1" x14ac:dyDescent="0.2">
      <c r="A1281" s="1" t="s">
        <v>3618</v>
      </c>
      <c r="B1281" s="1" t="s">
        <v>3616</v>
      </c>
      <c r="C1281" s="42" t="s">
        <v>56</v>
      </c>
      <c r="D1281" s="42" t="s">
        <v>57</v>
      </c>
      <c r="E1281" s="42" t="s">
        <v>739</v>
      </c>
      <c r="G1281" s="42" t="s">
        <v>1093</v>
      </c>
      <c r="H1281" s="42" t="s">
        <v>1094</v>
      </c>
      <c r="I1281" s="42" t="s">
        <v>3407</v>
      </c>
      <c r="K1281" s="42" t="s">
        <v>60</v>
      </c>
      <c r="L1281" s="42" t="s">
        <v>60</v>
      </c>
      <c r="N1281" s="42" t="s">
        <v>1097</v>
      </c>
      <c r="O1281" s="44">
        <v>36011</v>
      </c>
      <c r="P1281" s="42" t="s">
        <v>1097</v>
      </c>
      <c r="Q1281" s="44">
        <v>30876</v>
      </c>
      <c r="R1281" s="44"/>
      <c r="S1281" s="42" t="s">
        <v>3617</v>
      </c>
      <c r="U1281" s="42" t="s">
        <v>2082</v>
      </c>
      <c r="W1281" s="42" t="s">
        <v>3614</v>
      </c>
      <c r="Y1281" s="42" t="s">
        <v>406</v>
      </c>
      <c r="Z1281" s="42" t="s">
        <v>332</v>
      </c>
      <c r="AA1281" s="42" t="s">
        <v>946</v>
      </c>
      <c r="AB1281" s="45">
        <v>10.1666666666666</v>
      </c>
      <c r="AC1281" s="45">
        <v>-84.9166666666666</v>
      </c>
      <c r="AD1281" s="42" t="s">
        <v>1395</v>
      </c>
      <c r="AE1281" s="42" t="s">
        <v>1103</v>
      </c>
    </row>
    <row r="1282" spans="1:33" ht="14" customHeight="1" x14ac:dyDescent="0.2">
      <c r="A1282" s="1" t="s">
        <v>3619</v>
      </c>
      <c r="B1282" s="1" t="s">
        <v>3620</v>
      </c>
      <c r="C1282" s="42" t="s">
        <v>56</v>
      </c>
      <c r="D1282" s="42" t="s">
        <v>57</v>
      </c>
      <c r="E1282" s="42" t="s">
        <v>739</v>
      </c>
      <c r="G1282" s="42" t="s">
        <v>1093</v>
      </c>
      <c r="H1282" s="42" t="s">
        <v>1094</v>
      </c>
      <c r="I1282" s="42" t="s">
        <v>3407</v>
      </c>
      <c r="K1282" s="42" t="s">
        <v>60</v>
      </c>
      <c r="L1282" s="42" t="s">
        <v>60</v>
      </c>
      <c r="N1282" s="42" t="s">
        <v>1097</v>
      </c>
      <c r="O1282" s="44">
        <v>36011</v>
      </c>
      <c r="P1282" s="42" t="s">
        <v>1097</v>
      </c>
      <c r="Q1282" s="44">
        <v>30883</v>
      </c>
      <c r="R1282" s="44"/>
      <c r="U1282" s="42" t="s">
        <v>3621</v>
      </c>
      <c r="V1282" s="42" t="s">
        <v>3622</v>
      </c>
      <c r="W1282" s="42" t="s">
        <v>3623</v>
      </c>
      <c r="Y1282" s="42" t="s">
        <v>406</v>
      </c>
      <c r="Z1282" s="42" t="s">
        <v>332</v>
      </c>
      <c r="AA1282" s="42" t="s">
        <v>536</v>
      </c>
      <c r="AB1282" s="45">
        <v>10.216666666666599</v>
      </c>
      <c r="AC1282" s="45">
        <v>-84.85</v>
      </c>
      <c r="AD1282" s="42" t="s">
        <v>1395</v>
      </c>
      <c r="AE1282" s="42" t="s">
        <v>1103</v>
      </c>
    </row>
    <row r="1283" spans="1:33" ht="14" customHeight="1" x14ac:dyDescent="0.2">
      <c r="A1283" s="37" t="s">
        <v>3624</v>
      </c>
      <c r="B1283" s="1" t="s">
        <v>3625</v>
      </c>
      <c r="C1283" s="42" t="s">
        <v>56</v>
      </c>
      <c r="D1283" s="42" t="s">
        <v>57</v>
      </c>
      <c r="E1283" s="42" t="s">
        <v>739</v>
      </c>
      <c r="F1283" s="43"/>
      <c r="G1283" s="42" t="s">
        <v>1093</v>
      </c>
      <c r="H1283" s="42" t="s">
        <v>1094</v>
      </c>
      <c r="I1283" s="42" t="s">
        <v>3407</v>
      </c>
      <c r="K1283" s="42" t="s">
        <v>185</v>
      </c>
      <c r="L1283" s="42" t="s">
        <v>96</v>
      </c>
      <c r="N1283" s="42" t="s">
        <v>1096</v>
      </c>
      <c r="O1283" s="44">
        <v>44197</v>
      </c>
      <c r="P1283" s="42" t="s">
        <v>1403</v>
      </c>
      <c r="Q1283" s="44">
        <v>16910</v>
      </c>
      <c r="R1283" s="44"/>
      <c r="U1283" s="42" t="s">
        <v>3315</v>
      </c>
      <c r="W1283" s="42" t="s">
        <v>401</v>
      </c>
      <c r="Z1283" s="42" t="s">
        <v>207</v>
      </c>
      <c r="AA1283" s="48"/>
      <c r="AD1283" s="48"/>
      <c r="AE1283" s="42" t="s">
        <v>1103</v>
      </c>
      <c r="AG1283" s="48"/>
    </row>
    <row r="1284" spans="1:33" ht="14" customHeight="1" x14ac:dyDescent="0.2">
      <c r="A1284" s="37" t="s">
        <v>3626</v>
      </c>
      <c r="B1284" s="1" t="s">
        <v>3627</v>
      </c>
      <c r="C1284" s="42" t="s">
        <v>56</v>
      </c>
      <c r="D1284" s="42" t="s">
        <v>57</v>
      </c>
      <c r="E1284" s="42" t="s">
        <v>739</v>
      </c>
      <c r="F1284" s="43"/>
      <c r="G1284" s="58" t="s">
        <v>1790</v>
      </c>
      <c r="H1284" s="42" t="s">
        <v>1094</v>
      </c>
      <c r="I1284" s="42" t="s">
        <v>3407</v>
      </c>
      <c r="K1284" s="42" t="s">
        <v>185</v>
      </c>
      <c r="L1284" s="42" t="s">
        <v>96</v>
      </c>
      <c r="N1284" s="42" t="s">
        <v>1096</v>
      </c>
      <c r="O1284" s="44">
        <v>44197</v>
      </c>
      <c r="P1284" s="42" t="s">
        <v>1403</v>
      </c>
      <c r="Q1284" s="44">
        <v>17282</v>
      </c>
      <c r="R1284" s="44"/>
      <c r="U1284" s="42" t="s">
        <v>3628</v>
      </c>
      <c r="W1284" s="42" t="s">
        <v>3316</v>
      </c>
      <c r="Z1284" s="42" t="s">
        <v>207</v>
      </c>
      <c r="AA1284" s="48"/>
      <c r="AD1284" s="48"/>
      <c r="AE1284" s="42" t="s">
        <v>1103</v>
      </c>
      <c r="AG1284" s="48"/>
    </row>
    <row r="1285" spans="1:33" ht="14" customHeight="1" x14ac:dyDescent="0.2">
      <c r="A1285" s="37" t="s">
        <v>3629</v>
      </c>
      <c r="B1285" s="1" t="s">
        <v>3630</v>
      </c>
      <c r="C1285" s="42" t="s">
        <v>56</v>
      </c>
      <c r="D1285" s="42" t="s">
        <v>57</v>
      </c>
      <c r="E1285" s="42" t="s">
        <v>739</v>
      </c>
      <c r="F1285" s="43"/>
      <c r="G1285" s="42" t="s">
        <v>4298</v>
      </c>
      <c r="H1285" s="42" t="s">
        <v>1094</v>
      </c>
      <c r="I1285" s="42" t="s">
        <v>3407</v>
      </c>
      <c r="K1285" s="42" t="s">
        <v>185</v>
      </c>
      <c r="L1285" s="42" t="s">
        <v>96</v>
      </c>
      <c r="N1285" s="42" t="s">
        <v>1096</v>
      </c>
      <c r="O1285" s="44">
        <v>44197</v>
      </c>
      <c r="Q1285" s="44">
        <v>17282</v>
      </c>
      <c r="R1285" s="44"/>
      <c r="U1285" s="42" t="s">
        <v>3628</v>
      </c>
      <c r="W1285" s="42" t="s">
        <v>3316</v>
      </c>
      <c r="Z1285" s="42" t="s">
        <v>207</v>
      </c>
      <c r="AA1285" s="48"/>
      <c r="AD1285" s="48"/>
      <c r="AE1285" s="42" t="s">
        <v>1103</v>
      </c>
      <c r="AG1285" s="48"/>
    </row>
    <row r="1286" spans="1:33" ht="14" customHeight="1" x14ac:dyDescent="0.2">
      <c r="A1286" s="37" t="s">
        <v>3631</v>
      </c>
      <c r="B1286" s="1" t="s">
        <v>3630</v>
      </c>
      <c r="C1286" s="42" t="s">
        <v>56</v>
      </c>
      <c r="D1286" s="42" t="s">
        <v>57</v>
      </c>
      <c r="E1286" s="42" t="s">
        <v>739</v>
      </c>
      <c r="F1286" s="43"/>
      <c r="G1286" s="42" t="s">
        <v>1093</v>
      </c>
      <c r="H1286" s="42" t="s">
        <v>1094</v>
      </c>
      <c r="I1286" s="42" t="s">
        <v>3407</v>
      </c>
      <c r="K1286" s="42" t="s">
        <v>185</v>
      </c>
      <c r="L1286" s="42" t="s">
        <v>96</v>
      </c>
      <c r="N1286" s="42" t="s">
        <v>1096</v>
      </c>
      <c r="O1286" s="44">
        <v>44197</v>
      </c>
      <c r="Q1286" s="44">
        <v>17282</v>
      </c>
      <c r="R1286" s="44"/>
      <c r="U1286" s="42" t="s">
        <v>3628</v>
      </c>
      <c r="W1286" s="42" t="s">
        <v>3316</v>
      </c>
      <c r="Z1286" s="42" t="s">
        <v>207</v>
      </c>
      <c r="AA1286" s="48"/>
      <c r="AD1286" s="48"/>
      <c r="AE1286" s="42" t="s">
        <v>1103</v>
      </c>
      <c r="AG1286" s="48"/>
    </row>
    <row r="1287" spans="1:33" ht="14" customHeight="1" x14ac:dyDescent="0.2">
      <c r="A1287" s="1" t="s">
        <v>3632</v>
      </c>
      <c r="B1287" s="1" t="s">
        <v>3633</v>
      </c>
      <c r="C1287" s="42" t="s">
        <v>56</v>
      </c>
      <c r="D1287" s="42" t="s">
        <v>57</v>
      </c>
      <c r="E1287" s="42" t="s">
        <v>739</v>
      </c>
      <c r="G1287" s="42" t="s">
        <v>1186</v>
      </c>
      <c r="H1287" s="42" t="s">
        <v>1094</v>
      </c>
      <c r="I1287" s="42" t="s">
        <v>3407</v>
      </c>
      <c r="K1287" s="42" t="s">
        <v>185</v>
      </c>
      <c r="L1287" s="42" t="s">
        <v>88</v>
      </c>
      <c r="N1287" s="42" t="s">
        <v>1096</v>
      </c>
      <c r="O1287" s="44">
        <v>44197</v>
      </c>
      <c r="P1287" s="42" t="s">
        <v>1653</v>
      </c>
      <c r="Q1287" s="44">
        <v>17251</v>
      </c>
      <c r="R1287" s="44"/>
      <c r="U1287" s="42" t="s">
        <v>3634</v>
      </c>
      <c r="Z1287" s="42" t="s">
        <v>207</v>
      </c>
      <c r="AA1287" s="47"/>
      <c r="AD1287" s="47"/>
      <c r="AE1287" s="42" t="s">
        <v>1103</v>
      </c>
    </row>
    <row r="1288" spans="1:33" ht="14" customHeight="1" x14ac:dyDescent="0.2">
      <c r="A1288" s="1" t="s">
        <v>3635</v>
      </c>
      <c r="B1288" s="1" t="s">
        <v>3636</v>
      </c>
      <c r="C1288" s="42" t="s">
        <v>56</v>
      </c>
      <c r="D1288" s="42" t="s">
        <v>57</v>
      </c>
      <c r="E1288" s="42" t="s">
        <v>739</v>
      </c>
      <c r="G1288" s="42" t="s">
        <v>1093</v>
      </c>
      <c r="H1288" s="42" t="s">
        <v>1094</v>
      </c>
      <c r="I1288" s="42" t="s">
        <v>3407</v>
      </c>
      <c r="K1288" s="42" t="s">
        <v>60</v>
      </c>
      <c r="L1288" s="42" t="s">
        <v>60</v>
      </c>
      <c r="N1288" s="42" t="s">
        <v>1097</v>
      </c>
      <c r="O1288" s="44">
        <v>42432</v>
      </c>
      <c r="P1288" s="42" t="s">
        <v>1892</v>
      </c>
      <c r="Q1288" s="44">
        <v>42162</v>
      </c>
      <c r="R1288" s="44">
        <v>42162</v>
      </c>
      <c r="U1288" s="42" t="s">
        <v>3637</v>
      </c>
      <c r="W1288" s="42" t="s">
        <v>3638</v>
      </c>
      <c r="Y1288" s="42" t="s">
        <v>3639</v>
      </c>
      <c r="Z1288" s="42" t="s">
        <v>207</v>
      </c>
      <c r="AA1288" s="42" t="s">
        <v>3640</v>
      </c>
      <c r="AB1288" s="45">
        <v>14.83126</v>
      </c>
      <c r="AC1288" s="45">
        <v>-91.402990000000003</v>
      </c>
      <c r="AD1288" s="42" t="s">
        <v>1118</v>
      </c>
      <c r="AE1288" s="42" t="s">
        <v>1103</v>
      </c>
    </row>
    <row r="1289" spans="1:33" ht="14" customHeight="1" x14ac:dyDescent="0.2">
      <c r="A1289" s="1" t="s">
        <v>3641</v>
      </c>
      <c r="B1289" s="1" t="s">
        <v>3642</v>
      </c>
      <c r="C1289" s="42" t="s">
        <v>56</v>
      </c>
      <c r="D1289" s="42" t="s">
        <v>57</v>
      </c>
      <c r="E1289" s="42" t="s">
        <v>739</v>
      </c>
      <c r="G1289" s="42" t="s">
        <v>1093</v>
      </c>
      <c r="H1289" s="42" t="s">
        <v>1485</v>
      </c>
      <c r="I1289" s="42" t="s">
        <v>3407</v>
      </c>
      <c r="K1289" s="42" t="s">
        <v>60</v>
      </c>
      <c r="L1289" s="42" t="s">
        <v>60</v>
      </c>
      <c r="N1289" s="42" t="s">
        <v>1097</v>
      </c>
      <c r="O1289" s="44">
        <v>42432</v>
      </c>
      <c r="P1289" s="42" t="s">
        <v>1892</v>
      </c>
      <c r="Q1289" s="44">
        <v>42173</v>
      </c>
      <c r="R1289" s="44">
        <v>42173</v>
      </c>
      <c r="S1289" s="42" t="s">
        <v>3643</v>
      </c>
      <c r="U1289" s="42" t="s">
        <v>3644</v>
      </c>
      <c r="W1289" s="42" t="s">
        <v>3645</v>
      </c>
      <c r="Y1289" s="42" t="s">
        <v>529</v>
      </c>
      <c r="Z1289" s="42" t="s">
        <v>207</v>
      </c>
      <c r="AA1289" s="42" t="s">
        <v>3098</v>
      </c>
      <c r="AB1289" s="45">
        <v>14.917770000000001</v>
      </c>
      <c r="AC1289" s="45">
        <v>-89.946830000000006</v>
      </c>
      <c r="AD1289" s="42" t="s">
        <v>1118</v>
      </c>
      <c r="AE1289" s="42" t="s">
        <v>1103</v>
      </c>
    </row>
    <row r="1290" spans="1:33" ht="14" customHeight="1" x14ac:dyDescent="0.2">
      <c r="A1290" s="1" t="s">
        <v>3646</v>
      </c>
      <c r="B1290" s="1" t="s">
        <v>1890</v>
      </c>
      <c r="C1290" s="42" t="s">
        <v>56</v>
      </c>
      <c r="D1290" s="42" t="s">
        <v>57</v>
      </c>
      <c r="E1290" s="42" t="s">
        <v>739</v>
      </c>
      <c r="G1290" s="42" t="s">
        <v>1093</v>
      </c>
      <c r="H1290" s="42" t="s">
        <v>1485</v>
      </c>
      <c r="I1290" s="42" t="s">
        <v>3407</v>
      </c>
      <c r="K1290" s="42" t="s">
        <v>60</v>
      </c>
      <c r="L1290" s="42" t="s">
        <v>60</v>
      </c>
      <c r="N1290" s="42" t="s">
        <v>1097</v>
      </c>
      <c r="O1290" s="44">
        <v>42432</v>
      </c>
      <c r="P1290" s="42" t="s">
        <v>1892</v>
      </c>
      <c r="Q1290" s="44">
        <v>42173</v>
      </c>
      <c r="R1290" s="44">
        <v>42176</v>
      </c>
      <c r="S1290" s="42" t="s">
        <v>1893</v>
      </c>
      <c r="T1290" s="42" t="s">
        <v>1894</v>
      </c>
      <c r="U1290" s="42" t="s">
        <v>1893</v>
      </c>
      <c r="W1290" s="42" t="s">
        <v>1895</v>
      </c>
      <c r="Y1290" s="42" t="s">
        <v>366</v>
      </c>
      <c r="Z1290" s="42" t="s">
        <v>207</v>
      </c>
      <c r="AA1290" s="42" t="s">
        <v>526</v>
      </c>
      <c r="AB1290" s="45">
        <v>14.993359999999999</v>
      </c>
      <c r="AC1290" s="45">
        <v>-89.54607</v>
      </c>
      <c r="AD1290" s="42" t="s">
        <v>1118</v>
      </c>
      <c r="AE1290" s="42" t="s">
        <v>1103</v>
      </c>
    </row>
    <row r="1291" spans="1:33" ht="14" customHeight="1" x14ac:dyDescent="0.2">
      <c r="A1291" s="1" t="s">
        <v>3647</v>
      </c>
      <c r="B1291" s="1" t="s">
        <v>768</v>
      </c>
      <c r="C1291" s="42" t="s">
        <v>56</v>
      </c>
      <c r="D1291" s="42" t="s">
        <v>57</v>
      </c>
      <c r="E1291" s="42" t="s">
        <v>739</v>
      </c>
      <c r="G1291" s="42" t="s">
        <v>1160</v>
      </c>
      <c r="H1291" s="42" t="s">
        <v>1094</v>
      </c>
      <c r="I1291" s="42" t="s">
        <v>3407</v>
      </c>
      <c r="J1291" s="42" t="s">
        <v>3648</v>
      </c>
      <c r="K1291" s="42" t="s">
        <v>185</v>
      </c>
      <c r="L1291" s="42" t="s">
        <v>88</v>
      </c>
      <c r="N1291" s="42" t="s">
        <v>1096</v>
      </c>
      <c r="O1291" s="44">
        <v>44197</v>
      </c>
      <c r="P1291" s="42" t="s">
        <v>1640</v>
      </c>
      <c r="Q1291" s="44">
        <v>19599</v>
      </c>
      <c r="R1291" s="44">
        <v>19600</v>
      </c>
      <c r="W1291" s="42" t="s">
        <v>1642</v>
      </c>
      <c r="Y1291" s="42" t="s">
        <v>601</v>
      </c>
      <c r="Z1291" s="42" t="s">
        <v>62</v>
      </c>
      <c r="AA1291" s="47" t="s">
        <v>602</v>
      </c>
      <c r="AB1291" s="45">
        <v>19.824393000000001</v>
      </c>
      <c r="AC1291" s="45">
        <v>-90.408545000000004</v>
      </c>
      <c r="AD1291" s="42" t="s">
        <v>689</v>
      </c>
      <c r="AE1291" s="42" t="s">
        <v>1103</v>
      </c>
      <c r="AF1291" s="42" t="s">
        <v>1167</v>
      </c>
      <c r="AG1291" s="42" t="s">
        <v>101</v>
      </c>
    </row>
    <row r="1292" spans="1:33" ht="14" customHeight="1" x14ac:dyDescent="0.2">
      <c r="A1292" s="1" t="s">
        <v>775</v>
      </c>
      <c r="B1292" s="1" t="s">
        <v>776</v>
      </c>
      <c r="C1292" s="42" t="s">
        <v>56</v>
      </c>
      <c r="D1292" s="42" t="s">
        <v>57</v>
      </c>
      <c r="E1292" s="42" t="s">
        <v>739</v>
      </c>
      <c r="G1292" s="42" t="s">
        <v>1093</v>
      </c>
      <c r="H1292" s="42" t="s">
        <v>1094</v>
      </c>
      <c r="I1292" s="42" t="s">
        <v>3407</v>
      </c>
      <c r="J1292" s="42" t="s">
        <v>3649</v>
      </c>
      <c r="K1292" s="42" t="s">
        <v>185</v>
      </c>
      <c r="L1292" s="42" t="s">
        <v>79</v>
      </c>
      <c r="N1292" s="42" t="s">
        <v>1097</v>
      </c>
      <c r="P1292" s="42" t="s">
        <v>1113</v>
      </c>
      <c r="Q1292" s="44">
        <v>39615</v>
      </c>
      <c r="R1292" s="44">
        <v>39615</v>
      </c>
      <c r="S1292" s="42" t="s">
        <v>1152</v>
      </c>
      <c r="T1292" s="42" t="s">
        <v>3650</v>
      </c>
      <c r="U1292" s="42" t="s">
        <v>1152</v>
      </c>
      <c r="W1292" s="42" t="s">
        <v>3651</v>
      </c>
      <c r="Y1292" s="42" t="s">
        <v>61</v>
      </c>
      <c r="Z1292" s="42" t="s">
        <v>62</v>
      </c>
      <c r="AA1292" s="42" t="s">
        <v>778</v>
      </c>
      <c r="AB1292" s="45">
        <v>17.51615</v>
      </c>
      <c r="AC1292" s="45">
        <v>-92.301640000000006</v>
      </c>
      <c r="AE1292" s="42" t="s">
        <v>1103</v>
      </c>
    </row>
    <row r="1293" spans="1:33" ht="14" customHeight="1" x14ac:dyDescent="0.2">
      <c r="A1293" s="1" t="s">
        <v>3652</v>
      </c>
      <c r="B1293" s="1" t="s">
        <v>769</v>
      </c>
      <c r="C1293" s="42" t="s">
        <v>56</v>
      </c>
      <c r="D1293" s="42" t="s">
        <v>57</v>
      </c>
      <c r="E1293" s="42" t="s">
        <v>739</v>
      </c>
      <c r="G1293" s="42" t="s">
        <v>1093</v>
      </c>
      <c r="H1293" s="42" t="s">
        <v>1094</v>
      </c>
      <c r="I1293" s="42" t="s">
        <v>3407</v>
      </c>
      <c r="J1293" s="42" t="s">
        <v>3653</v>
      </c>
      <c r="K1293" s="42" t="s">
        <v>185</v>
      </c>
      <c r="L1293" s="42" t="s">
        <v>88</v>
      </c>
      <c r="N1293" s="42" t="s">
        <v>1096</v>
      </c>
      <c r="O1293" s="44">
        <v>44197</v>
      </c>
      <c r="P1293" s="42" t="s">
        <v>1903</v>
      </c>
      <c r="Q1293" s="44">
        <v>28712</v>
      </c>
      <c r="R1293" s="44"/>
      <c r="W1293" s="42" t="s">
        <v>3654</v>
      </c>
      <c r="Y1293" s="42" t="s">
        <v>61</v>
      </c>
      <c r="Z1293" s="42" t="s">
        <v>62</v>
      </c>
      <c r="AA1293" s="47">
        <v>2200</v>
      </c>
      <c r="AB1293" s="53">
        <v>16.698029999999999</v>
      </c>
      <c r="AC1293" s="53">
        <v>-92.6</v>
      </c>
      <c r="AD1293" s="47" t="s">
        <v>778</v>
      </c>
      <c r="AE1293" s="42" t="s">
        <v>1103</v>
      </c>
      <c r="AF1293" s="42" t="s">
        <v>1167</v>
      </c>
      <c r="AG1293" s="42" t="s">
        <v>101</v>
      </c>
    </row>
    <row r="1294" spans="1:33" ht="14" customHeight="1" x14ac:dyDescent="0.2">
      <c r="A1294" s="37" t="s">
        <v>781</v>
      </c>
      <c r="B1294" s="1" t="s">
        <v>782</v>
      </c>
      <c r="C1294" s="42" t="s">
        <v>56</v>
      </c>
      <c r="D1294" s="42" t="s">
        <v>57</v>
      </c>
      <c r="E1294" s="42" t="s">
        <v>739</v>
      </c>
      <c r="F1294" s="43"/>
      <c r="G1294" s="42" t="s">
        <v>1093</v>
      </c>
      <c r="H1294" s="42" t="s">
        <v>3655</v>
      </c>
      <c r="I1294" s="42" t="s">
        <v>3407</v>
      </c>
      <c r="J1294" s="42" t="s">
        <v>3656</v>
      </c>
      <c r="K1294" s="42" t="s">
        <v>185</v>
      </c>
      <c r="L1294" s="42" t="s">
        <v>1135</v>
      </c>
      <c r="N1294" s="42" t="s">
        <v>1096</v>
      </c>
      <c r="O1294" s="44">
        <v>44197</v>
      </c>
      <c r="P1294" s="42" t="s">
        <v>3657</v>
      </c>
      <c r="Q1294" s="44">
        <v>40999</v>
      </c>
      <c r="R1294" s="44">
        <v>41003</v>
      </c>
      <c r="W1294" s="42" t="s">
        <v>3658</v>
      </c>
      <c r="Y1294" s="42" t="s">
        <v>513</v>
      </c>
      <c r="Z1294" s="42" t="s">
        <v>62</v>
      </c>
      <c r="AA1294" s="48" t="s">
        <v>784</v>
      </c>
      <c r="AB1294" s="45">
        <v>19.497778</v>
      </c>
      <c r="AC1294" s="45">
        <v>-105.044167</v>
      </c>
      <c r="AD1294" s="48"/>
      <c r="AE1294" s="42" t="s">
        <v>1178</v>
      </c>
      <c r="AG1294" s="48"/>
    </row>
    <row r="1295" spans="1:33" ht="14" customHeight="1" x14ac:dyDescent="0.2">
      <c r="A1295" s="37" t="s">
        <v>3659</v>
      </c>
      <c r="B1295" s="1" t="s">
        <v>782</v>
      </c>
      <c r="C1295" s="42" t="s">
        <v>56</v>
      </c>
      <c r="D1295" s="42" t="s">
        <v>57</v>
      </c>
      <c r="E1295" s="42" t="s">
        <v>739</v>
      </c>
      <c r="F1295" s="43"/>
      <c r="G1295" s="42" t="s">
        <v>1093</v>
      </c>
      <c r="H1295" s="42" t="s">
        <v>3655</v>
      </c>
      <c r="I1295" s="42" t="s">
        <v>3407</v>
      </c>
      <c r="K1295" s="42" t="s">
        <v>185</v>
      </c>
      <c r="L1295" s="42" t="s">
        <v>1135</v>
      </c>
      <c r="N1295" s="42" t="s">
        <v>1096</v>
      </c>
      <c r="O1295" s="44">
        <v>44197</v>
      </c>
      <c r="P1295" s="42" t="s">
        <v>3657</v>
      </c>
      <c r="Q1295" s="44">
        <v>40999</v>
      </c>
      <c r="R1295" s="44">
        <v>41003</v>
      </c>
      <c r="W1295" s="42" t="s">
        <v>3658</v>
      </c>
      <c r="Y1295" s="42" t="s">
        <v>513</v>
      </c>
      <c r="Z1295" s="42" t="s">
        <v>62</v>
      </c>
      <c r="AA1295" s="48" t="s">
        <v>784</v>
      </c>
      <c r="AB1295" s="45">
        <v>19.497778</v>
      </c>
      <c r="AC1295" s="45">
        <v>-105.044167</v>
      </c>
      <c r="AD1295" s="48"/>
      <c r="AE1295" s="42" t="s">
        <v>1178</v>
      </c>
      <c r="AG1295" s="48"/>
    </row>
    <row r="1296" spans="1:33" ht="14" customHeight="1" x14ac:dyDescent="0.2">
      <c r="A1296" s="37" t="s">
        <v>3660</v>
      </c>
      <c r="B1296" s="1" t="s">
        <v>782</v>
      </c>
      <c r="C1296" s="42" t="s">
        <v>56</v>
      </c>
      <c r="D1296" s="42" t="s">
        <v>57</v>
      </c>
      <c r="E1296" s="42" t="s">
        <v>739</v>
      </c>
      <c r="F1296" s="43"/>
      <c r="G1296" s="42" t="s">
        <v>1093</v>
      </c>
      <c r="H1296" s="42" t="s">
        <v>3655</v>
      </c>
      <c r="I1296" s="42" t="s">
        <v>3407</v>
      </c>
      <c r="K1296" s="42" t="s">
        <v>185</v>
      </c>
      <c r="L1296" s="42" t="s">
        <v>1135</v>
      </c>
      <c r="N1296" s="42" t="s">
        <v>1096</v>
      </c>
      <c r="O1296" s="44">
        <v>44197</v>
      </c>
      <c r="P1296" s="42" t="s">
        <v>3657</v>
      </c>
      <c r="Q1296" s="44">
        <v>40999</v>
      </c>
      <c r="R1296" s="44">
        <v>41003</v>
      </c>
      <c r="W1296" s="42" t="s">
        <v>3658</v>
      </c>
      <c r="Y1296" s="42" t="s">
        <v>513</v>
      </c>
      <c r="Z1296" s="42" t="s">
        <v>62</v>
      </c>
      <c r="AA1296" s="48" t="s">
        <v>784</v>
      </c>
      <c r="AB1296" s="45">
        <v>19.497778</v>
      </c>
      <c r="AC1296" s="45">
        <v>-105.044167</v>
      </c>
      <c r="AD1296" s="48"/>
      <c r="AE1296" s="42" t="s">
        <v>1178</v>
      </c>
      <c r="AG1296" s="48"/>
    </row>
    <row r="1297" spans="1:33" ht="14" customHeight="1" x14ac:dyDescent="0.2">
      <c r="A1297" s="1" t="s">
        <v>3661</v>
      </c>
      <c r="B1297" s="1" t="s">
        <v>3662</v>
      </c>
      <c r="C1297" s="42" t="s">
        <v>56</v>
      </c>
      <c r="D1297" s="42" t="s">
        <v>57</v>
      </c>
      <c r="E1297" s="42" t="s">
        <v>739</v>
      </c>
      <c r="G1297" s="42" t="s">
        <v>4298</v>
      </c>
      <c r="H1297" s="42" t="s">
        <v>1094</v>
      </c>
      <c r="I1297" s="42" t="s">
        <v>3407</v>
      </c>
      <c r="J1297" s="42" t="s">
        <v>3663</v>
      </c>
      <c r="K1297" s="42" t="s">
        <v>185</v>
      </c>
      <c r="L1297" s="42" t="s">
        <v>79</v>
      </c>
      <c r="N1297" s="42" t="s">
        <v>1096</v>
      </c>
      <c r="O1297" s="44">
        <v>44197</v>
      </c>
      <c r="P1297" s="42" t="s">
        <v>3664</v>
      </c>
      <c r="Q1297" s="44">
        <v>25757</v>
      </c>
      <c r="R1297" s="44"/>
      <c r="W1297" s="42" t="s">
        <v>3665</v>
      </c>
      <c r="Y1297" s="42" t="s">
        <v>3666</v>
      </c>
      <c r="Z1297" s="42" t="s">
        <v>62</v>
      </c>
      <c r="AA1297" s="42" t="s">
        <v>3667</v>
      </c>
      <c r="AB1297" s="45">
        <v>18.87875</v>
      </c>
      <c r="AC1297" s="45">
        <v>-100.777514</v>
      </c>
      <c r="AD1297" s="42" t="s">
        <v>778</v>
      </c>
      <c r="AE1297" s="42" t="s">
        <v>1103</v>
      </c>
      <c r="AF1297" s="42" t="s">
        <v>1167</v>
      </c>
      <c r="AG1297" s="42" t="s">
        <v>602</v>
      </c>
    </row>
    <row r="1298" spans="1:33" ht="14" customHeight="1" x14ac:dyDescent="0.2">
      <c r="A1298" s="37" t="s">
        <v>760</v>
      </c>
      <c r="B1298" s="1" t="s">
        <v>761</v>
      </c>
      <c r="C1298" s="42" t="s">
        <v>56</v>
      </c>
      <c r="D1298" s="42" t="s">
        <v>57</v>
      </c>
      <c r="E1298" s="42" t="s">
        <v>739</v>
      </c>
      <c r="F1298" s="43"/>
      <c r="G1298" s="42" t="s">
        <v>1093</v>
      </c>
      <c r="H1298" s="42" t="s">
        <v>1094</v>
      </c>
      <c r="I1298" s="42" t="s">
        <v>3407</v>
      </c>
      <c r="J1298" s="42" t="s">
        <v>3668</v>
      </c>
      <c r="K1298" s="42" t="s">
        <v>185</v>
      </c>
      <c r="L1298" s="42" t="s">
        <v>96</v>
      </c>
      <c r="N1298" s="42" t="s">
        <v>1096</v>
      </c>
      <c r="O1298" s="44">
        <v>44197</v>
      </c>
      <c r="P1298" s="42" t="s">
        <v>1380</v>
      </c>
      <c r="Q1298" s="44">
        <v>23459</v>
      </c>
      <c r="R1298" s="44"/>
      <c r="W1298" s="42" t="s">
        <v>3669</v>
      </c>
      <c r="X1298" s="42" t="s">
        <v>3670</v>
      </c>
      <c r="Y1298" s="42" t="s">
        <v>762</v>
      </c>
      <c r="Z1298" s="42" t="s">
        <v>62</v>
      </c>
      <c r="AA1298" s="48">
        <v>200</v>
      </c>
      <c r="AB1298" s="45">
        <v>21.46</v>
      </c>
      <c r="AC1298" s="45">
        <v>-106.42</v>
      </c>
      <c r="AD1298" s="48">
        <v>6300</v>
      </c>
      <c r="AE1298" s="42" t="s">
        <v>1103</v>
      </c>
      <c r="AG1298" s="48">
        <v>200</v>
      </c>
    </row>
    <row r="1299" spans="1:33" ht="14" customHeight="1" x14ac:dyDescent="0.2">
      <c r="A1299" s="37" t="s">
        <v>3671</v>
      </c>
      <c r="B1299" s="1" t="s">
        <v>766</v>
      </c>
      <c r="C1299" s="42" t="s">
        <v>56</v>
      </c>
      <c r="D1299" s="42" t="s">
        <v>57</v>
      </c>
      <c r="E1299" s="42" t="s">
        <v>739</v>
      </c>
      <c r="F1299" s="43"/>
      <c r="G1299" s="42" t="s">
        <v>1186</v>
      </c>
      <c r="H1299" s="42" t="s">
        <v>1094</v>
      </c>
      <c r="I1299" s="42" t="s">
        <v>3407</v>
      </c>
      <c r="K1299" s="42" t="s">
        <v>185</v>
      </c>
      <c r="L1299" s="42" t="s">
        <v>96</v>
      </c>
      <c r="N1299" s="42" t="s">
        <v>1096</v>
      </c>
      <c r="O1299" s="44">
        <v>44197</v>
      </c>
      <c r="P1299" s="42" t="s">
        <v>1257</v>
      </c>
      <c r="Q1299" s="44">
        <v>19014</v>
      </c>
      <c r="R1299" s="44"/>
      <c r="U1299" s="42" t="s">
        <v>3672</v>
      </c>
      <c r="W1299" s="42" t="s">
        <v>2871</v>
      </c>
      <c r="X1299" s="42" t="s">
        <v>2872</v>
      </c>
      <c r="Y1299" s="42" t="s">
        <v>2458</v>
      </c>
      <c r="Z1299" s="42" t="s">
        <v>62</v>
      </c>
      <c r="AA1299" s="42" t="s">
        <v>2894</v>
      </c>
      <c r="AB1299" s="45">
        <v>25.61</v>
      </c>
      <c r="AC1299" s="45">
        <v>-100.35</v>
      </c>
      <c r="AD1299" s="48">
        <v>1000</v>
      </c>
      <c r="AE1299" s="42" t="s">
        <v>1178</v>
      </c>
      <c r="AG1299" s="48">
        <v>100</v>
      </c>
    </row>
    <row r="1300" spans="1:33" ht="14" customHeight="1" x14ac:dyDescent="0.2">
      <c r="A1300" s="1" t="s">
        <v>3673</v>
      </c>
      <c r="B1300" s="38" t="s">
        <v>3674</v>
      </c>
      <c r="C1300" s="42" t="s">
        <v>56</v>
      </c>
      <c r="D1300" s="42" t="s">
        <v>57</v>
      </c>
      <c r="E1300" s="42" t="s">
        <v>739</v>
      </c>
      <c r="G1300" s="42" t="s">
        <v>1186</v>
      </c>
      <c r="H1300" s="42" t="s">
        <v>1094</v>
      </c>
      <c r="I1300" s="42" t="s">
        <v>3407</v>
      </c>
      <c r="K1300" s="42" t="s">
        <v>185</v>
      </c>
      <c r="L1300" s="42" t="s">
        <v>1138</v>
      </c>
      <c r="N1300" s="42" t="s">
        <v>1096</v>
      </c>
      <c r="O1300" s="44">
        <v>44197</v>
      </c>
      <c r="P1300" s="42" t="s">
        <v>1257</v>
      </c>
      <c r="Q1300" s="44">
        <v>19014</v>
      </c>
      <c r="U1300" s="42" t="s">
        <v>3672</v>
      </c>
      <c r="W1300" s="42" t="s">
        <v>2871</v>
      </c>
      <c r="X1300" s="42" t="s">
        <v>2872</v>
      </c>
      <c r="Y1300" s="42" t="s">
        <v>2458</v>
      </c>
      <c r="Z1300" s="42" t="s">
        <v>62</v>
      </c>
      <c r="AA1300" s="42" t="s">
        <v>2894</v>
      </c>
      <c r="AB1300" s="42">
        <v>25.61</v>
      </c>
      <c r="AC1300" s="42">
        <v>-100.35</v>
      </c>
      <c r="AD1300" s="42" t="s">
        <v>254</v>
      </c>
      <c r="AE1300" s="42" t="s">
        <v>1178</v>
      </c>
      <c r="AG1300" s="42">
        <v>100</v>
      </c>
    </row>
    <row r="1301" spans="1:33" ht="14" customHeight="1" x14ac:dyDescent="0.2">
      <c r="A1301" s="1" t="s">
        <v>3675</v>
      </c>
      <c r="B1301" s="1" t="s">
        <v>3676</v>
      </c>
      <c r="C1301" s="42" t="s">
        <v>56</v>
      </c>
      <c r="D1301" s="42" t="s">
        <v>57</v>
      </c>
      <c r="E1301" s="42" t="s">
        <v>739</v>
      </c>
      <c r="G1301" s="42" t="s">
        <v>4298</v>
      </c>
      <c r="H1301" s="42" t="s">
        <v>1094</v>
      </c>
      <c r="I1301" s="42" t="s">
        <v>3407</v>
      </c>
      <c r="J1301" s="42" t="s">
        <v>3677</v>
      </c>
      <c r="K1301" s="42" t="s">
        <v>185</v>
      </c>
      <c r="L1301" s="42" t="s">
        <v>88</v>
      </c>
      <c r="N1301" s="42" t="s">
        <v>1096</v>
      </c>
      <c r="O1301" s="44">
        <v>44197</v>
      </c>
      <c r="P1301" s="42" t="s">
        <v>3678</v>
      </c>
      <c r="Q1301" s="44">
        <v>25393</v>
      </c>
      <c r="R1301" s="44"/>
      <c r="S1301" s="42" t="s">
        <v>1836</v>
      </c>
      <c r="T1301" s="42" t="s">
        <v>3679</v>
      </c>
      <c r="U1301" s="42" t="s">
        <v>2604</v>
      </c>
      <c r="W1301" s="42" t="s">
        <v>3680</v>
      </c>
      <c r="Y1301" s="42" t="s">
        <v>94</v>
      </c>
      <c r="Z1301" s="42" t="s">
        <v>62</v>
      </c>
      <c r="AA1301" s="47" t="s">
        <v>570</v>
      </c>
      <c r="AB1301" s="45">
        <v>22.55049</v>
      </c>
      <c r="AC1301" s="45">
        <v>-99.084388000000004</v>
      </c>
      <c r="AD1301" s="42" t="s">
        <v>1612</v>
      </c>
      <c r="AE1301" s="42" t="s">
        <v>1103</v>
      </c>
      <c r="AF1301" s="42" t="s">
        <v>1167</v>
      </c>
      <c r="AG1301" s="42" t="s">
        <v>101</v>
      </c>
    </row>
    <row r="1302" spans="1:33" ht="14" customHeight="1" x14ac:dyDescent="0.2">
      <c r="A1302" s="1" t="s">
        <v>3681</v>
      </c>
      <c r="B1302" s="1" t="s">
        <v>3682</v>
      </c>
      <c r="C1302" s="42" t="s">
        <v>56</v>
      </c>
      <c r="D1302" s="42" t="s">
        <v>57</v>
      </c>
      <c r="E1302" s="42" t="s">
        <v>739</v>
      </c>
      <c r="G1302" s="42" t="s">
        <v>1186</v>
      </c>
      <c r="H1302" s="42" t="s">
        <v>1094</v>
      </c>
      <c r="I1302" s="42" t="s">
        <v>3407</v>
      </c>
      <c r="K1302" s="42" t="s">
        <v>185</v>
      </c>
      <c r="L1302" s="42" t="s">
        <v>88</v>
      </c>
      <c r="N1302" s="42" t="s">
        <v>1096</v>
      </c>
      <c r="O1302" s="44">
        <v>44197</v>
      </c>
      <c r="P1302" s="42" t="s">
        <v>1163</v>
      </c>
      <c r="Q1302" s="44">
        <v>10699</v>
      </c>
      <c r="R1302" s="44"/>
      <c r="U1302" s="42" t="s">
        <v>3683</v>
      </c>
      <c r="W1302" s="42" t="s">
        <v>3065</v>
      </c>
      <c r="Y1302" s="42" t="s">
        <v>83</v>
      </c>
      <c r="Z1302" s="42" t="s">
        <v>62</v>
      </c>
      <c r="AA1302" s="48" t="s">
        <v>223</v>
      </c>
      <c r="AB1302" s="45">
        <v>19.216670000000001</v>
      </c>
      <c r="AC1302" s="45">
        <v>-96.85</v>
      </c>
      <c r="AD1302" s="48" t="s">
        <v>1118</v>
      </c>
      <c r="AE1302" s="42" t="s">
        <v>1103</v>
      </c>
      <c r="AF1302" s="42" t="s">
        <v>1167</v>
      </c>
    </row>
    <row r="1303" spans="1:33" ht="14" customHeight="1" x14ac:dyDescent="0.2">
      <c r="A1303" s="1" t="s">
        <v>3684</v>
      </c>
      <c r="B1303" s="1" t="s">
        <v>3685</v>
      </c>
      <c r="C1303" s="42" t="s">
        <v>56</v>
      </c>
      <c r="D1303" s="42" t="s">
        <v>57</v>
      </c>
      <c r="E1303" s="42" t="s">
        <v>739</v>
      </c>
      <c r="G1303" s="42" t="s">
        <v>4298</v>
      </c>
      <c r="H1303" s="42" t="s">
        <v>1094</v>
      </c>
      <c r="I1303" s="42" t="s">
        <v>3407</v>
      </c>
      <c r="K1303" s="42" t="s">
        <v>185</v>
      </c>
      <c r="L1303" s="42" t="s">
        <v>88</v>
      </c>
      <c r="N1303" s="42" t="s">
        <v>1096</v>
      </c>
      <c r="O1303" s="44">
        <v>44197</v>
      </c>
      <c r="P1303" s="42" t="s">
        <v>1163</v>
      </c>
      <c r="Q1303" s="44">
        <v>10701</v>
      </c>
      <c r="R1303" s="44"/>
      <c r="W1303" s="42" t="s">
        <v>3065</v>
      </c>
      <c r="Y1303" s="42" t="s">
        <v>83</v>
      </c>
      <c r="Z1303" s="42" t="s">
        <v>62</v>
      </c>
      <c r="AA1303" s="48" t="s">
        <v>223</v>
      </c>
      <c r="AB1303" s="45">
        <v>19.216670000000001</v>
      </c>
      <c r="AC1303" s="45">
        <v>-96.85</v>
      </c>
      <c r="AD1303" s="48" t="s">
        <v>1118</v>
      </c>
      <c r="AE1303" s="42" t="s">
        <v>1103</v>
      </c>
      <c r="AF1303" s="42" t="s">
        <v>1167</v>
      </c>
    </row>
    <row r="1304" spans="1:33" ht="14" customHeight="1" x14ac:dyDescent="0.2">
      <c r="A1304" s="1" t="s">
        <v>3686</v>
      </c>
      <c r="B1304" s="1" t="s">
        <v>738</v>
      </c>
      <c r="C1304" s="42" t="s">
        <v>56</v>
      </c>
      <c r="D1304" s="42" t="s">
        <v>57</v>
      </c>
      <c r="E1304" s="42" t="s">
        <v>739</v>
      </c>
      <c r="G1304" s="42" t="s">
        <v>1303</v>
      </c>
      <c r="H1304" s="42" t="s">
        <v>1094</v>
      </c>
      <c r="I1304" s="42" t="s">
        <v>3407</v>
      </c>
      <c r="K1304" s="42" t="s">
        <v>185</v>
      </c>
      <c r="L1304" s="42" t="s">
        <v>88</v>
      </c>
      <c r="N1304" s="42" t="s">
        <v>1096</v>
      </c>
      <c r="O1304" s="44">
        <v>44197</v>
      </c>
      <c r="P1304" s="42" t="s">
        <v>1163</v>
      </c>
      <c r="Q1304" s="44">
        <v>10716</v>
      </c>
      <c r="R1304" s="44"/>
      <c r="U1304" s="42" t="s">
        <v>3683</v>
      </c>
      <c r="W1304" s="42" t="s">
        <v>3065</v>
      </c>
      <c r="Y1304" s="42" t="s">
        <v>83</v>
      </c>
      <c r="Z1304" s="42" t="s">
        <v>62</v>
      </c>
      <c r="AA1304" s="48" t="s">
        <v>223</v>
      </c>
      <c r="AB1304" s="45">
        <v>19.216670000000001</v>
      </c>
      <c r="AC1304" s="45">
        <v>-96.85</v>
      </c>
      <c r="AD1304" s="48" t="s">
        <v>1118</v>
      </c>
      <c r="AE1304" s="42" t="s">
        <v>1103</v>
      </c>
      <c r="AF1304" s="42" t="s">
        <v>1167</v>
      </c>
    </row>
    <row r="1305" spans="1:33" ht="14" customHeight="1" x14ac:dyDescent="0.2">
      <c r="A1305" s="37" t="s">
        <v>3687</v>
      </c>
      <c r="B1305" s="1" t="s">
        <v>764</v>
      </c>
      <c r="C1305" s="42" t="s">
        <v>56</v>
      </c>
      <c r="D1305" s="42" t="s">
        <v>57</v>
      </c>
      <c r="E1305" s="42" t="s">
        <v>739</v>
      </c>
      <c r="F1305" s="43"/>
      <c r="G1305" s="42" t="s">
        <v>1186</v>
      </c>
      <c r="H1305" s="42" t="s">
        <v>1094</v>
      </c>
      <c r="I1305" s="42" t="s">
        <v>3407</v>
      </c>
      <c r="K1305" s="42" t="s">
        <v>185</v>
      </c>
      <c r="L1305" s="42" t="s">
        <v>96</v>
      </c>
      <c r="N1305" s="42" t="s">
        <v>1096</v>
      </c>
      <c r="O1305" s="44">
        <v>44197</v>
      </c>
      <c r="P1305" s="42" t="s">
        <v>1163</v>
      </c>
      <c r="Q1305" s="44">
        <v>10717</v>
      </c>
      <c r="R1305" s="44"/>
      <c r="W1305" s="42" t="s">
        <v>3065</v>
      </c>
      <c r="Y1305" s="42" t="s">
        <v>83</v>
      </c>
      <c r="Z1305" s="42" t="s">
        <v>62</v>
      </c>
      <c r="AA1305" s="48" t="s">
        <v>223</v>
      </c>
      <c r="AB1305" s="45">
        <v>19.216670000000001</v>
      </c>
      <c r="AC1305" s="45">
        <v>-96.85</v>
      </c>
      <c r="AD1305" s="48" t="s">
        <v>1118</v>
      </c>
      <c r="AE1305" s="42" t="s">
        <v>1103</v>
      </c>
      <c r="AG1305" s="48"/>
    </row>
    <row r="1306" spans="1:33" ht="14" customHeight="1" x14ac:dyDescent="0.2">
      <c r="A1306" s="1" t="s">
        <v>3688</v>
      </c>
      <c r="B1306" s="1" t="s">
        <v>3689</v>
      </c>
      <c r="C1306" s="42" t="s">
        <v>56</v>
      </c>
      <c r="D1306" s="42" t="s">
        <v>57</v>
      </c>
      <c r="E1306" s="42" t="s">
        <v>739</v>
      </c>
      <c r="G1306" s="42" t="s">
        <v>1303</v>
      </c>
      <c r="H1306" s="42" t="s">
        <v>1094</v>
      </c>
      <c r="I1306" s="42" t="s">
        <v>3407</v>
      </c>
      <c r="K1306" s="42" t="s">
        <v>88</v>
      </c>
      <c r="L1306" s="42" t="s">
        <v>88</v>
      </c>
      <c r="N1306" s="42" t="s">
        <v>1096</v>
      </c>
      <c r="O1306" s="44">
        <v>44197</v>
      </c>
      <c r="P1306" s="42" t="s">
        <v>1163</v>
      </c>
      <c r="Q1306" s="44">
        <v>10717</v>
      </c>
      <c r="R1306" s="44"/>
      <c r="W1306" s="42" t="s">
        <v>3065</v>
      </c>
      <c r="Y1306" s="42" t="s">
        <v>83</v>
      </c>
      <c r="Z1306" s="42" t="s">
        <v>62</v>
      </c>
      <c r="AA1306" s="48" t="s">
        <v>223</v>
      </c>
      <c r="AB1306" s="45">
        <v>19.216670000000001</v>
      </c>
      <c r="AC1306" s="45">
        <v>-96.85</v>
      </c>
      <c r="AD1306" s="48" t="s">
        <v>1118</v>
      </c>
      <c r="AE1306" s="42" t="s">
        <v>1103</v>
      </c>
      <c r="AF1306" s="42" t="s">
        <v>1167</v>
      </c>
    </row>
    <row r="1307" spans="1:33" ht="14" customHeight="1" x14ac:dyDescent="0.2">
      <c r="A1307" s="1" t="s">
        <v>3690</v>
      </c>
      <c r="B1307" s="1" t="s">
        <v>3689</v>
      </c>
      <c r="C1307" s="42" t="s">
        <v>56</v>
      </c>
      <c r="D1307" s="42" t="s">
        <v>57</v>
      </c>
      <c r="E1307" s="42" t="s">
        <v>739</v>
      </c>
      <c r="G1307" s="42" t="s">
        <v>4306</v>
      </c>
      <c r="H1307" s="42" t="s">
        <v>1094</v>
      </c>
      <c r="I1307" s="42" t="s">
        <v>3407</v>
      </c>
      <c r="K1307" s="42" t="s">
        <v>88</v>
      </c>
      <c r="L1307" s="42" t="s">
        <v>88</v>
      </c>
      <c r="N1307" s="42" t="s">
        <v>1096</v>
      </c>
      <c r="O1307" s="44">
        <v>44197</v>
      </c>
      <c r="P1307" s="42" t="s">
        <v>1163</v>
      </c>
      <c r="Q1307" s="44">
        <v>10717</v>
      </c>
      <c r="R1307" s="44"/>
      <c r="W1307" s="42" t="s">
        <v>3065</v>
      </c>
      <c r="Y1307" s="42" t="s">
        <v>83</v>
      </c>
      <c r="Z1307" s="42" t="s">
        <v>62</v>
      </c>
      <c r="AA1307" s="48" t="s">
        <v>223</v>
      </c>
      <c r="AB1307" s="45">
        <v>19.216670000000001</v>
      </c>
      <c r="AC1307" s="45">
        <v>-96.85</v>
      </c>
      <c r="AD1307" s="48" t="s">
        <v>1118</v>
      </c>
      <c r="AE1307" s="42" t="s">
        <v>1103</v>
      </c>
      <c r="AF1307" s="42" t="s">
        <v>1167</v>
      </c>
    </row>
    <row r="1308" spans="1:33" ht="14" customHeight="1" x14ac:dyDescent="0.2">
      <c r="A1308" s="1" t="s">
        <v>3691</v>
      </c>
      <c r="B1308" s="1" t="s">
        <v>691</v>
      </c>
      <c r="C1308" s="42" t="s">
        <v>56</v>
      </c>
      <c r="D1308" s="42" t="s">
        <v>57</v>
      </c>
      <c r="E1308" s="42" t="s">
        <v>739</v>
      </c>
      <c r="G1308" s="42" t="s">
        <v>1093</v>
      </c>
      <c r="H1308" s="42" t="s">
        <v>1094</v>
      </c>
      <c r="I1308" s="42" t="s">
        <v>3407</v>
      </c>
      <c r="J1308" s="42" t="s">
        <v>3692</v>
      </c>
      <c r="K1308" s="42" t="s">
        <v>185</v>
      </c>
      <c r="L1308" s="42" t="s">
        <v>79</v>
      </c>
      <c r="N1308" s="42" t="s">
        <v>1096</v>
      </c>
      <c r="O1308" s="44">
        <v>44197</v>
      </c>
      <c r="P1308" s="42" t="s">
        <v>1097</v>
      </c>
      <c r="Q1308" s="44">
        <v>40658</v>
      </c>
      <c r="R1308" s="44">
        <v>40658</v>
      </c>
      <c r="S1308" s="42" t="s">
        <v>1098</v>
      </c>
      <c r="T1308" s="42" t="s">
        <v>1314</v>
      </c>
      <c r="U1308" s="42" t="s">
        <v>1315</v>
      </c>
      <c r="W1308" s="42" t="s">
        <v>1319</v>
      </c>
      <c r="Y1308" s="42" t="s">
        <v>700</v>
      </c>
      <c r="Z1308" s="42" t="s">
        <v>199</v>
      </c>
      <c r="AA1308" s="42" t="s">
        <v>693</v>
      </c>
      <c r="AB1308" s="45">
        <v>13.240819999999999</v>
      </c>
      <c r="AC1308" s="45">
        <v>-86.353070000000002</v>
      </c>
      <c r="AD1308" s="42" t="s">
        <v>1118</v>
      </c>
      <c r="AE1308" s="42" t="s">
        <v>1103</v>
      </c>
    </row>
    <row r="1309" spans="1:33" ht="14" customHeight="1" x14ac:dyDescent="0.2">
      <c r="A1309" s="1" t="s">
        <v>753</v>
      </c>
      <c r="B1309" s="1" t="s">
        <v>754</v>
      </c>
      <c r="C1309" s="42" t="s">
        <v>56</v>
      </c>
      <c r="D1309" s="42" t="s">
        <v>57</v>
      </c>
      <c r="E1309" s="42" t="s">
        <v>739</v>
      </c>
      <c r="G1309" s="42" t="s">
        <v>1093</v>
      </c>
      <c r="H1309" s="42" t="s">
        <v>1094</v>
      </c>
      <c r="I1309" s="42" t="s">
        <v>3407</v>
      </c>
      <c r="K1309" s="42" t="s">
        <v>185</v>
      </c>
      <c r="L1309" s="42" t="s">
        <v>60</v>
      </c>
      <c r="N1309" s="42" t="s">
        <v>1097</v>
      </c>
      <c r="O1309" s="44">
        <v>40775</v>
      </c>
      <c r="P1309" s="42" t="s">
        <v>1097</v>
      </c>
      <c r="Q1309" s="44">
        <v>40658</v>
      </c>
      <c r="R1309" s="44">
        <v>40658</v>
      </c>
      <c r="S1309" s="42" t="s">
        <v>1906</v>
      </c>
      <c r="T1309" s="42" t="s">
        <v>1314</v>
      </c>
      <c r="U1309" s="42" t="s">
        <v>1376</v>
      </c>
      <c r="W1309" s="42" t="s">
        <v>1316</v>
      </c>
      <c r="Y1309" s="42" t="s">
        <v>692</v>
      </c>
      <c r="Z1309" s="42" t="s">
        <v>199</v>
      </c>
      <c r="AA1309" s="42" t="s">
        <v>693</v>
      </c>
      <c r="AB1309" s="45">
        <v>13.240819999999999</v>
      </c>
      <c r="AC1309" s="45">
        <v>-86.353070000000002</v>
      </c>
      <c r="AD1309" s="42" t="s">
        <v>778</v>
      </c>
      <c r="AE1309" s="42" t="s">
        <v>1103</v>
      </c>
    </row>
    <row r="1310" spans="1:33" ht="14" customHeight="1" x14ac:dyDescent="0.2">
      <c r="A1310" s="1" t="s">
        <v>755</v>
      </c>
      <c r="B1310" s="1" t="s">
        <v>754</v>
      </c>
      <c r="C1310" s="42" t="s">
        <v>56</v>
      </c>
      <c r="D1310" s="42" t="s">
        <v>57</v>
      </c>
      <c r="E1310" s="42" t="s">
        <v>739</v>
      </c>
      <c r="G1310" s="42" t="s">
        <v>1093</v>
      </c>
      <c r="H1310" s="42" t="s">
        <v>1094</v>
      </c>
      <c r="I1310" s="42" t="s">
        <v>3407</v>
      </c>
      <c r="K1310" s="42" t="s">
        <v>185</v>
      </c>
      <c r="L1310" s="42" t="s">
        <v>60</v>
      </c>
      <c r="N1310" s="42" t="s">
        <v>1097</v>
      </c>
      <c r="O1310" s="44">
        <v>40775</v>
      </c>
      <c r="P1310" s="42" t="s">
        <v>1097</v>
      </c>
      <c r="Q1310" s="44">
        <v>40658</v>
      </c>
      <c r="R1310" s="44">
        <v>40658</v>
      </c>
      <c r="S1310" s="42" t="s">
        <v>1906</v>
      </c>
      <c r="T1310" s="42" t="s">
        <v>1314</v>
      </c>
      <c r="U1310" s="42" t="s">
        <v>1376</v>
      </c>
      <c r="W1310" s="42" t="s">
        <v>1316</v>
      </c>
      <c r="Y1310" s="42" t="s">
        <v>692</v>
      </c>
      <c r="Z1310" s="42" t="s">
        <v>199</v>
      </c>
      <c r="AA1310" s="42" t="s">
        <v>693</v>
      </c>
      <c r="AB1310" s="45">
        <v>13.240819999999999</v>
      </c>
      <c r="AC1310" s="45">
        <v>-86.353070000000002</v>
      </c>
      <c r="AD1310" s="42" t="s">
        <v>778</v>
      </c>
      <c r="AE1310" s="42" t="s">
        <v>1103</v>
      </c>
    </row>
    <row r="1311" spans="1:33" ht="14" customHeight="1" x14ac:dyDescent="0.2">
      <c r="A1311" s="1" t="s">
        <v>3693</v>
      </c>
      <c r="B1311" s="1" t="s">
        <v>754</v>
      </c>
      <c r="C1311" s="42" t="s">
        <v>56</v>
      </c>
      <c r="D1311" s="42" t="s">
        <v>57</v>
      </c>
      <c r="E1311" s="42" t="s">
        <v>739</v>
      </c>
      <c r="G1311" s="42" t="s">
        <v>1093</v>
      </c>
      <c r="H1311" s="42" t="s">
        <v>1094</v>
      </c>
      <c r="I1311" s="42" t="s">
        <v>3407</v>
      </c>
      <c r="K1311" s="42" t="s">
        <v>185</v>
      </c>
      <c r="L1311" s="42" t="s">
        <v>60</v>
      </c>
      <c r="N1311" s="42" t="s">
        <v>1097</v>
      </c>
      <c r="O1311" s="44">
        <v>40775</v>
      </c>
      <c r="P1311" s="42" t="s">
        <v>1097</v>
      </c>
      <c r="Q1311" s="44">
        <v>40658</v>
      </c>
      <c r="R1311" s="44">
        <v>40658</v>
      </c>
      <c r="S1311" s="42" t="s">
        <v>1906</v>
      </c>
      <c r="T1311" s="42" t="s">
        <v>1314</v>
      </c>
      <c r="U1311" s="42" t="s">
        <v>1376</v>
      </c>
      <c r="W1311" s="42" t="s">
        <v>1316</v>
      </c>
      <c r="Y1311" s="42" t="s">
        <v>692</v>
      </c>
      <c r="Z1311" s="42" t="s">
        <v>199</v>
      </c>
      <c r="AA1311" s="42" t="s">
        <v>693</v>
      </c>
      <c r="AB1311" s="45">
        <v>13.240819999999999</v>
      </c>
      <c r="AC1311" s="45">
        <v>-86.353070000000002</v>
      </c>
      <c r="AD1311" s="42" t="s">
        <v>778</v>
      </c>
      <c r="AE1311" s="42" t="s">
        <v>1103</v>
      </c>
    </row>
    <row r="1312" spans="1:33" ht="14" customHeight="1" x14ac:dyDescent="0.2">
      <c r="A1312" s="37" t="s">
        <v>3694</v>
      </c>
      <c r="B1312" s="1" t="s">
        <v>758</v>
      </c>
      <c r="C1312" s="42" t="s">
        <v>56</v>
      </c>
      <c r="D1312" s="42" t="s">
        <v>57</v>
      </c>
      <c r="E1312" s="42" t="s">
        <v>739</v>
      </c>
      <c r="F1312" s="43"/>
      <c r="G1312" s="42" t="s">
        <v>1160</v>
      </c>
      <c r="H1312" s="42" t="s">
        <v>1094</v>
      </c>
      <c r="I1312" s="42" t="s">
        <v>3407</v>
      </c>
      <c r="K1312" s="42" t="s">
        <v>185</v>
      </c>
      <c r="L1312" s="42" t="s">
        <v>96</v>
      </c>
      <c r="N1312" s="42" t="s">
        <v>1096</v>
      </c>
      <c r="O1312" s="44">
        <v>44197</v>
      </c>
      <c r="P1312" s="42" t="s">
        <v>3695</v>
      </c>
      <c r="Q1312" s="42">
        <v>1938</v>
      </c>
      <c r="R1312" s="44"/>
      <c r="V1312" s="42" t="s">
        <v>3696</v>
      </c>
      <c r="Z1312" s="42" t="s">
        <v>344</v>
      </c>
      <c r="AA1312" s="48" t="s">
        <v>759</v>
      </c>
      <c r="AB1312" s="45">
        <v>8.7034070000000003</v>
      </c>
      <c r="AC1312" s="45">
        <v>-80.079196999999994</v>
      </c>
      <c r="AD1312" s="48" t="s">
        <v>3697</v>
      </c>
      <c r="AE1312" s="42" t="s">
        <v>1103</v>
      </c>
      <c r="AF1312" s="42" t="s">
        <v>1167</v>
      </c>
      <c r="AG1312" s="48" t="s">
        <v>759</v>
      </c>
    </row>
    <row r="1313" spans="1:33" ht="14" customHeight="1" x14ac:dyDescent="0.2">
      <c r="A1313" s="37" t="s">
        <v>3698</v>
      </c>
      <c r="B1313" s="1" t="s">
        <v>3699</v>
      </c>
      <c r="C1313" s="42" t="s">
        <v>56</v>
      </c>
      <c r="D1313" s="42" t="s">
        <v>57</v>
      </c>
      <c r="E1313" s="42" t="s">
        <v>739</v>
      </c>
      <c r="F1313" s="43"/>
      <c r="G1313" s="42" t="s">
        <v>1186</v>
      </c>
      <c r="H1313" s="42" t="s">
        <v>1094</v>
      </c>
      <c r="I1313" s="42" t="s">
        <v>3407</v>
      </c>
      <c r="K1313" s="42" t="s">
        <v>185</v>
      </c>
      <c r="L1313" s="42" t="s">
        <v>96</v>
      </c>
      <c r="N1313" s="42" t="s">
        <v>1096</v>
      </c>
      <c r="O1313" s="44">
        <v>44197</v>
      </c>
      <c r="P1313" s="42" t="s">
        <v>2039</v>
      </c>
      <c r="Q1313" s="44">
        <v>15587</v>
      </c>
      <c r="R1313" s="44"/>
      <c r="W1313" s="42" t="s">
        <v>3700</v>
      </c>
      <c r="X1313" s="42" t="s">
        <v>3701</v>
      </c>
      <c r="Y1313" s="42" t="s">
        <v>2436</v>
      </c>
      <c r="Z1313" s="42" t="s">
        <v>90</v>
      </c>
      <c r="AA1313" s="48">
        <v>55</v>
      </c>
      <c r="AB1313" s="45">
        <v>30.84</v>
      </c>
      <c r="AC1313" s="45">
        <v>-93.28</v>
      </c>
      <c r="AD1313" s="48">
        <v>1000</v>
      </c>
      <c r="AE1313" s="42" t="s">
        <v>1178</v>
      </c>
      <c r="AG1313" s="48">
        <v>5</v>
      </c>
    </row>
    <row r="1314" spans="1:33" ht="14" customHeight="1" x14ac:dyDescent="0.2">
      <c r="A1314" s="37" t="s">
        <v>3702</v>
      </c>
      <c r="B1314" s="38" t="s">
        <v>3703</v>
      </c>
      <c r="C1314" s="42" t="s">
        <v>56</v>
      </c>
      <c r="D1314" s="42" t="s">
        <v>57</v>
      </c>
      <c r="E1314" s="42" t="s">
        <v>739</v>
      </c>
      <c r="G1314" s="42" t="s">
        <v>1186</v>
      </c>
      <c r="H1314" s="42" t="s">
        <v>1094</v>
      </c>
      <c r="I1314" s="42" t="s">
        <v>3407</v>
      </c>
      <c r="K1314" s="42" t="s">
        <v>185</v>
      </c>
      <c r="L1314" s="42" t="s">
        <v>1138</v>
      </c>
      <c r="N1314" s="42" t="s">
        <v>1096</v>
      </c>
      <c r="O1314" s="44">
        <v>44197</v>
      </c>
      <c r="P1314" s="42" t="s">
        <v>2412</v>
      </c>
      <c r="Q1314" s="44">
        <v>15516</v>
      </c>
      <c r="R1314" s="44"/>
      <c r="W1314" s="42" t="s">
        <v>3700</v>
      </c>
      <c r="X1314" s="42" t="s">
        <v>3701</v>
      </c>
      <c r="Y1314" s="42" t="s">
        <v>2436</v>
      </c>
      <c r="Z1314" s="42" t="s">
        <v>90</v>
      </c>
      <c r="AA1314" s="48">
        <v>55</v>
      </c>
      <c r="AB1314" s="42">
        <v>30.84</v>
      </c>
      <c r="AC1314" s="42">
        <v>-93.28</v>
      </c>
      <c r="AD1314" s="48"/>
      <c r="AE1314" s="42" t="s">
        <v>1178</v>
      </c>
      <c r="AF1314" s="42" t="s">
        <v>1349</v>
      </c>
      <c r="AG1314" s="48">
        <v>5</v>
      </c>
    </row>
    <row r="1315" spans="1:33" ht="14" customHeight="1" x14ac:dyDescent="0.2">
      <c r="A1315" s="37" t="s">
        <v>3704</v>
      </c>
      <c r="B1315" s="38" t="s">
        <v>3705</v>
      </c>
      <c r="C1315" s="42" t="s">
        <v>56</v>
      </c>
      <c r="D1315" s="42" t="s">
        <v>57</v>
      </c>
      <c r="E1315" s="42" t="s">
        <v>739</v>
      </c>
      <c r="G1315" s="42" t="s">
        <v>4303</v>
      </c>
      <c r="H1315" s="42" t="s">
        <v>1094</v>
      </c>
      <c r="I1315" s="42" t="s">
        <v>3407</v>
      </c>
      <c r="K1315" s="42" t="s">
        <v>185</v>
      </c>
      <c r="L1315" s="42" t="s">
        <v>1138</v>
      </c>
      <c r="N1315" s="42" t="s">
        <v>1096</v>
      </c>
      <c r="O1315" s="44">
        <v>44197</v>
      </c>
      <c r="P1315" s="42" t="s">
        <v>2412</v>
      </c>
      <c r="Q1315" s="44">
        <v>15532</v>
      </c>
      <c r="R1315" s="44"/>
      <c r="W1315" s="42" t="s">
        <v>3700</v>
      </c>
      <c r="X1315" s="42" t="s">
        <v>3701</v>
      </c>
      <c r="Y1315" s="42" t="s">
        <v>2436</v>
      </c>
      <c r="Z1315" s="42" t="s">
        <v>90</v>
      </c>
      <c r="AA1315" s="48">
        <v>55</v>
      </c>
      <c r="AB1315" s="42">
        <v>30.84</v>
      </c>
      <c r="AC1315" s="42">
        <v>-93.28</v>
      </c>
      <c r="AD1315" s="48"/>
      <c r="AE1315" s="42" t="s">
        <v>1178</v>
      </c>
      <c r="AF1315" s="42" t="s">
        <v>1349</v>
      </c>
      <c r="AG1315" s="48">
        <v>5</v>
      </c>
    </row>
    <row r="1316" spans="1:33" ht="14" customHeight="1" x14ac:dyDescent="0.2">
      <c r="A1316" s="37" t="s">
        <v>3706</v>
      </c>
      <c r="B1316" s="38" t="s">
        <v>3705</v>
      </c>
      <c r="C1316" s="42" t="s">
        <v>56</v>
      </c>
      <c r="D1316" s="42" t="s">
        <v>57</v>
      </c>
      <c r="E1316" s="42" t="s">
        <v>739</v>
      </c>
      <c r="G1316" s="42" t="s">
        <v>1186</v>
      </c>
      <c r="H1316" s="42" t="s">
        <v>1094</v>
      </c>
      <c r="I1316" s="42" t="s">
        <v>3407</v>
      </c>
      <c r="K1316" s="42" t="s">
        <v>185</v>
      </c>
      <c r="L1316" s="42" t="s">
        <v>1138</v>
      </c>
      <c r="N1316" s="42" t="s">
        <v>1096</v>
      </c>
      <c r="O1316" s="44">
        <v>44197</v>
      </c>
      <c r="P1316" s="42" t="s">
        <v>2412</v>
      </c>
      <c r="Q1316" s="44">
        <v>15532</v>
      </c>
      <c r="R1316" s="44"/>
      <c r="W1316" s="42" t="s">
        <v>3700</v>
      </c>
      <c r="X1316" s="42" t="s">
        <v>3701</v>
      </c>
      <c r="Y1316" s="42" t="s">
        <v>2436</v>
      </c>
      <c r="Z1316" s="42" t="s">
        <v>90</v>
      </c>
      <c r="AA1316" s="48">
        <v>55</v>
      </c>
      <c r="AB1316" s="42">
        <v>30.84</v>
      </c>
      <c r="AC1316" s="42">
        <v>-93.28</v>
      </c>
      <c r="AD1316" s="48"/>
      <c r="AE1316" s="42" t="s">
        <v>1178</v>
      </c>
      <c r="AF1316" s="42" t="s">
        <v>1349</v>
      </c>
      <c r="AG1316" s="48">
        <v>5</v>
      </c>
    </row>
    <row r="1317" spans="1:33" ht="14" customHeight="1" x14ac:dyDescent="0.2">
      <c r="A1317" s="37" t="s">
        <v>3707</v>
      </c>
      <c r="B1317" s="38" t="s">
        <v>3705</v>
      </c>
      <c r="C1317" s="42" t="s">
        <v>56</v>
      </c>
      <c r="D1317" s="42" t="s">
        <v>57</v>
      </c>
      <c r="E1317" s="42" t="s">
        <v>739</v>
      </c>
      <c r="G1317" s="42" t="s">
        <v>2038</v>
      </c>
      <c r="H1317" s="42" t="s">
        <v>1094</v>
      </c>
      <c r="I1317" s="42" t="s">
        <v>3407</v>
      </c>
      <c r="K1317" s="42" t="s">
        <v>185</v>
      </c>
      <c r="L1317" s="42" t="s">
        <v>1138</v>
      </c>
      <c r="N1317" s="42" t="s">
        <v>1096</v>
      </c>
      <c r="O1317" s="44">
        <v>44197</v>
      </c>
      <c r="P1317" s="42" t="s">
        <v>2412</v>
      </c>
      <c r="Q1317" s="44">
        <v>15532</v>
      </c>
      <c r="R1317" s="44"/>
      <c r="W1317" s="42" t="s">
        <v>3700</v>
      </c>
      <c r="X1317" s="42" t="s">
        <v>3701</v>
      </c>
      <c r="Y1317" s="42" t="s">
        <v>2436</v>
      </c>
      <c r="Z1317" s="42" t="s">
        <v>90</v>
      </c>
      <c r="AA1317" s="48">
        <v>55</v>
      </c>
      <c r="AB1317" s="42">
        <v>30.84</v>
      </c>
      <c r="AC1317" s="42">
        <v>-93.28</v>
      </c>
      <c r="AD1317" s="48"/>
      <c r="AE1317" s="42" t="s">
        <v>1178</v>
      </c>
      <c r="AF1317" s="42" t="s">
        <v>1349</v>
      </c>
      <c r="AG1317" s="48">
        <v>5</v>
      </c>
    </row>
    <row r="1318" spans="1:33" ht="14" customHeight="1" x14ac:dyDescent="0.2">
      <c r="A1318" s="37" t="s">
        <v>3708</v>
      </c>
      <c r="B1318" s="38" t="s">
        <v>3705</v>
      </c>
      <c r="C1318" s="42" t="s">
        <v>56</v>
      </c>
      <c r="D1318" s="42" t="s">
        <v>57</v>
      </c>
      <c r="E1318" s="42" t="s">
        <v>739</v>
      </c>
      <c r="G1318" s="42" t="s">
        <v>1186</v>
      </c>
      <c r="H1318" s="42" t="s">
        <v>1094</v>
      </c>
      <c r="I1318" s="42" t="s">
        <v>3407</v>
      </c>
      <c r="K1318" s="42" t="s">
        <v>185</v>
      </c>
      <c r="L1318" s="42" t="s">
        <v>1138</v>
      </c>
      <c r="N1318" s="42" t="s">
        <v>1096</v>
      </c>
      <c r="O1318" s="44">
        <v>44197</v>
      </c>
      <c r="P1318" s="42" t="s">
        <v>2412</v>
      </c>
      <c r="Q1318" s="44">
        <v>15532</v>
      </c>
      <c r="R1318" s="44"/>
      <c r="W1318" s="42" t="s">
        <v>3700</v>
      </c>
      <c r="X1318" s="42" t="s">
        <v>3701</v>
      </c>
      <c r="Y1318" s="42" t="s">
        <v>2436</v>
      </c>
      <c r="Z1318" s="42" t="s">
        <v>90</v>
      </c>
      <c r="AA1318" s="48">
        <v>55</v>
      </c>
      <c r="AB1318" s="42">
        <v>30.84</v>
      </c>
      <c r="AC1318" s="42">
        <v>-93.28</v>
      </c>
      <c r="AD1318" s="48"/>
      <c r="AE1318" s="42" t="s">
        <v>1178</v>
      </c>
      <c r="AF1318" s="42" t="s">
        <v>1349</v>
      </c>
      <c r="AG1318" s="48">
        <v>5</v>
      </c>
    </row>
    <row r="1319" spans="1:33" ht="14" customHeight="1" x14ac:dyDescent="0.2">
      <c r="A1319" s="37" t="s">
        <v>3709</v>
      </c>
      <c r="B1319" s="1" t="s">
        <v>3710</v>
      </c>
      <c r="C1319" s="42" t="s">
        <v>56</v>
      </c>
      <c r="D1319" s="42" t="s">
        <v>57</v>
      </c>
      <c r="E1319" s="42" t="s">
        <v>739</v>
      </c>
      <c r="F1319" s="43"/>
      <c r="G1319" s="42" t="s">
        <v>1093</v>
      </c>
      <c r="H1319" s="42" t="s">
        <v>3655</v>
      </c>
      <c r="I1319" s="42" t="s">
        <v>3407</v>
      </c>
      <c r="K1319" s="42" t="s">
        <v>185</v>
      </c>
      <c r="L1319" s="42" t="s">
        <v>79</v>
      </c>
      <c r="N1319" s="42" t="s">
        <v>1096</v>
      </c>
      <c r="O1319" s="44">
        <v>44197</v>
      </c>
      <c r="P1319" s="42" t="s">
        <v>1334</v>
      </c>
      <c r="Q1319" s="44">
        <v>29119</v>
      </c>
      <c r="R1319" s="44"/>
      <c r="S1319" s="42" t="s">
        <v>1374</v>
      </c>
      <c r="T1319" s="42" t="s">
        <v>2007</v>
      </c>
      <c r="U1319" s="42" t="s">
        <v>3711</v>
      </c>
      <c r="W1319" s="42" t="s">
        <v>3712</v>
      </c>
      <c r="X1319" s="42" t="s">
        <v>3713</v>
      </c>
      <c r="Y1319" s="42" t="s">
        <v>89</v>
      </c>
      <c r="Z1319" s="42" t="s">
        <v>90</v>
      </c>
      <c r="AA1319" s="48" t="s">
        <v>2465</v>
      </c>
      <c r="AB1319" s="45">
        <v>30.113012000000001</v>
      </c>
      <c r="AC1319" s="45">
        <v>-97.259653</v>
      </c>
      <c r="AD1319" s="48" t="s">
        <v>2710</v>
      </c>
      <c r="AE1319" s="42" t="s">
        <v>1178</v>
      </c>
      <c r="AF1319" s="42" t="s">
        <v>1167</v>
      </c>
      <c r="AG1319" s="42" t="s">
        <v>101</v>
      </c>
    </row>
    <row r="1320" spans="1:33" ht="14" customHeight="1" x14ac:dyDescent="0.2">
      <c r="A1320" s="37" t="s">
        <v>3714</v>
      </c>
      <c r="B1320" s="1" t="s">
        <v>3715</v>
      </c>
      <c r="C1320" s="42" t="s">
        <v>56</v>
      </c>
      <c r="D1320" s="42" t="s">
        <v>57</v>
      </c>
      <c r="E1320" s="42" t="s">
        <v>739</v>
      </c>
      <c r="F1320" s="43"/>
      <c r="G1320" s="42" t="s">
        <v>1093</v>
      </c>
      <c r="H1320" s="42" t="s">
        <v>3655</v>
      </c>
      <c r="I1320" s="42" t="s">
        <v>3407</v>
      </c>
      <c r="K1320" s="42" t="s">
        <v>185</v>
      </c>
      <c r="L1320" s="42" t="s">
        <v>79</v>
      </c>
      <c r="N1320" s="42" t="s">
        <v>1096</v>
      </c>
      <c r="O1320" s="44">
        <v>44197</v>
      </c>
      <c r="P1320" s="42" t="s">
        <v>1334</v>
      </c>
      <c r="Q1320" s="44">
        <v>28973</v>
      </c>
      <c r="R1320" s="44"/>
      <c r="S1320" s="42" t="s">
        <v>1173</v>
      </c>
      <c r="U1320" s="42" t="s">
        <v>3716</v>
      </c>
      <c r="W1320" s="42" t="s">
        <v>3717</v>
      </c>
      <c r="X1320" s="42" t="s">
        <v>3718</v>
      </c>
      <c r="Y1320" s="42" t="s">
        <v>89</v>
      </c>
      <c r="Z1320" s="42" t="s">
        <v>90</v>
      </c>
      <c r="AA1320" s="48" t="s">
        <v>526</v>
      </c>
      <c r="AB1320" s="45">
        <v>29.416371000000002</v>
      </c>
      <c r="AC1320" s="45">
        <v>-98.494198999999995</v>
      </c>
      <c r="AD1320" s="48" t="s">
        <v>3509</v>
      </c>
      <c r="AE1320" s="42" t="s">
        <v>1178</v>
      </c>
      <c r="AF1320" s="42" t="s">
        <v>1167</v>
      </c>
      <c r="AG1320" s="48" t="s">
        <v>679</v>
      </c>
    </row>
    <row r="1321" spans="1:33" ht="14" customHeight="1" x14ac:dyDescent="0.2">
      <c r="A1321" s="37" t="s">
        <v>3719</v>
      </c>
      <c r="B1321" s="1" t="s">
        <v>3720</v>
      </c>
      <c r="C1321" s="42" t="s">
        <v>56</v>
      </c>
      <c r="D1321" s="42" t="s">
        <v>57</v>
      </c>
      <c r="E1321" s="42" t="s">
        <v>739</v>
      </c>
      <c r="F1321" s="43"/>
      <c r="G1321" s="42" t="s">
        <v>1275</v>
      </c>
      <c r="H1321" s="42" t="s">
        <v>1094</v>
      </c>
      <c r="I1321" s="42" t="s">
        <v>3407</v>
      </c>
      <c r="K1321" s="42" t="s">
        <v>185</v>
      </c>
      <c r="L1321" s="42" t="s">
        <v>96</v>
      </c>
      <c r="N1321" s="42" t="s">
        <v>1096</v>
      </c>
      <c r="O1321" s="44">
        <v>44197</v>
      </c>
      <c r="Q1321" s="44">
        <v>15638</v>
      </c>
      <c r="R1321" s="44"/>
      <c r="W1321" s="42" t="s">
        <v>3721</v>
      </c>
      <c r="Y1321" s="42" t="s">
        <v>89</v>
      </c>
      <c r="Z1321" s="42" t="s">
        <v>90</v>
      </c>
      <c r="AA1321" s="48">
        <v>10</v>
      </c>
      <c r="AB1321" s="45">
        <v>25.9</v>
      </c>
      <c r="AC1321" s="45">
        <v>-97.49</v>
      </c>
      <c r="AD1321" s="48">
        <v>6000</v>
      </c>
      <c r="AE1321" s="42" t="s">
        <v>1178</v>
      </c>
      <c r="AG1321" s="48">
        <v>5</v>
      </c>
    </row>
    <row r="1322" spans="1:33" ht="14" customHeight="1" x14ac:dyDescent="0.2">
      <c r="A1322" s="37" t="s">
        <v>3722</v>
      </c>
      <c r="B1322" s="1" t="s">
        <v>3723</v>
      </c>
      <c r="C1322" s="42" t="s">
        <v>56</v>
      </c>
      <c r="D1322" s="42" t="s">
        <v>57</v>
      </c>
      <c r="E1322" s="42" t="s">
        <v>739</v>
      </c>
      <c r="F1322" s="43"/>
      <c r="G1322" s="42" t="s">
        <v>1186</v>
      </c>
      <c r="H1322" s="42" t="s">
        <v>1094</v>
      </c>
      <c r="I1322" s="42" t="s">
        <v>3407</v>
      </c>
      <c r="K1322" s="42" t="s">
        <v>185</v>
      </c>
      <c r="L1322" s="42" t="s">
        <v>96</v>
      </c>
      <c r="N1322" s="42" t="s">
        <v>1096</v>
      </c>
      <c r="O1322" s="44">
        <v>44197</v>
      </c>
      <c r="P1322" s="42" t="s">
        <v>1380</v>
      </c>
      <c r="Q1322" s="44">
        <v>26770</v>
      </c>
      <c r="R1322" s="44"/>
      <c r="U1322" s="42" t="s">
        <v>3724</v>
      </c>
      <c r="W1322" s="42" t="s">
        <v>3725</v>
      </c>
      <c r="X1322" s="42" t="s">
        <v>1382</v>
      </c>
      <c r="Y1322" s="42" t="s">
        <v>89</v>
      </c>
      <c r="Z1322" s="42" t="s">
        <v>90</v>
      </c>
      <c r="AA1322" s="48">
        <v>20</v>
      </c>
      <c r="AB1322" s="45">
        <v>26.15</v>
      </c>
      <c r="AC1322" s="45">
        <v>-97.82</v>
      </c>
      <c r="AD1322" s="48">
        <v>1500</v>
      </c>
      <c r="AE1322" s="42" t="s">
        <v>1178</v>
      </c>
      <c r="AG1322" s="48">
        <v>5</v>
      </c>
    </row>
    <row r="1323" spans="1:33" ht="14" customHeight="1" x14ac:dyDescent="0.2">
      <c r="A1323" s="37" t="s">
        <v>3726</v>
      </c>
      <c r="B1323" s="1" t="s">
        <v>3727</v>
      </c>
      <c r="C1323" s="42" t="s">
        <v>56</v>
      </c>
      <c r="D1323" s="42" t="s">
        <v>57</v>
      </c>
      <c r="E1323" s="42" t="s">
        <v>739</v>
      </c>
      <c r="F1323" s="43"/>
      <c r="G1323" s="42" t="s">
        <v>1186</v>
      </c>
      <c r="H1323" s="42" t="s">
        <v>1094</v>
      </c>
      <c r="I1323" s="42" t="s">
        <v>3407</v>
      </c>
      <c r="K1323" s="42" t="s">
        <v>185</v>
      </c>
      <c r="L1323" s="42" t="s">
        <v>96</v>
      </c>
      <c r="N1323" s="42" t="s">
        <v>1096</v>
      </c>
      <c r="O1323" s="44">
        <v>44197</v>
      </c>
      <c r="P1323" s="42" t="s">
        <v>3728</v>
      </c>
      <c r="Q1323" s="44">
        <v>22627</v>
      </c>
      <c r="R1323" s="44"/>
      <c r="U1323" s="42" t="s">
        <v>3729</v>
      </c>
      <c r="W1323" s="42" t="s">
        <v>3730</v>
      </c>
      <c r="X1323" s="42" t="s">
        <v>1382</v>
      </c>
      <c r="Y1323" s="42" t="s">
        <v>89</v>
      </c>
      <c r="Z1323" s="42" t="s">
        <v>90</v>
      </c>
      <c r="AA1323" s="48">
        <v>20</v>
      </c>
      <c r="AB1323" s="45">
        <v>26.18</v>
      </c>
      <c r="AC1323" s="45">
        <v>-97.69</v>
      </c>
      <c r="AD1323" s="48">
        <v>5000</v>
      </c>
      <c r="AE1323" s="42" t="s">
        <v>1178</v>
      </c>
      <c r="AG1323" s="48">
        <v>10</v>
      </c>
    </row>
    <row r="1324" spans="1:33" ht="14" customHeight="1" x14ac:dyDescent="0.2">
      <c r="A1324" s="1" t="s">
        <v>3731</v>
      </c>
      <c r="B1324" s="1" t="s">
        <v>3732</v>
      </c>
      <c r="C1324" s="42" t="s">
        <v>56</v>
      </c>
      <c r="D1324" s="42" t="s">
        <v>57</v>
      </c>
      <c r="E1324" s="42" t="s">
        <v>739</v>
      </c>
      <c r="G1324" s="42" t="s">
        <v>1093</v>
      </c>
      <c r="H1324" s="42" t="s">
        <v>1094</v>
      </c>
      <c r="I1324" s="42" t="s">
        <v>3407</v>
      </c>
      <c r="K1324" s="42" t="s">
        <v>185</v>
      </c>
      <c r="L1324" s="42" t="s">
        <v>2393</v>
      </c>
      <c r="N1324" s="42" t="s">
        <v>3733</v>
      </c>
      <c r="P1324" s="42" t="s">
        <v>3734</v>
      </c>
      <c r="Q1324" s="44">
        <v>26690</v>
      </c>
      <c r="R1324" s="44"/>
      <c r="S1324" s="42" t="s">
        <v>1098</v>
      </c>
      <c r="V1324" s="42" t="s">
        <v>3735</v>
      </c>
      <c r="W1324" s="42" t="s">
        <v>3736</v>
      </c>
      <c r="X1324" s="42" t="s">
        <v>1382</v>
      </c>
      <c r="Y1324" s="42" t="s">
        <v>89</v>
      </c>
      <c r="Z1324" s="42" t="s">
        <v>90</v>
      </c>
      <c r="AA1324" s="42" t="s">
        <v>1424</v>
      </c>
      <c r="AB1324" s="42">
        <v>26.158964000000001</v>
      </c>
      <c r="AC1324" s="42">
        <v>-97.823880000000003</v>
      </c>
      <c r="AE1324" s="42" t="s">
        <v>1178</v>
      </c>
    </row>
    <row r="1325" spans="1:33" ht="14" customHeight="1" x14ac:dyDescent="0.2">
      <c r="A1325" s="1" t="s">
        <v>3737</v>
      </c>
      <c r="B1325" s="1" t="s">
        <v>3732</v>
      </c>
      <c r="C1325" s="42" t="s">
        <v>56</v>
      </c>
      <c r="D1325" s="42" t="s">
        <v>57</v>
      </c>
      <c r="E1325" s="42" t="s">
        <v>739</v>
      </c>
      <c r="G1325" s="42" t="s">
        <v>1093</v>
      </c>
      <c r="H1325" s="42" t="s">
        <v>1094</v>
      </c>
      <c r="I1325" s="42" t="s">
        <v>3407</v>
      </c>
      <c r="K1325" s="42" t="s">
        <v>185</v>
      </c>
      <c r="L1325" s="42" t="s">
        <v>2393</v>
      </c>
      <c r="N1325" s="42" t="s">
        <v>3733</v>
      </c>
      <c r="P1325" s="42" t="s">
        <v>3734</v>
      </c>
      <c r="Q1325" s="44">
        <v>26690</v>
      </c>
      <c r="R1325" s="44"/>
      <c r="S1325" s="42" t="s">
        <v>1098</v>
      </c>
      <c r="V1325" s="42" t="s">
        <v>3735</v>
      </c>
      <c r="W1325" s="42" t="s">
        <v>3736</v>
      </c>
      <c r="X1325" s="42" t="s">
        <v>1382</v>
      </c>
      <c r="Y1325" s="42" t="s">
        <v>89</v>
      </c>
      <c r="Z1325" s="42" t="s">
        <v>90</v>
      </c>
      <c r="AA1325" s="42" t="s">
        <v>1424</v>
      </c>
      <c r="AB1325" s="42">
        <v>26.158964000000001</v>
      </c>
      <c r="AC1325" s="42">
        <v>-97.823880000000003</v>
      </c>
      <c r="AE1325" s="42" t="s">
        <v>1178</v>
      </c>
    </row>
    <row r="1326" spans="1:33" ht="14" customHeight="1" x14ac:dyDescent="0.2">
      <c r="A1326" s="1" t="s">
        <v>3738</v>
      </c>
      <c r="B1326" s="1" t="s">
        <v>3732</v>
      </c>
      <c r="C1326" s="42" t="s">
        <v>56</v>
      </c>
      <c r="D1326" s="42" t="s">
        <v>57</v>
      </c>
      <c r="E1326" s="42" t="s">
        <v>739</v>
      </c>
      <c r="G1326" s="42" t="s">
        <v>1093</v>
      </c>
      <c r="H1326" s="42" t="s">
        <v>1094</v>
      </c>
      <c r="I1326" s="42" t="s">
        <v>3407</v>
      </c>
      <c r="K1326" s="42" t="s">
        <v>185</v>
      </c>
      <c r="L1326" s="42" t="s">
        <v>2393</v>
      </c>
      <c r="N1326" s="42" t="s">
        <v>3733</v>
      </c>
      <c r="P1326" s="42" t="s">
        <v>3734</v>
      </c>
      <c r="Q1326" s="44">
        <v>26690</v>
      </c>
      <c r="R1326" s="44"/>
      <c r="S1326" s="42" t="s">
        <v>1098</v>
      </c>
      <c r="V1326" s="42" t="s">
        <v>3735</v>
      </c>
      <c r="W1326" s="42" t="s">
        <v>3736</v>
      </c>
      <c r="X1326" s="42" t="s">
        <v>1382</v>
      </c>
      <c r="Y1326" s="42" t="s">
        <v>89</v>
      </c>
      <c r="Z1326" s="42" t="s">
        <v>90</v>
      </c>
      <c r="AA1326" s="42" t="s">
        <v>1424</v>
      </c>
      <c r="AB1326" s="42">
        <v>26.158964000000001</v>
      </c>
      <c r="AC1326" s="42">
        <v>-97.823880000000003</v>
      </c>
      <c r="AE1326" s="42" t="s">
        <v>1178</v>
      </c>
    </row>
    <row r="1327" spans="1:33" ht="14" customHeight="1" x14ac:dyDescent="0.2">
      <c r="A1327" s="1" t="s">
        <v>3739</v>
      </c>
      <c r="B1327" s="1" t="s">
        <v>3740</v>
      </c>
      <c r="C1327" s="42" t="s">
        <v>56</v>
      </c>
      <c r="D1327" s="42" t="s">
        <v>57</v>
      </c>
      <c r="E1327" s="42" t="s">
        <v>739</v>
      </c>
      <c r="G1327" s="42" t="s">
        <v>1093</v>
      </c>
      <c r="H1327" s="42" t="s">
        <v>1485</v>
      </c>
      <c r="I1327" s="42" t="s">
        <v>3407</v>
      </c>
      <c r="K1327" s="42" t="s">
        <v>60</v>
      </c>
      <c r="L1327" s="42" t="s">
        <v>60</v>
      </c>
      <c r="N1327" s="42" t="s">
        <v>1097</v>
      </c>
      <c r="O1327" s="44">
        <v>41652</v>
      </c>
      <c r="P1327" s="42" t="s">
        <v>3741</v>
      </c>
      <c r="Q1327" s="44">
        <v>41583</v>
      </c>
      <c r="R1327" s="44">
        <v>41583</v>
      </c>
      <c r="S1327" s="42" t="s">
        <v>1630</v>
      </c>
      <c r="T1327" s="42" t="s">
        <v>3742</v>
      </c>
      <c r="U1327" s="42" t="s">
        <v>1116</v>
      </c>
      <c r="W1327" s="42" t="s">
        <v>3743</v>
      </c>
      <c r="X1327" s="42" t="s">
        <v>1382</v>
      </c>
      <c r="Y1327" s="42" t="s">
        <v>89</v>
      </c>
      <c r="Z1327" s="42" t="s">
        <v>90</v>
      </c>
      <c r="AA1327" s="42" t="s">
        <v>602</v>
      </c>
      <c r="AB1327" s="45">
        <v>25.99596</v>
      </c>
      <c r="AC1327" s="45">
        <v>-97.566220000000001</v>
      </c>
      <c r="AD1327" s="42" t="s">
        <v>887</v>
      </c>
      <c r="AE1327" s="42" t="s">
        <v>1178</v>
      </c>
    </row>
    <row r="1328" spans="1:33" ht="14" customHeight="1" x14ac:dyDescent="0.2">
      <c r="A1328" s="1" t="s">
        <v>3744</v>
      </c>
      <c r="B1328" s="1" t="s">
        <v>3745</v>
      </c>
      <c r="C1328" s="42" t="s">
        <v>56</v>
      </c>
      <c r="D1328" s="42" t="s">
        <v>57</v>
      </c>
      <c r="E1328" s="42" t="s">
        <v>739</v>
      </c>
      <c r="G1328" s="42" t="s">
        <v>1093</v>
      </c>
      <c r="H1328" s="42" t="s">
        <v>1094</v>
      </c>
      <c r="I1328" s="42" t="s">
        <v>3407</v>
      </c>
      <c r="K1328" s="42" t="s">
        <v>60</v>
      </c>
      <c r="L1328" s="42" t="s">
        <v>60</v>
      </c>
      <c r="N1328" s="42" t="s">
        <v>1097</v>
      </c>
      <c r="O1328" s="44">
        <v>41652</v>
      </c>
      <c r="P1328" s="42" t="s">
        <v>3741</v>
      </c>
      <c r="Q1328" s="44">
        <v>41581</v>
      </c>
      <c r="R1328" s="44">
        <v>41582</v>
      </c>
      <c r="S1328" s="42" t="s">
        <v>1630</v>
      </c>
      <c r="T1328" s="42" t="s">
        <v>1406</v>
      </c>
      <c r="U1328" s="42" t="s">
        <v>1116</v>
      </c>
      <c r="W1328" s="42" t="s">
        <v>3746</v>
      </c>
      <c r="X1328" s="42" t="s">
        <v>1382</v>
      </c>
      <c r="Y1328" s="42" t="s">
        <v>89</v>
      </c>
      <c r="Z1328" s="42" t="s">
        <v>90</v>
      </c>
      <c r="AA1328" s="42" t="s">
        <v>602</v>
      </c>
      <c r="AB1328" s="45">
        <v>25.84994</v>
      </c>
      <c r="AC1328" s="45">
        <v>-97.418499999999995</v>
      </c>
      <c r="AD1328" s="42" t="s">
        <v>887</v>
      </c>
      <c r="AE1328" s="42" t="s">
        <v>1178</v>
      </c>
    </row>
    <row r="1329" spans="1:33" ht="14" customHeight="1" x14ac:dyDescent="0.2">
      <c r="A1329" s="1" t="s">
        <v>3747</v>
      </c>
      <c r="B1329" s="1" t="s">
        <v>3748</v>
      </c>
      <c r="C1329" s="42" t="s">
        <v>56</v>
      </c>
      <c r="D1329" s="42" t="s">
        <v>57</v>
      </c>
      <c r="E1329" s="42" t="s">
        <v>739</v>
      </c>
      <c r="G1329" s="42" t="s">
        <v>1093</v>
      </c>
      <c r="H1329" s="42" t="s">
        <v>1094</v>
      </c>
      <c r="I1329" s="42" t="s">
        <v>3407</v>
      </c>
      <c r="K1329" s="42" t="s">
        <v>88</v>
      </c>
      <c r="L1329" s="42" t="s">
        <v>88</v>
      </c>
      <c r="N1329" s="42" t="s">
        <v>1096</v>
      </c>
      <c r="O1329" s="44">
        <v>44197</v>
      </c>
      <c r="P1329" s="42" t="s">
        <v>3749</v>
      </c>
      <c r="Q1329" s="44">
        <v>29113</v>
      </c>
      <c r="R1329" s="44"/>
      <c r="W1329" s="42" t="s">
        <v>3750</v>
      </c>
      <c r="X1329" s="42" t="s">
        <v>3751</v>
      </c>
      <c r="Y1329" s="42" t="s">
        <v>89</v>
      </c>
      <c r="Z1329" s="42" t="s">
        <v>90</v>
      </c>
      <c r="AA1329" s="47" t="s">
        <v>854</v>
      </c>
      <c r="AB1329" s="45">
        <v>30.467497000000002</v>
      </c>
      <c r="AC1329" s="45">
        <v>-94.344465</v>
      </c>
      <c r="AD1329" s="47" t="s">
        <v>778</v>
      </c>
      <c r="AE1329" s="42" t="s">
        <v>1178</v>
      </c>
      <c r="AF1329" s="42" t="s">
        <v>1167</v>
      </c>
      <c r="AG1329" s="42" t="s">
        <v>101</v>
      </c>
    </row>
    <row r="1330" spans="1:33" ht="14" customHeight="1" x14ac:dyDescent="0.2">
      <c r="A1330" s="1" t="s">
        <v>3752</v>
      </c>
      <c r="B1330" s="1" t="s">
        <v>3753</v>
      </c>
      <c r="C1330" s="42" t="s">
        <v>56</v>
      </c>
      <c r="D1330" s="42" t="s">
        <v>57</v>
      </c>
      <c r="E1330" s="42" t="s">
        <v>739</v>
      </c>
      <c r="G1330" s="42" t="s">
        <v>1093</v>
      </c>
      <c r="H1330" s="42" t="s">
        <v>1094</v>
      </c>
      <c r="I1330" s="42" t="s">
        <v>3407</v>
      </c>
      <c r="K1330" s="42" t="s">
        <v>88</v>
      </c>
      <c r="L1330" s="42" t="s">
        <v>88</v>
      </c>
      <c r="N1330" s="42" t="s">
        <v>1096</v>
      </c>
      <c r="O1330" s="44">
        <v>44197</v>
      </c>
      <c r="P1330" s="42" t="s">
        <v>3749</v>
      </c>
      <c r="Q1330" s="44">
        <v>29113</v>
      </c>
      <c r="R1330" s="44"/>
      <c r="W1330" s="42" t="s">
        <v>3754</v>
      </c>
      <c r="X1330" s="42" t="s">
        <v>3751</v>
      </c>
      <c r="Y1330" s="42" t="s">
        <v>89</v>
      </c>
      <c r="Z1330" s="42" t="s">
        <v>90</v>
      </c>
      <c r="AA1330" s="47" t="s">
        <v>1424</v>
      </c>
      <c r="AB1330" s="45">
        <v>30.361227</v>
      </c>
      <c r="AC1330" s="45">
        <v>-94.245802999999995</v>
      </c>
      <c r="AD1330" s="47" t="s">
        <v>778</v>
      </c>
      <c r="AE1330" s="42" t="s">
        <v>1178</v>
      </c>
      <c r="AF1330" s="42" t="s">
        <v>1167</v>
      </c>
      <c r="AG1330" s="42" t="s">
        <v>101</v>
      </c>
    </row>
    <row r="1331" spans="1:33" ht="14" customHeight="1" x14ac:dyDescent="0.2">
      <c r="A1331" s="1" t="s">
        <v>3755</v>
      </c>
      <c r="B1331" s="1" t="s">
        <v>3756</v>
      </c>
      <c r="C1331" s="42" t="s">
        <v>56</v>
      </c>
      <c r="D1331" s="42" t="s">
        <v>57</v>
      </c>
      <c r="E1331" s="42" t="s">
        <v>739</v>
      </c>
      <c r="G1331" s="42" t="s">
        <v>1186</v>
      </c>
      <c r="H1331" s="42" t="s">
        <v>1094</v>
      </c>
      <c r="I1331" s="42" t="s">
        <v>3407</v>
      </c>
      <c r="K1331" s="42" t="s">
        <v>88</v>
      </c>
      <c r="L1331" s="42" t="s">
        <v>88</v>
      </c>
      <c r="N1331" s="42" t="s">
        <v>1096</v>
      </c>
      <c r="O1331" s="44">
        <v>44197</v>
      </c>
      <c r="P1331" s="42" t="s">
        <v>3749</v>
      </c>
      <c r="Q1331" s="44">
        <v>29113</v>
      </c>
      <c r="R1331" s="44"/>
      <c r="W1331" s="42" t="s">
        <v>3754</v>
      </c>
      <c r="X1331" s="42" t="s">
        <v>3751</v>
      </c>
      <c r="Y1331" s="42" t="s">
        <v>89</v>
      </c>
      <c r="Z1331" s="42" t="s">
        <v>90</v>
      </c>
      <c r="AA1331" s="47" t="s">
        <v>1424</v>
      </c>
      <c r="AB1331" s="45">
        <v>30.361227</v>
      </c>
      <c r="AC1331" s="45">
        <v>-94.245802999999995</v>
      </c>
      <c r="AD1331" s="47" t="s">
        <v>778</v>
      </c>
      <c r="AE1331" s="42" t="s">
        <v>1178</v>
      </c>
      <c r="AF1331" s="42" t="s">
        <v>1167</v>
      </c>
      <c r="AG1331" s="42" t="s">
        <v>101</v>
      </c>
    </row>
    <row r="1332" spans="1:33" ht="14" customHeight="1" x14ac:dyDescent="0.2">
      <c r="A1332" s="37" t="s">
        <v>3757</v>
      </c>
      <c r="B1332" s="1" t="s">
        <v>3758</v>
      </c>
      <c r="C1332" s="42" t="s">
        <v>56</v>
      </c>
      <c r="D1332" s="42" t="s">
        <v>57</v>
      </c>
      <c r="E1332" s="42" t="s">
        <v>739</v>
      </c>
      <c r="F1332" s="43"/>
      <c r="G1332" s="42" t="s">
        <v>1093</v>
      </c>
      <c r="H1332" s="42" t="s">
        <v>3655</v>
      </c>
      <c r="I1332" s="42" t="s">
        <v>3407</v>
      </c>
      <c r="K1332" s="42" t="s">
        <v>185</v>
      </c>
      <c r="L1332" s="42" t="s">
        <v>79</v>
      </c>
      <c r="N1332" s="42" t="s">
        <v>1096</v>
      </c>
      <c r="O1332" s="44">
        <v>44197</v>
      </c>
      <c r="P1332" s="42" t="s">
        <v>1334</v>
      </c>
      <c r="Q1332" s="44">
        <v>29293</v>
      </c>
      <c r="R1332" s="44"/>
      <c r="S1332" s="42" t="s">
        <v>1173</v>
      </c>
      <c r="T1332" s="42" t="s">
        <v>3759</v>
      </c>
      <c r="U1332" s="42" t="s">
        <v>3760</v>
      </c>
      <c r="W1332" s="42" t="s">
        <v>3761</v>
      </c>
      <c r="X1332" s="42" t="s">
        <v>1962</v>
      </c>
      <c r="Y1332" s="42" t="s">
        <v>89</v>
      </c>
      <c r="Z1332" s="42" t="s">
        <v>90</v>
      </c>
      <c r="AA1332" s="48" t="s">
        <v>551</v>
      </c>
      <c r="AB1332" s="45">
        <v>26.171737</v>
      </c>
      <c r="AC1332" s="45">
        <v>-98.382266000000001</v>
      </c>
      <c r="AD1332" s="48" t="s">
        <v>2036</v>
      </c>
      <c r="AE1332" s="42" t="s">
        <v>1178</v>
      </c>
      <c r="AF1332" s="42" t="s">
        <v>1167</v>
      </c>
      <c r="AG1332" s="42" t="s">
        <v>101</v>
      </c>
    </row>
    <row r="1333" spans="1:33" ht="14" customHeight="1" x14ac:dyDescent="0.2">
      <c r="A1333" s="1" t="s">
        <v>3762</v>
      </c>
      <c r="B1333" s="1" t="s">
        <v>3763</v>
      </c>
      <c r="C1333" s="42" t="s">
        <v>56</v>
      </c>
      <c r="D1333" s="42" t="s">
        <v>57</v>
      </c>
      <c r="E1333" s="42" t="s">
        <v>739</v>
      </c>
      <c r="G1333" s="42" t="s">
        <v>1093</v>
      </c>
      <c r="H1333" s="42" t="s">
        <v>1485</v>
      </c>
      <c r="I1333" s="42" t="s">
        <v>3407</v>
      </c>
      <c r="K1333" s="42" t="s">
        <v>60</v>
      </c>
      <c r="L1333" s="42" t="s">
        <v>60</v>
      </c>
      <c r="N1333" s="42" t="s">
        <v>1097</v>
      </c>
      <c r="O1333" s="44">
        <v>41652</v>
      </c>
      <c r="P1333" s="42" t="s">
        <v>3741</v>
      </c>
      <c r="Q1333" s="44">
        <v>41583</v>
      </c>
      <c r="R1333" s="44">
        <v>41583</v>
      </c>
      <c r="S1333" s="42" t="s">
        <v>1630</v>
      </c>
      <c r="T1333" s="42" t="s">
        <v>3764</v>
      </c>
      <c r="U1333" s="42" t="s">
        <v>1116</v>
      </c>
      <c r="W1333" s="42" t="s">
        <v>3761</v>
      </c>
      <c r="X1333" s="42" t="s">
        <v>1962</v>
      </c>
      <c r="Y1333" s="42" t="s">
        <v>89</v>
      </c>
      <c r="Z1333" s="42" t="s">
        <v>90</v>
      </c>
      <c r="AA1333" s="42" t="s">
        <v>2379</v>
      </c>
      <c r="AB1333" s="45">
        <v>26.18308</v>
      </c>
      <c r="AC1333" s="45">
        <v>-98.382429999999999</v>
      </c>
      <c r="AD1333" s="42" t="s">
        <v>887</v>
      </c>
      <c r="AE1333" s="42" t="s">
        <v>1178</v>
      </c>
    </row>
    <row r="1334" spans="1:33" ht="14" customHeight="1" x14ac:dyDescent="0.2">
      <c r="A1334" s="1" t="s">
        <v>3765</v>
      </c>
      <c r="B1334" s="1" t="s">
        <v>745</v>
      </c>
      <c r="C1334" s="42" t="s">
        <v>56</v>
      </c>
      <c r="D1334" s="42" t="s">
        <v>57</v>
      </c>
      <c r="E1334" s="42" t="s">
        <v>739</v>
      </c>
      <c r="G1334" s="42" t="s">
        <v>4322</v>
      </c>
      <c r="H1334" s="42" t="s">
        <v>1094</v>
      </c>
      <c r="I1334" s="42" t="s">
        <v>3407</v>
      </c>
      <c r="K1334" s="42" t="s">
        <v>185</v>
      </c>
      <c r="L1334" s="42" t="s">
        <v>79</v>
      </c>
      <c r="N1334" s="42" t="s">
        <v>1096</v>
      </c>
      <c r="O1334" s="44">
        <v>44197</v>
      </c>
      <c r="P1334" s="42" t="s">
        <v>1334</v>
      </c>
      <c r="Q1334" s="44">
        <v>31031</v>
      </c>
      <c r="R1334" s="44"/>
      <c r="T1334" s="42" t="s">
        <v>3766</v>
      </c>
      <c r="U1334" s="42" t="s">
        <v>3767</v>
      </c>
      <c r="W1334" s="42" t="s">
        <v>3768</v>
      </c>
      <c r="X1334" s="42" t="s">
        <v>1962</v>
      </c>
      <c r="Y1334" s="42" t="s">
        <v>89</v>
      </c>
      <c r="Z1334" s="42" t="s">
        <v>90</v>
      </c>
      <c r="AA1334" s="42" t="s">
        <v>746</v>
      </c>
      <c r="AB1334" s="45">
        <v>26.214386000000001</v>
      </c>
      <c r="AC1334" s="45">
        <v>-98.325771000000003</v>
      </c>
      <c r="AD1334" s="42" t="s">
        <v>1388</v>
      </c>
      <c r="AE1334" s="42" t="s">
        <v>1178</v>
      </c>
      <c r="AF1334" s="42" t="s">
        <v>1167</v>
      </c>
      <c r="AG1334" s="42" t="s">
        <v>101</v>
      </c>
    </row>
    <row r="1335" spans="1:33" ht="14" customHeight="1" x14ac:dyDescent="0.2">
      <c r="A1335" s="37" t="s">
        <v>3769</v>
      </c>
      <c r="B1335" s="1" t="s">
        <v>745</v>
      </c>
      <c r="C1335" s="42" t="s">
        <v>56</v>
      </c>
      <c r="D1335" s="42" t="s">
        <v>57</v>
      </c>
      <c r="E1335" s="42" t="s">
        <v>739</v>
      </c>
      <c r="F1335" s="43"/>
      <c r="G1335" s="42" t="s">
        <v>1160</v>
      </c>
      <c r="H1335" s="42" t="s">
        <v>3655</v>
      </c>
      <c r="I1335" s="42" t="s">
        <v>3407</v>
      </c>
      <c r="K1335" s="42" t="s">
        <v>185</v>
      </c>
      <c r="L1335" s="42" t="s">
        <v>79</v>
      </c>
      <c r="N1335" s="42" t="s">
        <v>1096</v>
      </c>
      <c r="O1335" s="44">
        <v>44197</v>
      </c>
      <c r="P1335" s="42" t="s">
        <v>1334</v>
      </c>
      <c r="Q1335" s="44">
        <v>31031</v>
      </c>
      <c r="R1335" s="44"/>
      <c r="S1335" s="42" t="s">
        <v>1173</v>
      </c>
      <c r="T1335" s="42" t="s">
        <v>3766</v>
      </c>
      <c r="U1335" s="42" t="s">
        <v>3767</v>
      </c>
      <c r="W1335" s="42" t="s">
        <v>3768</v>
      </c>
      <c r="X1335" s="42" t="s">
        <v>1962</v>
      </c>
      <c r="Y1335" s="42" t="s">
        <v>89</v>
      </c>
      <c r="Z1335" s="42" t="s">
        <v>90</v>
      </c>
      <c r="AA1335" s="42" t="s">
        <v>746</v>
      </c>
      <c r="AB1335" s="45">
        <v>26.214386000000001</v>
      </c>
      <c r="AC1335" s="45">
        <v>-98.325771000000003</v>
      </c>
      <c r="AD1335" s="42" t="s">
        <v>1388</v>
      </c>
      <c r="AE1335" s="42" t="s">
        <v>1178</v>
      </c>
      <c r="AF1335" s="42" t="s">
        <v>1167</v>
      </c>
      <c r="AG1335" s="42" t="s">
        <v>101</v>
      </c>
    </row>
    <row r="1336" spans="1:33" ht="14" customHeight="1" x14ac:dyDescent="0.2">
      <c r="A1336" s="1" t="s">
        <v>779</v>
      </c>
      <c r="B1336" s="1" t="s">
        <v>745</v>
      </c>
      <c r="C1336" s="42" t="s">
        <v>56</v>
      </c>
      <c r="D1336" s="42" t="s">
        <v>57</v>
      </c>
      <c r="E1336" s="42" t="s">
        <v>739</v>
      </c>
      <c r="G1336" s="42" t="s">
        <v>1093</v>
      </c>
      <c r="H1336" s="42" t="s">
        <v>3655</v>
      </c>
      <c r="I1336" s="42" t="s">
        <v>3407</v>
      </c>
      <c r="J1336" s="42" t="s">
        <v>3770</v>
      </c>
      <c r="K1336" s="42" t="s">
        <v>185</v>
      </c>
      <c r="L1336" s="42" t="s">
        <v>79</v>
      </c>
      <c r="N1336" s="42" t="s">
        <v>1096</v>
      </c>
      <c r="O1336" s="44">
        <v>44197</v>
      </c>
      <c r="P1336" s="42" t="s">
        <v>1334</v>
      </c>
      <c r="Q1336" s="44">
        <v>31031</v>
      </c>
      <c r="R1336" s="44"/>
      <c r="S1336" s="42" t="s">
        <v>1173</v>
      </c>
      <c r="T1336" s="42" t="s">
        <v>3766</v>
      </c>
      <c r="U1336" s="42" t="s">
        <v>3767</v>
      </c>
      <c r="W1336" s="42" t="s">
        <v>3768</v>
      </c>
      <c r="X1336" s="42" t="s">
        <v>1962</v>
      </c>
      <c r="Y1336" s="42" t="s">
        <v>89</v>
      </c>
      <c r="Z1336" s="42" t="s">
        <v>90</v>
      </c>
      <c r="AA1336" s="42" t="s">
        <v>746</v>
      </c>
      <c r="AB1336" s="45">
        <v>26.214386000000001</v>
      </c>
      <c r="AC1336" s="45">
        <v>-98.325771000000003</v>
      </c>
      <c r="AD1336" s="42" t="s">
        <v>1388</v>
      </c>
      <c r="AE1336" s="42" t="s">
        <v>1178</v>
      </c>
      <c r="AF1336" s="42" t="s">
        <v>1167</v>
      </c>
      <c r="AG1336" s="42" t="s">
        <v>101</v>
      </c>
    </row>
    <row r="1337" spans="1:33" ht="14" customHeight="1" x14ac:dyDescent="0.2">
      <c r="A1337" s="1" t="s">
        <v>3771</v>
      </c>
      <c r="B1337" s="38" t="s">
        <v>3772</v>
      </c>
      <c r="C1337" s="42" t="s">
        <v>56</v>
      </c>
      <c r="D1337" s="42" t="s">
        <v>57</v>
      </c>
      <c r="E1337" s="42" t="s">
        <v>739</v>
      </c>
      <c r="G1337" s="42" t="s">
        <v>4307</v>
      </c>
      <c r="H1337" s="42" t="s">
        <v>1094</v>
      </c>
      <c r="I1337" s="42" t="s">
        <v>3407</v>
      </c>
      <c r="J1337" s="42" t="s">
        <v>3773</v>
      </c>
      <c r="K1337" s="42" t="s">
        <v>185</v>
      </c>
      <c r="L1337" s="42" t="s">
        <v>1138</v>
      </c>
      <c r="N1337" s="42" t="s">
        <v>96</v>
      </c>
      <c r="O1337" s="42">
        <v>1988</v>
      </c>
      <c r="P1337" s="42" t="s">
        <v>1257</v>
      </c>
      <c r="Q1337" s="44">
        <v>24118</v>
      </c>
      <c r="W1337" s="42" t="s">
        <v>3774</v>
      </c>
      <c r="X1337" s="42" t="s">
        <v>1962</v>
      </c>
      <c r="Y1337" s="42" t="s">
        <v>89</v>
      </c>
      <c r="Z1337" s="42" t="s">
        <v>90</v>
      </c>
      <c r="AA1337" s="42" t="s">
        <v>2246</v>
      </c>
      <c r="AB1337" s="42">
        <v>26.092299000000001</v>
      </c>
      <c r="AC1337" s="42">
        <v>-97.957223999999997</v>
      </c>
      <c r="AE1337" s="42" t="s">
        <v>1178</v>
      </c>
    </row>
    <row r="1338" spans="1:33" ht="14" customHeight="1" x14ac:dyDescent="0.2">
      <c r="A1338" s="37" t="s">
        <v>3775</v>
      </c>
      <c r="B1338" s="1" t="s">
        <v>3776</v>
      </c>
      <c r="C1338" s="42" t="s">
        <v>56</v>
      </c>
      <c r="D1338" s="42" t="s">
        <v>57</v>
      </c>
      <c r="E1338" s="42" t="s">
        <v>739</v>
      </c>
      <c r="F1338" s="43"/>
      <c r="G1338" s="42" t="s">
        <v>1093</v>
      </c>
      <c r="H1338" s="42" t="s">
        <v>3655</v>
      </c>
      <c r="I1338" s="42" t="s">
        <v>3407</v>
      </c>
      <c r="K1338" s="42" t="s">
        <v>185</v>
      </c>
      <c r="L1338" s="42" t="s">
        <v>79</v>
      </c>
      <c r="N1338" s="42" t="s">
        <v>1096</v>
      </c>
      <c r="O1338" s="44">
        <v>44197</v>
      </c>
      <c r="P1338" s="42" t="s">
        <v>1334</v>
      </c>
      <c r="Q1338" s="44">
        <v>31030</v>
      </c>
      <c r="R1338" s="44"/>
      <c r="S1338" s="42" t="s">
        <v>1173</v>
      </c>
      <c r="T1338" s="42" t="s">
        <v>3777</v>
      </c>
      <c r="U1338" s="42" t="s">
        <v>3188</v>
      </c>
      <c r="W1338" s="42" t="s">
        <v>3492</v>
      </c>
      <c r="X1338" s="42" t="s">
        <v>1962</v>
      </c>
      <c r="Y1338" s="42" t="s">
        <v>89</v>
      </c>
      <c r="Z1338" s="42" t="s">
        <v>90</v>
      </c>
      <c r="AA1338" s="48" t="s">
        <v>854</v>
      </c>
      <c r="AB1338" s="45">
        <v>26.068549000000001</v>
      </c>
      <c r="AC1338" s="45">
        <v>-98.149439000000001</v>
      </c>
      <c r="AD1338" s="48" t="s">
        <v>2710</v>
      </c>
      <c r="AE1338" s="42" t="s">
        <v>1178</v>
      </c>
      <c r="AF1338" s="42" t="s">
        <v>1286</v>
      </c>
      <c r="AG1338" s="48"/>
    </row>
    <row r="1339" spans="1:33" ht="14" customHeight="1" x14ac:dyDescent="0.2">
      <c r="A1339" s="1" t="s">
        <v>3778</v>
      </c>
      <c r="B1339" s="1" t="s">
        <v>3496</v>
      </c>
      <c r="C1339" s="42" t="s">
        <v>56</v>
      </c>
      <c r="D1339" s="42" t="s">
        <v>57</v>
      </c>
      <c r="E1339" s="42" t="s">
        <v>739</v>
      </c>
      <c r="G1339" s="42" t="s">
        <v>1093</v>
      </c>
      <c r="H1339" s="42" t="s">
        <v>1094</v>
      </c>
      <c r="I1339" s="42" t="s">
        <v>3407</v>
      </c>
      <c r="K1339" s="42" t="s">
        <v>60</v>
      </c>
      <c r="L1339" s="42" t="s">
        <v>60</v>
      </c>
      <c r="N1339" s="42" t="s">
        <v>1097</v>
      </c>
      <c r="P1339" s="42" t="s">
        <v>1097</v>
      </c>
      <c r="Q1339" s="44">
        <v>31030</v>
      </c>
      <c r="R1339" s="44"/>
      <c r="U1339" s="42" t="s">
        <v>3779</v>
      </c>
      <c r="V1339" s="42" t="s">
        <v>3780</v>
      </c>
      <c r="W1339" s="42" t="s">
        <v>3492</v>
      </c>
      <c r="X1339" s="42" t="s">
        <v>1962</v>
      </c>
      <c r="Y1339" s="42" t="s">
        <v>89</v>
      </c>
      <c r="Z1339" s="42" t="s">
        <v>90</v>
      </c>
      <c r="AA1339" s="42" t="s">
        <v>854</v>
      </c>
      <c r="AB1339" s="45">
        <v>26.066669999999998</v>
      </c>
      <c r="AC1339" s="45">
        <v>-98.133330000000001</v>
      </c>
      <c r="AD1339" s="42" t="s">
        <v>1509</v>
      </c>
      <c r="AE1339" s="42" t="s">
        <v>1178</v>
      </c>
    </row>
    <row r="1340" spans="1:33" ht="14" customHeight="1" x14ac:dyDescent="0.2">
      <c r="A1340" s="1" t="s">
        <v>3781</v>
      </c>
      <c r="B1340" s="1" t="s">
        <v>3489</v>
      </c>
      <c r="C1340" s="42" t="s">
        <v>56</v>
      </c>
      <c r="D1340" s="42" t="s">
        <v>57</v>
      </c>
      <c r="E1340" s="42" t="s">
        <v>739</v>
      </c>
      <c r="G1340" s="42" t="s">
        <v>4301</v>
      </c>
      <c r="H1340" s="42" t="s">
        <v>1094</v>
      </c>
      <c r="I1340" s="42" t="s">
        <v>3407</v>
      </c>
      <c r="K1340" s="42" t="s">
        <v>60</v>
      </c>
      <c r="L1340" s="42" t="s">
        <v>60</v>
      </c>
      <c r="N1340" s="42" t="s">
        <v>1097</v>
      </c>
      <c r="O1340" s="44">
        <v>36011</v>
      </c>
      <c r="P1340" s="42" t="s">
        <v>1097</v>
      </c>
      <c r="Q1340" s="44">
        <v>31029</v>
      </c>
      <c r="R1340" s="44"/>
      <c r="U1340" s="42" t="s">
        <v>3782</v>
      </c>
      <c r="V1340" s="42" t="s">
        <v>3783</v>
      </c>
      <c r="W1340" s="42" t="s">
        <v>3492</v>
      </c>
      <c r="X1340" s="42" t="s">
        <v>1962</v>
      </c>
      <c r="Y1340" s="42" t="s">
        <v>89</v>
      </c>
      <c r="Z1340" s="42" t="s">
        <v>90</v>
      </c>
      <c r="AA1340" s="42" t="s">
        <v>854</v>
      </c>
      <c r="AB1340" s="45">
        <v>26.066669999999998</v>
      </c>
      <c r="AC1340" s="45">
        <v>-98.133330000000001</v>
      </c>
      <c r="AD1340" s="42" t="s">
        <v>1509</v>
      </c>
      <c r="AE1340" s="42" t="s">
        <v>1178</v>
      </c>
    </row>
    <row r="1341" spans="1:33" ht="14" customHeight="1" x14ac:dyDescent="0.2">
      <c r="A1341" s="1" t="s">
        <v>3784</v>
      </c>
      <c r="B1341" s="1" t="s">
        <v>3785</v>
      </c>
      <c r="C1341" s="42" t="s">
        <v>56</v>
      </c>
      <c r="D1341" s="42" t="s">
        <v>57</v>
      </c>
      <c r="E1341" s="42" t="s">
        <v>739</v>
      </c>
      <c r="G1341" s="42" t="s">
        <v>1093</v>
      </c>
      <c r="H1341" s="42" t="s">
        <v>1094</v>
      </c>
      <c r="I1341" s="42" t="s">
        <v>3407</v>
      </c>
      <c r="K1341" s="42" t="s">
        <v>60</v>
      </c>
      <c r="L1341" s="42" t="s">
        <v>60</v>
      </c>
      <c r="N1341" s="42" t="s">
        <v>1097</v>
      </c>
      <c r="O1341" s="44">
        <v>38557</v>
      </c>
      <c r="P1341" s="42" t="s">
        <v>1097</v>
      </c>
      <c r="Q1341" s="44">
        <v>38337</v>
      </c>
      <c r="R1341" s="44"/>
      <c r="S1341" s="42" t="s">
        <v>1630</v>
      </c>
      <c r="T1341" s="42" t="s">
        <v>3786</v>
      </c>
      <c r="V1341" s="42" t="s">
        <v>3787</v>
      </c>
      <c r="W1341" s="42" t="s">
        <v>3788</v>
      </c>
      <c r="X1341" s="42" t="s">
        <v>3789</v>
      </c>
      <c r="Y1341" s="42" t="s">
        <v>89</v>
      </c>
      <c r="Z1341" s="42" t="s">
        <v>90</v>
      </c>
      <c r="AA1341" s="42" t="s">
        <v>3111</v>
      </c>
      <c r="AB1341" s="45">
        <v>29.383330000000001</v>
      </c>
      <c r="AC1341" s="45">
        <v>-100.7</v>
      </c>
      <c r="AD1341" s="42" t="s">
        <v>1509</v>
      </c>
      <c r="AE1341" s="42" t="s">
        <v>1178</v>
      </c>
    </row>
    <row r="1342" spans="1:33" ht="14" customHeight="1" x14ac:dyDescent="0.2">
      <c r="A1342" s="37" t="s">
        <v>3790</v>
      </c>
      <c r="B1342" s="1" t="s">
        <v>774</v>
      </c>
      <c r="C1342" s="42" t="s">
        <v>56</v>
      </c>
      <c r="D1342" s="42" t="s">
        <v>57</v>
      </c>
      <c r="E1342" s="42" t="s">
        <v>739</v>
      </c>
      <c r="F1342" s="43"/>
      <c r="G1342" s="42" t="s">
        <v>1160</v>
      </c>
      <c r="H1342" s="42" t="s">
        <v>3655</v>
      </c>
      <c r="I1342" s="42" t="s">
        <v>3407</v>
      </c>
      <c r="K1342" s="42" t="s">
        <v>185</v>
      </c>
      <c r="L1342" s="42" t="s">
        <v>79</v>
      </c>
      <c r="N1342" s="42" t="s">
        <v>1096</v>
      </c>
      <c r="O1342" s="44">
        <v>44197</v>
      </c>
      <c r="P1342" s="42" t="s">
        <v>1334</v>
      </c>
      <c r="Q1342" s="44">
        <v>28960</v>
      </c>
      <c r="R1342" s="44"/>
      <c r="S1342" s="42" t="s">
        <v>1173</v>
      </c>
      <c r="U1342" s="42" t="s">
        <v>3791</v>
      </c>
      <c r="W1342" s="42" t="s">
        <v>3507</v>
      </c>
      <c r="X1342" s="42" t="s">
        <v>3508</v>
      </c>
      <c r="Y1342" s="42" t="s">
        <v>89</v>
      </c>
      <c r="Z1342" s="42" t="s">
        <v>90</v>
      </c>
      <c r="AA1342" s="47" t="s">
        <v>104</v>
      </c>
      <c r="AB1342" s="45">
        <v>30.257981999999998</v>
      </c>
      <c r="AC1342" s="45">
        <v>-97.743340000000003</v>
      </c>
      <c r="AD1342" s="42" t="s">
        <v>3509</v>
      </c>
      <c r="AE1342" s="42" t="s">
        <v>1178</v>
      </c>
      <c r="AF1342" s="42" t="s">
        <v>1167</v>
      </c>
      <c r="AG1342" s="42" t="s">
        <v>602</v>
      </c>
    </row>
    <row r="1343" spans="1:33" ht="14" customHeight="1" x14ac:dyDescent="0.2">
      <c r="A1343" s="1" t="s">
        <v>3792</v>
      </c>
      <c r="B1343" s="1" t="s">
        <v>774</v>
      </c>
      <c r="C1343" s="42" t="s">
        <v>56</v>
      </c>
      <c r="D1343" s="42" t="s">
        <v>57</v>
      </c>
      <c r="E1343" s="42" t="s">
        <v>739</v>
      </c>
      <c r="G1343" s="42" t="s">
        <v>1186</v>
      </c>
      <c r="H1343" s="42" t="s">
        <v>1094</v>
      </c>
      <c r="I1343" s="42" t="s">
        <v>3407</v>
      </c>
      <c r="K1343" s="42" t="s">
        <v>185</v>
      </c>
      <c r="L1343" s="42" t="s">
        <v>79</v>
      </c>
      <c r="N1343" s="42" t="s">
        <v>1096</v>
      </c>
      <c r="O1343" s="44">
        <v>44197</v>
      </c>
      <c r="P1343" s="42" t="s">
        <v>1334</v>
      </c>
      <c r="Q1343" s="44">
        <v>28960</v>
      </c>
      <c r="R1343" s="44"/>
      <c r="U1343" s="42" t="s">
        <v>3793</v>
      </c>
      <c r="W1343" s="42" t="s">
        <v>3507</v>
      </c>
      <c r="X1343" s="42" t="s">
        <v>3508</v>
      </c>
      <c r="Y1343" s="42" t="s">
        <v>89</v>
      </c>
      <c r="Z1343" s="42" t="s">
        <v>90</v>
      </c>
      <c r="AA1343" s="47" t="s">
        <v>104</v>
      </c>
      <c r="AB1343" s="45">
        <v>30.257981999999998</v>
      </c>
      <c r="AC1343" s="45">
        <v>-97.743340000000003</v>
      </c>
      <c r="AD1343" s="42" t="s">
        <v>3509</v>
      </c>
      <c r="AE1343" s="42" t="s">
        <v>1178</v>
      </c>
      <c r="AF1343" s="42" t="s">
        <v>1167</v>
      </c>
      <c r="AG1343" s="42" t="s">
        <v>602</v>
      </c>
    </row>
    <row r="1344" spans="1:33" ht="14" customHeight="1" x14ac:dyDescent="0.2">
      <c r="A1344" s="1" t="s">
        <v>3794</v>
      </c>
      <c r="B1344" s="1" t="s">
        <v>3795</v>
      </c>
      <c r="C1344" s="42" t="s">
        <v>56</v>
      </c>
      <c r="D1344" s="42" t="s">
        <v>57</v>
      </c>
      <c r="E1344" s="42" t="s">
        <v>739</v>
      </c>
      <c r="G1344" s="42" t="s">
        <v>1966</v>
      </c>
      <c r="H1344" s="42" t="s">
        <v>1094</v>
      </c>
      <c r="I1344" s="42" t="s">
        <v>3407</v>
      </c>
      <c r="K1344" s="42" t="s">
        <v>185</v>
      </c>
      <c r="L1344" s="42" t="s">
        <v>88</v>
      </c>
      <c r="N1344" s="42" t="s">
        <v>1096</v>
      </c>
      <c r="O1344" s="44">
        <v>44197</v>
      </c>
      <c r="P1344" s="42" t="s">
        <v>3796</v>
      </c>
      <c r="Q1344" s="44">
        <v>27930</v>
      </c>
      <c r="R1344" s="44"/>
      <c r="W1344" s="42" t="s">
        <v>3797</v>
      </c>
      <c r="X1344" s="42" t="s">
        <v>3508</v>
      </c>
      <c r="Y1344" s="42" t="s">
        <v>89</v>
      </c>
      <c r="Z1344" s="42" t="s">
        <v>90</v>
      </c>
      <c r="AA1344" s="47" t="s">
        <v>104</v>
      </c>
      <c r="AB1344" s="45">
        <v>30.283213</v>
      </c>
      <c r="AC1344" s="45">
        <v>-97.779240000000001</v>
      </c>
      <c r="AD1344" s="42" t="s">
        <v>778</v>
      </c>
      <c r="AE1344" s="42" t="s">
        <v>1178</v>
      </c>
      <c r="AF1344" s="42" t="s">
        <v>1167</v>
      </c>
      <c r="AG1344" s="42" t="s">
        <v>101</v>
      </c>
    </row>
    <row r="1345" spans="1:33" ht="14" customHeight="1" x14ac:dyDescent="0.2">
      <c r="A1345" s="1" t="s">
        <v>3798</v>
      </c>
      <c r="B1345" s="1" t="s">
        <v>3795</v>
      </c>
      <c r="C1345" s="42" t="s">
        <v>56</v>
      </c>
      <c r="D1345" s="42" t="s">
        <v>57</v>
      </c>
      <c r="E1345" s="42" t="s">
        <v>739</v>
      </c>
      <c r="G1345" s="42" t="s">
        <v>4301</v>
      </c>
      <c r="H1345" s="42" t="s">
        <v>1094</v>
      </c>
      <c r="I1345" s="42" t="s">
        <v>3407</v>
      </c>
      <c r="K1345" s="42" t="s">
        <v>185</v>
      </c>
      <c r="L1345" s="42" t="s">
        <v>88</v>
      </c>
      <c r="N1345" s="42" t="s">
        <v>1096</v>
      </c>
      <c r="O1345" s="44">
        <v>44197</v>
      </c>
      <c r="P1345" s="42" t="s">
        <v>3796</v>
      </c>
      <c r="Q1345" s="44">
        <v>27930</v>
      </c>
      <c r="R1345" s="44"/>
      <c r="W1345" s="42" t="s">
        <v>3797</v>
      </c>
      <c r="X1345" s="42" t="s">
        <v>3508</v>
      </c>
      <c r="Y1345" s="42" t="s">
        <v>89</v>
      </c>
      <c r="Z1345" s="42" t="s">
        <v>90</v>
      </c>
      <c r="AA1345" s="47" t="s">
        <v>104</v>
      </c>
      <c r="AB1345" s="45">
        <v>30.283213</v>
      </c>
      <c r="AC1345" s="45">
        <v>-97.779240000000001</v>
      </c>
      <c r="AD1345" s="42" t="s">
        <v>778</v>
      </c>
      <c r="AE1345" s="42" t="s">
        <v>1178</v>
      </c>
      <c r="AF1345" s="42" t="s">
        <v>1167</v>
      </c>
    </row>
    <row r="1346" spans="1:33" ht="14" customHeight="1" x14ac:dyDescent="0.2">
      <c r="A1346" s="37" t="s">
        <v>3799</v>
      </c>
      <c r="B1346" s="1" t="s">
        <v>3800</v>
      </c>
      <c r="C1346" s="42" t="s">
        <v>56</v>
      </c>
      <c r="D1346" s="42" t="s">
        <v>57</v>
      </c>
      <c r="E1346" s="42" t="s">
        <v>739</v>
      </c>
      <c r="F1346" s="43"/>
      <c r="G1346" s="42" t="s">
        <v>1160</v>
      </c>
      <c r="H1346" s="42" t="s">
        <v>3655</v>
      </c>
      <c r="I1346" s="42" t="s">
        <v>3407</v>
      </c>
      <c r="K1346" s="42" t="s">
        <v>185</v>
      </c>
      <c r="L1346" s="42" t="s">
        <v>79</v>
      </c>
      <c r="N1346" s="42" t="s">
        <v>1096</v>
      </c>
      <c r="O1346" s="44">
        <v>44197</v>
      </c>
      <c r="P1346" s="42" t="s">
        <v>1334</v>
      </c>
      <c r="Q1346" s="44">
        <v>29819</v>
      </c>
      <c r="R1346" s="44"/>
      <c r="S1346" s="42" t="s">
        <v>1173</v>
      </c>
      <c r="T1346" s="42" t="s">
        <v>3801</v>
      </c>
      <c r="U1346" s="42" t="s">
        <v>3802</v>
      </c>
      <c r="W1346" s="42" t="s">
        <v>3797</v>
      </c>
      <c r="X1346" s="42" t="s">
        <v>3508</v>
      </c>
      <c r="Y1346" s="42" t="s">
        <v>89</v>
      </c>
      <c r="Z1346" s="42" t="s">
        <v>90</v>
      </c>
      <c r="AA1346" s="47" t="s">
        <v>104</v>
      </c>
      <c r="AB1346" s="45">
        <v>30.283213</v>
      </c>
      <c r="AC1346" s="45">
        <v>-97.779240000000001</v>
      </c>
      <c r="AD1346" s="42" t="s">
        <v>778</v>
      </c>
      <c r="AE1346" s="42" t="s">
        <v>1178</v>
      </c>
      <c r="AF1346" s="42" t="s">
        <v>1167</v>
      </c>
      <c r="AG1346" s="48"/>
    </row>
    <row r="1347" spans="1:33" ht="14" customHeight="1" x14ac:dyDescent="0.2">
      <c r="A1347" s="1" t="s">
        <v>3803</v>
      </c>
      <c r="B1347" s="1" t="s">
        <v>3804</v>
      </c>
      <c r="C1347" s="42" t="s">
        <v>56</v>
      </c>
      <c r="D1347" s="42" t="s">
        <v>57</v>
      </c>
      <c r="E1347" s="42" t="s">
        <v>739</v>
      </c>
      <c r="G1347" s="42" t="s">
        <v>1160</v>
      </c>
      <c r="H1347" s="42" t="s">
        <v>1094</v>
      </c>
      <c r="I1347" s="42" t="s">
        <v>3407</v>
      </c>
      <c r="K1347" s="42" t="s">
        <v>185</v>
      </c>
      <c r="L1347" s="42" t="s">
        <v>88</v>
      </c>
      <c r="N1347" s="42" t="s">
        <v>1096</v>
      </c>
      <c r="O1347" s="44">
        <v>44197</v>
      </c>
      <c r="P1347" s="42" t="s">
        <v>1967</v>
      </c>
      <c r="Q1347" s="44">
        <v>34091</v>
      </c>
      <c r="R1347" s="44"/>
      <c r="T1347" s="42" t="s">
        <v>3805</v>
      </c>
      <c r="U1347" s="42" t="s">
        <v>3806</v>
      </c>
      <c r="V1347" s="42" t="s">
        <v>3807</v>
      </c>
      <c r="W1347" s="42" t="s">
        <v>3808</v>
      </c>
      <c r="X1347" s="42" t="s">
        <v>3809</v>
      </c>
      <c r="Y1347" s="42" t="s">
        <v>89</v>
      </c>
      <c r="Z1347" s="42" t="s">
        <v>90</v>
      </c>
      <c r="AA1347" s="47" t="s">
        <v>936</v>
      </c>
      <c r="AB1347" s="45">
        <v>30.583352999999999</v>
      </c>
      <c r="AC1347" s="45">
        <v>-95.730142999999998</v>
      </c>
      <c r="AD1347" s="47" t="s">
        <v>778</v>
      </c>
      <c r="AE1347" s="42" t="s">
        <v>1178</v>
      </c>
      <c r="AF1347" s="42" t="s">
        <v>1167</v>
      </c>
      <c r="AG1347" s="42" t="s">
        <v>101</v>
      </c>
    </row>
    <row r="1348" spans="1:33" ht="14" customHeight="1" x14ac:dyDescent="0.2">
      <c r="A1348" s="37" t="s">
        <v>3810</v>
      </c>
      <c r="B1348" s="1" t="s">
        <v>3811</v>
      </c>
      <c r="C1348" s="42" t="s">
        <v>56</v>
      </c>
      <c r="D1348" s="42" t="s">
        <v>57</v>
      </c>
      <c r="E1348" s="42" t="s">
        <v>739</v>
      </c>
      <c r="F1348" s="43"/>
      <c r="G1348" s="42" t="s">
        <v>1790</v>
      </c>
      <c r="H1348" s="42" t="s">
        <v>3655</v>
      </c>
      <c r="I1348" s="42" t="s">
        <v>3407</v>
      </c>
      <c r="K1348" s="42" t="s">
        <v>185</v>
      </c>
      <c r="L1348" s="42" t="s">
        <v>79</v>
      </c>
      <c r="N1348" s="42" t="s">
        <v>1096</v>
      </c>
      <c r="O1348" s="44">
        <v>44197</v>
      </c>
      <c r="P1348" s="42" t="s">
        <v>3812</v>
      </c>
      <c r="Q1348" s="44">
        <v>29044</v>
      </c>
      <c r="R1348" s="44"/>
      <c r="W1348" s="42" t="s">
        <v>3813</v>
      </c>
      <c r="Y1348" s="42" t="s">
        <v>3814</v>
      </c>
      <c r="Z1348" s="42" t="s">
        <v>3815</v>
      </c>
      <c r="AA1348" s="48" t="s">
        <v>3816</v>
      </c>
      <c r="AB1348" s="53">
        <v>9.9333299999999998</v>
      </c>
      <c r="AC1348" s="53">
        <v>-69.616669999999999</v>
      </c>
      <c r="AD1348" s="48" t="s">
        <v>1612</v>
      </c>
      <c r="AE1348" s="42" t="s">
        <v>1103</v>
      </c>
      <c r="AF1348" s="42" t="s">
        <v>1167</v>
      </c>
      <c r="AG1348" s="48" t="s">
        <v>679</v>
      </c>
    </row>
    <row r="1349" spans="1:33" ht="14" customHeight="1" x14ac:dyDescent="0.2">
      <c r="A1349" s="1" t="s">
        <v>3817</v>
      </c>
      <c r="B1349" s="1" t="s">
        <v>3818</v>
      </c>
      <c r="C1349" s="42" t="s">
        <v>56</v>
      </c>
      <c r="D1349" s="42" t="s">
        <v>57</v>
      </c>
      <c r="E1349" s="42" t="s">
        <v>739</v>
      </c>
      <c r="G1349" s="42" t="s">
        <v>1160</v>
      </c>
      <c r="H1349" s="42" t="s">
        <v>1094</v>
      </c>
      <c r="I1349" s="42" t="s">
        <v>3407</v>
      </c>
      <c r="K1349" s="42" t="s">
        <v>88</v>
      </c>
      <c r="L1349" s="42" t="s">
        <v>88</v>
      </c>
      <c r="N1349" s="42" t="s">
        <v>1096</v>
      </c>
      <c r="O1349" s="44">
        <v>44197</v>
      </c>
      <c r="P1349" s="42" t="s">
        <v>3409</v>
      </c>
      <c r="Q1349" s="44">
        <v>14977</v>
      </c>
      <c r="R1349" s="44">
        <v>15341</v>
      </c>
      <c r="T1349" s="42" t="s">
        <v>3819</v>
      </c>
      <c r="W1349" s="42" t="s">
        <v>3820</v>
      </c>
      <c r="Y1349" s="42" t="s">
        <v>3821</v>
      </c>
      <c r="Z1349" s="42" t="s">
        <v>3815</v>
      </c>
      <c r="AA1349" s="47" t="s">
        <v>1424</v>
      </c>
      <c r="AB1349" s="45">
        <v>10.632439</v>
      </c>
      <c r="AC1349" s="45">
        <v>-71.635824999999997</v>
      </c>
      <c r="AD1349" s="42" t="s">
        <v>3822</v>
      </c>
      <c r="AE1349" s="42" t="s">
        <v>1103</v>
      </c>
      <c r="AF1349" s="42" t="s">
        <v>1167</v>
      </c>
      <c r="AG1349" s="42" t="s">
        <v>1424</v>
      </c>
    </row>
    <row r="1350" spans="1:33" ht="14" customHeight="1" x14ac:dyDescent="0.2">
      <c r="A1350" s="1" t="s">
        <v>3823</v>
      </c>
      <c r="B1350" s="1" t="s">
        <v>3818</v>
      </c>
      <c r="C1350" s="42" t="s">
        <v>56</v>
      </c>
      <c r="D1350" s="42" t="s">
        <v>57</v>
      </c>
      <c r="E1350" s="42" t="s">
        <v>739</v>
      </c>
      <c r="G1350" s="42" t="s">
        <v>1160</v>
      </c>
      <c r="H1350" s="42" t="s">
        <v>1094</v>
      </c>
      <c r="I1350" s="42" t="s">
        <v>3407</v>
      </c>
      <c r="K1350" s="42" t="s">
        <v>88</v>
      </c>
      <c r="L1350" s="42" t="s">
        <v>88</v>
      </c>
      <c r="N1350" s="42" t="s">
        <v>1096</v>
      </c>
      <c r="O1350" s="44">
        <v>44197</v>
      </c>
      <c r="P1350" s="42" t="s">
        <v>3409</v>
      </c>
      <c r="Q1350" s="44">
        <v>14977</v>
      </c>
      <c r="R1350" s="44">
        <v>15341</v>
      </c>
      <c r="T1350" s="42" t="s">
        <v>3819</v>
      </c>
      <c r="W1350" s="42" t="s">
        <v>3820</v>
      </c>
      <c r="Y1350" s="42" t="s">
        <v>3821</v>
      </c>
      <c r="Z1350" s="42" t="s">
        <v>3815</v>
      </c>
      <c r="AA1350" s="47" t="s">
        <v>1424</v>
      </c>
      <c r="AB1350" s="45">
        <v>10.632439</v>
      </c>
      <c r="AC1350" s="45">
        <v>-71.635824999999997</v>
      </c>
      <c r="AD1350" s="42" t="s">
        <v>3822</v>
      </c>
      <c r="AE1350" s="42" t="s">
        <v>1103</v>
      </c>
      <c r="AF1350" s="42" t="s">
        <v>1167</v>
      </c>
      <c r="AG1350" s="42" t="s">
        <v>1424</v>
      </c>
    </row>
    <row r="1351" spans="1:33" ht="14" customHeight="1" x14ac:dyDescent="0.2">
      <c r="A1351" s="1" t="s">
        <v>3824</v>
      </c>
      <c r="B1351" s="1" t="s">
        <v>3818</v>
      </c>
      <c r="C1351" s="42" t="s">
        <v>56</v>
      </c>
      <c r="D1351" s="42" t="s">
        <v>57</v>
      </c>
      <c r="E1351" s="42" t="s">
        <v>739</v>
      </c>
      <c r="G1351" s="42" t="s">
        <v>1160</v>
      </c>
      <c r="H1351" s="42" t="s">
        <v>1094</v>
      </c>
      <c r="I1351" s="42" t="s">
        <v>3407</v>
      </c>
      <c r="K1351" s="42" t="s">
        <v>88</v>
      </c>
      <c r="L1351" s="42" t="s">
        <v>88</v>
      </c>
      <c r="N1351" s="42" t="s">
        <v>1096</v>
      </c>
      <c r="O1351" s="44">
        <v>44197</v>
      </c>
      <c r="P1351" s="42" t="s">
        <v>3409</v>
      </c>
      <c r="Q1351" s="44">
        <v>14977</v>
      </c>
      <c r="R1351" s="44">
        <v>15341</v>
      </c>
      <c r="T1351" s="42" t="s">
        <v>3819</v>
      </c>
      <c r="W1351" s="42" t="s">
        <v>3820</v>
      </c>
      <c r="Y1351" s="42" t="s">
        <v>3821</v>
      </c>
      <c r="Z1351" s="42" t="s">
        <v>3815</v>
      </c>
      <c r="AA1351" s="47" t="s">
        <v>1424</v>
      </c>
      <c r="AB1351" s="45">
        <v>10.632439</v>
      </c>
      <c r="AC1351" s="45">
        <v>-71.635824999999997</v>
      </c>
      <c r="AD1351" s="42" t="s">
        <v>3822</v>
      </c>
      <c r="AE1351" s="42" t="s">
        <v>1103</v>
      </c>
      <c r="AF1351" s="42" t="s">
        <v>1167</v>
      </c>
      <c r="AG1351" s="42" t="s">
        <v>1424</v>
      </c>
    </row>
    <row r="1352" spans="1:33" ht="14" customHeight="1" x14ac:dyDescent="0.2">
      <c r="A1352" s="1" t="s">
        <v>3825</v>
      </c>
      <c r="B1352" s="1" t="s">
        <v>181</v>
      </c>
      <c r="C1352" s="42" t="s">
        <v>56</v>
      </c>
      <c r="D1352" s="42" t="s">
        <v>57</v>
      </c>
      <c r="E1352" s="42" t="s">
        <v>178</v>
      </c>
      <c r="G1352" s="42" t="s">
        <v>1160</v>
      </c>
      <c r="H1352" s="42" t="s">
        <v>1094</v>
      </c>
      <c r="I1352" s="42" t="s">
        <v>3826</v>
      </c>
      <c r="K1352" s="42" t="s">
        <v>185</v>
      </c>
      <c r="L1352" s="42" t="s">
        <v>88</v>
      </c>
      <c r="M1352" s="42" t="s">
        <v>3827</v>
      </c>
      <c r="N1352" s="42" t="s">
        <v>1162</v>
      </c>
      <c r="O1352" s="42">
        <v>1978</v>
      </c>
      <c r="P1352" s="42" t="s">
        <v>1640</v>
      </c>
      <c r="Q1352" s="44">
        <v>19580</v>
      </c>
      <c r="R1352" s="44"/>
      <c r="T1352" s="42" t="s">
        <v>3828</v>
      </c>
      <c r="W1352" s="42" t="s">
        <v>3829</v>
      </c>
      <c r="Y1352" s="42" t="s">
        <v>83</v>
      </c>
      <c r="Z1352" s="42" t="s">
        <v>62</v>
      </c>
      <c r="AA1352" s="47" t="s">
        <v>182</v>
      </c>
      <c r="AB1352" s="45">
        <v>18.596636</v>
      </c>
      <c r="AC1352" s="45">
        <v>-96.727429000000001</v>
      </c>
      <c r="AD1352" s="42" t="s">
        <v>1612</v>
      </c>
      <c r="AE1352" s="42" t="s">
        <v>1178</v>
      </c>
      <c r="AF1352" s="42" t="s">
        <v>1167</v>
      </c>
      <c r="AG1352" s="42" t="s">
        <v>679</v>
      </c>
    </row>
    <row r="1353" spans="1:33" ht="14" customHeight="1" x14ac:dyDescent="0.2">
      <c r="A1353" s="1" t="s">
        <v>3830</v>
      </c>
      <c r="B1353" s="1" t="s">
        <v>181</v>
      </c>
      <c r="C1353" s="42" t="s">
        <v>56</v>
      </c>
      <c r="D1353" s="42" t="s">
        <v>57</v>
      </c>
      <c r="E1353" s="42" t="s">
        <v>178</v>
      </c>
      <c r="G1353" s="42" t="s">
        <v>1093</v>
      </c>
      <c r="H1353" s="42" t="s">
        <v>1094</v>
      </c>
      <c r="I1353" s="42" t="s">
        <v>3826</v>
      </c>
      <c r="K1353" s="42" t="s">
        <v>185</v>
      </c>
      <c r="L1353" s="42" t="s">
        <v>88</v>
      </c>
      <c r="M1353" s="42" t="s">
        <v>3831</v>
      </c>
      <c r="N1353" s="42" t="s">
        <v>1162</v>
      </c>
      <c r="O1353" s="42">
        <v>1978</v>
      </c>
      <c r="P1353" s="42" t="s">
        <v>1640</v>
      </c>
      <c r="Q1353" s="44">
        <v>19580</v>
      </c>
      <c r="R1353" s="44"/>
      <c r="T1353" s="42" t="s">
        <v>3828</v>
      </c>
      <c r="W1353" s="42" t="s">
        <v>3829</v>
      </c>
      <c r="Y1353" s="42" t="s">
        <v>83</v>
      </c>
      <c r="Z1353" s="42" t="s">
        <v>62</v>
      </c>
      <c r="AA1353" s="47" t="s">
        <v>182</v>
      </c>
      <c r="AB1353" s="45">
        <v>18.596636</v>
      </c>
      <c r="AC1353" s="45">
        <v>-96.727429000000001</v>
      </c>
      <c r="AD1353" s="42" t="s">
        <v>1612</v>
      </c>
      <c r="AE1353" s="42" t="s">
        <v>1178</v>
      </c>
      <c r="AF1353" s="42" t="s">
        <v>1167</v>
      </c>
      <c r="AG1353" s="42" t="s">
        <v>679</v>
      </c>
    </row>
    <row r="1354" spans="1:33" ht="14" customHeight="1" x14ac:dyDescent="0.2">
      <c r="A1354" s="1" t="s">
        <v>189</v>
      </c>
      <c r="B1354" s="1" t="s">
        <v>177</v>
      </c>
      <c r="C1354" s="42" t="s">
        <v>56</v>
      </c>
      <c r="D1354" s="42" t="s">
        <v>57</v>
      </c>
      <c r="E1354" s="42" t="s">
        <v>178</v>
      </c>
      <c r="G1354" s="42" t="s">
        <v>1093</v>
      </c>
      <c r="H1354" s="42" t="s">
        <v>1094</v>
      </c>
      <c r="I1354" s="42" t="s">
        <v>3826</v>
      </c>
      <c r="K1354" s="42" t="s">
        <v>185</v>
      </c>
      <c r="L1354" s="42" t="s">
        <v>93</v>
      </c>
      <c r="N1354" s="42" t="s">
        <v>3832</v>
      </c>
      <c r="O1354" s="44"/>
      <c r="P1354" s="42" t="s">
        <v>3833</v>
      </c>
      <c r="Q1354" s="44">
        <v>27863</v>
      </c>
      <c r="R1354" s="44"/>
      <c r="U1354" s="42" t="s">
        <v>3834</v>
      </c>
      <c r="V1354" s="42" t="s">
        <v>3835</v>
      </c>
      <c r="Y1354" s="42" t="s">
        <v>179</v>
      </c>
      <c r="Z1354" s="42" t="s">
        <v>62</v>
      </c>
      <c r="AE1354" s="42" t="s">
        <v>1103</v>
      </c>
    </row>
    <row r="1355" spans="1:33" ht="14" customHeight="1" x14ac:dyDescent="0.2">
      <c r="A1355" s="1" t="s">
        <v>190</v>
      </c>
      <c r="B1355" s="1" t="s">
        <v>177</v>
      </c>
      <c r="C1355" s="42" t="s">
        <v>56</v>
      </c>
      <c r="D1355" s="42" t="s">
        <v>57</v>
      </c>
      <c r="E1355" s="42" t="s">
        <v>178</v>
      </c>
      <c r="G1355" s="42" t="s">
        <v>1093</v>
      </c>
      <c r="H1355" s="42" t="s">
        <v>1094</v>
      </c>
      <c r="I1355" s="42" t="s">
        <v>3826</v>
      </c>
      <c r="K1355" s="42" t="s">
        <v>185</v>
      </c>
      <c r="L1355" s="42" t="s">
        <v>93</v>
      </c>
      <c r="N1355" s="42" t="s">
        <v>3832</v>
      </c>
      <c r="O1355" s="44"/>
      <c r="P1355" s="42" t="s">
        <v>3833</v>
      </c>
      <c r="Q1355" s="44">
        <v>27863</v>
      </c>
      <c r="R1355" s="44"/>
      <c r="U1355" s="42" t="s">
        <v>3834</v>
      </c>
      <c r="V1355" s="42" t="s">
        <v>3835</v>
      </c>
      <c r="Y1355" s="42" t="s">
        <v>179</v>
      </c>
      <c r="Z1355" s="42" t="s">
        <v>62</v>
      </c>
      <c r="AE1355" s="42" t="s">
        <v>1103</v>
      </c>
    </row>
    <row r="1356" spans="1:33" ht="14" customHeight="1" x14ac:dyDescent="0.2">
      <c r="A1356" s="1" t="s">
        <v>176</v>
      </c>
      <c r="B1356" s="1" t="s">
        <v>177</v>
      </c>
      <c r="C1356" s="42" t="s">
        <v>56</v>
      </c>
      <c r="D1356" s="42" t="s">
        <v>57</v>
      </c>
      <c r="E1356" s="42" t="s">
        <v>178</v>
      </c>
      <c r="G1356" s="42" t="s">
        <v>4298</v>
      </c>
      <c r="H1356" s="42" t="s">
        <v>1094</v>
      </c>
      <c r="I1356" s="42" t="s">
        <v>3826</v>
      </c>
      <c r="K1356" s="42" t="s">
        <v>185</v>
      </c>
      <c r="L1356" s="42" t="s">
        <v>93</v>
      </c>
      <c r="N1356" s="42" t="s">
        <v>3832</v>
      </c>
      <c r="O1356" s="44"/>
      <c r="P1356" s="42" t="s">
        <v>3833</v>
      </c>
      <c r="Q1356" s="44">
        <v>27863</v>
      </c>
      <c r="R1356" s="44"/>
      <c r="U1356" s="42" t="s">
        <v>3834</v>
      </c>
      <c r="V1356" s="42" t="s">
        <v>3835</v>
      </c>
      <c r="Y1356" s="42" t="s">
        <v>179</v>
      </c>
      <c r="Z1356" s="42" t="s">
        <v>62</v>
      </c>
      <c r="AE1356" s="42" t="s">
        <v>1103</v>
      </c>
    </row>
    <row r="1357" spans="1:33" ht="14" customHeight="1" x14ac:dyDescent="0.2">
      <c r="A1357" s="1" t="s">
        <v>3836</v>
      </c>
      <c r="B1357" s="1" t="s">
        <v>177</v>
      </c>
      <c r="C1357" s="42" t="s">
        <v>56</v>
      </c>
      <c r="D1357" s="42" t="s">
        <v>57</v>
      </c>
      <c r="E1357" s="42" t="s">
        <v>178</v>
      </c>
      <c r="G1357" s="42" t="s">
        <v>4298</v>
      </c>
      <c r="H1357" s="42" t="s">
        <v>1094</v>
      </c>
      <c r="I1357" s="42" t="s">
        <v>3826</v>
      </c>
      <c r="K1357" s="42" t="s">
        <v>185</v>
      </c>
      <c r="L1357" s="42" t="s">
        <v>93</v>
      </c>
      <c r="N1357" s="42" t="s">
        <v>3832</v>
      </c>
      <c r="O1357" s="44"/>
      <c r="P1357" s="42" t="s">
        <v>3833</v>
      </c>
      <c r="Q1357" s="44">
        <v>27863</v>
      </c>
      <c r="R1357" s="44"/>
      <c r="U1357" s="42" t="s">
        <v>3834</v>
      </c>
      <c r="V1357" s="42" t="s">
        <v>3835</v>
      </c>
      <c r="Y1357" s="42" t="s">
        <v>179</v>
      </c>
      <c r="Z1357" s="42" t="s">
        <v>62</v>
      </c>
      <c r="AE1357" s="42" t="s">
        <v>1103</v>
      </c>
    </row>
    <row r="1358" spans="1:33" ht="14" customHeight="1" x14ac:dyDescent="0.2">
      <c r="A1358" s="1" t="s">
        <v>3837</v>
      </c>
      <c r="B1358" s="1" t="s">
        <v>177</v>
      </c>
      <c r="C1358" s="42" t="s">
        <v>56</v>
      </c>
      <c r="D1358" s="42" t="s">
        <v>57</v>
      </c>
      <c r="E1358" s="42" t="s">
        <v>178</v>
      </c>
      <c r="G1358" s="42" t="s">
        <v>4298</v>
      </c>
      <c r="H1358" s="42" t="s">
        <v>1094</v>
      </c>
      <c r="I1358" s="42" t="s">
        <v>3826</v>
      </c>
      <c r="K1358" s="42" t="s">
        <v>185</v>
      </c>
      <c r="L1358" s="42" t="s">
        <v>93</v>
      </c>
      <c r="N1358" s="42" t="s">
        <v>3832</v>
      </c>
      <c r="O1358" s="44"/>
      <c r="P1358" s="42" t="s">
        <v>3833</v>
      </c>
      <c r="Q1358" s="44">
        <v>27863</v>
      </c>
      <c r="R1358" s="44"/>
      <c r="U1358" s="42" t="s">
        <v>3834</v>
      </c>
      <c r="V1358" s="42" t="s">
        <v>3835</v>
      </c>
      <c r="Y1358" s="42" t="s">
        <v>179</v>
      </c>
      <c r="Z1358" s="42" t="s">
        <v>62</v>
      </c>
      <c r="AE1358" s="42" t="s">
        <v>1103</v>
      </c>
    </row>
    <row r="1359" spans="1:33" ht="14" customHeight="1" x14ac:dyDescent="0.2">
      <c r="A1359" s="1" t="s">
        <v>3838</v>
      </c>
      <c r="B1359" s="1" t="s">
        <v>177</v>
      </c>
      <c r="C1359" s="42" t="s">
        <v>56</v>
      </c>
      <c r="D1359" s="42" t="s">
        <v>57</v>
      </c>
      <c r="E1359" s="42" t="s">
        <v>178</v>
      </c>
      <c r="G1359" s="42" t="s">
        <v>4298</v>
      </c>
      <c r="H1359" s="42" t="s">
        <v>1094</v>
      </c>
      <c r="I1359" s="42" t="s">
        <v>3826</v>
      </c>
      <c r="K1359" s="42" t="s">
        <v>185</v>
      </c>
      <c r="L1359" s="42" t="s">
        <v>93</v>
      </c>
      <c r="N1359" s="42" t="s">
        <v>3832</v>
      </c>
      <c r="O1359" s="44"/>
      <c r="P1359" s="42" t="s">
        <v>3833</v>
      </c>
      <c r="Q1359" s="44">
        <v>27863</v>
      </c>
      <c r="R1359" s="44"/>
      <c r="U1359" s="42" t="s">
        <v>3834</v>
      </c>
      <c r="V1359" s="42" t="s">
        <v>3835</v>
      </c>
      <c r="Y1359" s="42" t="s">
        <v>179</v>
      </c>
      <c r="Z1359" s="42" t="s">
        <v>62</v>
      </c>
      <c r="AE1359" s="42" t="s">
        <v>1103</v>
      </c>
    </row>
    <row r="1360" spans="1:33" ht="14" customHeight="1" x14ac:dyDescent="0.2">
      <c r="A1360" s="1" t="s">
        <v>3839</v>
      </c>
      <c r="B1360" s="1" t="s">
        <v>177</v>
      </c>
      <c r="C1360" s="42" t="s">
        <v>56</v>
      </c>
      <c r="D1360" s="42" t="s">
        <v>57</v>
      </c>
      <c r="E1360" s="42" t="s">
        <v>178</v>
      </c>
      <c r="G1360" s="42" t="s">
        <v>4298</v>
      </c>
      <c r="H1360" s="42" t="s">
        <v>1094</v>
      </c>
      <c r="I1360" s="42" t="s">
        <v>3826</v>
      </c>
      <c r="K1360" s="42" t="s">
        <v>185</v>
      </c>
      <c r="L1360" s="42" t="s">
        <v>93</v>
      </c>
      <c r="N1360" s="42" t="s">
        <v>3832</v>
      </c>
      <c r="O1360" s="44"/>
      <c r="P1360" s="42" t="s">
        <v>3833</v>
      </c>
      <c r="Q1360" s="44">
        <v>27863</v>
      </c>
      <c r="R1360" s="44"/>
      <c r="U1360" s="42" t="s">
        <v>3834</v>
      </c>
      <c r="V1360" s="42" t="s">
        <v>3835</v>
      </c>
      <c r="Y1360" s="42" t="s">
        <v>179</v>
      </c>
      <c r="Z1360" s="42" t="s">
        <v>62</v>
      </c>
      <c r="AE1360" s="42" t="s">
        <v>1103</v>
      </c>
    </row>
    <row r="1361" spans="1:33" ht="14" customHeight="1" x14ac:dyDescent="0.2">
      <c r="A1361" s="1" t="s">
        <v>3840</v>
      </c>
      <c r="B1361" s="1" t="s">
        <v>177</v>
      </c>
      <c r="C1361" s="42" t="s">
        <v>56</v>
      </c>
      <c r="D1361" s="42" t="s">
        <v>57</v>
      </c>
      <c r="E1361" s="42" t="s">
        <v>178</v>
      </c>
      <c r="G1361" s="42" t="s">
        <v>4298</v>
      </c>
      <c r="H1361" s="42" t="s">
        <v>1094</v>
      </c>
      <c r="I1361" s="42" t="s">
        <v>3826</v>
      </c>
      <c r="K1361" s="42" t="s">
        <v>185</v>
      </c>
      <c r="L1361" s="42" t="s">
        <v>93</v>
      </c>
      <c r="N1361" s="42" t="s">
        <v>3832</v>
      </c>
      <c r="O1361" s="44"/>
      <c r="P1361" s="42" t="s">
        <v>3833</v>
      </c>
      <c r="Q1361" s="44">
        <v>27863</v>
      </c>
      <c r="R1361" s="44"/>
      <c r="U1361" s="42" t="s">
        <v>3834</v>
      </c>
      <c r="V1361" s="42" t="s">
        <v>3835</v>
      </c>
      <c r="Y1361" s="42" t="s">
        <v>179</v>
      </c>
      <c r="Z1361" s="42" t="s">
        <v>62</v>
      </c>
      <c r="AE1361" s="42" t="s">
        <v>1103</v>
      </c>
    </row>
    <row r="1362" spans="1:33" ht="14" customHeight="1" x14ac:dyDescent="0.2">
      <c r="A1362" s="1" t="s">
        <v>180</v>
      </c>
      <c r="B1362" s="1" t="s">
        <v>177</v>
      </c>
      <c r="C1362" s="42" t="s">
        <v>56</v>
      </c>
      <c r="D1362" s="42" t="s">
        <v>57</v>
      </c>
      <c r="E1362" s="42" t="s">
        <v>178</v>
      </c>
      <c r="G1362" s="42" t="s">
        <v>4298</v>
      </c>
      <c r="H1362" s="42" t="s">
        <v>1094</v>
      </c>
      <c r="I1362" s="42" t="s">
        <v>3826</v>
      </c>
      <c r="K1362" s="42" t="s">
        <v>185</v>
      </c>
      <c r="L1362" s="42" t="s">
        <v>93</v>
      </c>
      <c r="N1362" s="42" t="s">
        <v>3832</v>
      </c>
      <c r="O1362" s="44"/>
      <c r="P1362" s="42" t="s">
        <v>3833</v>
      </c>
      <c r="Q1362" s="44">
        <v>27863</v>
      </c>
      <c r="R1362" s="44"/>
      <c r="U1362" s="42" t="s">
        <v>3834</v>
      </c>
      <c r="V1362" s="42" t="s">
        <v>3835</v>
      </c>
      <c r="Y1362" s="42" t="s">
        <v>179</v>
      </c>
      <c r="Z1362" s="42" t="s">
        <v>62</v>
      </c>
      <c r="AE1362" s="42" t="s">
        <v>1103</v>
      </c>
    </row>
    <row r="1363" spans="1:33" ht="14" customHeight="1" x14ac:dyDescent="0.2">
      <c r="A1363" s="1" t="s">
        <v>183</v>
      </c>
      <c r="B1363" s="1" t="s">
        <v>184</v>
      </c>
      <c r="C1363" s="42" t="s">
        <v>56</v>
      </c>
      <c r="D1363" s="42" t="s">
        <v>57</v>
      </c>
      <c r="E1363" s="42" t="s">
        <v>178</v>
      </c>
      <c r="G1363" s="42" t="s">
        <v>1093</v>
      </c>
      <c r="H1363" s="42" t="s">
        <v>1094</v>
      </c>
      <c r="I1363" s="42" t="s">
        <v>3826</v>
      </c>
      <c r="K1363" s="42" t="s">
        <v>185</v>
      </c>
      <c r="L1363" s="42" t="s">
        <v>79</v>
      </c>
      <c r="N1363" s="42" t="s">
        <v>1096</v>
      </c>
      <c r="O1363" s="44">
        <v>42608</v>
      </c>
      <c r="P1363" s="42" t="s">
        <v>1096</v>
      </c>
      <c r="Q1363" s="44">
        <v>42525</v>
      </c>
      <c r="R1363" s="44">
        <v>42525</v>
      </c>
      <c r="S1363" s="42" t="s">
        <v>1173</v>
      </c>
      <c r="T1363" s="52" t="s">
        <v>1444</v>
      </c>
      <c r="U1363" s="42" t="s">
        <v>3841</v>
      </c>
      <c r="V1363" s="42" t="s">
        <v>3842</v>
      </c>
      <c r="W1363" s="54" t="s">
        <v>3843</v>
      </c>
      <c r="Y1363" s="42" t="s">
        <v>83</v>
      </c>
      <c r="Z1363" s="42" t="s">
        <v>62</v>
      </c>
      <c r="AA1363" s="48">
        <v>970</v>
      </c>
      <c r="AB1363" s="45">
        <v>18.51232499</v>
      </c>
      <c r="AC1363" s="45">
        <v>-95.167292009999997</v>
      </c>
      <c r="AD1363" s="48">
        <v>4</v>
      </c>
      <c r="AE1363" s="42" t="s">
        <v>1103</v>
      </c>
      <c r="AG1363" s="48">
        <v>5</v>
      </c>
    </row>
    <row r="1364" spans="1:33" ht="14" customHeight="1" x14ac:dyDescent="0.2">
      <c r="A1364" s="1" t="s">
        <v>186</v>
      </c>
      <c r="B1364" s="1" t="s">
        <v>184</v>
      </c>
      <c r="C1364" s="42" t="s">
        <v>56</v>
      </c>
      <c r="D1364" s="42" t="s">
        <v>57</v>
      </c>
      <c r="E1364" s="42" t="s">
        <v>178</v>
      </c>
      <c r="G1364" s="42" t="s">
        <v>1093</v>
      </c>
      <c r="H1364" s="42" t="s">
        <v>1094</v>
      </c>
      <c r="I1364" s="42" t="s">
        <v>3826</v>
      </c>
      <c r="K1364" s="42" t="s">
        <v>185</v>
      </c>
      <c r="L1364" s="42" t="s">
        <v>79</v>
      </c>
      <c r="N1364" s="42" t="s">
        <v>1096</v>
      </c>
      <c r="O1364" s="44">
        <v>42608</v>
      </c>
      <c r="P1364" s="42" t="s">
        <v>1096</v>
      </c>
      <c r="Q1364" s="44">
        <v>42525</v>
      </c>
      <c r="R1364" s="44">
        <v>42525</v>
      </c>
      <c r="S1364" s="42" t="s">
        <v>1173</v>
      </c>
      <c r="T1364" s="52" t="s">
        <v>1444</v>
      </c>
      <c r="U1364" s="42" t="s">
        <v>3841</v>
      </c>
      <c r="V1364" s="42" t="s">
        <v>3842</v>
      </c>
      <c r="W1364" s="54" t="s">
        <v>3843</v>
      </c>
      <c r="Y1364" s="42" t="s">
        <v>83</v>
      </c>
      <c r="Z1364" s="42" t="s">
        <v>62</v>
      </c>
      <c r="AA1364" s="48">
        <v>970</v>
      </c>
      <c r="AB1364" s="45">
        <v>18.51232499</v>
      </c>
      <c r="AC1364" s="45">
        <v>-95.167292009999997</v>
      </c>
      <c r="AD1364" s="48">
        <v>4</v>
      </c>
      <c r="AE1364" s="42" t="s">
        <v>1103</v>
      </c>
      <c r="AG1364" s="48">
        <v>5</v>
      </c>
    </row>
    <row r="1365" spans="1:33" ht="14" customHeight="1" x14ac:dyDescent="0.2">
      <c r="A1365" s="1" t="s">
        <v>187</v>
      </c>
      <c r="B1365" s="1" t="s">
        <v>184</v>
      </c>
      <c r="C1365" s="42" t="s">
        <v>56</v>
      </c>
      <c r="D1365" s="42" t="s">
        <v>57</v>
      </c>
      <c r="E1365" s="42" t="s">
        <v>178</v>
      </c>
      <c r="G1365" s="42" t="s">
        <v>1093</v>
      </c>
      <c r="H1365" s="42" t="s">
        <v>1094</v>
      </c>
      <c r="I1365" s="42" t="s">
        <v>3826</v>
      </c>
      <c r="K1365" s="42" t="s">
        <v>185</v>
      </c>
      <c r="L1365" s="42" t="s">
        <v>79</v>
      </c>
      <c r="N1365" s="42" t="s">
        <v>1096</v>
      </c>
      <c r="O1365" s="44">
        <v>42608</v>
      </c>
      <c r="P1365" s="42" t="s">
        <v>1096</v>
      </c>
      <c r="Q1365" s="44">
        <v>42525</v>
      </c>
      <c r="R1365" s="44">
        <v>42525</v>
      </c>
      <c r="S1365" s="42" t="s">
        <v>1173</v>
      </c>
      <c r="T1365" s="52" t="s">
        <v>1444</v>
      </c>
      <c r="U1365" s="42" t="s">
        <v>3841</v>
      </c>
      <c r="V1365" s="42" t="s">
        <v>3842</v>
      </c>
      <c r="W1365" s="54" t="s">
        <v>3843</v>
      </c>
      <c r="Y1365" s="42" t="s">
        <v>83</v>
      </c>
      <c r="Z1365" s="42" t="s">
        <v>62</v>
      </c>
      <c r="AA1365" s="48">
        <v>970</v>
      </c>
      <c r="AB1365" s="45">
        <v>18.51232499</v>
      </c>
      <c r="AC1365" s="45">
        <v>-95.167292009999997</v>
      </c>
      <c r="AD1365" s="48">
        <v>4</v>
      </c>
      <c r="AE1365" s="42" t="s">
        <v>1103</v>
      </c>
      <c r="AG1365" s="48">
        <v>5</v>
      </c>
    </row>
    <row r="1366" spans="1:33" ht="14" customHeight="1" x14ac:dyDescent="0.2">
      <c r="A1366" s="1" t="s">
        <v>188</v>
      </c>
      <c r="B1366" s="39" t="s">
        <v>184</v>
      </c>
      <c r="C1366" s="42" t="s">
        <v>56</v>
      </c>
      <c r="D1366" s="42" t="s">
        <v>57</v>
      </c>
      <c r="E1366" s="42" t="s">
        <v>178</v>
      </c>
      <c r="G1366" s="42" t="s">
        <v>1093</v>
      </c>
      <c r="H1366" s="42" t="s">
        <v>1094</v>
      </c>
      <c r="I1366" s="42" t="s">
        <v>3826</v>
      </c>
      <c r="J1366" s="42" t="s">
        <v>3844</v>
      </c>
      <c r="K1366" s="42" t="s">
        <v>185</v>
      </c>
      <c r="L1366" s="42" t="s">
        <v>79</v>
      </c>
      <c r="N1366" s="42" t="s">
        <v>1096</v>
      </c>
      <c r="O1366" s="44">
        <v>44197</v>
      </c>
      <c r="P1366" s="42" t="s">
        <v>1096</v>
      </c>
      <c r="Q1366" s="44">
        <v>42525</v>
      </c>
      <c r="R1366" s="44"/>
      <c r="S1366" s="42" t="s">
        <v>1173</v>
      </c>
      <c r="T1366" s="52" t="s">
        <v>1444</v>
      </c>
      <c r="U1366" s="42" t="s">
        <v>3841</v>
      </c>
      <c r="V1366" s="42" t="s">
        <v>3842</v>
      </c>
      <c r="W1366" s="54" t="s">
        <v>3843</v>
      </c>
      <c r="Y1366" s="50" t="s">
        <v>83</v>
      </c>
      <c r="Z1366" s="42" t="s">
        <v>62</v>
      </c>
      <c r="AA1366" s="63">
        <v>970</v>
      </c>
      <c r="AB1366" s="45">
        <v>18.51232499</v>
      </c>
      <c r="AC1366" s="45">
        <v>-95.167292009999997</v>
      </c>
      <c r="AD1366" s="63">
        <v>4</v>
      </c>
      <c r="AE1366" s="50" t="s">
        <v>1103</v>
      </c>
      <c r="AG1366" s="63">
        <v>5</v>
      </c>
    </row>
    <row r="1367" spans="1:33" ht="14" customHeight="1" x14ac:dyDescent="0.2">
      <c r="A1367" s="1" t="s">
        <v>3845</v>
      </c>
      <c r="B1367" s="1" t="s">
        <v>85</v>
      </c>
      <c r="C1367" s="42" t="s">
        <v>56</v>
      </c>
      <c r="D1367" s="42" t="s">
        <v>57</v>
      </c>
      <c r="E1367" s="42" t="s">
        <v>86</v>
      </c>
      <c r="G1367" s="42" t="s">
        <v>4300</v>
      </c>
      <c r="H1367" s="42" t="s">
        <v>1094</v>
      </c>
      <c r="I1367" s="42" t="s">
        <v>87</v>
      </c>
      <c r="K1367" s="42" t="s">
        <v>185</v>
      </c>
      <c r="L1367" s="42" t="s">
        <v>88</v>
      </c>
      <c r="M1367" s="42" t="s">
        <v>3846</v>
      </c>
      <c r="N1367" s="42" t="s">
        <v>1309</v>
      </c>
      <c r="O1367" s="42">
        <v>1903</v>
      </c>
      <c r="P1367" s="42" t="s">
        <v>1309</v>
      </c>
      <c r="Q1367" s="44">
        <v>784</v>
      </c>
      <c r="R1367" s="44"/>
      <c r="U1367" s="42" t="s">
        <v>3847</v>
      </c>
      <c r="W1367" s="42" t="s">
        <v>3848</v>
      </c>
      <c r="X1367" s="42" t="s">
        <v>3508</v>
      </c>
      <c r="Y1367" s="42" t="s">
        <v>89</v>
      </c>
      <c r="Z1367" s="42" t="s">
        <v>90</v>
      </c>
      <c r="AA1367" s="48">
        <v>250</v>
      </c>
      <c r="AB1367" s="45">
        <v>30.45</v>
      </c>
      <c r="AC1367" s="45">
        <v>-97.72</v>
      </c>
      <c r="AD1367" s="48">
        <v>1000</v>
      </c>
      <c r="AE1367" s="42" t="s">
        <v>1178</v>
      </c>
      <c r="AF1367" s="42" t="s">
        <v>1167</v>
      </c>
      <c r="AG1367" s="48">
        <v>10</v>
      </c>
    </row>
    <row r="1368" spans="1:33" ht="14" customHeight="1" x14ac:dyDescent="0.2">
      <c r="A1368" s="37" t="s">
        <v>3849</v>
      </c>
      <c r="B1368" s="1" t="s">
        <v>85</v>
      </c>
      <c r="C1368" s="42" t="s">
        <v>56</v>
      </c>
      <c r="D1368" s="42" t="s">
        <v>57</v>
      </c>
      <c r="E1368" s="42" t="s">
        <v>86</v>
      </c>
      <c r="F1368" s="43"/>
      <c r="G1368" s="42" t="s">
        <v>1186</v>
      </c>
      <c r="H1368" s="42" t="s">
        <v>1094</v>
      </c>
      <c r="I1368" s="42" t="s">
        <v>87</v>
      </c>
      <c r="K1368" s="42" t="s">
        <v>185</v>
      </c>
      <c r="L1368" s="42" t="s">
        <v>96</v>
      </c>
      <c r="M1368" s="42" t="s">
        <v>3850</v>
      </c>
      <c r="N1368" s="42" t="s">
        <v>1309</v>
      </c>
      <c r="O1368" s="42">
        <v>1903</v>
      </c>
      <c r="P1368" s="42" t="s">
        <v>1309</v>
      </c>
      <c r="Q1368" s="44" t="s">
        <v>3851</v>
      </c>
      <c r="R1368" s="44"/>
      <c r="U1368" s="42" t="s">
        <v>3852</v>
      </c>
      <c r="W1368" s="42" t="s">
        <v>3848</v>
      </c>
      <c r="X1368" s="42" t="s">
        <v>3508</v>
      </c>
      <c r="Y1368" s="42" t="s">
        <v>89</v>
      </c>
      <c r="Z1368" s="42" t="s">
        <v>90</v>
      </c>
      <c r="AA1368" s="48">
        <v>250</v>
      </c>
      <c r="AB1368" s="45">
        <v>30.45</v>
      </c>
      <c r="AC1368" s="45">
        <v>-97.72</v>
      </c>
      <c r="AD1368" s="48">
        <v>1000</v>
      </c>
      <c r="AE1368" s="42" t="s">
        <v>1178</v>
      </c>
      <c r="AF1368" s="42" t="s">
        <v>1167</v>
      </c>
      <c r="AG1368" s="48">
        <v>10</v>
      </c>
    </row>
    <row r="1369" spans="1:33" ht="14" customHeight="1" x14ac:dyDescent="0.2">
      <c r="A1369" s="1" t="s">
        <v>3853</v>
      </c>
      <c r="B1369" s="1" t="s">
        <v>85</v>
      </c>
      <c r="C1369" s="42" t="s">
        <v>56</v>
      </c>
      <c r="D1369" s="42" t="s">
        <v>57</v>
      </c>
      <c r="E1369" s="42" t="s">
        <v>86</v>
      </c>
      <c r="G1369" s="42" t="s">
        <v>1275</v>
      </c>
      <c r="H1369" s="42" t="s">
        <v>1094</v>
      </c>
      <c r="I1369" s="42" t="s">
        <v>87</v>
      </c>
      <c r="K1369" s="42" t="s">
        <v>185</v>
      </c>
      <c r="L1369" s="42" t="s">
        <v>88</v>
      </c>
      <c r="M1369" s="42" t="s">
        <v>3850</v>
      </c>
      <c r="N1369" s="42" t="s">
        <v>1309</v>
      </c>
      <c r="O1369" s="42">
        <v>1903</v>
      </c>
      <c r="P1369" s="42" t="s">
        <v>1309</v>
      </c>
      <c r="Q1369" s="44">
        <v>784</v>
      </c>
      <c r="R1369" s="44"/>
      <c r="U1369" s="42" t="s">
        <v>3847</v>
      </c>
      <c r="W1369" s="42" t="s">
        <v>3848</v>
      </c>
      <c r="X1369" s="42" t="s">
        <v>3508</v>
      </c>
      <c r="Y1369" s="42" t="s">
        <v>89</v>
      </c>
      <c r="Z1369" s="42" t="s">
        <v>90</v>
      </c>
      <c r="AA1369" s="48">
        <v>250</v>
      </c>
      <c r="AB1369" s="45">
        <v>30.45</v>
      </c>
      <c r="AC1369" s="45">
        <v>-97.72</v>
      </c>
      <c r="AD1369" s="48">
        <v>1000</v>
      </c>
      <c r="AE1369" s="42" t="s">
        <v>1178</v>
      </c>
      <c r="AF1369" s="42" t="s">
        <v>1167</v>
      </c>
      <c r="AG1369" s="48">
        <v>10</v>
      </c>
    </row>
    <row r="1370" spans="1:33" ht="14" customHeight="1" x14ac:dyDescent="0.2">
      <c r="A1370" s="1" t="s">
        <v>3854</v>
      </c>
      <c r="B1370" s="1" t="s">
        <v>85</v>
      </c>
      <c r="C1370" s="42" t="s">
        <v>56</v>
      </c>
      <c r="D1370" s="42" t="s">
        <v>57</v>
      </c>
      <c r="E1370" s="42" t="s">
        <v>86</v>
      </c>
      <c r="G1370" s="42" t="s">
        <v>1186</v>
      </c>
      <c r="H1370" s="42" t="s">
        <v>1094</v>
      </c>
      <c r="I1370" s="42" t="s">
        <v>87</v>
      </c>
      <c r="K1370" s="42" t="s">
        <v>185</v>
      </c>
      <c r="L1370" s="42" t="s">
        <v>93</v>
      </c>
      <c r="M1370" s="42" t="s">
        <v>3850</v>
      </c>
      <c r="N1370" s="42" t="s">
        <v>1309</v>
      </c>
      <c r="O1370" s="42">
        <v>1903</v>
      </c>
      <c r="P1370" s="42" t="s">
        <v>1309</v>
      </c>
      <c r="Q1370" s="44">
        <v>784</v>
      </c>
      <c r="R1370" s="44"/>
      <c r="W1370" s="42" t="s">
        <v>3848</v>
      </c>
      <c r="X1370" s="42" t="s">
        <v>3508</v>
      </c>
      <c r="Y1370" s="42" t="s">
        <v>89</v>
      </c>
      <c r="Z1370" s="42" t="s">
        <v>90</v>
      </c>
      <c r="AA1370" s="48">
        <v>250</v>
      </c>
      <c r="AB1370" s="45">
        <v>30.45</v>
      </c>
      <c r="AC1370" s="45">
        <v>-97.72</v>
      </c>
      <c r="AD1370" s="48">
        <v>1000</v>
      </c>
      <c r="AE1370" s="42" t="s">
        <v>1178</v>
      </c>
      <c r="AF1370" s="42" t="s">
        <v>1167</v>
      </c>
      <c r="AG1370" s="48">
        <v>10</v>
      </c>
    </row>
    <row r="1371" spans="1:33" ht="14" customHeight="1" x14ac:dyDescent="0.2">
      <c r="A1371" s="1" t="s">
        <v>105</v>
      </c>
      <c r="B1371" s="1" t="s">
        <v>92</v>
      </c>
      <c r="C1371" s="42" t="s">
        <v>56</v>
      </c>
      <c r="D1371" s="42" t="s">
        <v>57</v>
      </c>
      <c r="E1371" s="42" t="s">
        <v>86</v>
      </c>
      <c r="G1371" s="42" t="s">
        <v>1093</v>
      </c>
      <c r="H1371" s="42" t="s">
        <v>1094</v>
      </c>
      <c r="I1371" s="42" t="s">
        <v>87</v>
      </c>
      <c r="K1371" s="42" t="s">
        <v>185</v>
      </c>
      <c r="L1371" s="42" t="s">
        <v>93</v>
      </c>
      <c r="N1371" s="42" t="s">
        <v>1096</v>
      </c>
      <c r="O1371" s="44">
        <v>44197</v>
      </c>
      <c r="P1371" s="42" t="s">
        <v>1244</v>
      </c>
      <c r="Q1371" s="44">
        <v>17478</v>
      </c>
      <c r="R1371" s="44"/>
      <c r="U1371" s="42" t="s">
        <v>3855</v>
      </c>
      <c r="V1371" s="42" t="s">
        <v>3856</v>
      </c>
      <c r="W1371" s="42" t="s">
        <v>3857</v>
      </c>
      <c r="Y1371" s="42" t="s">
        <v>94</v>
      </c>
      <c r="Z1371" s="42" t="s">
        <v>62</v>
      </c>
      <c r="AE1371" s="50" t="s">
        <v>1103</v>
      </c>
    </row>
    <row r="1372" spans="1:33" ht="14" customHeight="1" x14ac:dyDescent="0.2">
      <c r="A1372" s="1" t="s">
        <v>3858</v>
      </c>
      <c r="B1372" s="1" t="s">
        <v>92</v>
      </c>
      <c r="C1372" s="42" t="s">
        <v>56</v>
      </c>
      <c r="D1372" s="42" t="s">
        <v>57</v>
      </c>
      <c r="E1372" s="42" t="s">
        <v>86</v>
      </c>
      <c r="G1372" s="42" t="s">
        <v>1186</v>
      </c>
      <c r="H1372" s="42" t="s">
        <v>1094</v>
      </c>
      <c r="I1372" s="42" t="s">
        <v>87</v>
      </c>
      <c r="K1372" s="42" t="s">
        <v>185</v>
      </c>
      <c r="L1372" s="42" t="s">
        <v>93</v>
      </c>
      <c r="N1372" s="42" t="s">
        <v>1096</v>
      </c>
      <c r="O1372" s="44">
        <v>44197</v>
      </c>
      <c r="P1372" s="42" t="s">
        <v>1244</v>
      </c>
      <c r="Q1372" s="44">
        <v>17478</v>
      </c>
      <c r="R1372" s="44"/>
      <c r="U1372" s="42" t="s">
        <v>3855</v>
      </c>
      <c r="V1372" s="42" t="s">
        <v>3856</v>
      </c>
      <c r="W1372" s="42" t="s">
        <v>3857</v>
      </c>
      <c r="Y1372" s="42" t="s">
        <v>94</v>
      </c>
      <c r="Z1372" s="42" t="s">
        <v>62</v>
      </c>
      <c r="AE1372" s="50" t="s">
        <v>1103</v>
      </c>
    </row>
    <row r="1373" spans="1:33" ht="14" customHeight="1" x14ac:dyDescent="0.2">
      <c r="A1373" s="1" t="s">
        <v>3859</v>
      </c>
      <c r="B1373" s="1" t="s">
        <v>92</v>
      </c>
      <c r="C1373" s="42" t="s">
        <v>56</v>
      </c>
      <c r="D1373" s="42" t="s">
        <v>57</v>
      </c>
      <c r="E1373" s="42" t="s">
        <v>86</v>
      </c>
      <c r="G1373" s="42" t="s">
        <v>1186</v>
      </c>
      <c r="H1373" s="42" t="s">
        <v>1094</v>
      </c>
      <c r="I1373" s="42" t="s">
        <v>87</v>
      </c>
      <c r="K1373" s="42" t="s">
        <v>185</v>
      </c>
      <c r="L1373" s="42" t="s">
        <v>93</v>
      </c>
      <c r="N1373" s="42" t="s">
        <v>1096</v>
      </c>
      <c r="O1373" s="44">
        <v>44197</v>
      </c>
      <c r="P1373" s="42" t="s">
        <v>1244</v>
      </c>
      <c r="Q1373" s="44">
        <v>17478</v>
      </c>
      <c r="R1373" s="44"/>
      <c r="U1373" s="42" t="s">
        <v>3855</v>
      </c>
      <c r="V1373" s="42" t="s">
        <v>3856</v>
      </c>
      <c r="W1373" s="42" t="s">
        <v>3857</v>
      </c>
      <c r="Y1373" s="42" t="s">
        <v>94</v>
      </c>
      <c r="Z1373" s="42" t="s">
        <v>62</v>
      </c>
      <c r="AE1373" s="50" t="s">
        <v>1103</v>
      </c>
    </row>
    <row r="1374" spans="1:33" ht="14" customHeight="1" x14ac:dyDescent="0.2">
      <c r="A1374" s="1" t="s">
        <v>91</v>
      </c>
      <c r="B1374" s="1" t="s">
        <v>92</v>
      </c>
      <c r="C1374" s="42" t="s">
        <v>56</v>
      </c>
      <c r="D1374" s="42" t="s">
        <v>57</v>
      </c>
      <c r="E1374" s="42" t="s">
        <v>86</v>
      </c>
      <c r="G1374" s="42" t="s">
        <v>4298</v>
      </c>
      <c r="H1374" s="42" t="s">
        <v>1094</v>
      </c>
      <c r="I1374" s="42" t="s">
        <v>87</v>
      </c>
      <c r="K1374" s="42" t="s">
        <v>185</v>
      </c>
      <c r="L1374" s="42" t="s">
        <v>93</v>
      </c>
      <c r="N1374" s="42" t="s">
        <v>1096</v>
      </c>
      <c r="O1374" s="44">
        <v>44197</v>
      </c>
      <c r="P1374" s="42" t="s">
        <v>1244</v>
      </c>
      <c r="Q1374" s="44">
        <v>17478</v>
      </c>
      <c r="R1374" s="44"/>
      <c r="U1374" s="42" t="s">
        <v>3855</v>
      </c>
      <c r="V1374" s="42" t="s">
        <v>3856</v>
      </c>
      <c r="W1374" s="42" t="s">
        <v>3857</v>
      </c>
      <c r="Y1374" s="42" t="s">
        <v>94</v>
      </c>
      <c r="Z1374" s="42" t="s">
        <v>62</v>
      </c>
      <c r="AE1374" s="50" t="s">
        <v>1103</v>
      </c>
    </row>
    <row r="1375" spans="1:33" ht="14" customHeight="1" x14ac:dyDescent="0.2">
      <c r="A1375" s="1" t="s">
        <v>99</v>
      </c>
      <c r="B1375" s="1" t="s">
        <v>100</v>
      </c>
      <c r="C1375" s="42" t="s">
        <v>56</v>
      </c>
      <c r="D1375" s="42" t="s">
        <v>57</v>
      </c>
      <c r="E1375" s="42" t="s">
        <v>86</v>
      </c>
      <c r="G1375" s="42" t="s">
        <v>1093</v>
      </c>
      <c r="H1375" s="42" t="s">
        <v>1094</v>
      </c>
      <c r="I1375" s="42" t="s">
        <v>87</v>
      </c>
      <c r="J1375" s="42" t="s">
        <v>3860</v>
      </c>
      <c r="K1375" s="42" t="s">
        <v>185</v>
      </c>
      <c r="L1375" s="42" t="s">
        <v>79</v>
      </c>
      <c r="N1375" s="42" t="s">
        <v>1334</v>
      </c>
      <c r="O1375" s="42">
        <v>1984</v>
      </c>
      <c r="P1375" s="42" t="s">
        <v>1334</v>
      </c>
      <c r="Q1375" s="44">
        <v>31031</v>
      </c>
      <c r="R1375" s="44"/>
      <c r="S1375" s="42" t="s">
        <v>1173</v>
      </c>
      <c r="T1375" s="42" t="s">
        <v>2074</v>
      </c>
      <c r="U1375" s="42" t="s">
        <v>1747</v>
      </c>
      <c r="W1375" s="42" t="s">
        <v>2076</v>
      </c>
      <c r="X1375" s="42" t="s">
        <v>1382</v>
      </c>
      <c r="Y1375" s="42" t="s">
        <v>89</v>
      </c>
      <c r="Z1375" s="42" t="s">
        <v>90</v>
      </c>
      <c r="AA1375" s="42" t="s">
        <v>101</v>
      </c>
      <c r="AB1375" s="45">
        <v>26.284481</v>
      </c>
      <c r="AC1375" s="45">
        <v>-97.385344000000003</v>
      </c>
      <c r="AD1375" s="42" t="s">
        <v>1166</v>
      </c>
      <c r="AE1375" s="42" t="s">
        <v>1178</v>
      </c>
      <c r="AF1375" s="42" t="s">
        <v>1286</v>
      </c>
    </row>
    <row r="1376" spans="1:33" ht="14" customHeight="1" x14ac:dyDescent="0.2">
      <c r="A1376" s="1" t="s">
        <v>3861</v>
      </c>
      <c r="B1376" s="1" t="s">
        <v>103</v>
      </c>
      <c r="C1376" s="42" t="s">
        <v>56</v>
      </c>
      <c r="D1376" s="42" t="s">
        <v>57</v>
      </c>
      <c r="E1376" s="42" t="s">
        <v>86</v>
      </c>
      <c r="G1376" s="42" t="s">
        <v>1160</v>
      </c>
      <c r="H1376" s="42" t="s">
        <v>1094</v>
      </c>
      <c r="I1376" s="42" t="s">
        <v>87</v>
      </c>
      <c r="K1376" s="42" t="s">
        <v>185</v>
      </c>
      <c r="L1376" s="42" t="s">
        <v>93</v>
      </c>
      <c r="N1376" s="42" t="s">
        <v>1334</v>
      </c>
      <c r="O1376" s="42">
        <v>1984</v>
      </c>
      <c r="Q1376" s="44"/>
      <c r="R1376" s="44"/>
      <c r="W1376" s="42" t="s">
        <v>3507</v>
      </c>
      <c r="X1376" s="42" t="s">
        <v>3508</v>
      </c>
      <c r="Y1376" s="42" t="s">
        <v>89</v>
      </c>
      <c r="Z1376" s="42" t="s">
        <v>90</v>
      </c>
      <c r="AA1376" s="47" t="s">
        <v>104</v>
      </c>
      <c r="AB1376" s="45">
        <v>30.257981999999998</v>
      </c>
      <c r="AC1376" s="45">
        <v>-97.743340000000003</v>
      </c>
      <c r="AD1376" s="42" t="s">
        <v>3509</v>
      </c>
      <c r="AE1376" s="42" t="s">
        <v>1178</v>
      </c>
      <c r="AF1376" s="42" t="s">
        <v>1167</v>
      </c>
      <c r="AG1376" s="42" t="s">
        <v>602</v>
      </c>
    </row>
  </sheetData>
  <sortState xmlns:xlrd2="http://schemas.microsoft.com/office/spreadsheetml/2017/richdata2" ref="A2:II1412">
    <sortCondition ref="I2:I1412"/>
    <sortCondition ref="E2:E1412"/>
  </sortState>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measurements</vt:lpstr>
      <vt:lpstr>collection_information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2021-02-15T23:20:31Z</dcterms:created>
  <dcterms:modified xsi:type="dcterms:W3CDTF">2021-04-27T20:13:54Z</dcterms:modified>
</cp:coreProperties>
</file>