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D\International publishing2019\Ding , China  work\Eissam rice paper\PeerJ\Revision\"/>
    </mc:Choice>
  </mc:AlternateContent>
  <xr:revisionPtr revIDLastSave="0" documentId="13_ncr:1_{5C673972-7F89-465D-8579-E53EE84ED5C6}" xr6:coauthVersionLast="45" xr6:coauthVersionMax="46" xr10:uidLastSave="{00000000-0000-0000-0000-000000000000}"/>
  <bookViews>
    <workbookView xWindow="-120" yWindow="-120" windowWidth="19755" windowHeight="11760" firstSheet="12" activeTab="16" xr2:uid="{00000000-000D-0000-FFFF-FFFF00000000}"/>
  </bookViews>
  <sheets>
    <sheet name="Hulling%" sheetId="1" r:id="rId1"/>
    <sheet name="Milling%" sheetId="2" r:id="rId2"/>
    <sheet name="Headrice%" sheetId="3" r:id="rId3"/>
    <sheet name="Amylose %" sheetId="6" r:id="rId4"/>
    <sheet name="G T" sheetId="4" r:id="rId5"/>
    <sheet name="Elongation" sheetId="5" r:id="rId6"/>
    <sheet name="Grain Shape Before" sheetId="8" r:id="rId7"/>
    <sheet name="Grain Shape After" sheetId="9" r:id="rId8"/>
    <sheet name="Days to heading" sheetId="10" r:id="rId9"/>
    <sheet name="Plant Height" sheetId="11" r:id="rId10"/>
    <sheet name="Panicle Plant" sheetId="12" r:id="rId11"/>
    <sheet name="Panicle weight" sheetId="13" r:id="rId12"/>
    <sheet name="Panicle length" sheetId="14" r:id="rId13"/>
    <sheet name="Total grain panicle" sheetId="17" r:id="rId14"/>
    <sheet name="Yield kg " sheetId="15" r:id="rId15"/>
    <sheet name="Harvest index " sheetId="18" r:id="rId16"/>
    <sheet name="Index" sheetId="19" r:id="rId17"/>
  </sheets>
  <calcPr calcId="181029"/>
</workbook>
</file>

<file path=xl/calcChain.xml><?xml version="1.0" encoding="utf-8"?>
<calcChain xmlns="http://schemas.openxmlformats.org/spreadsheetml/2006/main">
  <c r="D42" i="18" l="1"/>
  <c r="C42" i="18"/>
  <c r="B42" i="18"/>
  <c r="F41" i="18"/>
  <c r="E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F3" i="18"/>
  <c r="F42" i="18" s="1"/>
  <c r="E3" i="18"/>
  <c r="F2" i="18"/>
  <c r="E2" i="18"/>
  <c r="E42" i="18" s="1"/>
  <c r="D42" i="15"/>
  <c r="C42" i="15"/>
  <c r="B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9" i="15"/>
  <c r="E9" i="15"/>
  <c r="F8" i="15"/>
  <c r="E8" i="15"/>
  <c r="F7" i="15"/>
  <c r="E7" i="15"/>
  <c r="F6" i="15"/>
  <c r="E6" i="15"/>
  <c r="F5" i="15"/>
  <c r="E5" i="15"/>
  <c r="F4" i="15"/>
  <c r="E4" i="15"/>
  <c r="E42" i="15" s="1"/>
  <c r="F3" i="15"/>
  <c r="E3" i="15"/>
  <c r="F2" i="15"/>
  <c r="F42" i="15" s="1"/>
  <c r="E2" i="15"/>
  <c r="D42" i="17"/>
  <c r="C42" i="17"/>
  <c r="B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  <c r="F5" i="17"/>
  <c r="E5" i="17"/>
  <c r="F4" i="17"/>
  <c r="E4" i="17"/>
  <c r="F3" i="17"/>
  <c r="E3" i="17"/>
  <c r="F2" i="17"/>
  <c r="E2" i="17"/>
  <c r="E42" i="17" s="1"/>
  <c r="C42" i="14"/>
  <c r="B42" i="14"/>
  <c r="A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E28" i="14"/>
  <c r="D28" i="14"/>
  <c r="E27" i="14"/>
  <c r="D27" i="14"/>
  <c r="E26" i="14"/>
  <c r="D26" i="14"/>
  <c r="E25" i="14"/>
  <c r="D25" i="14"/>
  <c r="E24" i="14"/>
  <c r="D24" i="14"/>
  <c r="E23" i="14"/>
  <c r="D23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D42" i="14" s="1"/>
  <c r="E3" i="14"/>
  <c r="D3" i="14"/>
  <c r="E2" i="14"/>
  <c r="E42" i="14"/>
  <c r="D2" i="14"/>
  <c r="C42" i="13"/>
  <c r="B42" i="13"/>
  <c r="A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E2" i="13"/>
  <c r="E42" i="13" s="1"/>
  <c r="D2" i="13"/>
  <c r="D42" i="13"/>
  <c r="C42" i="12"/>
  <c r="B42" i="12"/>
  <c r="A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E2" i="12"/>
  <c r="E42" i="12"/>
  <c r="D2" i="12"/>
  <c r="D42" i="12" s="1"/>
  <c r="C42" i="11"/>
  <c r="B42" i="11"/>
  <c r="A42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E2" i="11"/>
  <c r="E42" i="11" s="1"/>
  <c r="D2" i="11"/>
  <c r="D42" i="11"/>
  <c r="C42" i="10"/>
  <c r="B42" i="10"/>
  <c r="A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D42" i="10" s="1"/>
  <c r="E3" i="10"/>
  <c r="D3" i="10"/>
  <c r="E2" i="10"/>
  <c r="E42" i="10"/>
  <c r="D2" i="10"/>
  <c r="C42" i="9"/>
  <c r="B42" i="9"/>
  <c r="A42" i="9"/>
  <c r="E41" i="9"/>
  <c r="D41" i="9"/>
  <c r="E40" i="9"/>
  <c r="D40" i="9"/>
  <c r="E39" i="9"/>
  <c r="D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E6" i="9"/>
  <c r="D6" i="9"/>
  <c r="E5" i="9"/>
  <c r="D5" i="9"/>
  <c r="E4" i="9"/>
  <c r="D4" i="9"/>
  <c r="E3" i="9"/>
  <c r="E42" i="9" s="1"/>
  <c r="D3" i="9"/>
  <c r="E2" i="9"/>
  <c r="D2" i="9"/>
  <c r="C42" i="8"/>
  <c r="B42" i="8"/>
  <c r="A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E2" i="8"/>
  <c r="E42" i="8" s="1"/>
  <c r="D2" i="8"/>
  <c r="D42" i="8" s="1"/>
  <c r="D42" i="5"/>
  <c r="C42" i="5"/>
  <c r="B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  <c r="B42" i="4"/>
  <c r="D41" i="4"/>
  <c r="C41" i="4"/>
  <c r="D40" i="4"/>
  <c r="F40" i="4" s="1"/>
  <c r="C40" i="4"/>
  <c r="D39" i="4"/>
  <c r="C39" i="4"/>
  <c r="E39" i="4" s="1"/>
  <c r="D38" i="4"/>
  <c r="F38" i="4" s="1"/>
  <c r="C38" i="4"/>
  <c r="D37" i="4"/>
  <c r="C37" i="4"/>
  <c r="D36" i="4"/>
  <c r="E36" i="4" s="1"/>
  <c r="C36" i="4"/>
  <c r="D35" i="4"/>
  <c r="C35" i="4"/>
  <c r="F34" i="4"/>
  <c r="D34" i="4"/>
  <c r="C34" i="4"/>
  <c r="F33" i="4"/>
  <c r="E33" i="4"/>
  <c r="D33" i="4"/>
  <c r="D32" i="4"/>
  <c r="F32" i="4" s="1"/>
  <c r="D31" i="4"/>
  <c r="C31" i="4"/>
  <c r="E31" i="4" s="1"/>
  <c r="F31" i="4"/>
  <c r="D30" i="4"/>
  <c r="F29" i="4"/>
  <c r="E29" i="4"/>
  <c r="F28" i="4"/>
  <c r="C28" i="4"/>
  <c r="E28" i="4" s="1"/>
  <c r="C27" i="4"/>
  <c r="F27" i="4" s="1"/>
  <c r="C26" i="4"/>
  <c r="F26" i="4" s="1"/>
  <c r="F25" i="4"/>
  <c r="E25" i="4"/>
  <c r="D25" i="4"/>
  <c r="D24" i="4"/>
  <c r="F24" i="4" s="1"/>
  <c r="C24" i="4"/>
  <c r="D23" i="4"/>
  <c r="F23" i="4" s="1"/>
  <c r="C23" i="4"/>
  <c r="D22" i="4"/>
  <c r="C22" i="4"/>
  <c r="F22" i="4" s="1"/>
  <c r="D21" i="4"/>
  <c r="E21" i="4" s="1"/>
  <c r="D20" i="4"/>
  <c r="C20" i="4"/>
  <c r="F20" i="4" s="1"/>
  <c r="D19" i="4"/>
  <c r="C19" i="4"/>
  <c r="F19" i="4" s="1"/>
  <c r="D18" i="4"/>
  <c r="F18" i="4" s="1"/>
  <c r="D17" i="4"/>
  <c r="F17" i="4" s="1"/>
  <c r="D16" i="4"/>
  <c r="F16" i="4" s="1"/>
  <c r="F15" i="4"/>
  <c r="D15" i="4"/>
  <c r="C15" i="4"/>
  <c r="E15" i="4" s="1"/>
  <c r="D14" i="4"/>
  <c r="F14" i="4" s="1"/>
  <c r="C14" i="4"/>
  <c r="D13" i="4"/>
  <c r="C13" i="4"/>
  <c r="E13" i="4" s="1"/>
  <c r="D12" i="4"/>
  <c r="F12" i="4" s="1"/>
  <c r="D11" i="4"/>
  <c r="C11" i="4"/>
  <c r="E11" i="4" s="1"/>
  <c r="F11" i="4"/>
  <c r="D10" i="4"/>
  <c r="D9" i="4"/>
  <c r="C9" i="4"/>
  <c r="E9" i="4" s="1"/>
  <c r="F8" i="4"/>
  <c r="D8" i="4"/>
  <c r="E8" i="4" s="1"/>
  <c r="F7" i="4"/>
  <c r="E7" i="4"/>
  <c r="C7" i="4"/>
  <c r="D6" i="4"/>
  <c r="D5" i="4"/>
  <c r="F5" i="4" s="1"/>
  <c r="E4" i="4"/>
  <c r="D4" i="4"/>
  <c r="C4" i="4"/>
  <c r="F3" i="4"/>
  <c r="E3" i="4"/>
  <c r="D3" i="4"/>
  <c r="C3" i="4"/>
  <c r="F2" i="4"/>
  <c r="E2" i="4"/>
  <c r="D2" i="4"/>
  <c r="C2" i="4"/>
  <c r="B42" i="6"/>
  <c r="D41" i="6"/>
  <c r="E41" i="6" s="1"/>
  <c r="C41" i="6"/>
  <c r="D40" i="6"/>
  <c r="C40" i="6"/>
  <c r="E40" i="6" s="1"/>
  <c r="F40" i="6"/>
  <c r="D39" i="6"/>
  <c r="C39" i="6"/>
  <c r="F39" i="6" s="1"/>
  <c r="F38" i="6"/>
  <c r="D38" i="6"/>
  <c r="C38" i="6"/>
  <c r="D37" i="6"/>
  <c r="C37" i="6"/>
  <c r="E37" i="6" s="1"/>
  <c r="D36" i="6"/>
  <c r="C36" i="6"/>
  <c r="F36" i="6"/>
  <c r="F35" i="6"/>
  <c r="D35" i="6"/>
  <c r="C35" i="6"/>
  <c r="F34" i="6"/>
  <c r="E34" i="6"/>
  <c r="C34" i="6"/>
  <c r="C33" i="6"/>
  <c r="F33" i="6" s="1"/>
  <c r="D32" i="6"/>
  <c r="C32" i="6"/>
  <c r="E32" i="6" s="1"/>
  <c r="F32" i="6"/>
  <c r="D31" i="6"/>
  <c r="C31" i="6"/>
  <c r="E31" i="6" s="1"/>
  <c r="D30" i="6"/>
  <c r="E30" i="6" s="1"/>
  <c r="C30" i="6"/>
  <c r="E29" i="6"/>
  <c r="D29" i="6"/>
  <c r="C29" i="6"/>
  <c r="C28" i="6"/>
  <c r="F28" i="6"/>
  <c r="D27" i="6"/>
  <c r="C27" i="6"/>
  <c r="D26" i="6"/>
  <c r="C26" i="6"/>
  <c r="F26" i="6" s="1"/>
  <c r="D25" i="6"/>
  <c r="C25" i="6"/>
  <c r="D24" i="6"/>
  <c r="C24" i="6"/>
  <c r="E24" i="6" s="1"/>
  <c r="D23" i="6"/>
  <c r="C23" i="6"/>
  <c r="D22" i="6"/>
  <c r="C22" i="6"/>
  <c r="F22" i="6" s="1"/>
  <c r="D21" i="6"/>
  <c r="C21" i="6"/>
  <c r="E21" i="6" s="1"/>
  <c r="F20" i="6"/>
  <c r="E20" i="6"/>
  <c r="F19" i="6"/>
  <c r="E19" i="6"/>
  <c r="C19" i="6"/>
  <c r="D18" i="6"/>
  <c r="F18" i="6" s="1"/>
  <c r="C18" i="6"/>
  <c r="D17" i="6"/>
  <c r="C17" i="6"/>
  <c r="E16" i="6"/>
  <c r="D16" i="6"/>
  <c r="C16" i="6"/>
  <c r="F16" i="6"/>
  <c r="F15" i="6"/>
  <c r="E15" i="6"/>
  <c r="F14" i="6"/>
  <c r="E14" i="6"/>
  <c r="F13" i="6"/>
  <c r="E13" i="6"/>
  <c r="C13" i="6"/>
  <c r="D12" i="6"/>
  <c r="C12" i="6"/>
  <c r="F12" i="6" s="1"/>
  <c r="D11" i="6"/>
  <c r="C11" i="6"/>
  <c r="D10" i="6"/>
  <c r="C10" i="6"/>
  <c r="F10" i="6" s="1"/>
  <c r="D9" i="6"/>
  <c r="C9" i="6"/>
  <c r="E9" i="6" s="1"/>
  <c r="F8" i="6"/>
  <c r="E8" i="6"/>
  <c r="D8" i="6"/>
  <c r="F7" i="6"/>
  <c r="E7" i="6"/>
  <c r="F6" i="6"/>
  <c r="E6" i="6"/>
  <c r="F5" i="6"/>
  <c r="E5" i="6"/>
  <c r="F4" i="6"/>
  <c r="E4" i="6"/>
  <c r="F3" i="6"/>
  <c r="E3" i="6"/>
  <c r="F2" i="6"/>
  <c r="E2" i="6"/>
  <c r="B42" i="3"/>
  <c r="E41" i="3"/>
  <c r="D41" i="3"/>
  <c r="C41" i="3"/>
  <c r="F41" i="3"/>
  <c r="D40" i="3"/>
  <c r="E40" i="3" s="1"/>
  <c r="C40" i="3"/>
  <c r="E39" i="3"/>
  <c r="D39" i="3"/>
  <c r="C39" i="3"/>
  <c r="F39" i="3"/>
  <c r="D38" i="3"/>
  <c r="F38" i="3" s="1"/>
  <c r="C38" i="3"/>
  <c r="E38" i="3" s="1"/>
  <c r="D37" i="3"/>
  <c r="C37" i="3"/>
  <c r="F37" i="3" s="1"/>
  <c r="D36" i="3"/>
  <c r="E36" i="3"/>
  <c r="C36" i="3"/>
  <c r="D35" i="3"/>
  <c r="C35" i="3"/>
  <c r="F35" i="3" s="1"/>
  <c r="D34" i="3"/>
  <c r="C34" i="3"/>
  <c r="E34" i="3" s="1"/>
  <c r="E33" i="3"/>
  <c r="D33" i="3"/>
  <c r="C33" i="3"/>
  <c r="F33" i="3"/>
  <c r="D32" i="3"/>
  <c r="C32" i="3"/>
  <c r="E32" i="3" s="1"/>
  <c r="E31" i="3"/>
  <c r="D31" i="3"/>
  <c r="C31" i="3"/>
  <c r="F31" i="3" s="1"/>
  <c r="D30" i="3"/>
  <c r="E30" i="3" s="1"/>
  <c r="C30" i="3"/>
  <c r="D29" i="3"/>
  <c r="F29" i="3"/>
  <c r="C29" i="3"/>
  <c r="E29" i="3" s="1"/>
  <c r="D28" i="3"/>
  <c r="C28" i="3"/>
  <c r="E27" i="3"/>
  <c r="D27" i="3"/>
  <c r="C27" i="3"/>
  <c r="F27" i="3" s="1"/>
  <c r="D26" i="3"/>
  <c r="F26" i="3" s="1"/>
  <c r="C26" i="3"/>
  <c r="D25" i="3"/>
  <c r="F25" i="3"/>
  <c r="C25" i="3"/>
  <c r="E25" i="3" s="1"/>
  <c r="D24" i="3"/>
  <c r="C24" i="3"/>
  <c r="F23" i="3"/>
  <c r="D23" i="3"/>
  <c r="C23" i="3"/>
  <c r="C22" i="3"/>
  <c r="E21" i="3"/>
  <c r="D21" i="3"/>
  <c r="C21" i="3"/>
  <c r="D20" i="3"/>
  <c r="F20" i="3" s="1"/>
  <c r="C20" i="3"/>
  <c r="E20" i="3" s="1"/>
  <c r="C19" i="3"/>
  <c r="E19" i="3" s="1"/>
  <c r="D18" i="3"/>
  <c r="C18" i="3"/>
  <c r="E17" i="3"/>
  <c r="D17" i="3"/>
  <c r="C17" i="3"/>
  <c r="D16" i="3"/>
  <c r="F16" i="3" s="1"/>
  <c r="C16" i="3"/>
  <c r="E16" i="3" s="1"/>
  <c r="C15" i="3"/>
  <c r="F15" i="3" s="1"/>
  <c r="D14" i="3"/>
  <c r="C14" i="3"/>
  <c r="F14" i="3" s="1"/>
  <c r="E13" i="3"/>
  <c r="D13" i="3"/>
  <c r="C13" i="3"/>
  <c r="D12" i="3"/>
  <c r="F12" i="3" s="1"/>
  <c r="C12" i="3"/>
  <c r="D11" i="3"/>
  <c r="C11" i="3"/>
  <c r="D10" i="3"/>
  <c r="E10" i="3" s="1"/>
  <c r="C10" i="3"/>
  <c r="D9" i="3"/>
  <c r="C9" i="3"/>
  <c r="E9" i="3" s="1"/>
  <c r="F8" i="3"/>
  <c r="C8" i="3"/>
  <c r="E8" i="3" s="1"/>
  <c r="D7" i="3"/>
  <c r="E7" i="3" s="1"/>
  <c r="C7" i="3"/>
  <c r="D6" i="3"/>
  <c r="C6" i="3"/>
  <c r="E6" i="3" s="1"/>
  <c r="D5" i="3"/>
  <c r="C5" i="3"/>
  <c r="F5" i="3" s="1"/>
  <c r="D4" i="3"/>
  <c r="C4" i="3"/>
  <c r="C3" i="3"/>
  <c r="C42" i="3" s="1"/>
  <c r="D2" i="3"/>
  <c r="D42" i="3" s="1"/>
  <c r="C2" i="3"/>
  <c r="B42" i="2"/>
  <c r="D41" i="2"/>
  <c r="E41" i="2" s="1"/>
  <c r="C41" i="2"/>
  <c r="F41" i="2" s="1"/>
  <c r="D40" i="2"/>
  <c r="E40" i="2" s="1"/>
  <c r="C40" i="2"/>
  <c r="F40" i="2" s="1"/>
  <c r="D39" i="2"/>
  <c r="E39" i="2" s="1"/>
  <c r="C39" i="2"/>
  <c r="F39" i="2" s="1"/>
  <c r="D38" i="2"/>
  <c r="E38" i="2" s="1"/>
  <c r="C38" i="2"/>
  <c r="F38" i="2" s="1"/>
  <c r="D37" i="2"/>
  <c r="F37" i="2"/>
  <c r="C37" i="2"/>
  <c r="E37" i="2" s="1"/>
  <c r="D36" i="2"/>
  <c r="F36" i="2"/>
  <c r="C36" i="2"/>
  <c r="E36" i="2" s="1"/>
  <c r="D35" i="2"/>
  <c r="E35" i="2" s="1"/>
  <c r="C35" i="2"/>
  <c r="F35" i="2" s="1"/>
  <c r="D34" i="2"/>
  <c r="E34" i="2" s="1"/>
  <c r="C34" i="2"/>
  <c r="F34" i="2" s="1"/>
  <c r="D33" i="2"/>
  <c r="E33" i="2" s="1"/>
  <c r="C33" i="2"/>
  <c r="F33" i="2" s="1"/>
  <c r="D32" i="2"/>
  <c r="E32" i="2" s="1"/>
  <c r="C32" i="2"/>
  <c r="F32" i="2" s="1"/>
  <c r="D31" i="2"/>
  <c r="E31" i="2" s="1"/>
  <c r="C31" i="2"/>
  <c r="F31" i="2" s="1"/>
  <c r="D30" i="2"/>
  <c r="E30" i="2" s="1"/>
  <c r="C30" i="2"/>
  <c r="F30" i="2" s="1"/>
  <c r="D29" i="2"/>
  <c r="E29" i="2" s="1"/>
  <c r="C29" i="2"/>
  <c r="F29" i="2" s="1"/>
  <c r="D28" i="2"/>
  <c r="E28" i="2" s="1"/>
  <c r="C28" i="2"/>
  <c r="F28" i="2" s="1"/>
  <c r="D27" i="2"/>
  <c r="E27" i="2" s="1"/>
  <c r="C27" i="2"/>
  <c r="F27" i="2" s="1"/>
  <c r="D26" i="2"/>
  <c r="E26" i="2" s="1"/>
  <c r="C26" i="2"/>
  <c r="F26" i="2" s="1"/>
  <c r="D25" i="2"/>
  <c r="E25" i="2" s="1"/>
  <c r="D24" i="2"/>
  <c r="E24" i="2" s="1"/>
  <c r="C24" i="2"/>
  <c r="F24" i="2"/>
  <c r="D23" i="2"/>
  <c r="E23" i="2" s="1"/>
  <c r="C23" i="2"/>
  <c r="D22" i="2"/>
  <c r="F22" i="2"/>
  <c r="C22" i="2"/>
  <c r="D21" i="2"/>
  <c r="C21" i="2"/>
  <c r="F20" i="2"/>
  <c r="D20" i="2"/>
  <c r="D19" i="2"/>
  <c r="C19" i="2"/>
  <c r="E19" i="2" s="1"/>
  <c r="D18" i="2"/>
  <c r="C18" i="2"/>
  <c r="F18" i="2" s="1"/>
  <c r="F17" i="2"/>
  <c r="D17" i="2"/>
  <c r="C17" i="2"/>
  <c r="D16" i="2"/>
  <c r="C16" i="2"/>
  <c r="E16" i="2" s="1"/>
  <c r="C15" i="2"/>
  <c r="F15" i="2" s="1"/>
  <c r="E15" i="2"/>
  <c r="D14" i="2"/>
  <c r="C14" i="2"/>
  <c r="E14" i="2" s="1"/>
  <c r="F13" i="2"/>
  <c r="D13" i="2"/>
  <c r="E13" i="2" s="1"/>
  <c r="C13" i="2"/>
  <c r="D12" i="2"/>
  <c r="F12" i="2" s="1"/>
  <c r="C12" i="2"/>
  <c r="E12" i="2" s="1"/>
  <c r="F11" i="2"/>
  <c r="E11" i="2"/>
  <c r="D11" i="2"/>
  <c r="D10" i="2"/>
  <c r="F10" i="2"/>
  <c r="C10" i="2"/>
  <c r="E10" i="2" s="1"/>
  <c r="D9" i="2"/>
  <c r="C9" i="2"/>
  <c r="E9" i="2" s="1"/>
  <c r="D8" i="2"/>
  <c r="C8" i="2"/>
  <c r="F8" i="2" s="1"/>
  <c r="E7" i="2"/>
  <c r="D7" i="2"/>
  <c r="C7" i="2"/>
  <c r="F7" i="2" s="1"/>
  <c r="F6" i="2"/>
  <c r="C6" i="2"/>
  <c r="E6" i="2" s="1"/>
  <c r="D5" i="2"/>
  <c r="C5" i="2"/>
  <c r="E5" i="2" s="1"/>
  <c r="D4" i="2"/>
  <c r="C4" i="2"/>
  <c r="F4" i="2" s="1"/>
  <c r="D3" i="2"/>
  <c r="C3" i="2"/>
  <c r="F3" i="2" s="1"/>
  <c r="E3" i="2"/>
  <c r="D2" i="2"/>
  <c r="D42" i="2" s="1"/>
  <c r="C2" i="2"/>
  <c r="B42" i="1"/>
  <c r="D41" i="1"/>
  <c r="C41" i="1"/>
  <c r="F41" i="1" s="1"/>
  <c r="D40" i="1"/>
  <c r="C40" i="1"/>
  <c r="E40" i="1" s="1"/>
  <c r="D39" i="1"/>
  <c r="C39" i="1"/>
  <c r="F39" i="1" s="1"/>
  <c r="D38" i="1"/>
  <c r="C38" i="1"/>
  <c r="E38" i="1"/>
  <c r="F37" i="1"/>
  <c r="D37" i="1"/>
  <c r="C37" i="1"/>
  <c r="E37" i="1" s="1"/>
  <c r="D36" i="1"/>
  <c r="C36" i="1"/>
  <c r="E36" i="1" s="1"/>
  <c r="D35" i="1"/>
  <c r="D34" i="1"/>
  <c r="C34" i="1"/>
  <c r="E34" i="1" s="1"/>
  <c r="D33" i="1"/>
  <c r="C33" i="1" s="1"/>
  <c r="D32" i="1"/>
  <c r="C32" i="1"/>
  <c r="E32" i="1" s="1"/>
  <c r="D31" i="1"/>
  <c r="D30" i="1"/>
  <c r="C30" i="1"/>
  <c r="E30" i="1" s="1"/>
  <c r="D29" i="1"/>
  <c r="C29" i="1" s="1"/>
  <c r="C28" i="1"/>
  <c r="F28" i="1" s="1"/>
  <c r="E28" i="1"/>
  <c r="D27" i="1"/>
  <c r="C27" i="1"/>
  <c r="F27" i="1" s="1"/>
  <c r="D26" i="1"/>
  <c r="C26" i="1"/>
  <c r="F26" i="1" s="1"/>
  <c r="D25" i="1"/>
  <c r="C25" i="1"/>
  <c r="E25" i="1" s="1"/>
  <c r="D24" i="1"/>
  <c r="C24" i="1"/>
  <c r="F24" i="1" s="1"/>
  <c r="D23" i="1"/>
  <c r="C23" i="1"/>
  <c r="F23" i="1" s="1"/>
  <c r="D22" i="1"/>
  <c r="C22" i="1"/>
  <c r="F22" i="1" s="1"/>
  <c r="D21" i="1"/>
  <c r="D20" i="1"/>
  <c r="C20" i="1"/>
  <c r="F20" i="1" s="1"/>
  <c r="F19" i="1"/>
  <c r="D19" i="1"/>
  <c r="C19" i="1"/>
  <c r="E19" i="1"/>
  <c r="D18" i="1"/>
  <c r="C18" i="1" s="1"/>
  <c r="D17" i="1"/>
  <c r="C17" i="1" s="1"/>
  <c r="D16" i="1"/>
  <c r="C16" i="1" s="1"/>
  <c r="D15" i="1"/>
  <c r="C15" i="1"/>
  <c r="F15" i="1" s="1"/>
  <c r="F14" i="1"/>
  <c r="C14" i="1"/>
  <c r="E14" i="1"/>
  <c r="D13" i="1"/>
  <c r="D12" i="1"/>
  <c r="C12" i="1" s="1"/>
  <c r="C11" i="1"/>
  <c r="F11" i="1"/>
  <c r="D10" i="1"/>
  <c r="C10" i="1" s="1"/>
  <c r="D9" i="1"/>
  <c r="C9" i="1"/>
  <c r="E9" i="1" s="1"/>
  <c r="D8" i="1"/>
  <c r="C8" i="1"/>
  <c r="F8" i="1" s="1"/>
  <c r="D7" i="1"/>
  <c r="C7" i="1"/>
  <c r="F7" i="1" s="1"/>
  <c r="D6" i="1"/>
  <c r="C6" i="1"/>
  <c r="F6" i="1" s="1"/>
  <c r="F5" i="1"/>
  <c r="D5" i="1"/>
  <c r="C5" i="1"/>
  <c r="E5" i="1" s="1"/>
  <c r="D4" i="1"/>
  <c r="C4" i="1" s="1"/>
  <c r="D3" i="1"/>
  <c r="D2" i="1"/>
  <c r="C2" i="1"/>
  <c r="F2" i="1" s="1"/>
  <c r="E8" i="1"/>
  <c r="E20" i="1"/>
  <c r="E6" i="1"/>
  <c r="F9" i="1"/>
  <c r="F2" i="3"/>
  <c r="E2" i="3"/>
  <c r="E11" i="1"/>
  <c r="E2" i="2"/>
  <c r="F21" i="2"/>
  <c r="F7" i="3"/>
  <c r="F30" i="3"/>
  <c r="F37" i="6"/>
  <c r="F36" i="4"/>
  <c r="C3" i="1"/>
  <c r="F3" i="1" s="1"/>
  <c r="C13" i="1"/>
  <c r="E13" i="1" s="1"/>
  <c r="F25" i="1"/>
  <c r="C31" i="1"/>
  <c r="E31" i="1" s="1"/>
  <c r="F32" i="1"/>
  <c r="C35" i="1"/>
  <c r="F36" i="1"/>
  <c r="F38" i="1"/>
  <c r="F2" i="2"/>
  <c r="E4" i="2"/>
  <c r="F14" i="2"/>
  <c r="F16" i="2"/>
  <c r="E17" i="2"/>
  <c r="E20" i="2"/>
  <c r="E22" i="2"/>
  <c r="F4" i="3"/>
  <c r="E4" i="3"/>
  <c r="F11" i="3"/>
  <c r="F22" i="3"/>
  <c r="E22" i="3"/>
  <c r="E17" i="6"/>
  <c r="C42" i="4"/>
  <c r="F30" i="4"/>
  <c r="E30" i="4"/>
  <c r="C21" i="1"/>
  <c r="E21" i="1" s="1"/>
  <c r="E21" i="2"/>
  <c r="F18" i="3"/>
  <c r="E18" i="3"/>
  <c r="F24" i="3"/>
  <c r="E24" i="3"/>
  <c r="F28" i="3"/>
  <c r="E28" i="3"/>
  <c r="F6" i="4"/>
  <c r="E6" i="4"/>
  <c r="F10" i="4"/>
  <c r="E10" i="4"/>
  <c r="E37" i="4"/>
  <c r="F37" i="4"/>
  <c r="F9" i="3"/>
  <c r="E11" i="3"/>
  <c r="F13" i="3"/>
  <c r="F17" i="3"/>
  <c r="F21" i="3"/>
  <c r="F23" i="6"/>
  <c r="E23" i="6"/>
  <c r="F25" i="6"/>
  <c r="E25" i="6"/>
  <c r="F27" i="6"/>
  <c r="E27" i="6"/>
  <c r="E38" i="6"/>
  <c r="E34" i="4"/>
  <c r="E23" i="3"/>
  <c r="E28" i="6"/>
  <c r="F29" i="6"/>
  <c r="E35" i="6"/>
  <c r="E39" i="6"/>
  <c r="F4" i="4"/>
  <c r="E17" i="4"/>
  <c r="E41" i="4"/>
  <c r="F41" i="4"/>
  <c r="F32" i="3"/>
  <c r="F36" i="3"/>
  <c r="F40" i="3"/>
  <c r="E10" i="6"/>
  <c r="F11" i="6"/>
  <c r="E11" i="6"/>
  <c r="E12" i="6"/>
  <c r="E36" i="6"/>
  <c r="F9" i="4"/>
  <c r="F21" i="4"/>
  <c r="E26" i="4"/>
  <c r="E35" i="4"/>
  <c r="F35" i="4"/>
  <c r="F42" i="5"/>
  <c r="F17" i="6"/>
  <c r="E42" i="5"/>
  <c r="D42" i="4"/>
  <c r="D42" i="9"/>
  <c r="F42" i="17"/>
  <c r="E35" i="1"/>
  <c r="F35" i="1"/>
  <c r="F13" i="1"/>
  <c r="F21" i="1"/>
  <c r="E40" i="4" l="1"/>
  <c r="E14" i="4"/>
  <c r="E12" i="4"/>
  <c r="E23" i="4"/>
  <c r="E27" i="4"/>
  <c r="E20" i="4"/>
  <c r="E22" i="4"/>
  <c r="E24" i="4"/>
  <c r="E32" i="4"/>
  <c r="E38" i="4"/>
  <c r="F39" i="4"/>
  <c r="E5" i="4"/>
  <c r="E42" i="4" s="1"/>
  <c r="F13" i="4"/>
  <c r="F42" i="4" s="1"/>
  <c r="E16" i="4"/>
  <c r="E18" i="4"/>
  <c r="E19" i="4"/>
  <c r="D42" i="6"/>
  <c r="F30" i="6"/>
  <c r="E33" i="6"/>
  <c r="E26" i="6"/>
  <c r="E18" i="6"/>
  <c r="E42" i="6" s="1"/>
  <c r="F9" i="6"/>
  <c r="F42" i="6" s="1"/>
  <c r="F31" i="6"/>
  <c r="C42" i="6"/>
  <c r="F24" i="6"/>
  <c r="F41" i="6"/>
  <c r="F21" i="6"/>
  <c r="E22" i="6"/>
  <c r="F34" i="3"/>
  <c r="E12" i="3"/>
  <c r="F6" i="3"/>
  <c r="F3" i="3"/>
  <c r="F42" i="3" s="1"/>
  <c r="E26" i="3"/>
  <c r="E3" i="3"/>
  <c r="E15" i="3"/>
  <c r="F19" i="3"/>
  <c r="E37" i="3"/>
  <c r="F10" i="3"/>
  <c r="E5" i="3"/>
  <c r="E14" i="3"/>
  <c r="E35" i="3"/>
  <c r="E42" i="2"/>
  <c r="C42" i="2"/>
  <c r="F19" i="2"/>
  <c r="E18" i="2"/>
  <c r="F5" i="2"/>
  <c r="F42" i="2" s="1"/>
  <c r="F9" i="2"/>
  <c r="F25" i="2"/>
  <c r="F23" i="2"/>
  <c r="E8" i="2"/>
  <c r="E12" i="1"/>
  <c r="F12" i="1"/>
  <c r="E17" i="1"/>
  <c r="F17" i="1"/>
  <c r="E16" i="1"/>
  <c r="F16" i="1"/>
  <c r="E29" i="1"/>
  <c r="F29" i="1"/>
  <c r="E4" i="1"/>
  <c r="F4" i="1"/>
  <c r="F42" i="1" s="1"/>
  <c r="F10" i="1"/>
  <c r="E10" i="1"/>
  <c r="F18" i="1"/>
  <c r="E18" i="1"/>
  <c r="E33" i="1"/>
  <c r="F33" i="1"/>
  <c r="E24" i="1"/>
  <c r="D42" i="1"/>
  <c r="E39" i="1"/>
  <c r="F30" i="1"/>
  <c r="F40" i="1"/>
  <c r="E3" i="1"/>
  <c r="F31" i="1"/>
  <c r="F34" i="1"/>
  <c r="E7" i="1"/>
  <c r="E15" i="1"/>
  <c r="E2" i="1"/>
  <c r="E22" i="1"/>
  <c r="E23" i="1"/>
  <c r="E26" i="1"/>
  <c r="E27" i="1"/>
  <c r="E41" i="1"/>
  <c r="C42" i="1"/>
  <c r="E42" i="3" l="1"/>
  <c r="E42" i="1"/>
</calcChain>
</file>

<file path=xl/sharedStrings.xml><?xml version="1.0" encoding="utf-8"?>
<sst xmlns="http://schemas.openxmlformats.org/spreadsheetml/2006/main" count="140" uniqueCount="48">
  <si>
    <t>Genotypes</t>
  </si>
  <si>
    <r>
      <rPr>
        <b/>
        <sz val="11"/>
        <color theme="1"/>
        <rFont val="Calibri"/>
        <family val="2"/>
        <scheme val="minor"/>
      </rPr>
      <t>R</t>
    </r>
    <r>
      <rPr>
        <b/>
        <vertAlign val="subscript"/>
        <sz val="11"/>
        <color indexed="8"/>
        <rFont val="Calibri"/>
        <family val="2"/>
      </rPr>
      <t>1</t>
    </r>
  </si>
  <si>
    <r>
      <rPr>
        <b/>
        <sz val="11"/>
        <color theme="1"/>
        <rFont val="Calibri"/>
        <family val="2"/>
        <scheme val="minor"/>
      </rPr>
      <t>R</t>
    </r>
    <r>
      <rPr>
        <b/>
        <vertAlign val="subscript"/>
        <sz val="11"/>
        <color indexed="8"/>
        <rFont val="Calibri"/>
        <family val="2"/>
      </rPr>
      <t>2</t>
    </r>
  </si>
  <si>
    <r>
      <rPr>
        <b/>
        <sz val="11"/>
        <color theme="1"/>
        <rFont val="Calibri"/>
        <family val="2"/>
        <scheme val="minor"/>
      </rPr>
      <t>R</t>
    </r>
    <r>
      <rPr>
        <b/>
        <vertAlign val="subscript"/>
        <sz val="11"/>
        <color indexed="8"/>
        <rFont val="Calibri"/>
        <family val="2"/>
      </rPr>
      <t>3</t>
    </r>
  </si>
  <si>
    <t>Total</t>
  </si>
  <si>
    <t>Mean</t>
  </si>
  <si>
    <t>Gnotyp</t>
  </si>
  <si>
    <t>M.J 5460S/G177-1</t>
  </si>
  <si>
    <t>M.J 5460S/G177-2</t>
  </si>
  <si>
    <t>M.J 5460S/G177-3</t>
  </si>
  <si>
    <t>M.J 5460S/G177-4</t>
  </si>
  <si>
    <t>M.J 5460S/G177-5</t>
  </si>
  <si>
    <t>M.J 5460S/G177-6</t>
  </si>
  <si>
    <t>M.J 5460S/G177-7</t>
  </si>
  <si>
    <t>M.J 5460S/G177-8</t>
  </si>
  <si>
    <t>M.J 5460S/G177-9</t>
  </si>
  <si>
    <t>M.J 5460S/G177-10</t>
  </si>
  <si>
    <t>M.J 5460S/ SK105-1</t>
  </si>
  <si>
    <t>M.J 5460S/ SK105-2</t>
  </si>
  <si>
    <t>M.J 5460S/ SK105-3</t>
  </si>
  <si>
    <t>M.J 5460S/Sk106-1</t>
  </si>
  <si>
    <t>M.J 5460S/Sk106-2</t>
  </si>
  <si>
    <t>M.J 5460S/Sk106-3</t>
  </si>
  <si>
    <t>M.J 5460S/Sk106-4</t>
  </si>
  <si>
    <t>M.J 5460S/Sk106-5</t>
  </si>
  <si>
    <t>M.J 5460S/Sk106-6</t>
  </si>
  <si>
    <t>M.J 5460S/Sk106-7</t>
  </si>
  <si>
    <t>M.J 5460S/Sk106-8</t>
  </si>
  <si>
    <t>M.J 5460S/Sk106-9</t>
  </si>
  <si>
    <t>M.J 5460S/Sk106-10</t>
  </si>
  <si>
    <t>M.J 5460S/SK106-11</t>
  </si>
  <si>
    <t>M.J 5460S/GZ7768-1</t>
  </si>
  <si>
    <t>M.J 5460S/GZ7768-2</t>
  </si>
  <si>
    <t>M.J 5460S/GZ7768-3</t>
  </si>
  <si>
    <t>M.J 5460S/GZ7768-4</t>
  </si>
  <si>
    <t>M.J 5460S/GZ7768-5</t>
  </si>
  <si>
    <t>M.J 5460S/GZ7768-6</t>
  </si>
  <si>
    <t>M.J 5460S/GZ7768-7</t>
  </si>
  <si>
    <t>M.J 5460S/GZ7768-8</t>
  </si>
  <si>
    <t>M.J 5460S/GZ7768-9</t>
  </si>
  <si>
    <t>M.J 5460S/GZ7768-10</t>
  </si>
  <si>
    <t>Giza 178 (CK)</t>
  </si>
  <si>
    <t>Giza 177(CK)</t>
  </si>
  <si>
    <t>Giza 179(CK)</t>
  </si>
  <si>
    <t>Sakha Super 300(CK)</t>
  </si>
  <si>
    <t>Sakha 101(CK)</t>
  </si>
  <si>
    <t>Sakha 108(CK)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</si>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</sst>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0.00_ 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8"/>
      <color rgb="FFFF0000"/>
      <name val="Times New Roman"/>
      <family val="1"/>
    </font>
    <font>
      <b/>
      <vertAlign val="subscript"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0" fillId="2" borderId="4" xfId="0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wrapText="1" readingOrder="1"/>
    </xf>
    <xf numFmtId="2" fontId="6" fillId="3" borderId="3" xfId="0" applyNumberFormat="1" applyFont="1" applyFill="1" applyBorder="1" applyAlignment="1">
      <alignment horizontal="center" vertical="center" wrapText="1" readingOrder="1"/>
    </xf>
    <xf numFmtId="2" fontId="0" fillId="4" borderId="3" xfId="0" applyNumberFormat="1" applyFill="1" applyBorder="1" applyAlignment="1">
      <alignment horizontal="center" vertical="center" wrapText="1" readingOrder="1"/>
    </xf>
    <xf numFmtId="0" fontId="0" fillId="2" borderId="6" xfId="0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2" fontId="7" fillId="2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0" fillId="5" borderId="0" xfId="0" applyNumberFormat="1" applyFont="1" applyFill="1" applyAlignment="1">
      <alignment horizontal="center" vertical="top"/>
    </xf>
    <xf numFmtId="165" fontId="0" fillId="5" borderId="0" xfId="0" applyNumberFormat="1" applyFont="1" applyFill="1" applyAlignment="1">
      <alignment horizontal="center" vertical="top"/>
    </xf>
    <xf numFmtId="165" fontId="0" fillId="6" borderId="0" xfId="0" applyNumberFormat="1" applyFont="1" applyFill="1" applyAlignment="1">
      <alignment horizontal="center" vertical="top"/>
    </xf>
    <xf numFmtId="0" fontId="10" fillId="0" borderId="0" xfId="0" applyFont="1" applyAlignment="1">
      <alignment horizontal="center" wrapText="1" readingOrder="1"/>
    </xf>
    <xf numFmtId="0" fontId="10" fillId="0" borderId="1" xfId="0" applyFont="1" applyBorder="1" applyAlignment="1">
      <alignment horizontal="center" wrapText="1" readingOrder="1"/>
    </xf>
    <xf numFmtId="165" fontId="0" fillId="7" borderId="0" xfId="0" applyNumberFormat="1" applyFill="1" applyAlignment="1">
      <alignment horizontal="center" vertical="top"/>
    </xf>
    <xf numFmtId="165" fontId="0" fillId="8" borderId="0" xfId="0" applyNumberFormat="1" applyFont="1" applyFill="1" applyAlignment="1">
      <alignment horizontal="center" vertical="top"/>
    </xf>
    <xf numFmtId="165" fontId="0" fillId="2" borderId="0" xfId="0" applyNumberFormat="1" applyFont="1" applyFill="1" applyAlignment="1">
      <alignment horizontal="center" vertical="top"/>
    </xf>
    <xf numFmtId="165" fontId="0" fillId="9" borderId="0" xfId="0" applyNumberFormat="1" applyFont="1" applyFill="1" applyAlignment="1">
      <alignment horizontal="center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G1" sqref="G1:T1048576"/>
    </sheetView>
  </sheetViews>
  <sheetFormatPr defaultColWidth="9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">
        <v>80.34</v>
      </c>
      <c r="C2" s="24">
        <f>D2-0.08</f>
        <v>80.290000000000006</v>
      </c>
      <c r="D2" s="24">
        <f>B2+0.03</f>
        <v>80.37</v>
      </c>
      <c r="E2" s="6">
        <f>SUM(B2:D2)</f>
        <v>241</v>
      </c>
      <c r="F2" s="7">
        <f>AVERAGE(B2:D2)</f>
        <v>80.333333333333329</v>
      </c>
    </row>
    <row r="3" spans="1:6" ht="15.75" thickBot="1">
      <c r="A3" s="4">
        <v>2</v>
      </c>
      <c r="B3" s="1">
        <v>79.03</v>
      </c>
      <c r="C3" s="24">
        <f t="shared" ref="C3:C35" si="0">D3-0.08</f>
        <v>78.98</v>
      </c>
      <c r="D3" s="24">
        <f t="shared" ref="D3:D41" si="1">B3+0.03</f>
        <v>79.06</v>
      </c>
      <c r="E3" s="6">
        <f t="shared" ref="E3:E41" si="2">SUM(B3:D3)</f>
        <v>237.07</v>
      </c>
      <c r="F3" s="7">
        <f t="shared" ref="F3:F41" si="3">AVERAGE(B3:D3)</f>
        <v>79.023333333333326</v>
      </c>
    </row>
    <row r="4" spans="1:6" ht="15.75" thickBot="1">
      <c r="A4" s="4">
        <v>3</v>
      </c>
      <c r="B4" s="1">
        <v>81.36</v>
      </c>
      <c r="C4" s="24">
        <f t="shared" si="0"/>
        <v>81.31</v>
      </c>
      <c r="D4" s="24">
        <f t="shared" si="1"/>
        <v>81.39</v>
      </c>
      <c r="E4" s="6">
        <f t="shared" si="2"/>
        <v>244.06</v>
      </c>
      <c r="F4" s="7">
        <f t="shared" si="3"/>
        <v>81.353333333333339</v>
      </c>
    </row>
    <row r="5" spans="1:6" ht="15.75" thickBot="1">
      <c r="A5" s="4">
        <v>4</v>
      </c>
      <c r="B5" s="1">
        <v>79.03</v>
      </c>
      <c r="C5" s="24">
        <f t="shared" si="0"/>
        <v>78.98</v>
      </c>
      <c r="D5" s="24">
        <f t="shared" si="1"/>
        <v>79.06</v>
      </c>
      <c r="E5" s="6">
        <f t="shared" si="2"/>
        <v>237.07</v>
      </c>
      <c r="F5" s="7">
        <f t="shared" si="3"/>
        <v>79.023333333333326</v>
      </c>
    </row>
    <row r="6" spans="1:6" ht="15.75" thickBot="1">
      <c r="A6" s="4">
        <v>5</v>
      </c>
      <c r="B6" s="1">
        <v>83.7</v>
      </c>
      <c r="C6" s="24">
        <f t="shared" si="0"/>
        <v>83.65</v>
      </c>
      <c r="D6" s="24">
        <f t="shared" si="1"/>
        <v>83.73</v>
      </c>
      <c r="E6" s="6">
        <f t="shared" si="2"/>
        <v>251.08000000000004</v>
      </c>
      <c r="F6" s="7">
        <f t="shared" si="3"/>
        <v>83.693333333333342</v>
      </c>
    </row>
    <row r="7" spans="1:6" ht="15.75" thickBot="1">
      <c r="A7" s="4">
        <v>6</v>
      </c>
      <c r="B7" s="1">
        <v>83.7</v>
      </c>
      <c r="C7" s="24">
        <f t="shared" si="0"/>
        <v>83.65</v>
      </c>
      <c r="D7" s="24">
        <f t="shared" si="1"/>
        <v>83.73</v>
      </c>
      <c r="E7" s="6">
        <f t="shared" si="2"/>
        <v>251.08000000000004</v>
      </c>
      <c r="F7" s="7">
        <f t="shared" si="3"/>
        <v>83.693333333333342</v>
      </c>
    </row>
    <row r="8" spans="1:6" ht="15.75" thickBot="1">
      <c r="A8" s="4">
        <v>7</v>
      </c>
      <c r="B8" s="1">
        <v>83.7</v>
      </c>
      <c r="C8" s="24">
        <f t="shared" si="0"/>
        <v>83.65</v>
      </c>
      <c r="D8" s="24">
        <f t="shared" si="1"/>
        <v>83.73</v>
      </c>
      <c r="E8" s="6">
        <f t="shared" si="2"/>
        <v>251.08000000000004</v>
      </c>
      <c r="F8" s="7">
        <f t="shared" si="3"/>
        <v>83.693333333333342</v>
      </c>
    </row>
    <row r="9" spans="1:6" ht="15.75" thickBot="1">
      <c r="A9" s="4">
        <v>8</v>
      </c>
      <c r="B9" s="1">
        <v>81.36</v>
      </c>
      <c r="C9" s="24">
        <f t="shared" si="0"/>
        <v>81.31</v>
      </c>
      <c r="D9" s="24">
        <f t="shared" si="1"/>
        <v>81.39</v>
      </c>
      <c r="E9" s="6">
        <f t="shared" si="2"/>
        <v>244.06</v>
      </c>
      <c r="F9" s="7">
        <f t="shared" si="3"/>
        <v>81.353333333333339</v>
      </c>
    </row>
    <row r="10" spans="1:6" ht="15.75" thickBot="1">
      <c r="A10" s="4">
        <v>9</v>
      </c>
      <c r="B10" s="1">
        <v>81.36</v>
      </c>
      <c r="C10" s="24">
        <f t="shared" si="0"/>
        <v>81.31</v>
      </c>
      <c r="D10" s="24">
        <f t="shared" si="1"/>
        <v>81.39</v>
      </c>
      <c r="E10" s="6">
        <f t="shared" si="2"/>
        <v>244.06</v>
      </c>
      <c r="F10" s="7">
        <f t="shared" si="3"/>
        <v>81.353333333333339</v>
      </c>
    </row>
    <row r="11" spans="1:6" ht="15.75" thickBot="1">
      <c r="A11" s="4">
        <v>10</v>
      </c>
      <c r="B11" s="1">
        <v>84.36</v>
      </c>
      <c r="C11" s="24">
        <f t="shared" si="0"/>
        <v>90.92</v>
      </c>
      <c r="D11" s="24">
        <v>91</v>
      </c>
      <c r="E11" s="6">
        <f t="shared" si="2"/>
        <v>266.27999999999997</v>
      </c>
      <c r="F11" s="7">
        <f t="shared" si="3"/>
        <v>88.759999999999991</v>
      </c>
    </row>
    <row r="12" spans="1:6" ht="15.75" thickBot="1">
      <c r="A12" s="4">
        <v>11</v>
      </c>
      <c r="B12" s="1">
        <v>83.7</v>
      </c>
      <c r="C12" s="24">
        <f t="shared" si="0"/>
        <v>83.65</v>
      </c>
      <c r="D12" s="24">
        <f t="shared" si="1"/>
        <v>83.73</v>
      </c>
      <c r="E12" s="6">
        <f t="shared" si="2"/>
        <v>251.08000000000004</v>
      </c>
      <c r="F12" s="7">
        <f t="shared" si="3"/>
        <v>83.693333333333342</v>
      </c>
    </row>
    <row r="13" spans="1:6" ht="15.75" thickBot="1">
      <c r="A13" s="4">
        <v>12</v>
      </c>
      <c r="B13" s="1">
        <v>79.03</v>
      </c>
      <c r="C13" s="24">
        <f t="shared" si="0"/>
        <v>78.98</v>
      </c>
      <c r="D13" s="24">
        <f t="shared" si="1"/>
        <v>79.06</v>
      </c>
      <c r="E13" s="6">
        <f t="shared" si="2"/>
        <v>237.07</v>
      </c>
      <c r="F13" s="7">
        <f t="shared" si="3"/>
        <v>79.023333333333326</v>
      </c>
    </row>
    <row r="14" spans="1:6" ht="15.75" thickBot="1">
      <c r="A14" s="4">
        <v>13</v>
      </c>
      <c r="B14" s="1">
        <v>82.47</v>
      </c>
      <c r="C14" s="24">
        <f t="shared" si="0"/>
        <v>82.92</v>
      </c>
      <c r="D14" s="24">
        <v>83</v>
      </c>
      <c r="E14" s="6">
        <f t="shared" si="2"/>
        <v>248.39</v>
      </c>
      <c r="F14" s="7">
        <f t="shared" si="3"/>
        <v>82.796666666666667</v>
      </c>
    </row>
    <row r="15" spans="1:6" ht="15.75" thickBot="1">
      <c r="A15" s="4">
        <v>14</v>
      </c>
      <c r="B15" s="1">
        <v>80.56</v>
      </c>
      <c r="C15" s="24">
        <f t="shared" si="0"/>
        <v>80.510000000000005</v>
      </c>
      <c r="D15" s="24">
        <f t="shared" si="1"/>
        <v>80.59</v>
      </c>
      <c r="E15" s="6">
        <f t="shared" si="2"/>
        <v>241.66</v>
      </c>
      <c r="F15" s="7">
        <f t="shared" si="3"/>
        <v>80.553333333333327</v>
      </c>
    </row>
    <row r="16" spans="1:6" ht="15.75" thickBot="1">
      <c r="A16" s="4">
        <v>15</v>
      </c>
      <c r="B16" s="1">
        <v>80.36</v>
      </c>
      <c r="C16" s="24">
        <f t="shared" si="0"/>
        <v>80.31</v>
      </c>
      <c r="D16" s="24">
        <f t="shared" si="1"/>
        <v>80.39</v>
      </c>
      <c r="E16" s="6">
        <f t="shared" si="2"/>
        <v>241.06</v>
      </c>
      <c r="F16" s="7">
        <f t="shared" si="3"/>
        <v>80.353333333333339</v>
      </c>
    </row>
    <row r="17" spans="1:6" ht="15.75" thickBot="1">
      <c r="A17" s="4">
        <v>16</v>
      </c>
      <c r="B17" s="1">
        <v>80.36</v>
      </c>
      <c r="C17" s="24">
        <f t="shared" si="0"/>
        <v>80.31</v>
      </c>
      <c r="D17" s="24">
        <f t="shared" si="1"/>
        <v>80.39</v>
      </c>
      <c r="E17" s="6">
        <f t="shared" si="2"/>
        <v>241.06</v>
      </c>
      <c r="F17" s="7">
        <f t="shared" si="3"/>
        <v>80.353333333333339</v>
      </c>
    </row>
    <row r="18" spans="1:6" ht="15.75" thickBot="1">
      <c r="A18" s="4">
        <v>17</v>
      </c>
      <c r="B18" s="1">
        <v>83.7</v>
      </c>
      <c r="C18" s="24">
        <f t="shared" si="0"/>
        <v>83.65</v>
      </c>
      <c r="D18" s="24">
        <f t="shared" si="1"/>
        <v>83.73</v>
      </c>
      <c r="E18" s="6">
        <f t="shared" si="2"/>
        <v>251.08000000000004</v>
      </c>
      <c r="F18" s="7">
        <f t="shared" si="3"/>
        <v>83.693333333333342</v>
      </c>
    </row>
    <row r="19" spans="1:6" ht="15.75" thickBot="1">
      <c r="A19" s="4">
        <v>18</v>
      </c>
      <c r="B19" s="1">
        <v>80.36</v>
      </c>
      <c r="C19" s="24">
        <f t="shared" si="0"/>
        <v>80.31</v>
      </c>
      <c r="D19" s="24">
        <f t="shared" si="1"/>
        <v>80.39</v>
      </c>
      <c r="E19" s="6">
        <f t="shared" si="2"/>
        <v>241.06</v>
      </c>
      <c r="F19" s="7">
        <f t="shared" si="3"/>
        <v>80.353333333333339</v>
      </c>
    </row>
    <row r="20" spans="1:6" ht="15.75" thickBot="1">
      <c r="A20" s="4">
        <v>19</v>
      </c>
      <c r="B20" s="1">
        <v>83.69</v>
      </c>
      <c r="C20" s="24">
        <f t="shared" si="0"/>
        <v>83.64</v>
      </c>
      <c r="D20" s="24">
        <f t="shared" si="1"/>
        <v>83.72</v>
      </c>
      <c r="E20" s="6">
        <f t="shared" si="2"/>
        <v>251.04999999999998</v>
      </c>
      <c r="F20" s="7">
        <f t="shared" si="3"/>
        <v>83.683333333333323</v>
      </c>
    </row>
    <row r="21" spans="1:6" ht="15.75" thickBot="1">
      <c r="A21" s="4">
        <v>20</v>
      </c>
      <c r="B21" s="1">
        <v>74.12</v>
      </c>
      <c r="C21" s="24">
        <f t="shared" si="0"/>
        <v>74.070000000000007</v>
      </c>
      <c r="D21" s="24">
        <f t="shared" si="1"/>
        <v>74.150000000000006</v>
      </c>
      <c r="E21" s="6">
        <f t="shared" si="2"/>
        <v>222.34</v>
      </c>
      <c r="F21" s="7">
        <f t="shared" si="3"/>
        <v>74.11333333333333</v>
      </c>
    </row>
    <row r="22" spans="1:6" ht="15.75" thickBot="1">
      <c r="A22" s="4">
        <v>21</v>
      </c>
      <c r="B22" s="1">
        <v>79.33</v>
      </c>
      <c r="C22" s="24">
        <f t="shared" si="0"/>
        <v>79.28</v>
      </c>
      <c r="D22" s="24">
        <f t="shared" si="1"/>
        <v>79.36</v>
      </c>
      <c r="E22" s="6">
        <f t="shared" si="2"/>
        <v>237.97000000000003</v>
      </c>
      <c r="F22" s="7">
        <f t="shared" si="3"/>
        <v>79.323333333333338</v>
      </c>
    </row>
    <row r="23" spans="1:6" ht="15.75" thickBot="1">
      <c r="A23" s="4">
        <v>22</v>
      </c>
      <c r="B23" s="1">
        <v>79.7</v>
      </c>
      <c r="C23" s="24">
        <f t="shared" si="0"/>
        <v>79.650000000000006</v>
      </c>
      <c r="D23" s="24">
        <f t="shared" si="1"/>
        <v>79.73</v>
      </c>
      <c r="E23" s="6">
        <f t="shared" si="2"/>
        <v>239.08000000000004</v>
      </c>
      <c r="F23" s="7">
        <f t="shared" si="3"/>
        <v>79.693333333333342</v>
      </c>
    </row>
    <row r="24" spans="1:6" ht="15.75" thickBot="1">
      <c r="A24" s="4">
        <v>23</v>
      </c>
      <c r="B24" s="1">
        <v>83.36</v>
      </c>
      <c r="C24" s="24">
        <f t="shared" si="0"/>
        <v>83.31</v>
      </c>
      <c r="D24" s="24">
        <f t="shared" si="1"/>
        <v>83.39</v>
      </c>
      <c r="E24" s="6">
        <f t="shared" si="2"/>
        <v>250.06</v>
      </c>
      <c r="F24" s="7">
        <f t="shared" si="3"/>
        <v>83.353333333333339</v>
      </c>
    </row>
    <row r="25" spans="1:6" ht="15.75" thickBot="1">
      <c r="A25" s="4">
        <v>24</v>
      </c>
      <c r="B25" s="1">
        <v>79.56</v>
      </c>
      <c r="C25" s="24">
        <f t="shared" si="0"/>
        <v>79.510000000000005</v>
      </c>
      <c r="D25" s="24">
        <f t="shared" si="1"/>
        <v>79.59</v>
      </c>
      <c r="E25" s="6">
        <f t="shared" si="2"/>
        <v>238.66</v>
      </c>
      <c r="F25" s="7">
        <f t="shared" si="3"/>
        <v>79.553333333333327</v>
      </c>
    </row>
    <row r="26" spans="1:6" ht="15.75" thickBot="1">
      <c r="A26" s="4">
        <v>25</v>
      </c>
      <c r="B26" s="1">
        <v>80.36</v>
      </c>
      <c r="C26" s="24">
        <f t="shared" si="0"/>
        <v>80.31</v>
      </c>
      <c r="D26" s="24">
        <f t="shared" si="1"/>
        <v>80.39</v>
      </c>
      <c r="E26" s="6">
        <f t="shared" si="2"/>
        <v>241.06</v>
      </c>
      <c r="F26" s="7">
        <f t="shared" si="3"/>
        <v>80.353333333333339</v>
      </c>
    </row>
    <row r="27" spans="1:6" ht="15.75" thickBot="1">
      <c r="A27" s="4">
        <v>26</v>
      </c>
      <c r="B27" s="1">
        <v>83.7</v>
      </c>
      <c r="C27" s="24">
        <f t="shared" si="0"/>
        <v>83.65</v>
      </c>
      <c r="D27" s="24">
        <f t="shared" si="1"/>
        <v>83.73</v>
      </c>
      <c r="E27" s="6">
        <f t="shared" si="2"/>
        <v>251.08000000000004</v>
      </c>
      <c r="F27" s="7">
        <f t="shared" si="3"/>
        <v>83.693333333333342</v>
      </c>
    </row>
    <row r="28" spans="1:6" ht="15.75" thickBot="1">
      <c r="A28" s="4">
        <v>27</v>
      </c>
      <c r="B28" s="1">
        <v>80.91</v>
      </c>
      <c r="C28" s="24">
        <f t="shared" si="0"/>
        <v>81.92</v>
      </c>
      <c r="D28" s="24">
        <v>82</v>
      </c>
      <c r="E28" s="6">
        <f t="shared" si="2"/>
        <v>244.82999999999998</v>
      </c>
      <c r="F28" s="7">
        <f t="shared" si="3"/>
        <v>81.61</v>
      </c>
    </row>
    <row r="29" spans="1:6" ht="15.75" thickBot="1">
      <c r="A29" s="4">
        <v>28</v>
      </c>
      <c r="B29" s="1">
        <v>80.36</v>
      </c>
      <c r="C29" s="24">
        <f t="shared" si="0"/>
        <v>80.31</v>
      </c>
      <c r="D29" s="24">
        <f t="shared" si="1"/>
        <v>80.39</v>
      </c>
      <c r="E29" s="6">
        <f t="shared" si="2"/>
        <v>241.06</v>
      </c>
      <c r="F29" s="7">
        <f t="shared" si="3"/>
        <v>80.353333333333339</v>
      </c>
    </row>
    <row r="30" spans="1:6" ht="15.75" thickBot="1">
      <c r="A30" s="4">
        <v>29</v>
      </c>
      <c r="B30" s="1">
        <v>83.7</v>
      </c>
      <c r="C30" s="24">
        <f t="shared" si="0"/>
        <v>83.65</v>
      </c>
      <c r="D30" s="24">
        <f t="shared" si="1"/>
        <v>83.73</v>
      </c>
      <c r="E30" s="6">
        <f t="shared" si="2"/>
        <v>251.08000000000004</v>
      </c>
      <c r="F30" s="7">
        <f t="shared" si="3"/>
        <v>83.693333333333342</v>
      </c>
    </row>
    <row r="31" spans="1:6" ht="15.75" thickBot="1">
      <c r="A31" s="4">
        <v>30</v>
      </c>
      <c r="B31" s="1">
        <v>82.03</v>
      </c>
      <c r="C31" s="24">
        <f t="shared" si="0"/>
        <v>81.98</v>
      </c>
      <c r="D31" s="24">
        <f t="shared" si="1"/>
        <v>82.06</v>
      </c>
      <c r="E31" s="6">
        <f t="shared" si="2"/>
        <v>246.07</v>
      </c>
      <c r="F31" s="7">
        <f t="shared" si="3"/>
        <v>82.023333333333326</v>
      </c>
    </row>
    <row r="32" spans="1:6" ht="15.75" thickBot="1">
      <c r="A32" s="4">
        <v>31</v>
      </c>
      <c r="B32" s="1">
        <v>78.03</v>
      </c>
      <c r="C32" s="24">
        <f t="shared" si="0"/>
        <v>77.98</v>
      </c>
      <c r="D32" s="24">
        <f t="shared" si="1"/>
        <v>78.06</v>
      </c>
      <c r="E32" s="6">
        <f t="shared" si="2"/>
        <v>234.07</v>
      </c>
      <c r="F32" s="7">
        <f t="shared" si="3"/>
        <v>78.023333333333326</v>
      </c>
    </row>
    <row r="33" spans="1:6" ht="15.75" thickBot="1">
      <c r="A33" s="4">
        <v>32</v>
      </c>
      <c r="B33" s="1">
        <v>80.36</v>
      </c>
      <c r="C33" s="24">
        <f t="shared" si="0"/>
        <v>80.31</v>
      </c>
      <c r="D33" s="24">
        <f t="shared" si="1"/>
        <v>80.39</v>
      </c>
      <c r="E33" s="6">
        <f t="shared" si="2"/>
        <v>241.06</v>
      </c>
      <c r="F33" s="7">
        <f t="shared" si="3"/>
        <v>80.353333333333339</v>
      </c>
    </row>
    <row r="34" spans="1:6" ht="15.75" thickBot="1">
      <c r="A34" s="4">
        <v>33</v>
      </c>
      <c r="B34" s="1">
        <v>80.36</v>
      </c>
      <c r="C34" s="24">
        <f t="shared" si="0"/>
        <v>80.31</v>
      </c>
      <c r="D34" s="24">
        <f t="shared" si="1"/>
        <v>80.39</v>
      </c>
      <c r="E34" s="6">
        <f t="shared" si="2"/>
        <v>241.06</v>
      </c>
      <c r="F34" s="7">
        <f t="shared" si="3"/>
        <v>80.353333333333339</v>
      </c>
    </row>
    <row r="35" spans="1:6" ht="15.75" thickBot="1">
      <c r="A35" s="4">
        <v>34</v>
      </c>
      <c r="B35" s="1">
        <v>80.36</v>
      </c>
      <c r="C35" s="24">
        <f t="shared" si="0"/>
        <v>80.31</v>
      </c>
      <c r="D35" s="24">
        <f t="shared" si="1"/>
        <v>80.39</v>
      </c>
      <c r="E35" s="6">
        <f t="shared" si="2"/>
        <v>241.06</v>
      </c>
      <c r="F35" s="7">
        <f t="shared" si="3"/>
        <v>80.353333333333339</v>
      </c>
    </row>
    <row r="36" spans="1:6" ht="15.75" thickBot="1">
      <c r="A36" s="4">
        <v>35</v>
      </c>
      <c r="B36" s="19">
        <v>80.36</v>
      </c>
      <c r="C36" s="24">
        <f t="shared" ref="C36:C41" si="4">B36+0.07</f>
        <v>80.429999999999993</v>
      </c>
      <c r="D36" s="24">
        <f t="shared" si="1"/>
        <v>80.39</v>
      </c>
      <c r="E36" s="6">
        <f t="shared" si="2"/>
        <v>241.18</v>
      </c>
      <c r="F36" s="7">
        <f t="shared" si="3"/>
        <v>80.393333333333331</v>
      </c>
    </row>
    <row r="37" spans="1:6" ht="15.75" thickBot="1">
      <c r="A37" s="4">
        <v>36</v>
      </c>
      <c r="B37" s="19">
        <v>80.7</v>
      </c>
      <c r="C37" s="24">
        <f t="shared" si="4"/>
        <v>80.77</v>
      </c>
      <c r="D37" s="24">
        <f t="shared" si="1"/>
        <v>80.73</v>
      </c>
      <c r="E37" s="6">
        <f t="shared" si="2"/>
        <v>242.2</v>
      </c>
      <c r="F37" s="7">
        <f t="shared" si="3"/>
        <v>80.733333333333334</v>
      </c>
    </row>
    <row r="38" spans="1:6" ht="15.75" thickBot="1">
      <c r="A38" s="4">
        <v>37</v>
      </c>
      <c r="B38" s="19">
        <v>82.2</v>
      </c>
      <c r="C38" s="24">
        <f t="shared" si="4"/>
        <v>82.27</v>
      </c>
      <c r="D38" s="24">
        <f t="shared" si="1"/>
        <v>82.23</v>
      </c>
      <c r="E38" s="6">
        <f t="shared" si="2"/>
        <v>246.7</v>
      </c>
      <c r="F38" s="7">
        <f t="shared" si="3"/>
        <v>82.233333333333334</v>
      </c>
    </row>
    <row r="39" spans="1:6" ht="15.75" thickBot="1">
      <c r="A39" s="4">
        <v>38</v>
      </c>
      <c r="B39" s="19">
        <v>83.7</v>
      </c>
      <c r="C39" s="24">
        <f t="shared" si="4"/>
        <v>83.77</v>
      </c>
      <c r="D39" s="24">
        <f t="shared" si="1"/>
        <v>83.73</v>
      </c>
      <c r="E39" s="6">
        <f t="shared" si="2"/>
        <v>251.2</v>
      </c>
      <c r="F39" s="7">
        <f t="shared" si="3"/>
        <v>83.733333333333334</v>
      </c>
    </row>
    <row r="40" spans="1:6" ht="15.75" thickBot="1">
      <c r="A40" s="4">
        <v>39</v>
      </c>
      <c r="B40" s="19">
        <v>80.16</v>
      </c>
      <c r="C40" s="24">
        <f t="shared" si="4"/>
        <v>80.22999999999999</v>
      </c>
      <c r="D40" s="24">
        <f t="shared" si="1"/>
        <v>80.19</v>
      </c>
      <c r="E40" s="6">
        <f t="shared" si="2"/>
        <v>240.57999999999998</v>
      </c>
      <c r="F40" s="7">
        <f t="shared" si="3"/>
        <v>80.193333333333328</v>
      </c>
    </row>
    <row r="41" spans="1:6" ht="15.75" thickBot="1">
      <c r="A41" s="8">
        <v>40</v>
      </c>
      <c r="B41" s="20">
        <v>80.08</v>
      </c>
      <c r="C41" s="24">
        <f t="shared" si="4"/>
        <v>80.149999999999991</v>
      </c>
      <c r="D41" s="24">
        <f t="shared" si="1"/>
        <v>80.11</v>
      </c>
      <c r="E41" s="6">
        <f t="shared" si="2"/>
        <v>240.33999999999997</v>
      </c>
      <c r="F41" s="7">
        <f t="shared" si="3"/>
        <v>80.11333333333333</v>
      </c>
    </row>
    <row r="42" spans="1:6" ht="17.25" thickTop="1" thickBot="1">
      <c r="A42" s="9" t="s">
        <v>4</v>
      </c>
      <c r="B42" s="10">
        <f>SUM(B2:B41)</f>
        <v>3245.6099999999997</v>
      </c>
      <c r="C42" s="10">
        <f>SUM(C2:C41)</f>
        <v>3252.4999999999995</v>
      </c>
      <c r="D42" s="10">
        <f>SUM(D2:D41)</f>
        <v>3254.98</v>
      </c>
      <c r="E42" s="10">
        <f>SUM(E2:E41)</f>
        <v>9753.0900000000038</v>
      </c>
      <c r="F42" s="10">
        <f>SUM(F2:F41)</f>
        <v>3251.0299999999993</v>
      </c>
    </row>
  </sheetData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topLeftCell="C1" workbookViewId="0">
      <selection activeCell="F1" sqref="F1:S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11">
        <v>82</v>
      </c>
      <c r="B2" s="12">
        <v>84</v>
      </c>
      <c r="C2" s="12">
        <v>86</v>
      </c>
      <c r="D2" s="6">
        <f t="shared" ref="D2:D41" si="0">SUM(A2:C2)</f>
        <v>252</v>
      </c>
      <c r="E2" s="7">
        <f t="shared" ref="E2:E41" si="1">AVERAGE(A2:C2)</f>
        <v>84</v>
      </c>
    </row>
    <row r="3" spans="1:5" ht="15.75" thickBot="1">
      <c r="A3" s="13">
        <v>99</v>
      </c>
      <c r="B3" s="14">
        <v>101</v>
      </c>
      <c r="C3" s="14">
        <v>103</v>
      </c>
      <c r="D3" s="6">
        <f t="shared" si="0"/>
        <v>303</v>
      </c>
      <c r="E3" s="7">
        <f t="shared" si="1"/>
        <v>101</v>
      </c>
    </row>
    <row r="4" spans="1:5" ht="15.75" thickBot="1">
      <c r="A4" s="13">
        <v>85</v>
      </c>
      <c r="B4" s="14">
        <v>87</v>
      </c>
      <c r="C4" s="14">
        <v>89</v>
      </c>
      <c r="D4" s="6">
        <f t="shared" si="0"/>
        <v>261</v>
      </c>
      <c r="E4" s="7">
        <f t="shared" si="1"/>
        <v>87</v>
      </c>
    </row>
    <row r="5" spans="1:5" ht="15.75" thickBot="1">
      <c r="A5" s="13">
        <v>80</v>
      </c>
      <c r="B5" s="14">
        <v>82</v>
      </c>
      <c r="C5" s="14">
        <v>84</v>
      </c>
      <c r="D5" s="6">
        <f t="shared" si="0"/>
        <v>246</v>
      </c>
      <c r="E5" s="7">
        <f t="shared" si="1"/>
        <v>82</v>
      </c>
    </row>
    <row r="6" spans="1:5" ht="15.75" thickBot="1">
      <c r="A6" s="13">
        <v>75</v>
      </c>
      <c r="B6" s="14">
        <v>77</v>
      </c>
      <c r="C6" s="14">
        <v>79</v>
      </c>
      <c r="D6" s="6">
        <f t="shared" si="0"/>
        <v>231</v>
      </c>
      <c r="E6" s="7">
        <f t="shared" si="1"/>
        <v>77</v>
      </c>
    </row>
    <row r="7" spans="1:5" ht="15.75" thickBot="1">
      <c r="A7" s="13">
        <v>105</v>
      </c>
      <c r="B7" s="14">
        <v>107</v>
      </c>
      <c r="C7" s="14">
        <v>109</v>
      </c>
      <c r="D7" s="6">
        <f t="shared" si="0"/>
        <v>321</v>
      </c>
      <c r="E7" s="7">
        <f t="shared" si="1"/>
        <v>107</v>
      </c>
    </row>
    <row r="8" spans="1:5" ht="15.75" thickBot="1">
      <c r="A8" s="13">
        <v>108</v>
      </c>
      <c r="B8" s="14">
        <v>110</v>
      </c>
      <c r="C8" s="14">
        <v>112</v>
      </c>
      <c r="D8" s="6">
        <f t="shared" si="0"/>
        <v>330</v>
      </c>
      <c r="E8" s="7">
        <f t="shared" si="1"/>
        <v>110</v>
      </c>
    </row>
    <row r="9" spans="1:5" ht="15.75" thickBot="1">
      <c r="A9" s="13">
        <v>106</v>
      </c>
      <c r="B9" s="14">
        <v>108</v>
      </c>
      <c r="C9" s="14">
        <v>110</v>
      </c>
      <c r="D9" s="6">
        <f t="shared" si="0"/>
        <v>324</v>
      </c>
      <c r="E9" s="7">
        <f t="shared" si="1"/>
        <v>108</v>
      </c>
    </row>
    <row r="10" spans="1:5" ht="15.75" thickBot="1">
      <c r="A10" s="13">
        <v>120</v>
      </c>
      <c r="B10" s="14">
        <v>122</v>
      </c>
      <c r="C10" s="14">
        <v>124</v>
      </c>
      <c r="D10" s="6">
        <f t="shared" si="0"/>
        <v>366</v>
      </c>
      <c r="E10" s="7">
        <f t="shared" si="1"/>
        <v>122</v>
      </c>
    </row>
    <row r="11" spans="1:5" ht="15.75" thickBot="1">
      <c r="A11" s="13">
        <v>122</v>
      </c>
      <c r="B11" s="14">
        <v>124</v>
      </c>
      <c r="C11" s="14">
        <v>126</v>
      </c>
      <c r="D11" s="6">
        <f t="shared" si="0"/>
        <v>372</v>
      </c>
      <c r="E11" s="7">
        <f t="shared" si="1"/>
        <v>124</v>
      </c>
    </row>
    <row r="12" spans="1:5" ht="15.75" thickBot="1">
      <c r="A12" s="13">
        <v>85</v>
      </c>
      <c r="B12" s="14">
        <v>87</v>
      </c>
      <c r="C12" s="14">
        <v>89</v>
      </c>
      <c r="D12" s="6">
        <f t="shared" si="0"/>
        <v>261</v>
      </c>
      <c r="E12" s="7">
        <f t="shared" si="1"/>
        <v>87</v>
      </c>
    </row>
    <row r="13" spans="1:5" ht="15.75" thickBot="1">
      <c r="A13" s="13">
        <v>115</v>
      </c>
      <c r="B13" s="14">
        <v>117</v>
      </c>
      <c r="C13" s="14">
        <v>119</v>
      </c>
      <c r="D13" s="6">
        <f t="shared" si="0"/>
        <v>351</v>
      </c>
      <c r="E13" s="7">
        <f t="shared" si="1"/>
        <v>117</v>
      </c>
    </row>
    <row r="14" spans="1:5" ht="15.75" thickBot="1">
      <c r="A14" s="13">
        <v>105</v>
      </c>
      <c r="B14" s="14">
        <v>107</v>
      </c>
      <c r="C14" s="14">
        <v>109</v>
      </c>
      <c r="D14" s="6">
        <f t="shared" si="0"/>
        <v>321</v>
      </c>
      <c r="E14" s="7">
        <f t="shared" si="1"/>
        <v>107</v>
      </c>
    </row>
    <row r="15" spans="1:5" ht="15.75" thickBot="1">
      <c r="A15" s="13">
        <v>115</v>
      </c>
      <c r="B15" s="14">
        <v>117</v>
      </c>
      <c r="C15" s="14">
        <v>119</v>
      </c>
      <c r="D15" s="6">
        <f t="shared" si="0"/>
        <v>351</v>
      </c>
      <c r="E15" s="7">
        <f t="shared" si="1"/>
        <v>117</v>
      </c>
    </row>
    <row r="16" spans="1:5" ht="15.75" thickBot="1">
      <c r="A16" s="13">
        <v>88</v>
      </c>
      <c r="B16" s="14">
        <v>90</v>
      </c>
      <c r="C16" s="14">
        <v>92</v>
      </c>
      <c r="D16" s="6">
        <f t="shared" si="0"/>
        <v>270</v>
      </c>
      <c r="E16" s="7">
        <f t="shared" si="1"/>
        <v>90</v>
      </c>
    </row>
    <row r="17" spans="1:5" ht="15.75" thickBot="1">
      <c r="A17" s="13">
        <v>74</v>
      </c>
      <c r="B17" s="14">
        <v>76</v>
      </c>
      <c r="C17" s="14">
        <v>78</v>
      </c>
      <c r="D17" s="6">
        <f t="shared" si="0"/>
        <v>228</v>
      </c>
      <c r="E17" s="7">
        <f t="shared" si="1"/>
        <v>76</v>
      </c>
    </row>
    <row r="18" spans="1:5" ht="15.75" thickBot="1">
      <c r="A18" s="13">
        <v>108</v>
      </c>
      <c r="B18" s="14">
        <v>110</v>
      </c>
      <c r="C18" s="14">
        <v>112</v>
      </c>
      <c r="D18" s="6">
        <f t="shared" si="0"/>
        <v>330</v>
      </c>
      <c r="E18" s="7">
        <f t="shared" si="1"/>
        <v>110</v>
      </c>
    </row>
    <row r="19" spans="1:5" ht="15.75" thickBot="1">
      <c r="A19" s="13">
        <v>105</v>
      </c>
      <c r="B19" s="14">
        <v>107</v>
      </c>
      <c r="C19" s="14">
        <v>109</v>
      </c>
      <c r="D19" s="6">
        <f t="shared" si="0"/>
        <v>321</v>
      </c>
      <c r="E19" s="7">
        <f t="shared" si="1"/>
        <v>107</v>
      </c>
    </row>
    <row r="20" spans="1:5" ht="15.75" thickBot="1">
      <c r="A20" s="13">
        <v>112</v>
      </c>
      <c r="B20" s="14">
        <v>114</v>
      </c>
      <c r="C20" s="14">
        <v>116</v>
      </c>
      <c r="D20" s="6">
        <f t="shared" si="0"/>
        <v>342</v>
      </c>
      <c r="E20" s="7">
        <f t="shared" si="1"/>
        <v>114</v>
      </c>
    </row>
    <row r="21" spans="1:5" ht="15.75" thickBot="1">
      <c r="A21" s="13">
        <v>115</v>
      </c>
      <c r="B21" s="14">
        <v>117</v>
      </c>
      <c r="C21" s="14">
        <v>119</v>
      </c>
      <c r="D21" s="6">
        <f t="shared" si="0"/>
        <v>351</v>
      </c>
      <c r="E21" s="7">
        <f t="shared" si="1"/>
        <v>117</v>
      </c>
    </row>
    <row r="22" spans="1:5" ht="15.75" thickBot="1">
      <c r="A22" s="13">
        <v>108</v>
      </c>
      <c r="B22" s="14">
        <v>110</v>
      </c>
      <c r="C22" s="14">
        <v>112</v>
      </c>
      <c r="D22" s="6">
        <f t="shared" si="0"/>
        <v>330</v>
      </c>
      <c r="E22" s="7">
        <f t="shared" si="1"/>
        <v>110</v>
      </c>
    </row>
    <row r="23" spans="1:5" ht="15.75" thickBot="1">
      <c r="A23" s="13">
        <v>105</v>
      </c>
      <c r="B23" s="14">
        <v>107</v>
      </c>
      <c r="C23" s="14">
        <v>109</v>
      </c>
      <c r="D23" s="6">
        <f t="shared" si="0"/>
        <v>321</v>
      </c>
      <c r="E23" s="7">
        <f t="shared" si="1"/>
        <v>107</v>
      </c>
    </row>
    <row r="24" spans="1:5" ht="15.75" thickBot="1">
      <c r="A24" s="13">
        <v>124</v>
      </c>
      <c r="B24" s="14">
        <v>122</v>
      </c>
      <c r="C24" s="14">
        <v>120</v>
      </c>
      <c r="D24" s="6">
        <f t="shared" si="0"/>
        <v>366</v>
      </c>
      <c r="E24" s="7">
        <f t="shared" si="1"/>
        <v>122</v>
      </c>
    </row>
    <row r="25" spans="1:5" ht="15.75" thickBot="1">
      <c r="A25" s="13">
        <v>122</v>
      </c>
      <c r="B25" s="14">
        <v>120</v>
      </c>
      <c r="C25" s="14">
        <v>118</v>
      </c>
      <c r="D25" s="6">
        <f t="shared" si="0"/>
        <v>360</v>
      </c>
      <c r="E25" s="7">
        <f t="shared" si="1"/>
        <v>120</v>
      </c>
    </row>
    <row r="26" spans="1:5" ht="15.75" thickBot="1">
      <c r="A26" s="13">
        <v>84</v>
      </c>
      <c r="B26" s="14">
        <v>82</v>
      </c>
      <c r="C26" s="14">
        <v>80</v>
      </c>
      <c r="D26" s="6">
        <f t="shared" si="0"/>
        <v>246</v>
      </c>
      <c r="E26" s="7">
        <f t="shared" si="1"/>
        <v>82</v>
      </c>
    </row>
    <row r="27" spans="1:5" ht="15.75" thickBot="1">
      <c r="A27" s="13">
        <v>89</v>
      </c>
      <c r="B27" s="14">
        <v>87</v>
      </c>
      <c r="C27" s="14">
        <v>84</v>
      </c>
      <c r="D27" s="6">
        <f t="shared" si="0"/>
        <v>260</v>
      </c>
      <c r="E27" s="7">
        <f t="shared" si="1"/>
        <v>86.666666666666671</v>
      </c>
    </row>
    <row r="28" spans="1:5" ht="15.75" thickBot="1">
      <c r="A28" s="13">
        <v>90</v>
      </c>
      <c r="B28" s="14">
        <v>96</v>
      </c>
      <c r="C28" s="14">
        <v>94</v>
      </c>
      <c r="D28" s="6">
        <f t="shared" si="0"/>
        <v>280</v>
      </c>
      <c r="E28" s="7">
        <f t="shared" si="1"/>
        <v>93.333333333333329</v>
      </c>
    </row>
    <row r="29" spans="1:5" ht="15.75" thickBot="1">
      <c r="A29" s="13">
        <v>99</v>
      </c>
      <c r="B29" s="14">
        <v>97</v>
      </c>
      <c r="C29" s="14">
        <v>93</v>
      </c>
      <c r="D29" s="6">
        <f t="shared" si="0"/>
        <v>289</v>
      </c>
      <c r="E29" s="7">
        <f t="shared" si="1"/>
        <v>96.333333333333329</v>
      </c>
    </row>
    <row r="30" spans="1:5" ht="15.75" thickBot="1">
      <c r="A30" s="13">
        <v>95</v>
      </c>
      <c r="B30" s="14">
        <v>95</v>
      </c>
      <c r="C30" s="14">
        <v>90</v>
      </c>
      <c r="D30" s="6">
        <f t="shared" si="0"/>
        <v>280</v>
      </c>
      <c r="E30" s="7">
        <f t="shared" si="1"/>
        <v>93.333333333333329</v>
      </c>
    </row>
    <row r="31" spans="1:5" ht="15.75" thickBot="1">
      <c r="A31" s="13">
        <v>116</v>
      </c>
      <c r="B31" s="14">
        <v>114</v>
      </c>
      <c r="C31" s="14">
        <v>112</v>
      </c>
      <c r="D31" s="6">
        <f t="shared" si="0"/>
        <v>342</v>
      </c>
      <c r="E31" s="7">
        <f t="shared" si="1"/>
        <v>114</v>
      </c>
    </row>
    <row r="32" spans="1:5" ht="15.75" thickBot="1">
      <c r="A32" s="13">
        <v>124</v>
      </c>
      <c r="B32" s="14">
        <v>122</v>
      </c>
      <c r="C32" s="14">
        <v>120</v>
      </c>
      <c r="D32" s="6">
        <f t="shared" si="0"/>
        <v>366</v>
      </c>
      <c r="E32" s="7">
        <f t="shared" si="1"/>
        <v>122</v>
      </c>
    </row>
    <row r="33" spans="1:5" ht="15.75" thickBot="1">
      <c r="A33" s="13">
        <v>94</v>
      </c>
      <c r="B33" s="14">
        <v>92</v>
      </c>
      <c r="C33" s="14">
        <v>90</v>
      </c>
      <c r="D33" s="6">
        <f t="shared" si="0"/>
        <v>276</v>
      </c>
      <c r="E33" s="7">
        <f t="shared" si="1"/>
        <v>92</v>
      </c>
    </row>
    <row r="34" spans="1:5" ht="15.75" thickBot="1">
      <c r="A34" s="13">
        <v>94</v>
      </c>
      <c r="B34" s="14">
        <v>92</v>
      </c>
      <c r="C34" s="14">
        <v>90</v>
      </c>
      <c r="D34" s="6">
        <f t="shared" si="0"/>
        <v>276</v>
      </c>
      <c r="E34" s="7">
        <f t="shared" si="1"/>
        <v>92</v>
      </c>
    </row>
    <row r="35" spans="1:5" ht="15.75" thickBot="1">
      <c r="A35" s="13">
        <v>112</v>
      </c>
      <c r="B35" s="14">
        <v>110</v>
      </c>
      <c r="C35" s="14">
        <v>108</v>
      </c>
      <c r="D35" s="6">
        <f t="shared" si="0"/>
        <v>330</v>
      </c>
      <c r="E35" s="7">
        <f t="shared" si="1"/>
        <v>110</v>
      </c>
    </row>
    <row r="36" spans="1:5" ht="15.75" thickBot="1">
      <c r="A36" s="13">
        <v>98</v>
      </c>
      <c r="B36" s="14">
        <v>96</v>
      </c>
      <c r="C36" s="14">
        <v>95</v>
      </c>
      <c r="D36" s="6">
        <f t="shared" si="0"/>
        <v>289</v>
      </c>
      <c r="E36" s="7">
        <f t="shared" si="1"/>
        <v>96.333333333333329</v>
      </c>
    </row>
    <row r="37" spans="1:5" ht="15.75" thickBot="1">
      <c r="A37" s="13">
        <v>99</v>
      </c>
      <c r="B37" s="14">
        <v>97</v>
      </c>
      <c r="C37" s="14">
        <v>97</v>
      </c>
      <c r="D37" s="6">
        <f t="shared" si="0"/>
        <v>293</v>
      </c>
      <c r="E37" s="7">
        <f t="shared" si="1"/>
        <v>97.666666666666671</v>
      </c>
    </row>
    <row r="38" spans="1:5" ht="15.75" thickBot="1">
      <c r="A38" s="13">
        <v>85</v>
      </c>
      <c r="B38" s="14">
        <v>83</v>
      </c>
      <c r="C38" s="14">
        <v>85</v>
      </c>
      <c r="D38" s="6">
        <f t="shared" si="0"/>
        <v>253</v>
      </c>
      <c r="E38" s="7">
        <f t="shared" si="1"/>
        <v>84.333333333333329</v>
      </c>
    </row>
    <row r="39" spans="1:5" ht="15.75" thickBot="1">
      <c r="A39" s="13">
        <v>114</v>
      </c>
      <c r="B39" s="14">
        <v>112</v>
      </c>
      <c r="C39" s="14">
        <v>114</v>
      </c>
      <c r="D39" s="6">
        <f t="shared" si="0"/>
        <v>340</v>
      </c>
      <c r="E39" s="7">
        <f t="shared" si="1"/>
        <v>113.33333333333333</v>
      </c>
    </row>
    <row r="40" spans="1:5" ht="15.75" thickBot="1">
      <c r="A40" s="13">
        <v>91</v>
      </c>
      <c r="B40" s="14">
        <v>89</v>
      </c>
      <c r="C40" s="14">
        <v>90</v>
      </c>
      <c r="D40" s="6">
        <f t="shared" si="0"/>
        <v>270</v>
      </c>
      <c r="E40" s="7">
        <f t="shared" si="1"/>
        <v>90</v>
      </c>
    </row>
    <row r="41" spans="1:5" ht="15.75" thickBot="1">
      <c r="A41" s="13">
        <v>91</v>
      </c>
      <c r="B41" s="14">
        <v>86</v>
      </c>
      <c r="C41" s="14">
        <v>85</v>
      </c>
      <c r="D41" s="6">
        <f t="shared" si="0"/>
        <v>262</v>
      </c>
      <c r="E41" s="7">
        <f t="shared" si="1"/>
        <v>87.333333333333329</v>
      </c>
    </row>
    <row r="42" spans="1:5" ht="16.5" thickBot="1">
      <c r="A42" s="10">
        <f>SUM(A2:A41)</f>
        <v>4038</v>
      </c>
      <c r="B42" s="10">
        <f>SUM(B2:B41)</f>
        <v>4053</v>
      </c>
      <c r="C42" s="10">
        <f>SUM(C2:C41)</f>
        <v>4070</v>
      </c>
      <c r="D42" s="10">
        <f>SUM(D2:D41)</f>
        <v>12161</v>
      </c>
      <c r="E42" s="10">
        <f>SUM(E2:E41)</f>
        <v>4053.6666666666674</v>
      </c>
    </row>
  </sheetData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2"/>
  <sheetViews>
    <sheetView topLeftCell="D1" workbookViewId="0">
      <selection activeCell="F1" sqref="F1:S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11">
        <v>16</v>
      </c>
      <c r="B2" s="12">
        <v>17</v>
      </c>
      <c r="C2" s="12">
        <v>17</v>
      </c>
      <c r="D2" s="6">
        <f t="shared" ref="D2:D41" si="0">SUM(A2:C2)</f>
        <v>50</v>
      </c>
      <c r="E2" s="7">
        <f t="shared" ref="E2:E41" si="1">AVERAGE(A2:C2)</f>
        <v>16.666666666666668</v>
      </c>
    </row>
    <row r="3" spans="1:5" ht="15.75" thickBot="1">
      <c r="A3" s="13">
        <v>18</v>
      </c>
      <c r="B3" s="14">
        <v>19</v>
      </c>
      <c r="C3" s="14">
        <v>19</v>
      </c>
      <c r="D3" s="6">
        <f t="shared" si="0"/>
        <v>56</v>
      </c>
      <c r="E3" s="7">
        <f t="shared" si="1"/>
        <v>18.666666666666668</v>
      </c>
    </row>
    <row r="4" spans="1:5" ht="15.75" thickBot="1">
      <c r="A4" s="13">
        <v>15</v>
      </c>
      <c r="B4" s="14">
        <v>16</v>
      </c>
      <c r="C4" s="14">
        <v>16</v>
      </c>
      <c r="D4" s="6">
        <f t="shared" si="0"/>
        <v>47</v>
      </c>
      <c r="E4" s="7">
        <f t="shared" si="1"/>
        <v>15.666666666666666</v>
      </c>
    </row>
    <row r="5" spans="1:5" ht="15.75" thickBot="1">
      <c r="A5" s="13">
        <v>13</v>
      </c>
      <c r="B5" s="14">
        <v>16</v>
      </c>
      <c r="C5" s="14">
        <v>14</v>
      </c>
      <c r="D5" s="6">
        <f t="shared" si="0"/>
        <v>43</v>
      </c>
      <c r="E5" s="7">
        <f t="shared" si="1"/>
        <v>14.333333333333334</v>
      </c>
    </row>
    <row r="6" spans="1:5" ht="15.75" thickBot="1">
      <c r="A6" s="13">
        <v>14</v>
      </c>
      <c r="B6" s="14">
        <v>17</v>
      </c>
      <c r="C6" s="14">
        <v>15</v>
      </c>
      <c r="D6" s="6">
        <f t="shared" si="0"/>
        <v>46</v>
      </c>
      <c r="E6" s="7">
        <f t="shared" si="1"/>
        <v>15.333333333333334</v>
      </c>
    </row>
    <row r="7" spans="1:5" ht="15.75" thickBot="1">
      <c r="A7" s="13">
        <v>22</v>
      </c>
      <c r="B7" s="14">
        <v>22</v>
      </c>
      <c r="C7" s="14">
        <v>23</v>
      </c>
      <c r="D7" s="6">
        <f t="shared" si="0"/>
        <v>67</v>
      </c>
      <c r="E7" s="7">
        <f t="shared" si="1"/>
        <v>22.333333333333332</v>
      </c>
    </row>
    <row r="8" spans="1:5" ht="15.75" thickBot="1">
      <c r="A8" s="13">
        <v>20</v>
      </c>
      <c r="B8" s="14">
        <v>23</v>
      </c>
      <c r="C8" s="14">
        <v>21</v>
      </c>
      <c r="D8" s="6">
        <f t="shared" si="0"/>
        <v>64</v>
      </c>
      <c r="E8" s="7">
        <f t="shared" si="1"/>
        <v>21.333333333333332</v>
      </c>
    </row>
    <row r="9" spans="1:5" ht="15.75" thickBot="1">
      <c r="A9" s="13">
        <v>22</v>
      </c>
      <c r="B9" s="14">
        <v>20</v>
      </c>
      <c r="C9" s="14">
        <v>23</v>
      </c>
      <c r="D9" s="6">
        <f t="shared" si="0"/>
        <v>65</v>
      </c>
      <c r="E9" s="7">
        <f t="shared" si="1"/>
        <v>21.666666666666668</v>
      </c>
    </row>
    <row r="10" spans="1:5" ht="15.75" thickBot="1">
      <c r="A10" s="13">
        <v>23</v>
      </c>
      <c r="B10" s="14">
        <v>26</v>
      </c>
      <c r="C10" s="14">
        <v>24</v>
      </c>
      <c r="D10" s="6">
        <f t="shared" si="0"/>
        <v>73</v>
      </c>
      <c r="E10" s="7">
        <f t="shared" si="1"/>
        <v>24.333333333333332</v>
      </c>
    </row>
    <row r="11" spans="1:5" ht="15.75" thickBot="1">
      <c r="A11" s="13">
        <v>23</v>
      </c>
      <c r="B11" s="14">
        <v>23</v>
      </c>
      <c r="C11" s="14">
        <v>24</v>
      </c>
      <c r="D11" s="6">
        <f t="shared" si="0"/>
        <v>70</v>
      </c>
      <c r="E11" s="7">
        <f t="shared" si="1"/>
        <v>23.333333333333332</v>
      </c>
    </row>
    <row r="12" spans="1:5" ht="15.75" thickBot="1">
      <c r="A12" s="13">
        <v>15</v>
      </c>
      <c r="B12" s="14">
        <v>18</v>
      </c>
      <c r="C12" s="14">
        <v>16</v>
      </c>
      <c r="D12" s="6">
        <f t="shared" si="0"/>
        <v>49</v>
      </c>
      <c r="E12" s="7">
        <f t="shared" si="1"/>
        <v>16.333333333333332</v>
      </c>
    </row>
    <row r="13" spans="1:5" ht="15.75" thickBot="1">
      <c r="A13" s="13">
        <v>30</v>
      </c>
      <c r="B13" s="14">
        <v>31</v>
      </c>
      <c r="C13" s="14">
        <v>29</v>
      </c>
      <c r="D13" s="6">
        <f t="shared" si="0"/>
        <v>90</v>
      </c>
      <c r="E13" s="7">
        <f t="shared" si="1"/>
        <v>30</v>
      </c>
    </row>
    <row r="14" spans="1:5" ht="15.75" thickBot="1">
      <c r="A14" s="13">
        <v>12</v>
      </c>
      <c r="B14" s="14">
        <v>16</v>
      </c>
      <c r="C14" s="14">
        <v>15</v>
      </c>
      <c r="D14" s="6">
        <f t="shared" si="0"/>
        <v>43</v>
      </c>
      <c r="E14" s="7">
        <f t="shared" si="1"/>
        <v>14.333333333333334</v>
      </c>
    </row>
    <row r="15" spans="1:5" ht="15.75" thickBot="1">
      <c r="A15" s="13">
        <v>15</v>
      </c>
      <c r="B15" s="14">
        <v>19</v>
      </c>
      <c r="C15" s="14">
        <v>16</v>
      </c>
      <c r="D15" s="6">
        <f t="shared" si="0"/>
        <v>50</v>
      </c>
      <c r="E15" s="7">
        <f t="shared" si="1"/>
        <v>16.666666666666668</v>
      </c>
    </row>
    <row r="16" spans="1:5" ht="15.75" thickBot="1">
      <c r="A16" s="13">
        <v>16</v>
      </c>
      <c r="B16" s="14">
        <v>17</v>
      </c>
      <c r="C16" s="14">
        <v>17</v>
      </c>
      <c r="D16" s="6">
        <f t="shared" si="0"/>
        <v>50</v>
      </c>
      <c r="E16" s="7">
        <f t="shared" si="1"/>
        <v>16.666666666666668</v>
      </c>
    </row>
    <row r="17" spans="1:5" ht="15.75" thickBot="1">
      <c r="A17" s="13">
        <v>18</v>
      </c>
      <c r="B17" s="14">
        <v>20</v>
      </c>
      <c r="C17" s="14">
        <v>19</v>
      </c>
      <c r="D17" s="6">
        <f t="shared" si="0"/>
        <v>57</v>
      </c>
      <c r="E17" s="7">
        <f t="shared" si="1"/>
        <v>19</v>
      </c>
    </row>
    <row r="18" spans="1:5" ht="15.75" thickBot="1">
      <c r="A18" s="13">
        <v>20</v>
      </c>
      <c r="B18" s="14">
        <v>21</v>
      </c>
      <c r="C18" s="14">
        <v>21</v>
      </c>
      <c r="D18" s="6">
        <f t="shared" si="0"/>
        <v>62</v>
      </c>
      <c r="E18" s="7">
        <f t="shared" si="1"/>
        <v>20.666666666666668</v>
      </c>
    </row>
    <row r="19" spans="1:5" ht="15.75" thickBot="1">
      <c r="A19" s="13">
        <v>25</v>
      </c>
      <c r="B19" s="14">
        <v>29</v>
      </c>
      <c r="C19" s="14">
        <v>28</v>
      </c>
      <c r="D19" s="6">
        <f t="shared" si="0"/>
        <v>82</v>
      </c>
      <c r="E19" s="7">
        <f t="shared" si="1"/>
        <v>27.333333333333332</v>
      </c>
    </row>
    <row r="20" spans="1:5" ht="15.75" thickBot="1">
      <c r="A20" s="13">
        <v>20</v>
      </c>
      <c r="B20" s="14">
        <v>24</v>
      </c>
      <c r="C20" s="14">
        <v>21</v>
      </c>
      <c r="D20" s="6">
        <f t="shared" si="0"/>
        <v>65</v>
      </c>
      <c r="E20" s="7">
        <f t="shared" si="1"/>
        <v>21.666666666666668</v>
      </c>
    </row>
    <row r="21" spans="1:5" ht="15.75" thickBot="1">
      <c r="A21" s="13">
        <v>20</v>
      </c>
      <c r="B21" s="14">
        <v>24</v>
      </c>
      <c r="C21" s="14">
        <v>23</v>
      </c>
      <c r="D21" s="6">
        <f t="shared" si="0"/>
        <v>67</v>
      </c>
      <c r="E21" s="7">
        <f t="shared" si="1"/>
        <v>22.333333333333332</v>
      </c>
    </row>
    <row r="22" spans="1:5" ht="15.75" thickBot="1">
      <c r="A22" s="13">
        <v>29</v>
      </c>
      <c r="B22" s="14">
        <v>25</v>
      </c>
      <c r="C22" s="14">
        <v>27</v>
      </c>
      <c r="D22" s="6">
        <f t="shared" si="0"/>
        <v>81</v>
      </c>
      <c r="E22" s="7">
        <f t="shared" si="1"/>
        <v>27</v>
      </c>
    </row>
    <row r="23" spans="1:5" ht="15.75" thickBot="1">
      <c r="A23" s="13">
        <v>24</v>
      </c>
      <c r="B23" s="14">
        <v>20</v>
      </c>
      <c r="C23" s="14">
        <v>23</v>
      </c>
      <c r="D23" s="6">
        <f t="shared" si="0"/>
        <v>67</v>
      </c>
      <c r="E23" s="7">
        <f t="shared" si="1"/>
        <v>22.333333333333332</v>
      </c>
    </row>
    <row r="24" spans="1:5" ht="15.75" thickBot="1">
      <c r="A24" s="13">
        <v>29</v>
      </c>
      <c r="B24" s="14">
        <v>25</v>
      </c>
      <c r="C24" s="14">
        <v>28</v>
      </c>
      <c r="D24" s="6">
        <f t="shared" si="0"/>
        <v>82</v>
      </c>
      <c r="E24" s="7">
        <f t="shared" si="1"/>
        <v>27.333333333333332</v>
      </c>
    </row>
    <row r="25" spans="1:5" ht="15.75" thickBot="1">
      <c r="A25" s="13">
        <v>20</v>
      </c>
      <c r="B25" s="14">
        <v>16</v>
      </c>
      <c r="C25" s="14">
        <v>20</v>
      </c>
      <c r="D25" s="6">
        <f t="shared" si="0"/>
        <v>56</v>
      </c>
      <c r="E25" s="7">
        <f t="shared" si="1"/>
        <v>18.666666666666668</v>
      </c>
    </row>
    <row r="26" spans="1:5" ht="15.75" thickBot="1">
      <c r="A26" s="13">
        <v>26</v>
      </c>
      <c r="B26" s="14">
        <v>22</v>
      </c>
      <c r="C26" s="14">
        <v>25</v>
      </c>
      <c r="D26" s="6">
        <f t="shared" si="0"/>
        <v>73</v>
      </c>
      <c r="E26" s="7">
        <f t="shared" si="1"/>
        <v>24.333333333333332</v>
      </c>
    </row>
    <row r="27" spans="1:5" ht="15.75" thickBot="1">
      <c r="A27" s="13">
        <v>26</v>
      </c>
      <c r="B27" s="14">
        <v>22</v>
      </c>
      <c r="C27" s="14">
        <v>25</v>
      </c>
      <c r="D27" s="6">
        <f t="shared" si="0"/>
        <v>73</v>
      </c>
      <c r="E27" s="7">
        <f t="shared" si="1"/>
        <v>24.333333333333332</v>
      </c>
    </row>
    <row r="28" spans="1:5" ht="15.75" thickBot="1">
      <c r="A28" s="13">
        <v>24</v>
      </c>
      <c r="B28" s="14">
        <v>20</v>
      </c>
      <c r="C28" s="14">
        <v>23</v>
      </c>
      <c r="D28" s="6">
        <f t="shared" si="0"/>
        <v>67</v>
      </c>
      <c r="E28" s="7">
        <f t="shared" si="1"/>
        <v>22.333333333333332</v>
      </c>
    </row>
    <row r="29" spans="1:5" ht="15.75" thickBot="1">
      <c r="A29" s="13">
        <v>25</v>
      </c>
      <c r="B29" s="14">
        <v>24</v>
      </c>
      <c r="C29" s="14">
        <v>22</v>
      </c>
      <c r="D29" s="6">
        <f t="shared" si="0"/>
        <v>71</v>
      </c>
      <c r="E29" s="7">
        <f t="shared" si="1"/>
        <v>23.666666666666668</v>
      </c>
    </row>
    <row r="30" spans="1:5" ht="15.75" thickBot="1">
      <c r="A30" s="13">
        <v>26</v>
      </c>
      <c r="B30" s="14">
        <v>24</v>
      </c>
      <c r="C30" s="14">
        <v>23</v>
      </c>
      <c r="D30" s="6">
        <f t="shared" si="0"/>
        <v>73</v>
      </c>
      <c r="E30" s="7">
        <f t="shared" si="1"/>
        <v>24.333333333333332</v>
      </c>
    </row>
    <row r="31" spans="1:5" ht="15.75" thickBot="1">
      <c r="A31" s="13">
        <v>25</v>
      </c>
      <c r="B31" s="14">
        <v>24</v>
      </c>
      <c r="C31" s="14">
        <v>22</v>
      </c>
      <c r="D31" s="6">
        <f t="shared" si="0"/>
        <v>71</v>
      </c>
      <c r="E31" s="7">
        <f t="shared" si="1"/>
        <v>23.666666666666668</v>
      </c>
    </row>
    <row r="32" spans="1:5" ht="15.75" thickBot="1">
      <c r="A32" s="13">
        <v>27</v>
      </c>
      <c r="B32" s="14">
        <v>25</v>
      </c>
      <c r="C32" s="14">
        <v>24</v>
      </c>
      <c r="D32" s="6">
        <f t="shared" si="0"/>
        <v>76</v>
      </c>
      <c r="E32" s="7">
        <f t="shared" si="1"/>
        <v>25.333333333333332</v>
      </c>
    </row>
    <row r="33" spans="1:5" ht="15.75" thickBot="1">
      <c r="A33" s="13">
        <v>23</v>
      </c>
      <c r="B33" s="14">
        <v>27</v>
      </c>
      <c r="C33" s="14">
        <v>24</v>
      </c>
      <c r="D33" s="6">
        <f t="shared" si="0"/>
        <v>74</v>
      </c>
      <c r="E33" s="7">
        <f t="shared" si="1"/>
        <v>24.666666666666668</v>
      </c>
    </row>
    <row r="34" spans="1:5" ht="15.75" thickBot="1">
      <c r="A34" s="13">
        <v>26</v>
      </c>
      <c r="B34" s="14">
        <v>25</v>
      </c>
      <c r="C34" s="14">
        <v>23</v>
      </c>
      <c r="D34" s="6">
        <f t="shared" si="0"/>
        <v>74</v>
      </c>
      <c r="E34" s="7">
        <f t="shared" si="1"/>
        <v>24.666666666666668</v>
      </c>
    </row>
    <row r="35" spans="1:5" ht="15.75" thickBot="1">
      <c r="A35" s="13">
        <v>21</v>
      </c>
      <c r="B35" s="14">
        <v>17</v>
      </c>
      <c r="C35" s="15">
        <v>19</v>
      </c>
      <c r="D35" s="6">
        <f t="shared" si="0"/>
        <v>57</v>
      </c>
      <c r="E35" s="7">
        <f t="shared" si="1"/>
        <v>19</v>
      </c>
    </row>
    <row r="36" spans="1:5" ht="15.75" thickBot="1">
      <c r="A36" s="13">
        <v>21</v>
      </c>
      <c r="B36" s="14">
        <v>23</v>
      </c>
      <c r="C36" s="14">
        <v>24</v>
      </c>
      <c r="D36" s="6">
        <f t="shared" si="0"/>
        <v>68</v>
      </c>
      <c r="E36" s="7">
        <f t="shared" si="1"/>
        <v>22.666666666666668</v>
      </c>
    </row>
    <row r="37" spans="1:5" ht="15.75" thickBot="1">
      <c r="A37" s="13">
        <v>18</v>
      </c>
      <c r="B37" s="14">
        <v>18</v>
      </c>
      <c r="C37" s="14">
        <v>21</v>
      </c>
      <c r="D37" s="6">
        <f t="shared" si="0"/>
        <v>57</v>
      </c>
      <c r="E37" s="7">
        <f t="shared" si="1"/>
        <v>19</v>
      </c>
    </row>
    <row r="38" spans="1:5" ht="15.75" thickBot="1">
      <c r="A38" s="13">
        <v>23</v>
      </c>
      <c r="B38" s="14">
        <v>25</v>
      </c>
      <c r="C38" s="14">
        <v>26</v>
      </c>
      <c r="D38" s="6">
        <f t="shared" si="0"/>
        <v>74</v>
      </c>
      <c r="E38" s="7">
        <f t="shared" si="1"/>
        <v>24.666666666666668</v>
      </c>
    </row>
    <row r="39" spans="1:5" ht="15.75" thickBot="1">
      <c r="A39" s="13">
        <v>19</v>
      </c>
      <c r="B39" s="14">
        <v>20</v>
      </c>
      <c r="C39" s="14">
        <v>22</v>
      </c>
      <c r="D39" s="6">
        <f t="shared" si="0"/>
        <v>61</v>
      </c>
      <c r="E39" s="7">
        <f t="shared" si="1"/>
        <v>20.333333333333332</v>
      </c>
    </row>
    <row r="40" spans="1:5" ht="15.75" thickBot="1">
      <c r="A40" s="13">
        <v>20</v>
      </c>
      <c r="B40" s="14">
        <v>22</v>
      </c>
      <c r="C40" s="14">
        <v>23</v>
      </c>
      <c r="D40" s="6">
        <f t="shared" si="0"/>
        <v>65</v>
      </c>
      <c r="E40" s="7">
        <f t="shared" si="1"/>
        <v>21.666666666666668</v>
      </c>
    </row>
    <row r="41" spans="1:5" ht="15.75" thickBot="1">
      <c r="A41" s="13">
        <v>23</v>
      </c>
      <c r="B41" s="14">
        <v>25</v>
      </c>
      <c r="C41" s="14">
        <v>26</v>
      </c>
      <c r="D41" s="6">
        <f t="shared" si="0"/>
        <v>74</v>
      </c>
      <c r="E41" s="7">
        <f t="shared" si="1"/>
        <v>24.666666666666668</v>
      </c>
    </row>
    <row r="42" spans="1:5" ht="16.5" thickBot="1">
      <c r="A42" s="10">
        <f>SUM(A2:A41)</f>
        <v>852</v>
      </c>
      <c r="B42" s="10">
        <f>SUM(B2:B41)</f>
        <v>867</v>
      </c>
      <c r="C42" s="10">
        <f>SUM(C2:C41)</f>
        <v>871</v>
      </c>
      <c r="D42" s="10">
        <f>SUM(D2:D41)</f>
        <v>2590</v>
      </c>
      <c r="E42" s="10">
        <f>SUM(E2:E41)</f>
        <v>863.33333333333326</v>
      </c>
    </row>
  </sheetData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2"/>
  <sheetViews>
    <sheetView topLeftCell="D1" workbookViewId="0">
      <selection activeCell="F1" sqref="F1:S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5">
        <v>5.75</v>
      </c>
      <c r="B2" s="5">
        <v>5.8</v>
      </c>
      <c r="C2" s="5">
        <v>5.9</v>
      </c>
      <c r="D2" s="6">
        <f t="shared" ref="D2:D41" si="0">SUM(A2:C2)</f>
        <v>17.450000000000003</v>
      </c>
      <c r="E2" s="7">
        <f t="shared" ref="E2:E41" si="1">AVERAGE(A2:C2)</f>
        <v>5.8166666666666673</v>
      </c>
    </row>
    <row r="3" spans="1:5" ht="15.75" thickBot="1">
      <c r="A3" s="5">
        <v>4.5</v>
      </c>
      <c r="B3" s="5">
        <v>4.3</v>
      </c>
      <c r="C3" s="5">
        <v>4.6500000000000004</v>
      </c>
      <c r="D3" s="6">
        <f t="shared" si="0"/>
        <v>13.450000000000001</v>
      </c>
      <c r="E3" s="7">
        <f t="shared" si="1"/>
        <v>4.4833333333333334</v>
      </c>
    </row>
    <row r="4" spans="1:5" ht="15.75" thickBot="1">
      <c r="A4" s="5">
        <v>7.5</v>
      </c>
      <c r="B4" s="5">
        <v>7.4</v>
      </c>
      <c r="C4" s="5">
        <v>7.65</v>
      </c>
      <c r="D4" s="6">
        <f t="shared" si="0"/>
        <v>22.55</v>
      </c>
      <c r="E4" s="7">
        <f t="shared" si="1"/>
        <v>7.5166666666666666</v>
      </c>
    </row>
    <row r="5" spans="1:5" ht="15.75" thickBot="1">
      <c r="A5" s="5">
        <v>6.2</v>
      </c>
      <c r="B5" s="5">
        <v>6.2</v>
      </c>
      <c r="C5" s="5">
        <v>6.35</v>
      </c>
      <c r="D5" s="6">
        <f t="shared" si="0"/>
        <v>18.75</v>
      </c>
      <c r="E5" s="7">
        <f t="shared" si="1"/>
        <v>6.25</v>
      </c>
    </row>
    <row r="6" spans="1:5" ht="15.75" thickBot="1">
      <c r="A6" s="5">
        <v>6.5</v>
      </c>
      <c r="B6" s="5">
        <v>6.4</v>
      </c>
      <c r="C6" s="5">
        <v>6.65</v>
      </c>
      <c r="D6" s="6">
        <f t="shared" si="0"/>
        <v>19.55</v>
      </c>
      <c r="E6" s="7">
        <f t="shared" si="1"/>
        <v>6.5166666666666666</v>
      </c>
    </row>
    <row r="7" spans="1:5" ht="15.75" thickBot="1">
      <c r="A7" s="5">
        <v>3.4</v>
      </c>
      <c r="B7" s="5">
        <v>3.5</v>
      </c>
      <c r="C7" s="5">
        <v>3.55</v>
      </c>
      <c r="D7" s="6">
        <f t="shared" si="0"/>
        <v>10.45</v>
      </c>
      <c r="E7" s="7">
        <f t="shared" si="1"/>
        <v>3.4833333333333329</v>
      </c>
    </row>
    <row r="8" spans="1:5" ht="15.75" thickBot="1">
      <c r="A8" s="5">
        <v>5.8</v>
      </c>
      <c r="B8" s="5">
        <v>5.8</v>
      </c>
      <c r="C8" s="5">
        <v>5.95</v>
      </c>
      <c r="D8" s="6">
        <f t="shared" si="0"/>
        <v>17.55</v>
      </c>
      <c r="E8" s="7">
        <f t="shared" si="1"/>
        <v>5.8500000000000005</v>
      </c>
    </row>
    <row r="9" spans="1:5" ht="15.75" thickBot="1">
      <c r="A9" s="5">
        <v>3.8</v>
      </c>
      <c r="B9" s="5">
        <v>3.8</v>
      </c>
      <c r="C9" s="5">
        <v>3.95</v>
      </c>
      <c r="D9" s="6">
        <f t="shared" si="0"/>
        <v>11.55</v>
      </c>
      <c r="E9" s="7">
        <f t="shared" si="1"/>
        <v>3.85</v>
      </c>
    </row>
    <row r="10" spans="1:5" ht="15.75" thickBot="1">
      <c r="A10" s="5">
        <v>4.5999999999999996</v>
      </c>
      <c r="B10" s="5">
        <v>4.5999999999999996</v>
      </c>
      <c r="C10" s="5">
        <v>4.75</v>
      </c>
      <c r="D10" s="6">
        <f t="shared" si="0"/>
        <v>13.95</v>
      </c>
      <c r="E10" s="7">
        <f t="shared" si="1"/>
        <v>4.6499999999999995</v>
      </c>
    </row>
    <row r="11" spans="1:5" ht="15.75" thickBot="1">
      <c r="A11" s="5">
        <v>4.4000000000000004</v>
      </c>
      <c r="B11" s="5">
        <v>4.4000000000000004</v>
      </c>
      <c r="C11" s="5">
        <v>4.55</v>
      </c>
      <c r="D11" s="6">
        <f t="shared" si="0"/>
        <v>13.350000000000001</v>
      </c>
      <c r="E11" s="7">
        <f t="shared" si="1"/>
        <v>4.45</v>
      </c>
    </row>
    <row r="12" spans="1:5" ht="15.75" thickBot="1">
      <c r="A12" s="5">
        <v>5.5</v>
      </c>
      <c r="B12" s="5">
        <v>5.5</v>
      </c>
      <c r="C12" s="5">
        <v>5.65</v>
      </c>
      <c r="D12" s="6">
        <f t="shared" si="0"/>
        <v>16.649999999999999</v>
      </c>
      <c r="E12" s="7">
        <f t="shared" si="1"/>
        <v>5.55</v>
      </c>
    </row>
    <row r="13" spans="1:5" ht="15.75" thickBot="1">
      <c r="A13" s="5">
        <v>6.4</v>
      </c>
      <c r="B13" s="5">
        <v>6.3</v>
      </c>
      <c r="C13" s="5">
        <v>6.43</v>
      </c>
      <c r="D13" s="6">
        <f t="shared" si="0"/>
        <v>19.13</v>
      </c>
      <c r="E13" s="7">
        <f t="shared" si="1"/>
        <v>6.376666666666666</v>
      </c>
    </row>
    <row r="14" spans="1:5" ht="15.75" thickBot="1">
      <c r="A14" s="5">
        <v>5.6</v>
      </c>
      <c r="B14" s="5">
        <v>5.6</v>
      </c>
      <c r="C14" s="5">
        <v>5.75</v>
      </c>
      <c r="D14" s="6">
        <f t="shared" si="0"/>
        <v>16.95</v>
      </c>
      <c r="E14" s="7">
        <f t="shared" si="1"/>
        <v>5.6499999999999995</v>
      </c>
    </row>
    <row r="15" spans="1:5" ht="15.75" thickBot="1">
      <c r="A15" s="5">
        <v>6.8</v>
      </c>
      <c r="B15" s="5">
        <v>6.8</v>
      </c>
      <c r="C15" s="5">
        <v>6.95</v>
      </c>
      <c r="D15" s="6">
        <f t="shared" si="0"/>
        <v>20.55</v>
      </c>
      <c r="E15" s="7">
        <f t="shared" si="1"/>
        <v>6.8500000000000005</v>
      </c>
    </row>
    <row r="16" spans="1:5" ht="15.75" thickBot="1">
      <c r="A16" s="5">
        <v>6.1</v>
      </c>
      <c r="B16" s="5">
        <v>6.2</v>
      </c>
      <c r="C16" s="5">
        <v>6.25</v>
      </c>
      <c r="D16" s="6">
        <f t="shared" si="0"/>
        <v>18.55</v>
      </c>
      <c r="E16" s="7">
        <f t="shared" si="1"/>
        <v>6.1833333333333336</v>
      </c>
    </row>
    <row r="17" spans="1:5" ht="15.75" thickBot="1">
      <c r="A17" s="5">
        <v>6.5</v>
      </c>
      <c r="B17" s="5">
        <v>6.4</v>
      </c>
      <c r="C17" s="5">
        <v>6.65</v>
      </c>
      <c r="D17" s="6">
        <f t="shared" si="0"/>
        <v>19.55</v>
      </c>
      <c r="E17" s="7">
        <f t="shared" si="1"/>
        <v>6.5166666666666666</v>
      </c>
    </row>
    <row r="18" spans="1:5" ht="15.75" thickBot="1">
      <c r="A18" s="5">
        <v>6</v>
      </c>
      <c r="B18" s="5">
        <v>6.1</v>
      </c>
      <c r="C18" s="5">
        <v>6.15</v>
      </c>
      <c r="D18" s="6">
        <f t="shared" si="0"/>
        <v>18.25</v>
      </c>
      <c r="E18" s="7">
        <f t="shared" si="1"/>
        <v>6.083333333333333</v>
      </c>
    </row>
    <row r="19" spans="1:5" ht="15.75" thickBot="1">
      <c r="A19" s="5">
        <v>5.4</v>
      </c>
      <c r="B19" s="5">
        <v>5.4</v>
      </c>
      <c r="C19" s="5">
        <v>5.55</v>
      </c>
      <c r="D19" s="6">
        <f t="shared" si="0"/>
        <v>16.350000000000001</v>
      </c>
      <c r="E19" s="7">
        <f t="shared" si="1"/>
        <v>5.45</v>
      </c>
    </row>
    <row r="20" spans="1:5" ht="15.75" thickBot="1">
      <c r="A20" s="5">
        <v>5.9</v>
      </c>
      <c r="B20" s="5">
        <v>5.9</v>
      </c>
      <c r="C20" s="5">
        <v>6.05</v>
      </c>
      <c r="D20" s="6">
        <f t="shared" si="0"/>
        <v>17.850000000000001</v>
      </c>
      <c r="E20" s="7">
        <f t="shared" si="1"/>
        <v>5.95</v>
      </c>
    </row>
    <row r="21" spans="1:5" ht="15.75" thickBot="1">
      <c r="A21" s="5">
        <v>6.2</v>
      </c>
      <c r="B21" s="5">
        <v>6.2</v>
      </c>
      <c r="C21" s="5">
        <v>6.35</v>
      </c>
      <c r="D21" s="6">
        <f t="shared" si="0"/>
        <v>18.75</v>
      </c>
      <c r="E21" s="7">
        <f t="shared" si="1"/>
        <v>6.25</v>
      </c>
    </row>
    <row r="22" spans="1:5" ht="15.75" thickBot="1">
      <c r="A22" s="5">
        <v>4.2</v>
      </c>
      <c r="B22" s="5">
        <v>4.2</v>
      </c>
      <c r="C22" s="5">
        <v>4.3499999999999996</v>
      </c>
      <c r="D22" s="6">
        <f t="shared" si="0"/>
        <v>12.75</v>
      </c>
      <c r="E22" s="7">
        <f t="shared" si="1"/>
        <v>4.25</v>
      </c>
    </row>
    <row r="23" spans="1:5" ht="15.75" thickBot="1">
      <c r="A23" s="5">
        <v>4.5999999999999996</v>
      </c>
      <c r="B23" s="5">
        <v>4.5999999999999996</v>
      </c>
      <c r="C23" s="5">
        <v>4.75</v>
      </c>
      <c r="D23" s="6">
        <f t="shared" si="0"/>
        <v>13.95</v>
      </c>
      <c r="E23" s="7">
        <f t="shared" si="1"/>
        <v>4.6499999999999995</v>
      </c>
    </row>
    <row r="24" spans="1:5" ht="15.75" thickBot="1">
      <c r="A24" s="5">
        <v>6.9</v>
      </c>
      <c r="B24" s="5">
        <v>7</v>
      </c>
      <c r="C24" s="5">
        <v>7.05</v>
      </c>
      <c r="D24" s="6">
        <f t="shared" si="0"/>
        <v>20.95</v>
      </c>
      <c r="E24" s="7">
        <f t="shared" si="1"/>
        <v>6.9833333333333334</v>
      </c>
    </row>
    <row r="25" spans="1:5" ht="15.75" thickBot="1">
      <c r="A25" s="5">
        <v>4.8</v>
      </c>
      <c r="B25" s="5">
        <v>4.8</v>
      </c>
      <c r="C25" s="5">
        <v>4.95</v>
      </c>
      <c r="D25" s="6">
        <f t="shared" si="0"/>
        <v>14.55</v>
      </c>
      <c r="E25" s="7">
        <f t="shared" si="1"/>
        <v>4.8500000000000005</v>
      </c>
    </row>
    <row r="26" spans="1:5" ht="15.75" thickBot="1">
      <c r="A26" s="5">
        <v>6.2</v>
      </c>
      <c r="B26" s="5">
        <v>6.1</v>
      </c>
      <c r="C26" s="5">
        <v>6.35</v>
      </c>
      <c r="D26" s="6">
        <f t="shared" si="0"/>
        <v>18.649999999999999</v>
      </c>
      <c r="E26" s="7">
        <f t="shared" si="1"/>
        <v>6.2166666666666659</v>
      </c>
    </row>
    <row r="27" spans="1:5" ht="15.75" thickBot="1">
      <c r="A27" s="5">
        <v>4.5</v>
      </c>
      <c r="B27" s="5">
        <v>4.4000000000000004</v>
      </c>
      <c r="C27" s="5">
        <v>4.6500000000000004</v>
      </c>
      <c r="D27" s="6">
        <f t="shared" si="0"/>
        <v>13.55</v>
      </c>
      <c r="E27" s="7">
        <f t="shared" si="1"/>
        <v>4.5166666666666666</v>
      </c>
    </row>
    <row r="28" spans="1:5" ht="15.75" thickBot="1">
      <c r="A28" s="5">
        <v>4.8</v>
      </c>
      <c r="B28" s="5">
        <v>4.7</v>
      </c>
      <c r="C28" s="5">
        <v>4.95</v>
      </c>
      <c r="D28" s="6">
        <f t="shared" si="0"/>
        <v>14.45</v>
      </c>
      <c r="E28" s="7">
        <f t="shared" si="1"/>
        <v>4.8166666666666664</v>
      </c>
    </row>
    <row r="29" spans="1:5" ht="15.75" thickBot="1">
      <c r="A29" s="5">
        <v>6.2</v>
      </c>
      <c r="B29" s="5">
        <v>6.1</v>
      </c>
      <c r="C29" s="5">
        <v>6.35</v>
      </c>
      <c r="D29" s="6">
        <f t="shared" si="0"/>
        <v>18.649999999999999</v>
      </c>
      <c r="E29" s="7">
        <f t="shared" si="1"/>
        <v>6.2166666666666659</v>
      </c>
    </row>
    <row r="30" spans="1:5" ht="15.75" thickBot="1">
      <c r="A30" s="5">
        <v>4.8</v>
      </c>
      <c r="B30" s="5">
        <v>4.8</v>
      </c>
      <c r="C30" s="5">
        <v>4.95</v>
      </c>
      <c r="D30" s="6">
        <f t="shared" si="0"/>
        <v>14.55</v>
      </c>
      <c r="E30" s="7">
        <f t="shared" si="1"/>
        <v>4.8500000000000005</v>
      </c>
    </row>
    <row r="31" spans="1:5" ht="15.75" thickBot="1">
      <c r="A31" s="5">
        <v>5.8</v>
      </c>
      <c r="B31" s="5">
        <v>5.8</v>
      </c>
      <c r="C31" s="5">
        <v>5.95</v>
      </c>
      <c r="D31" s="6">
        <f t="shared" si="0"/>
        <v>17.55</v>
      </c>
      <c r="E31" s="7">
        <f t="shared" si="1"/>
        <v>5.8500000000000005</v>
      </c>
    </row>
    <row r="32" spans="1:5" ht="15.75" thickBot="1">
      <c r="A32" s="5">
        <v>5.9</v>
      </c>
      <c r="B32" s="5">
        <v>5.9</v>
      </c>
      <c r="C32" s="5">
        <v>6.05</v>
      </c>
      <c r="D32" s="6">
        <f t="shared" si="0"/>
        <v>17.850000000000001</v>
      </c>
      <c r="E32" s="7">
        <f t="shared" si="1"/>
        <v>5.95</v>
      </c>
    </row>
    <row r="33" spans="1:5" ht="15.75" thickBot="1">
      <c r="A33" s="5">
        <v>6</v>
      </c>
      <c r="B33" s="5">
        <v>6</v>
      </c>
      <c r="C33" s="5">
        <v>6.15</v>
      </c>
      <c r="D33" s="6">
        <f t="shared" si="0"/>
        <v>18.149999999999999</v>
      </c>
      <c r="E33" s="7">
        <f t="shared" si="1"/>
        <v>6.05</v>
      </c>
    </row>
    <row r="34" spans="1:5" ht="15.75" thickBot="1">
      <c r="A34" s="5">
        <v>6.2</v>
      </c>
      <c r="B34" s="5">
        <v>6.2</v>
      </c>
      <c r="C34" s="5">
        <v>6.35</v>
      </c>
      <c r="D34" s="6">
        <f t="shared" si="0"/>
        <v>18.75</v>
      </c>
      <c r="E34" s="7">
        <f t="shared" si="1"/>
        <v>6.25</v>
      </c>
    </row>
    <row r="35" spans="1:5" ht="15.75" thickBot="1">
      <c r="A35" s="5">
        <v>6.8</v>
      </c>
      <c r="B35" s="5">
        <v>6.8</v>
      </c>
      <c r="C35" s="5">
        <v>6.95</v>
      </c>
      <c r="D35" s="6">
        <f t="shared" si="0"/>
        <v>20.55</v>
      </c>
      <c r="E35" s="7">
        <f t="shared" si="1"/>
        <v>6.8500000000000005</v>
      </c>
    </row>
    <row r="36" spans="1:5" ht="15.75" thickBot="1">
      <c r="A36" s="5">
        <v>4.63</v>
      </c>
      <c r="B36" s="5">
        <v>4.5</v>
      </c>
      <c r="C36" s="5">
        <v>4.4800000000000004</v>
      </c>
      <c r="D36" s="6">
        <f t="shared" si="0"/>
        <v>13.61</v>
      </c>
      <c r="E36" s="7">
        <f t="shared" si="1"/>
        <v>4.5366666666666662</v>
      </c>
    </row>
    <row r="37" spans="1:5" ht="15.75" thickBot="1">
      <c r="A37" s="5">
        <v>3.96</v>
      </c>
      <c r="B37" s="5">
        <v>4.12</v>
      </c>
      <c r="C37" s="5">
        <v>3.81</v>
      </c>
      <c r="D37" s="6">
        <f t="shared" si="0"/>
        <v>11.89</v>
      </c>
      <c r="E37" s="7">
        <f t="shared" si="1"/>
        <v>3.9633333333333334</v>
      </c>
    </row>
    <row r="38" spans="1:5" ht="15.75" thickBot="1">
      <c r="A38" s="5">
        <v>4.2</v>
      </c>
      <c r="B38" s="5">
        <v>4.0999999999999996</v>
      </c>
      <c r="C38" s="5">
        <v>4.05</v>
      </c>
      <c r="D38" s="6">
        <f t="shared" si="0"/>
        <v>12.350000000000001</v>
      </c>
      <c r="E38" s="7">
        <f t="shared" si="1"/>
        <v>4.1166666666666671</v>
      </c>
    </row>
    <row r="39" spans="1:5" ht="15.75" thickBot="1">
      <c r="A39" s="5">
        <v>5.3</v>
      </c>
      <c r="B39" s="5">
        <v>5.46</v>
      </c>
      <c r="C39" s="5">
        <v>5.2</v>
      </c>
      <c r="D39" s="6">
        <f t="shared" si="0"/>
        <v>15.96</v>
      </c>
      <c r="E39" s="7">
        <f t="shared" si="1"/>
        <v>5.32</v>
      </c>
    </row>
    <row r="40" spans="1:5" ht="15.75" thickBot="1">
      <c r="A40" s="5">
        <v>4.32</v>
      </c>
      <c r="B40" s="5">
        <v>4.4800000000000004</v>
      </c>
      <c r="C40" s="5">
        <v>4.2</v>
      </c>
      <c r="D40" s="6">
        <f t="shared" si="0"/>
        <v>13</v>
      </c>
      <c r="E40" s="7">
        <f t="shared" si="1"/>
        <v>4.333333333333333</v>
      </c>
    </row>
    <row r="41" spans="1:5" ht="15.75" thickBot="1">
      <c r="A41" s="5">
        <v>3.6</v>
      </c>
      <c r="B41" s="5">
        <v>3.56</v>
      </c>
      <c r="C41" s="5">
        <v>3.52</v>
      </c>
      <c r="D41" s="6">
        <f t="shared" si="0"/>
        <v>10.68</v>
      </c>
      <c r="E41" s="7">
        <f t="shared" si="1"/>
        <v>3.56</v>
      </c>
    </row>
    <row r="42" spans="1:5" ht="16.5" thickBot="1">
      <c r="A42" s="10">
        <f>SUM(A2:A41)</f>
        <v>216.56</v>
      </c>
      <c r="B42" s="10">
        <f>SUM(B2:B41)</f>
        <v>216.22000000000003</v>
      </c>
      <c r="C42" s="10">
        <f>SUM(C2:C41)</f>
        <v>220.78999999999994</v>
      </c>
      <c r="D42" s="10">
        <f>SUM(D2:D41)</f>
        <v>653.56999999999994</v>
      </c>
      <c r="E42" s="10">
        <f>SUM(E2:E41)</f>
        <v>217.85666666666668</v>
      </c>
    </row>
  </sheetData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2"/>
  <sheetViews>
    <sheetView workbookViewId="0">
      <selection activeCell="F1" sqref="F1:T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5">
        <v>20.350000000000001</v>
      </c>
      <c r="B2" s="5">
        <v>20.6</v>
      </c>
      <c r="C2" s="5">
        <v>20</v>
      </c>
      <c r="D2" s="6">
        <f t="shared" ref="D2:D41" si="0">SUM(A2:C2)</f>
        <v>60.95</v>
      </c>
      <c r="E2" s="7">
        <f t="shared" ref="E2:E41" si="1">AVERAGE(A2:C2)</f>
        <v>20.316666666666666</v>
      </c>
    </row>
    <row r="3" spans="1:5" ht="15.75" thickBot="1">
      <c r="A3" s="5">
        <v>19.850000000000001</v>
      </c>
      <c r="B3" s="5">
        <v>20.100000000000001</v>
      </c>
      <c r="C3" s="5">
        <v>20</v>
      </c>
      <c r="D3" s="6">
        <f t="shared" si="0"/>
        <v>59.95</v>
      </c>
      <c r="E3" s="7">
        <f t="shared" si="1"/>
        <v>19.983333333333334</v>
      </c>
    </row>
    <row r="4" spans="1:5" ht="15.75" thickBot="1">
      <c r="A4" s="5">
        <v>20.25</v>
      </c>
      <c r="B4" s="5">
        <v>20.5</v>
      </c>
      <c r="C4" s="5">
        <v>20</v>
      </c>
      <c r="D4" s="6">
        <f t="shared" si="0"/>
        <v>60.75</v>
      </c>
      <c r="E4" s="7">
        <f t="shared" si="1"/>
        <v>20.25</v>
      </c>
    </row>
    <row r="5" spans="1:5" ht="15.75" thickBot="1">
      <c r="A5" s="5">
        <v>19.5</v>
      </c>
      <c r="B5" s="5">
        <v>19.75</v>
      </c>
      <c r="C5" s="5">
        <v>19</v>
      </c>
      <c r="D5" s="6">
        <f t="shared" si="0"/>
        <v>58.25</v>
      </c>
      <c r="E5" s="7">
        <f t="shared" si="1"/>
        <v>19.416666666666668</v>
      </c>
    </row>
    <row r="6" spans="1:5" ht="15.75" thickBot="1">
      <c r="A6" s="5">
        <v>19.5</v>
      </c>
      <c r="B6" s="5">
        <v>19.75</v>
      </c>
      <c r="C6" s="5">
        <v>19</v>
      </c>
      <c r="D6" s="6">
        <f t="shared" si="0"/>
        <v>58.25</v>
      </c>
      <c r="E6" s="7">
        <f t="shared" si="1"/>
        <v>19.416666666666668</v>
      </c>
    </row>
    <row r="7" spans="1:5" ht="15.75" thickBot="1">
      <c r="A7" s="5">
        <v>21</v>
      </c>
      <c r="B7" s="5">
        <v>21</v>
      </c>
      <c r="C7" s="5">
        <v>20</v>
      </c>
      <c r="D7" s="6">
        <f t="shared" si="0"/>
        <v>62</v>
      </c>
      <c r="E7" s="7">
        <f t="shared" si="1"/>
        <v>20.666666666666668</v>
      </c>
    </row>
    <row r="8" spans="1:5" ht="15.75" thickBot="1">
      <c r="A8" s="5">
        <v>22</v>
      </c>
      <c r="B8" s="5">
        <v>22.25</v>
      </c>
      <c r="C8" s="5">
        <v>22</v>
      </c>
      <c r="D8" s="6">
        <f t="shared" si="0"/>
        <v>66.25</v>
      </c>
      <c r="E8" s="7">
        <f t="shared" si="1"/>
        <v>22.083333333333332</v>
      </c>
    </row>
    <row r="9" spans="1:5" ht="15.75" thickBot="1">
      <c r="A9" s="5">
        <v>20.5</v>
      </c>
      <c r="B9" s="5">
        <v>20.75</v>
      </c>
      <c r="C9" s="5">
        <v>21</v>
      </c>
      <c r="D9" s="6">
        <f t="shared" si="0"/>
        <v>62.25</v>
      </c>
      <c r="E9" s="7">
        <f t="shared" si="1"/>
        <v>20.75</v>
      </c>
    </row>
    <row r="10" spans="1:5" ht="15.75" thickBot="1">
      <c r="A10" s="5">
        <v>20.5</v>
      </c>
      <c r="B10" s="5">
        <v>20.75</v>
      </c>
      <c r="C10" s="5">
        <v>20</v>
      </c>
      <c r="D10" s="6">
        <f t="shared" si="0"/>
        <v>61.25</v>
      </c>
      <c r="E10" s="7">
        <f t="shared" si="1"/>
        <v>20.416666666666668</v>
      </c>
    </row>
    <row r="11" spans="1:5" ht="15.75" thickBot="1">
      <c r="A11" s="5">
        <v>19.5</v>
      </c>
      <c r="B11" s="5">
        <v>19.75</v>
      </c>
      <c r="C11" s="5">
        <v>19.5</v>
      </c>
      <c r="D11" s="6">
        <f t="shared" si="0"/>
        <v>58.75</v>
      </c>
      <c r="E11" s="7">
        <f t="shared" si="1"/>
        <v>19.583333333333332</v>
      </c>
    </row>
    <row r="12" spans="1:5" ht="15.75" thickBot="1">
      <c r="A12" s="5">
        <v>17.5</v>
      </c>
      <c r="B12" s="5">
        <v>17.75</v>
      </c>
      <c r="C12" s="5">
        <v>18</v>
      </c>
      <c r="D12" s="6">
        <f t="shared" si="0"/>
        <v>53.25</v>
      </c>
      <c r="E12" s="7">
        <f t="shared" si="1"/>
        <v>17.75</v>
      </c>
    </row>
    <row r="13" spans="1:5" ht="15.75" thickBot="1">
      <c r="A13" s="5">
        <v>22.2</v>
      </c>
      <c r="B13" s="5">
        <v>22.45</v>
      </c>
      <c r="C13" s="5">
        <v>22</v>
      </c>
      <c r="D13" s="6">
        <f t="shared" si="0"/>
        <v>66.650000000000006</v>
      </c>
      <c r="E13" s="7">
        <f t="shared" si="1"/>
        <v>22.216666666666669</v>
      </c>
    </row>
    <row r="14" spans="1:5" ht="15.75" thickBot="1">
      <c r="A14" s="5">
        <v>21</v>
      </c>
      <c r="B14" s="5">
        <v>21.25</v>
      </c>
      <c r="C14" s="5">
        <v>21</v>
      </c>
      <c r="D14" s="6">
        <f t="shared" si="0"/>
        <v>63.25</v>
      </c>
      <c r="E14" s="7">
        <f t="shared" si="1"/>
        <v>21.083333333333332</v>
      </c>
    </row>
    <row r="15" spans="1:5" ht="15.75" thickBot="1">
      <c r="A15" s="5">
        <v>21</v>
      </c>
      <c r="B15" s="5">
        <v>21.25</v>
      </c>
      <c r="C15" s="5">
        <v>21</v>
      </c>
      <c r="D15" s="6">
        <f t="shared" si="0"/>
        <v>63.25</v>
      </c>
      <c r="E15" s="7">
        <f t="shared" si="1"/>
        <v>21.083333333333332</v>
      </c>
    </row>
    <row r="16" spans="1:5" ht="15.75" thickBot="1">
      <c r="A16" s="5">
        <v>23</v>
      </c>
      <c r="B16" s="5">
        <v>23.25</v>
      </c>
      <c r="C16" s="5">
        <v>23</v>
      </c>
      <c r="D16" s="6">
        <f t="shared" si="0"/>
        <v>69.25</v>
      </c>
      <c r="E16" s="7">
        <f t="shared" si="1"/>
        <v>23.083333333333332</v>
      </c>
    </row>
    <row r="17" spans="1:5" ht="15.75" thickBot="1">
      <c r="A17" s="5">
        <v>22</v>
      </c>
      <c r="B17" s="5">
        <v>22.25</v>
      </c>
      <c r="C17" s="5">
        <v>22</v>
      </c>
      <c r="D17" s="6">
        <f t="shared" si="0"/>
        <v>66.25</v>
      </c>
      <c r="E17" s="7">
        <f t="shared" si="1"/>
        <v>22.083333333333332</v>
      </c>
    </row>
    <row r="18" spans="1:5" ht="15.75" thickBot="1">
      <c r="A18" s="5">
        <v>22.1</v>
      </c>
      <c r="B18" s="5">
        <v>22.35</v>
      </c>
      <c r="C18" s="5">
        <v>22</v>
      </c>
      <c r="D18" s="6">
        <f t="shared" si="0"/>
        <v>66.45</v>
      </c>
      <c r="E18" s="7">
        <f t="shared" si="1"/>
        <v>22.150000000000002</v>
      </c>
    </row>
    <row r="19" spans="1:5" ht="15.75" thickBot="1">
      <c r="A19" s="5">
        <v>22.5</v>
      </c>
      <c r="B19" s="5">
        <v>22.75</v>
      </c>
      <c r="C19" s="5">
        <v>22</v>
      </c>
      <c r="D19" s="6">
        <f t="shared" si="0"/>
        <v>67.25</v>
      </c>
      <c r="E19" s="7">
        <f t="shared" si="1"/>
        <v>22.416666666666668</v>
      </c>
    </row>
    <row r="20" spans="1:5" ht="15.75" thickBot="1">
      <c r="A20" s="5">
        <v>24.2</v>
      </c>
      <c r="B20" s="5">
        <v>24.45</v>
      </c>
      <c r="C20" s="5">
        <v>24</v>
      </c>
      <c r="D20" s="6">
        <f t="shared" si="0"/>
        <v>72.650000000000006</v>
      </c>
      <c r="E20" s="7">
        <f t="shared" si="1"/>
        <v>24.216666666666669</v>
      </c>
    </row>
    <row r="21" spans="1:5" ht="15.75" thickBot="1">
      <c r="A21" s="5">
        <v>20.8</v>
      </c>
      <c r="B21" s="5">
        <v>20</v>
      </c>
      <c r="C21" s="5">
        <v>20.6</v>
      </c>
      <c r="D21" s="6">
        <f t="shared" si="0"/>
        <v>61.4</v>
      </c>
      <c r="E21" s="7">
        <f t="shared" si="1"/>
        <v>20.466666666666665</v>
      </c>
    </row>
    <row r="22" spans="1:5" ht="15.75" thickBot="1">
      <c r="A22" s="5">
        <v>21</v>
      </c>
      <c r="B22" s="5">
        <v>21.25</v>
      </c>
      <c r="C22" s="5">
        <v>21</v>
      </c>
      <c r="D22" s="6">
        <f t="shared" si="0"/>
        <v>63.25</v>
      </c>
      <c r="E22" s="7">
        <f t="shared" si="1"/>
        <v>21.083333333333332</v>
      </c>
    </row>
    <row r="23" spans="1:5" ht="15.75" thickBot="1">
      <c r="A23" s="5">
        <v>20.5</v>
      </c>
      <c r="B23" s="5">
        <v>20.75</v>
      </c>
      <c r="C23" s="5">
        <v>20</v>
      </c>
      <c r="D23" s="6">
        <f t="shared" si="0"/>
        <v>61.25</v>
      </c>
      <c r="E23" s="7">
        <f t="shared" si="1"/>
        <v>20.416666666666668</v>
      </c>
    </row>
    <row r="24" spans="1:5" ht="15.75" thickBot="1">
      <c r="A24" s="5">
        <v>22.5</v>
      </c>
      <c r="B24" s="5">
        <v>22.75</v>
      </c>
      <c r="C24" s="5">
        <v>22</v>
      </c>
      <c r="D24" s="6">
        <f t="shared" si="0"/>
        <v>67.25</v>
      </c>
      <c r="E24" s="7">
        <f t="shared" si="1"/>
        <v>22.416666666666668</v>
      </c>
    </row>
    <row r="25" spans="1:5" ht="15.75" thickBot="1">
      <c r="A25" s="5">
        <v>19</v>
      </c>
      <c r="B25" s="5">
        <v>19.25</v>
      </c>
      <c r="C25" s="5">
        <v>19.5</v>
      </c>
      <c r="D25" s="6">
        <f t="shared" si="0"/>
        <v>57.75</v>
      </c>
      <c r="E25" s="7">
        <f t="shared" si="1"/>
        <v>19.25</v>
      </c>
    </row>
    <row r="26" spans="1:5" ht="15.75" thickBot="1">
      <c r="A26" s="5">
        <v>20.2</v>
      </c>
      <c r="B26" s="5">
        <v>20.45</v>
      </c>
      <c r="C26" s="5">
        <v>20.3</v>
      </c>
      <c r="D26" s="6">
        <f t="shared" si="0"/>
        <v>60.95</v>
      </c>
      <c r="E26" s="7">
        <f t="shared" si="1"/>
        <v>20.316666666666666</v>
      </c>
    </row>
    <row r="27" spans="1:5" ht="15.75" thickBot="1">
      <c r="A27" s="5">
        <v>19</v>
      </c>
      <c r="B27" s="5">
        <v>19.25</v>
      </c>
      <c r="C27" s="5">
        <v>19</v>
      </c>
      <c r="D27" s="6">
        <f t="shared" si="0"/>
        <v>57.25</v>
      </c>
      <c r="E27" s="7">
        <f t="shared" si="1"/>
        <v>19.083333333333332</v>
      </c>
    </row>
    <row r="28" spans="1:5" ht="15.75" thickBot="1">
      <c r="A28" s="5">
        <v>23</v>
      </c>
      <c r="B28" s="5">
        <v>23.25</v>
      </c>
      <c r="C28" s="5">
        <v>23</v>
      </c>
      <c r="D28" s="6">
        <f t="shared" si="0"/>
        <v>69.25</v>
      </c>
      <c r="E28" s="7">
        <f t="shared" si="1"/>
        <v>23.083333333333332</v>
      </c>
    </row>
    <row r="29" spans="1:5" ht="15.75" thickBot="1">
      <c r="A29" s="5">
        <v>24.3</v>
      </c>
      <c r="B29" s="5">
        <v>24.55</v>
      </c>
      <c r="C29" s="5">
        <v>24</v>
      </c>
      <c r="D29" s="6">
        <f t="shared" si="0"/>
        <v>72.849999999999994</v>
      </c>
      <c r="E29" s="7">
        <f t="shared" si="1"/>
        <v>24.283333333333331</v>
      </c>
    </row>
    <row r="30" spans="1:5" ht="15.75" thickBot="1">
      <c r="A30" s="5">
        <v>24.7</v>
      </c>
      <c r="B30" s="5">
        <v>24.95</v>
      </c>
      <c r="C30" s="5">
        <v>24</v>
      </c>
      <c r="D30" s="6">
        <f t="shared" si="0"/>
        <v>73.650000000000006</v>
      </c>
      <c r="E30" s="7">
        <f t="shared" si="1"/>
        <v>24.55</v>
      </c>
    </row>
    <row r="31" spans="1:5" ht="15.75" thickBot="1">
      <c r="A31" s="5">
        <v>23</v>
      </c>
      <c r="B31" s="5">
        <v>23.25</v>
      </c>
      <c r="C31" s="5">
        <v>23</v>
      </c>
      <c r="D31" s="6">
        <f t="shared" si="0"/>
        <v>69.25</v>
      </c>
      <c r="E31" s="7">
        <f t="shared" si="1"/>
        <v>23.083333333333332</v>
      </c>
    </row>
    <row r="32" spans="1:5" ht="15.75" thickBot="1">
      <c r="A32" s="5">
        <v>20.7</v>
      </c>
      <c r="B32" s="5">
        <v>20.95</v>
      </c>
      <c r="C32" s="5">
        <v>19</v>
      </c>
      <c r="D32" s="6">
        <f t="shared" si="0"/>
        <v>60.65</v>
      </c>
      <c r="E32" s="7">
        <f t="shared" si="1"/>
        <v>20.216666666666665</v>
      </c>
    </row>
    <row r="33" spans="1:5" ht="15.75" thickBot="1">
      <c r="A33" s="5">
        <v>21.45</v>
      </c>
      <c r="B33" s="5">
        <v>21.7</v>
      </c>
      <c r="C33" s="5">
        <v>21</v>
      </c>
      <c r="D33" s="6">
        <f t="shared" si="0"/>
        <v>64.150000000000006</v>
      </c>
      <c r="E33" s="7">
        <f t="shared" si="1"/>
        <v>21.383333333333336</v>
      </c>
    </row>
    <row r="34" spans="1:5" ht="15.75" thickBot="1">
      <c r="A34" s="5">
        <v>22</v>
      </c>
      <c r="B34" s="5">
        <v>22.1</v>
      </c>
      <c r="C34" s="5">
        <v>22</v>
      </c>
      <c r="D34" s="6">
        <f t="shared" si="0"/>
        <v>66.099999999999994</v>
      </c>
      <c r="E34" s="7">
        <f t="shared" si="1"/>
        <v>22.033333333333331</v>
      </c>
    </row>
    <row r="35" spans="1:5" ht="15.75" thickBot="1">
      <c r="A35" s="5">
        <v>21.5</v>
      </c>
      <c r="B35" s="5">
        <v>21.75</v>
      </c>
      <c r="C35" s="5">
        <v>22</v>
      </c>
      <c r="D35" s="6">
        <f t="shared" si="0"/>
        <v>65.25</v>
      </c>
      <c r="E35" s="7">
        <f t="shared" si="1"/>
        <v>21.75</v>
      </c>
    </row>
    <row r="36" spans="1:5" ht="15.75" thickBot="1">
      <c r="A36" s="5">
        <v>23.33</v>
      </c>
      <c r="B36" s="5">
        <v>22.7</v>
      </c>
      <c r="C36" s="5">
        <v>23</v>
      </c>
      <c r="D36" s="6">
        <f t="shared" si="0"/>
        <v>69.03</v>
      </c>
      <c r="E36" s="7">
        <f t="shared" si="1"/>
        <v>23.01</v>
      </c>
    </row>
    <row r="37" spans="1:5" ht="15.75" thickBot="1">
      <c r="A37" s="5">
        <v>21.64</v>
      </c>
      <c r="B37" s="5">
        <v>20</v>
      </c>
      <c r="C37" s="5">
        <v>22</v>
      </c>
      <c r="D37" s="6">
        <f t="shared" si="0"/>
        <v>63.64</v>
      </c>
      <c r="E37" s="7">
        <f t="shared" si="1"/>
        <v>21.213333333333335</v>
      </c>
    </row>
    <row r="38" spans="1:5" ht="15.75" thickBot="1">
      <c r="A38" s="5">
        <v>22.5</v>
      </c>
      <c r="B38" s="5">
        <v>22</v>
      </c>
      <c r="C38" s="5">
        <v>23</v>
      </c>
      <c r="D38" s="6">
        <f t="shared" si="0"/>
        <v>67.5</v>
      </c>
      <c r="E38" s="7">
        <f t="shared" si="1"/>
        <v>22.5</v>
      </c>
    </row>
    <row r="39" spans="1:5" ht="15.75" thickBot="1">
      <c r="A39" s="5">
        <v>22</v>
      </c>
      <c r="B39" s="5">
        <v>22</v>
      </c>
      <c r="C39" s="5">
        <v>23</v>
      </c>
      <c r="D39" s="6">
        <f t="shared" si="0"/>
        <v>67</v>
      </c>
      <c r="E39" s="7">
        <f t="shared" si="1"/>
        <v>22.333333333333332</v>
      </c>
    </row>
    <row r="40" spans="1:5" ht="15.75" thickBot="1">
      <c r="A40" s="5">
        <v>24.5</v>
      </c>
      <c r="B40" s="5">
        <v>24.5</v>
      </c>
      <c r="C40" s="5">
        <v>25</v>
      </c>
      <c r="D40" s="6">
        <f t="shared" si="0"/>
        <v>74</v>
      </c>
      <c r="E40" s="7">
        <f t="shared" si="1"/>
        <v>24.666666666666668</v>
      </c>
    </row>
    <row r="41" spans="1:5" ht="15.75" thickBot="1">
      <c r="A41" s="5">
        <v>20.65</v>
      </c>
      <c r="B41" s="5">
        <v>20.72</v>
      </c>
      <c r="C41" s="5">
        <v>21</v>
      </c>
      <c r="D41" s="6">
        <f t="shared" si="0"/>
        <v>62.37</v>
      </c>
      <c r="E41" s="7">
        <f t="shared" si="1"/>
        <v>20.79</v>
      </c>
    </row>
    <row r="42" spans="1:5" ht="16.5" thickBot="1">
      <c r="A42" s="10">
        <f>SUM(A2:A41)</f>
        <v>856.72000000000014</v>
      </c>
      <c r="B42" s="10">
        <f>SUM(B2:B41)</f>
        <v>861.07000000000016</v>
      </c>
      <c r="C42" s="10">
        <f>SUM(C2:C41)</f>
        <v>852.9</v>
      </c>
      <c r="D42" s="10">
        <f>SUM(D2:D41)</f>
        <v>2570.6900000000005</v>
      </c>
      <c r="E42" s="10">
        <f>SUM(E2:E41)</f>
        <v>856.89666666666665</v>
      </c>
    </row>
  </sheetData>
  <pageMargins left="0.75" right="0.75" top="1" bottom="1" header="0.51180555555555596" footer="0.5118055555555559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2"/>
  <sheetViews>
    <sheetView topLeftCell="D1" workbookViewId="0">
      <selection activeCell="G1" sqref="G1:T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5">
        <v>246</v>
      </c>
      <c r="C2" s="5">
        <v>242</v>
      </c>
      <c r="D2" s="5">
        <v>249</v>
      </c>
      <c r="E2" s="6">
        <f t="shared" ref="E2:E41" si="0">SUM(B2:D2)</f>
        <v>737</v>
      </c>
      <c r="F2" s="7">
        <f t="shared" ref="F2:F41" si="1">AVERAGE(B2:D2)</f>
        <v>245.66666666666666</v>
      </c>
    </row>
    <row r="3" spans="1:6" ht="15.75" thickBot="1">
      <c r="A3" s="4">
        <v>2</v>
      </c>
      <c r="B3" s="5">
        <v>197</v>
      </c>
      <c r="C3" s="5">
        <v>193</v>
      </c>
      <c r="D3" s="5">
        <v>200</v>
      </c>
      <c r="E3" s="6">
        <f t="shared" si="0"/>
        <v>590</v>
      </c>
      <c r="F3" s="7">
        <f t="shared" si="1"/>
        <v>196.66666666666666</v>
      </c>
    </row>
    <row r="4" spans="1:6" ht="15.75" thickBot="1">
      <c r="A4" s="4">
        <v>3</v>
      </c>
      <c r="B4" s="5">
        <v>265</v>
      </c>
      <c r="C4" s="5">
        <v>261</v>
      </c>
      <c r="D4" s="5">
        <v>268</v>
      </c>
      <c r="E4" s="6">
        <f t="shared" si="0"/>
        <v>794</v>
      </c>
      <c r="F4" s="7">
        <f t="shared" si="1"/>
        <v>264.66666666666669</v>
      </c>
    </row>
    <row r="5" spans="1:6" ht="15.75" thickBot="1">
      <c r="A5" s="4">
        <v>4</v>
      </c>
      <c r="B5" s="5">
        <v>216</v>
      </c>
      <c r="C5" s="5">
        <v>212</v>
      </c>
      <c r="D5" s="5">
        <v>219</v>
      </c>
      <c r="E5" s="6">
        <f t="shared" si="0"/>
        <v>647</v>
      </c>
      <c r="F5" s="7">
        <f t="shared" si="1"/>
        <v>215.66666666666666</v>
      </c>
    </row>
    <row r="6" spans="1:6" ht="15.75" thickBot="1">
      <c r="A6" s="4">
        <v>5</v>
      </c>
      <c r="B6" s="5">
        <v>198</v>
      </c>
      <c r="C6" s="5">
        <v>194</v>
      </c>
      <c r="D6" s="5">
        <v>201</v>
      </c>
      <c r="E6" s="6">
        <f t="shared" si="0"/>
        <v>593</v>
      </c>
      <c r="F6" s="7">
        <f t="shared" si="1"/>
        <v>197.66666666666666</v>
      </c>
    </row>
    <row r="7" spans="1:6" ht="15.75" thickBot="1">
      <c r="A7" s="4">
        <v>6</v>
      </c>
      <c r="B7" s="5">
        <v>167</v>
      </c>
      <c r="C7" s="5">
        <v>163</v>
      </c>
      <c r="D7" s="5">
        <v>170</v>
      </c>
      <c r="E7" s="6">
        <f t="shared" si="0"/>
        <v>500</v>
      </c>
      <c r="F7" s="7">
        <f t="shared" si="1"/>
        <v>166.66666666666666</v>
      </c>
    </row>
    <row r="8" spans="1:6" ht="15.75" thickBot="1">
      <c r="A8" s="4">
        <v>7</v>
      </c>
      <c r="B8" s="5">
        <v>214</v>
      </c>
      <c r="C8" s="5">
        <v>210</v>
      </c>
      <c r="D8" s="5">
        <v>217</v>
      </c>
      <c r="E8" s="6">
        <f t="shared" si="0"/>
        <v>641</v>
      </c>
      <c r="F8" s="7">
        <f t="shared" si="1"/>
        <v>213.66666666666666</v>
      </c>
    </row>
    <row r="9" spans="1:6" ht="15.75" thickBot="1">
      <c r="A9" s="4">
        <v>8</v>
      </c>
      <c r="B9" s="5">
        <v>175</v>
      </c>
      <c r="C9" s="5">
        <v>171</v>
      </c>
      <c r="D9" s="5">
        <v>178</v>
      </c>
      <c r="E9" s="6">
        <f t="shared" si="0"/>
        <v>524</v>
      </c>
      <c r="F9" s="7">
        <f t="shared" si="1"/>
        <v>174.66666666666666</v>
      </c>
    </row>
    <row r="10" spans="1:6" ht="15.75" thickBot="1">
      <c r="A10" s="4">
        <v>9</v>
      </c>
      <c r="B10" s="5">
        <v>145</v>
      </c>
      <c r="C10" s="5">
        <v>141</v>
      </c>
      <c r="D10" s="5">
        <v>148</v>
      </c>
      <c r="E10" s="6">
        <f t="shared" si="0"/>
        <v>434</v>
      </c>
      <c r="F10" s="7">
        <f t="shared" si="1"/>
        <v>144.66666666666666</v>
      </c>
    </row>
    <row r="11" spans="1:6" ht="15.75" thickBot="1">
      <c r="A11" s="4">
        <v>10</v>
      </c>
      <c r="B11" s="5">
        <v>185</v>
      </c>
      <c r="C11" s="5">
        <v>181</v>
      </c>
      <c r="D11" s="5">
        <v>188</v>
      </c>
      <c r="E11" s="6">
        <f t="shared" si="0"/>
        <v>554</v>
      </c>
      <c r="F11" s="7">
        <f t="shared" si="1"/>
        <v>184.66666666666666</v>
      </c>
    </row>
    <row r="12" spans="1:6" ht="15.75" thickBot="1">
      <c r="A12" s="4">
        <v>11</v>
      </c>
      <c r="B12" s="5">
        <v>195</v>
      </c>
      <c r="C12" s="5">
        <v>191</v>
      </c>
      <c r="D12" s="5">
        <v>198</v>
      </c>
      <c r="E12" s="6">
        <f t="shared" si="0"/>
        <v>584</v>
      </c>
      <c r="F12" s="7">
        <f t="shared" si="1"/>
        <v>194.66666666666666</v>
      </c>
    </row>
    <row r="13" spans="1:6" ht="15.75" thickBot="1">
      <c r="A13" s="4">
        <v>12</v>
      </c>
      <c r="B13" s="5">
        <v>239</v>
      </c>
      <c r="C13" s="5">
        <v>235</v>
      </c>
      <c r="D13" s="5">
        <v>242</v>
      </c>
      <c r="E13" s="6">
        <f t="shared" si="0"/>
        <v>716</v>
      </c>
      <c r="F13" s="7">
        <f t="shared" si="1"/>
        <v>238.66666666666666</v>
      </c>
    </row>
    <row r="14" spans="1:6" ht="15.75" thickBot="1">
      <c r="A14" s="4">
        <v>13</v>
      </c>
      <c r="B14" s="5">
        <v>186</v>
      </c>
      <c r="C14" s="5">
        <v>182</v>
      </c>
      <c r="D14" s="5">
        <v>189</v>
      </c>
      <c r="E14" s="6">
        <f t="shared" si="0"/>
        <v>557</v>
      </c>
      <c r="F14" s="7">
        <f t="shared" si="1"/>
        <v>185.66666666666666</v>
      </c>
    </row>
    <row r="15" spans="1:6" ht="15.75" thickBot="1">
      <c r="A15" s="4">
        <v>14</v>
      </c>
      <c r="B15" s="5">
        <v>208</v>
      </c>
      <c r="C15" s="5">
        <v>204</v>
      </c>
      <c r="D15" s="5">
        <v>211</v>
      </c>
      <c r="E15" s="6">
        <f t="shared" si="0"/>
        <v>623</v>
      </c>
      <c r="F15" s="7">
        <f t="shared" si="1"/>
        <v>207.66666666666666</v>
      </c>
    </row>
    <row r="16" spans="1:6" ht="15.75" thickBot="1">
      <c r="A16" s="4">
        <v>15</v>
      </c>
      <c r="B16" s="5">
        <v>212</v>
      </c>
      <c r="C16" s="5">
        <v>208</v>
      </c>
      <c r="D16" s="5">
        <v>215</v>
      </c>
      <c r="E16" s="6">
        <f t="shared" si="0"/>
        <v>635</v>
      </c>
      <c r="F16" s="7">
        <f t="shared" si="1"/>
        <v>211.66666666666666</v>
      </c>
    </row>
    <row r="17" spans="1:6" ht="15.75" thickBot="1">
      <c r="A17" s="4">
        <v>16</v>
      </c>
      <c r="B17" s="5">
        <v>210</v>
      </c>
      <c r="C17" s="5">
        <v>206</v>
      </c>
      <c r="D17" s="5">
        <v>213</v>
      </c>
      <c r="E17" s="6">
        <f t="shared" si="0"/>
        <v>629</v>
      </c>
      <c r="F17" s="7">
        <f t="shared" si="1"/>
        <v>209.66666666666666</v>
      </c>
    </row>
    <row r="18" spans="1:6" ht="15.75" thickBot="1">
      <c r="A18" s="4">
        <v>17</v>
      </c>
      <c r="B18" s="5">
        <v>213</v>
      </c>
      <c r="C18" s="5">
        <v>209</v>
      </c>
      <c r="D18" s="5">
        <v>216</v>
      </c>
      <c r="E18" s="6">
        <f t="shared" si="0"/>
        <v>638</v>
      </c>
      <c r="F18" s="7">
        <f t="shared" si="1"/>
        <v>212.66666666666666</v>
      </c>
    </row>
    <row r="19" spans="1:6" ht="15.75" thickBot="1">
      <c r="A19" s="4">
        <v>18</v>
      </c>
      <c r="B19" s="5">
        <v>188</v>
      </c>
      <c r="C19" s="5">
        <v>184</v>
      </c>
      <c r="D19" s="5">
        <v>191</v>
      </c>
      <c r="E19" s="6">
        <f t="shared" si="0"/>
        <v>563</v>
      </c>
      <c r="F19" s="7">
        <f t="shared" si="1"/>
        <v>187.66666666666666</v>
      </c>
    </row>
    <row r="20" spans="1:6" ht="15.75" thickBot="1">
      <c r="A20" s="4">
        <v>19</v>
      </c>
      <c r="B20" s="5">
        <v>252</v>
      </c>
      <c r="C20" s="5">
        <v>248</v>
      </c>
      <c r="D20" s="5">
        <v>255</v>
      </c>
      <c r="E20" s="6">
        <f t="shared" si="0"/>
        <v>755</v>
      </c>
      <c r="F20" s="7">
        <f t="shared" si="1"/>
        <v>251.66666666666666</v>
      </c>
    </row>
    <row r="21" spans="1:6" ht="15.75" thickBot="1">
      <c r="A21" s="4">
        <v>20</v>
      </c>
      <c r="B21" s="5">
        <v>178</v>
      </c>
      <c r="C21" s="5">
        <v>183</v>
      </c>
      <c r="D21" s="5">
        <v>181</v>
      </c>
      <c r="E21" s="6">
        <f t="shared" si="0"/>
        <v>542</v>
      </c>
      <c r="F21" s="7">
        <f t="shared" si="1"/>
        <v>180.66666666666666</v>
      </c>
    </row>
    <row r="22" spans="1:6" ht="15.75" thickBot="1">
      <c r="A22" s="4">
        <v>21</v>
      </c>
      <c r="B22" s="5">
        <v>198</v>
      </c>
      <c r="C22" s="5">
        <v>203</v>
      </c>
      <c r="D22" s="5">
        <v>201</v>
      </c>
      <c r="E22" s="6">
        <f t="shared" si="0"/>
        <v>602</v>
      </c>
      <c r="F22" s="7">
        <f t="shared" si="1"/>
        <v>200.66666666666666</v>
      </c>
    </row>
    <row r="23" spans="1:6" ht="15.75" thickBot="1">
      <c r="A23" s="4">
        <v>22</v>
      </c>
      <c r="B23" s="5">
        <v>184</v>
      </c>
      <c r="C23" s="5">
        <v>189</v>
      </c>
      <c r="D23" s="5">
        <v>187</v>
      </c>
      <c r="E23" s="6">
        <f t="shared" si="0"/>
        <v>560</v>
      </c>
      <c r="F23" s="7">
        <f t="shared" si="1"/>
        <v>186.66666666666666</v>
      </c>
    </row>
    <row r="24" spans="1:6" ht="15.75" thickBot="1">
      <c r="A24" s="4">
        <v>23</v>
      </c>
      <c r="B24" s="5">
        <v>225</v>
      </c>
      <c r="C24" s="5">
        <v>230</v>
      </c>
      <c r="D24" s="5">
        <v>228</v>
      </c>
      <c r="E24" s="6">
        <f t="shared" si="0"/>
        <v>683</v>
      </c>
      <c r="F24" s="7">
        <f t="shared" si="1"/>
        <v>227.66666666666666</v>
      </c>
    </row>
    <row r="25" spans="1:6" ht="15.75" thickBot="1">
      <c r="A25" s="4">
        <v>24</v>
      </c>
      <c r="B25" s="5">
        <v>206</v>
      </c>
      <c r="C25" s="5">
        <v>211</v>
      </c>
      <c r="D25" s="5">
        <v>209</v>
      </c>
      <c r="E25" s="6">
        <f t="shared" si="0"/>
        <v>626</v>
      </c>
      <c r="F25" s="7">
        <f t="shared" si="1"/>
        <v>208.66666666666666</v>
      </c>
    </row>
    <row r="26" spans="1:6" ht="15.75" thickBot="1">
      <c r="A26" s="4">
        <v>25</v>
      </c>
      <c r="B26" s="5">
        <v>225</v>
      </c>
      <c r="C26" s="5">
        <v>230</v>
      </c>
      <c r="D26" s="5">
        <v>228</v>
      </c>
      <c r="E26" s="6">
        <f t="shared" si="0"/>
        <v>683</v>
      </c>
      <c r="F26" s="7">
        <f t="shared" si="1"/>
        <v>227.66666666666666</v>
      </c>
    </row>
    <row r="27" spans="1:6" ht="15.75" thickBot="1">
      <c r="A27" s="4">
        <v>26</v>
      </c>
      <c r="B27" s="5">
        <v>238</v>
      </c>
      <c r="C27" s="5">
        <v>243</v>
      </c>
      <c r="D27" s="5">
        <v>241</v>
      </c>
      <c r="E27" s="6">
        <f t="shared" si="0"/>
        <v>722</v>
      </c>
      <c r="F27" s="7">
        <f t="shared" si="1"/>
        <v>240.66666666666666</v>
      </c>
    </row>
    <row r="28" spans="1:6" ht="15.75" thickBot="1">
      <c r="A28" s="4">
        <v>27</v>
      </c>
      <c r="B28" s="5">
        <v>185</v>
      </c>
      <c r="C28" s="5">
        <v>190</v>
      </c>
      <c r="D28" s="5">
        <v>188</v>
      </c>
      <c r="E28" s="6">
        <f t="shared" si="0"/>
        <v>563</v>
      </c>
      <c r="F28" s="7">
        <f t="shared" si="1"/>
        <v>187.66666666666666</v>
      </c>
    </row>
    <row r="29" spans="1:6" ht="15.75" thickBot="1">
      <c r="A29" s="4">
        <v>28</v>
      </c>
      <c r="B29" s="5">
        <v>264</v>
      </c>
      <c r="C29" s="5">
        <v>269</v>
      </c>
      <c r="D29" s="5">
        <v>267</v>
      </c>
      <c r="E29" s="6">
        <f t="shared" si="0"/>
        <v>800</v>
      </c>
      <c r="F29" s="7">
        <f t="shared" si="1"/>
        <v>266.66666666666669</v>
      </c>
    </row>
    <row r="30" spans="1:6" ht="15.75" thickBot="1">
      <c r="A30" s="4">
        <v>29</v>
      </c>
      <c r="B30" s="5">
        <v>168</v>
      </c>
      <c r="C30" s="5">
        <v>173</v>
      </c>
      <c r="D30" s="5">
        <v>171</v>
      </c>
      <c r="E30" s="6">
        <f t="shared" si="0"/>
        <v>512</v>
      </c>
      <c r="F30" s="7">
        <f t="shared" si="1"/>
        <v>170.66666666666666</v>
      </c>
    </row>
    <row r="31" spans="1:6" ht="15.75" thickBot="1">
      <c r="A31" s="4">
        <v>30</v>
      </c>
      <c r="B31" s="5">
        <v>221</v>
      </c>
      <c r="C31" s="5">
        <v>226</v>
      </c>
      <c r="D31" s="5">
        <v>224</v>
      </c>
      <c r="E31" s="6">
        <f t="shared" si="0"/>
        <v>671</v>
      </c>
      <c r="F31" s="7">
        <f t="shared" si="1"/>
        <v>223.66666666666666</v>
      </c>
    </row>
    <row r="32" spans="1:6" ht="15.75" thickBot="1">
      <c r="A32" s="4">
        <v>31</v>
      </c>
      <c r="B32" s="5">
        <v>206</v>
      </c>
      <c r="C32" s="5">
        <v>211</v>
      </c>
      <c r="D32" s="5">
        <v>209</v>
      </c>
      <c r="E32" s="6">
        <f t="shared" si="0"/>
        <v>626</v>
      </c>
      <c r="F32" s="7">
        <f t="shared" si="1"/>
        <v>208.66666666666666</v>
      </c>
    </row>
    <row r="33" spans="1:6" ht="15.75" thickBot="1">
      <c r="A33" s="4">
        <v>32</v>
      </c>
      <c r="B33" s="5">
        <v>246</v>
      </c>
      <c r="C33" s="5">
        <v>251</v>
      </c>
      <c r="D33" s="5">
        <v>249</v>
      </c>
      <c r="E33" s="6">
        <f t="shared" si="0"/>
        <v>746</v>
      </c>
      <c r="F33" s="7">
        <f t="shared" si="1"/>
        <v>248.66666666666666</v>
      </c>
    </row>
    <row r="34" spans="1:6" ht="15.75" thickBot="1">
      <c r="A34" s="4">
        <v>33</v>
      </c>
      <c r="B34" s="5">
        <v>226</v>
      </c>
      <c r="C34" s="5">
        <v>231</v>
      </c>
      <c r="D34" s="5">
        <v>229</v>
      </c>
      <c r="E34" s="6">
        <f t="shared" si="0"/>
        <v>686</v>
      </c>
      <c r="F34" s="7">
        <f t="shared" si="1"/>
        <v>228.66666666666666</v>
      </c>
    </row>
    <row r="35" spans="1:6" ht="15.75" thickBot="1">
      <c r="A35" s="4">
        <v>34</v>
      </c>
      <c r="B35" s="5">
        <v>295</v>
      </c>
      <c r="C35" s="5">
        <v>300</v>
      </c>
      <c r="D35" s="5">
        <v>298</v>
      </c>
      <c r="E35" s="6">
        <f t="shared" si="0"/>
        <v>893</v>
      </c>
      <c r="F35" s="7">
        <f t="shared" si="1"/>
        <v>297.66666666666669</v>
      </c>
    </row>
    <row r="36" spans="1:6" ht="15.75" thickBot="1">
      <c r="A36" s="4">
        <v>35</v>
      </c>
      <c r="B36" s="5">
        <v>187</v>
      </c>
      <c r="C36" s="5">
        <v>190</v>
      </c>
      <c r="D36" s="5">
        <v>184</v>
      </c>
      <c r="E36" s="6">
        <f t="shared" si="0"/>
        <v>561</v>
      </c>
      <c r="F36" s="7">
        <f t="shared" si="1"/>
        <v>187</v>
      </c>
    </row>
    <row r="37" spans="1:6" ht="15.75" thickBot="1">
      <c r="A37" s="4">
        <v>36</v>
      </c>
      <c r="B37" s="5">
        <v>158</v>
      </c>
      <c r="C37" s="5">
        <v>161</v>
      </c>
      <c r="D37" s="5">
        <v>155</v>
      </c>
      <c r="E37" s="6">
        <f t="shared" si="0"/>
        <v>474</v>
      </c>
      <c r="F37" s="7">
        <f t="shared" si="1"/>
        <v>158</v>
      </c>
    </row>
    <row r="38" spans="1:6" ht="15.75" thickBot="1">
      <c r="A38" s="4">
        <v>37</v>
      </c>
      <c r="B38" s="5">
        <v>210</v>
      </c>
      <c r="C38" s="5">
        <v>213</v>
      </c>
      <c r="D38" s="5">
        <v>207</v>
      </c>
      <c r="E38" s="6">
        <f t="shared" si="0"/>
        <v>630</v>
      </c>
      <c r="F38" s="7">
        <f t="shared" si="1"/>
        <v>210</v>
      </c>
    </row>
    <row r="39" spans="1:6" ht="15.75" thickBot="1">
      <c r="A39" s="4">
        <v>38</v>
      </c>
      <c r="B39" s="5">
        <v>235</v>
      </c>
      <c r="C39" s="5">
        <v>238</v>
      </c>
      <c r="D39" s="5">
        <v>232</v>
      </c>
      <c r="E39" s="6">
        <f t="shared" si="0"/>
        <v>705</v>
      </c>
      <c r="F39" s="7">
        <f t="shared" si="1"/>
        <v>235</v>
      </c>
    </row>
    <row r="40" spans="1:6" ht="15.75" thickBot="1">
      <c r="A40" s="4">
        <v>39</v>
      </c>
      <c r="B40" s="5">
        <v>172</v>
      </c>
      <c r="C40" s="5">
        <v>175</v>
      </c>
      <c r="D40" s="5">
        <v>169</v>
      </c>
      <c r="E40" s="6">
        <f t="shared" si="0"/>
        <v>516</v>
      </c>
      <c r="F40" s="7">
        <f t="shared" si="1"/>
        <v>172</v>
      </c>
    </row>
    <row r="41" spans="1:6" ht="15.75" thickBot="1">
      <c r="A41" s="8">
        <v>40</v>
      </c>
      <c r="B41" s="5">
        <v>182</v>
      </c>
      <c r="C41" s="5">
        <v>185</v>
      </c>
      <c r="D41" s="5">
        <v>179</v>
      </c>
      <c r="E41" s="6">
        <f t="shared" si="0"/>
        <v>546</v>
      </c>
      <c r="F41" s="7">
        <f t="shared" si="1"/>
        <v>182</v>
      </c>
    </row>
    <row r="42" spans="1:6" ht="16.5" thickBot="1">
      <c r="A42" s="9" t="s">
        <v>4</v>
      </c>
      <c r="B42" s="10">
        <f t="shared" ref="B42:F42" si="2">SUM(B2:B41)</f>
        <v>8320</v>
      </c>
      <c r="C42" s="10">
        <f t="shared" si="2"/>
        <v>8337</v>
      </c>
      <c r="D42" s="10">
        <f t="shared" si="2"/>
        <v>8404</v>
      </c>
      <c r="E42" s="10">
        <f t="shared" si="2"/>
        <v>25061</v>
      </c>
      <c r="F42" s="10">
        <f t="shared" si="2"/>
        <v>8353.6666666666697</v>
      </c>
    </row>
  </sheetData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2"/>
  <sheetViews>
    <sheetView topLeftCell="C1" workbookViewId="0">
      <selection activeCell="G1" sqref="G1:U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5">
        <v>1.4</v>
      </c>
      <c r="C2" s="5">
        <v>1.51</v>
      </c>
      <c r="D2" s="5">
        <v>1.3</v>
      </c>
      <c r="E2" s="6">
        <f t="shared" ref="E2:E41" si="0">SUM(B2:D2)</f>
        <v>4.21</v>
      </c>
      <c r="F2" s="7">
        <f t="shared" ref="F2:F41" si="1">AVERAGE(B2:D2)</f>
        <v>1.4033333333333333</v>
      </c>
    </row>
    <row r="3" spans="1:6" ht="15.75" thickBot="1">
      <c r="A3" s="4">
        <v>2</v>
      </c>
      <c r="B3" s="5">
        <v>1.1000000000000001</v>
      </c>
      <c r="C3" s="5">
        <v>1.21</v>
      </c>
      <c r="D3" s="5">
        <v>1.2</v>
      </c>
      <c r="E3" s="6">
        <f t="shared" si="0"/>
        <v>3.51</v>
      </c>
      <c r="F3" s="7">
        <f t="shared" si="1"/>
        <v>1.17</v>
      </c>
    </row>
    <row r="4" spans="1:6" ht="15.75" thickBot="1">
      <c r="A4" s="4">
        <v>3</v>
      </c>
      <c r="B4" s="5">
        <v>1.3</v>
      </c>
      <c r="C4" s="5">
        <v>1.36</v>
      </c>
      <c r="D4" s="5">
        <v>1.3</v>
      </c>
      <c r="E4" s="6">
        <f t="shared" si="0"/>
        <v>3.96</v>
      </c>
      <c r="F4" s="7">
        <f t="shared" si="1"/>
        <v>1.32</v>
      </c>
    </row>
    <row r="5" spans="1:6" ht="15.75" thickBot="1">
      <c r="A5" s="4">
        <v>4</v>
      </c>
      <c r="B5" s="5">
        <v>1.5</v>
      </c>
      <c r="C5" s="5">
        <v>1.46</v>
      </c>
      <c r="D5" s="5">
        <v>1.4</v>
      </c>
      <c r="E5" s="6">
        <f t="shared" si="0"/>
        <v>4.3599999999999994</v>
      </c>
      <c r="F5" s="7">
        <f t="shared" si="1"/>
        <v>1.4533333333333331</v>
      </c>
    </row>
    <row r="6" spans="1:6" ht="15.75" thickBot="1">
      <c r="A6" s="4">
        <v>5</v>
      </c>
      <c r="B6" s="5">
        <v>1.2</v>
      </c>
      <c r="C6" s="5">
        <v>1.23</v>
      </c>
      <c r="D6" s="5">
        <v>1.1000000000000001</v>
      </c>
      <c r="E6" s="6">
        <f t="shared" si="0"/>
        <v>3.53</v>
      </c>
      <c r="F6" s="7">
        <f t="shared" si="1"/>
        <v>1.1766666666666665</v>
      </c>
    </row>
    <row r="7" spans="1:6" ht="15.75" thickBot="1">
      <c r="A7" s="4">
        <v>6</v>
      </c>
      <c r="B7" s="5">
        <v>1.2</v>
      </c>
      <c r="C7" s="5">
        <v>1.21</v>
      </c>
      <c r="D7" s="5">
        <v>1.1000000000000001</v>
      </c>
      <c r="E7" s="6">
        <f t="shared" si="0"/>
        <v>3.5100000000000002</v>
      </c>
      <c r="F7" s="7">
        <f t="shared" si="1"/>
        <v>1.1700000000000002</v>
      </c>
    </row>
    <row r="8" spans="1:6" ht="15.75" thickBot="1">
      <c r="A8" s="4">
        <v>7</v>
      </c>
      <c r="B8" s="5">
        <v>1.3</v>
      </c>
      <c r="C8" s="5">
        <v>1.3</v>
      </c>
      <c r="D8" s="5">
        <v>1.2</v>
      </c>
      <c r="E8" s="6">
        <f t="shared" si="0"/>
        <v>3.8</v>
      </c>
      <c r="F8" s="7">
        <f t="shared" si="1"/>
        <v>1.2666666666666666</v>
      </c>
    </row>
    <row r="9" spans="1:6" ht="15.75" thickBot="1">
      <c r="A9" s="4">
        <v>8</v>
      </c>
      <c r="B9" s="5">
        <v>1.1000000000000001</v>
      </c>
      <c r="C9" s="5">
        <v>1.1000000000000001</v>
      </c>
      <c r="D9" s="5">
        <v>1.02</v>
      </c>
      <c r="E9" s="6">
        <f t="shared" si="0"/>
        <v>3.22</v>
      </c>
      <c r="F9" s="7">
        <f t="shared" si="1"/>
        <v>1.0733333333333335</v>
      </c>
    </row>
    <row r="10" spans="1:6" ht="15.75" thickBot="1">
      <c r="A10" s="4">
        <v>9</v>
      </c>
      <c r="B10" s="5">
        <v>1.25</v>
      </c>
      <c r="C10" s="5">
        <v>1.3</v>
      </c>
      <c r="D10" s="5">
        <v>1.17</v>
      </c>
      <c r="E10" s="6">
        <f t="shared" si="0"/>
        <v>3.7199999999999998</v>
      </c>
      <c r="F10" s="7">
        <f t="shared" si="1"/>
        <v>1.24</v>
      </c>
    </row>
    <row r="11" spans="1:6" ht="15.75" thickBot="1">
      <c r="A11" s="4">
        <v>10</v>
      </c>
      <c r="B11" s="5">
        <v>1.21</v>
      </c>
      <c r="C11" s="5">
        <v>1.2</v>
      </c>
      <c r="D11" s="5">
        <v>1.1299999999999999</v>
      </c>
      <c r="E11" s="6">
        <f t="shared" si="0"/>
        <v>3.54</v>
      </c>
      <c r="F11" s="7">
        <f t="shared" si="1"/>
        <v>1.18</v>
      </c>
    </row>
    <row r="12" spans="1:6" ht="15.75" thickBot="1">
      <c r="A12" s="4">
        <v>11</v>
      </c>
      <c r="B12" s="5">
        <v>1.21</v>
      </c>
      <c r="C12" s="5">
        <v>1.2</v>
      </c>
      <c r="D12" s="5">
        <v>1.1299999999999999</v>
      </c>
      <c r="E12" s="6">
        <f t="shared" si="0"/>
        <v>3.54</v>
      </c>
      <c r="F12" s="7">
        <f t="shared" si="1"/>
        <v>1.18</v>
      </c>
    </row>
    <row r="13" spans="1:6" ht="15.75" thickBot="1">
      <c r="A13" s="4">
        <v>12</v>
      </c>
      <c r="B13" s="5">
        <v>1.19</v>
      </c>
      <c r="C13" s="5">
        <v>1.1000000000000001</v>
      </c>
      <c r="D13" s="5">
        <v>1.18</v>
      </c>
      <c r="E13" s="6">
        <f t="shared" si="0"/>
        <v>3.4699999999999998</v>
      </c>
      <c r="F13" s="7">
        <f t="shared" si="1"/>
        <v>1.1566666666666665</v>
      </c>
    </row>
    <row r="14" spans="1:6" ht="15.75" thickBot="1">
      <c r="A14" s="4">
        <v>13</v>
      </c>
      <c r="B14" s="5">
        <v>1.21</v>
      </c>
      <c r="C14" s="5">
        <v>1.2</v>
      </c>
      <c r="D14" s="5">
        <v>1.1299999999999999</v>
      </c>
      <c r="E14" s="6">
        <f t="shared" si="0"/>
        <v>3.54</v>
      </c>
      <c r="F14" s="7">
        <f t="shared" si="1"/>
        <v>1.18</v>
      </c>
    </row>
    <row r="15" spans="1:6" ht="15.75" thickBot="1">
      <c r="A15" s="4">
        <v>14</v>
      </c>
      <c r="B15" s="5">
        <v>1.5</v>
      </c>
      <c r="C15" s="5">
        <v>1.4</v>
      </c>
      <c r="D15" s="5">
        <v>1.7</v>
      </c>
      <c r="E15" s="6">
        <f t="shared" si="0"/>
        <v>4.5999999999999996</v>
      </c>
      <c r="F15" s="7">
        <f t="shared" si="1"/>
        <v>1.5333333333333332</v>
      </c>
    </row>
    <row r="16" spans="1:6" ht="15.75" thickBot="1">
      <c r="A16" s="4">
        <v>15</v>
      </c>
      <c r="B16" s="5">
        <v>1.31</v>
      </c>
      <c r="C16" s="5">
        <v>1.3</v>
      </c>
      <c r="D16" s="5">
        <v>1.3</v>
      </c>
      <c r="E16" s="6">
        <f t="shared" si="0"/>
        <v>3.91</v>
      </c>
      <c r="F16" s="7">
        <f t="shared" si="1"/>
        <v>1.3033333333333335</v>
      </c>
    </row>
    <row r="17" spans="1:6" ht="15.75" thickBot="1">
      <c r="A17" s="4">
        <v>16</v>
      </c>
      <c r="B17" s="5">
        <v>1.38</v>
      </c>
      <c r="C17" s="5">
        <v>1.22</v>
      </c>
      <c r="D17" s="5">
        <v>1.3</v>
      </c>
      <c r="E17" s="6">
        <f t="shared" si="0"/>
        <v>3.8999999999999995</v>
      </c>
      <c r="F17" s="7">
        <f t="shared" si="1"/>
        <v>1.2999999999999998</v>
      </c>
    </row>
    <row r="18" spans="1:6" ht="15.75" thickBot="1">
      <c r="A18" s="4">
        <v>17</v>
      </c>
      <c r="B18" s="5">
        <v>1.5</v>
      </c>
      <c r="C18" s="5">
        <v>1.5</v>
      </c>
      <c r="D18" s="5">
        <v>1.4</v>
      </c>
      <c r="E18" s="6">
        <f t="shared" si="0"/>
        <v>4.4000000000000004</v>
      </c>
      <c r="F18" s="7">
        <f t="shared" si="1"/>
        <v>1.4666666666666668</v>
      </c>
    </row>
    <row r="19" spans="1:6" ht="15.75" thickBot="1">
      <c r="A19" s="4">
        <v>18</v>
      </c>
      <c r="B19" s="5">
        <v>1.4</v>
      </c>
      <c r="C19" s="5">
        <v>1.3</v>
      </c>
      <c r="D19" s="5">
        <v>1.3</v>
      </c>
      <c r="E19" s="6">
        <f t="shared" si="0"/>
        <v>4</v>
      </c>
      <c r="F19" s="7">
        <f t="shared" si="1"/>
        <v>1.3333333333333333</v>
      </c>
    </row>
    <row r="20" spans="1:6" ht="15.75" thickBot="1">
      <c r="A20" s="4">
        <v>19</v>
      </c>
      <c r="B20" s="5">
        <v>1.5</v>
      </c>
      <c r="C20" s="5">
        <v>1.5</v>
      </c>
      <c r="D20" s="5">
        <v>1.48</v>
      </c>
      <c r="E20" s="6">
        <f t="shared" si="0"/>
        <v>4.4800000000000004</v>
      </c>
      <c r="F20" s="7">
        <f t="shared" si="1"/>
        <v>1.4933333333333334</v>
      </c>
    </row>
    <row r="21" spans="1:6" ht="15.75" thickBot="1">
      <c r="A21" s="4">
        <v>20</v>
      </c>
      <c r="B21" s="5">
        <v>1.4</v>
      </c>
      <c r="C21" s="5">
        <v>1.42</v>
      </c>
      <c r="D21" s="5">
        <v>1.4</v>
      </c>
      <c r="E21" s="6">
        <f t="shared" si="0"/>
        <v>4.22</v>
      </c>
      <c r="F21" s="7">
        <f t="shared" si="1"/>
        <v>1.4066666666666665</v>
      </c>
    </row>
    <row r="22" spans="1:6" ht="15.75" thickBot="1">
      <c r="A22" s="4">
        <v>21</v>
      </c>
      <c r="B22" s="5">
        <v>1.1200000000000001</v>
      </c>
      <c r="C22" s="5">
        <v>1.04</v>
      </c>
      <c r="D22" s="5">
        <v>1.28</v>
      </c>
      <c r="E22" s="6">
        <f t="shared" si="0"/>
        <v>3.4400000000000004</v>
      </c>
      <c r="F22" s="7">
        <f t="shared" si="1"/>
        <v>1.1466666666666667</v>
      </c>
    </row>
    <row r="23" spans="1:6" ht="15.75" thickBot="1">
      <c r="A23" s="4">
        <v>22</v>
      </c>
      <c r="B23" s="5">
        <v>1.2</v>
      </c>
      <c r="C23" s="5">
        <v>1.21</v>
      </c>
      <c r="D23" s="5">
        <v>1.2</v>
      </c>
      <c r="E23" s="6">
        <f t="shared" si="0"/>
        <v>3.6100000000000003</v>
      </c>
      <c r="F23" s="7">
        <f t="shared" si="1"/>
        <v>1.2033333333333334</v>
      </c>
    </row>
    <row r="24" spans="1:6" ht="15.75" thickBot="1">
      <c r="A24" s="4">
        <v>23</v>
      </c>
      <c r="B24" s="5">
        <v>1.2</v>
      </c>
      <c r="C24" s="5">
        <v>1.22</v>
      </c>
      <c r="D24" s="5">
        <v>1.2</v>
      </c>
      <c r="E24" s="6">
        <f t="shared" si="0"/>
        <v>3.62</v>
      </c>
      <c r="F24" s="7">
        <f t="shared" si="1"/>
        <v>1.2066666666666668</v>
      </c>
    </row>
    <row r="25" spans="1:6" ht="15.75" thickBot="1">
      <c r="A25" s="4">
        <v>24</v>
      </c>
      <c r="B25" s="5">
        <v>1.01</v>
      </c>
      <c r="C25" s="5">
        <v>0.93</v>
      </c>
      <c r="D25" s="5">
        <v>1.17</v>
      </c>
      <c r="E25" s="6">
        <f t="shared" si="0"/>
        <v>3.11</v>
      </c>
      <c r="F25" s="7">
        <f t="shared" si="1"/>
        <v>1.0366666666666666</v>
      </c>
    </row>
    <row r="26" spans="1:6" ht="15.75" thickBot="1">
      <c r="A26" s="4">
        <v>25</v>
      </c>
      <c r="B26" s="5">
        <v>1.5</v>
      </c>
      <c r="C26" s="5">
        <v>1.5</v>
      </c>
      <c r="D26" s="5">
        <v>1.52</v>
      </c>
      <c r="E26" s="6">
        <f t="shared" si="0"/>
        <v>4.5199999999999996</v>
      </c>
      <c r="F26" s="7">
        <f t="shared" si="1"/>
        <v>1.5066666666666666</v>
      </c>
    </row>
    <row r="27" spans="1:6" ht="15.75" thickBot="1">
      <c r="A27" s="4">
        <v>26</v>
      </c>
      <c r="B27" s="5">
        <v>1.08</v>
      </c>
      <c r="C27" s="5">
        <v>1.2</v>
      </c>
      <c r="D27" s="5">
        <v>1.24</v>
      </c>
      <c r="E27" s="6">
        <f t="shared" si="0"/>
        <v>3.5200000000000005</v>
      </c>
      <c r="F27" s="7">
        <f t="shared" si="1"/>
        <v>1.1733333333333336</v>
      </c>
    </row>
    <row r="28" spans="1:6" ht="15.75" thickBot="1">
      <c r="A28" s="4">
        <v>27</v>
      </c>
      <c r="B28" s="5">
        <v>1.19</v>
      </c>
      <c r="C28" s="5">
        <v>1.1000000000000001</v>
      </c>
      <c r="D28" s="5">
        <v>1.2</v>
      </c>
      <c r="E28" s="6">
        <f t="shared" si="0"/>
        <v>3.49</v>
      </c>
      <c r="F28" s="7">
        <f t="shared" si="1"/>
        <v>1.1633333333333333</v>
      </c>
    </row>
    <row r="29" spans="1:6" ht="15.75" thickBot="1">
      <c r="A29" s="4">
        <v>28</v>
      </c>
      <c r="B29" s="5">
        <v>1.4</v>
      </c>
      <c r="C29" s="5">
        <v>1.4</v>
      </c>
      <c r="D29" s="5">
        <v>1.47</v>
      </c>
      <c r="E29" s="6">
        <f t="shared" si="0"/>
        <v>4.2699999999999996</v>
      </c>
      <c r="F29" s="7">
        <f t="shared" si="1"/>
        <v>1.4233333333333331</v>
      </c>
    </row>
    <row r="30" spans="1:6" ht="15.75" thickBot="1">
      <c r="A30" s="4">
        <v>29</v>
      </c>
      <c r="B30" s="5">
        <v>1.4</v>
      </c>
      <c r="C30" s="5">
        <v>1.4</v>
      </c>
      <c r="D30" s="5">
        <v>1.47</v>
      </c>
      <c r="E30" s="6">
        <f t="shared" si="0"/>
        <v>4.2699999999999996</v>
      </c>
      <c r="F30" s="7">
        <f t="shared" si="1"/>
        <v>1.4233333333333331</v>
      </c>
    </row>
    <row r="31" spans="1:6" ht="15.75" thickBot="1">
      <c r="A31" s="4">
        <v>30</v>
      </c>
      <c r="B31" s="5">
        <v>1.3</v>
      </c>
      <c r="C31" s="5">
        <v>1.4</v>
      </c>
      <c r="D31" s="5">
        <v>1.45</v>
      </c>
      <c r="E31" s="6">
        <f t="shared" si="0"/>
        <v>4.1500000000000004</v>
      </c>
      <c r="F31" s="7">
        <f t="shared" si="1"/>
        <v>1.3833333333333335</v>
      </c>
    </row>
    <row r="32" spans="1:6" ht="15.75" thickBot="1">
      <c r="A32" s="4">
        <v>31</v>
      </c>
      <c r="B32" s="5">
        <v>1.25</v>
      </c>
      <c r="C32" s="5">
        <v>1.4</v>
      </c>
      <c r="D32" s="5">
        <v>1.4</v>
      </c>
      <c r="E32" s="6">
        <f t="shared" si="0"/>
        <v>4.05</v>
      </c>
      <c r="F32" s="7">
        <f t="shared" si="1"/>
        <v>1.3499999999999999</v>
      </c>
    </row>
    <row r="33" spans="1:6" ht="15.75" thickBot="1">
      <c r="A33" s="4">
        <v>32</v>
      </c>
      <c r="B33" s="5">
        <v>1.45</v>
      </c>
      <c r="C33" s="5">
        <v>1.5</v>
      </c>
      <c r="D33" s="5">
        <v>1.49</v>
      </c>
      <c r="E33" s="6">
        <f t="shared" si="0"/>
        <v>4.4400000000000004</v>
      </c>
      <c r="F33" s="7">
        <f t="shared" si="1"/>
        <v>1.4800000000000002</v>
      </c>
    </row>
    <row r="34" spans="1:6" ht="15.75" thickBot="1">
      <c r="A34" s="4">
        <v>33</v>
      </c>
      <c r="B34" s="5">
        <v>1.34</v>
      </c>
      <c r="C34" s="5">
        <v>1.47</v>
      </c>
      <c r="D34" s="5">
        <v>1.5</v>
      </c>
      <c r="E34" s="6">
        <f t="shared" si="0"/>
        <v>4.3100000000000005</v>
      </c>
      <c r="F34" s="7">
        <f t="shared" si="1"/>
        <v>1.4366666666666668</v>
      </c>
    </row>
    <row r="35" spans="1:6" ht="15.75" thickBot="1">
      <c r="A35" s="4">
        <v>34</v>
      </c>
      <c r="B35" s="5">
        <v>1.4</v>
      </c>
      <c r="C35" s="5">
        <v>1.4</v>
      </c>
      <c r="D35" s="5">
        <v>1.52</v>
      </c>
      <c r="E35" s="6">
        <f t="shared" si="0"/>
        <v>4.32</v>
      </c>
      <c r="F35" s="7">
        <f t="shared" si="1"/>
        <v>1.4400000000000002</v>
      </c>
    </row>
    <row r="36" spans="1:6" ht="15.75" thickBot="1">
      <c r="A36" s="4">
        <v>35</v>
      </c>
      <c r="B36" s="5">
        <v>1.1299999999999999</v>
      </c>
      <c r="C36" s="5">
        <v>1.052</v>
      </c>
      <c r="D36" s="5">
        <v>1.165</v>
      </c>
      <c r="E36" s="6">
        <f t="shared" si="0"/>
        <v>3.347</v>
      </c>
      <c r="F36" s="7">
        <f t="shared" si="1"/>
        <v>1.1156666666666666</v>
      </c>
    </row>
    <row r="37" spans="1:6" ht="15.75" thickBot="1">
      <c r="A37" s="4">
        <v>36</v>
      </c>
      <c r="B37" s="5">
        <v>1.04</v>
      </c>
      <c r="C37" s="5">
        <v>0.96199999999999997</v>
      </c>
      <c r="D37" s="5">
        <v>1.075</v>
      </c>
      <c r="E37" s="6">
        <f t="shared" si="0"/>
        <v>3.077</v>
      </c>
      <c r="F37" s="7">
        <f t="shared" si="1"/>
        <v>1.0256666666666667</v>
      </c>
    </row>
    <row r="38" spans="1:6" ht="15.75" thickBot="1">
      <c r="A38" s="4">
        <v>37</v>
      </c>
      <c r="B38" s="5">
        <v>1.1299999999999999</v>
      </c>
      <c r="C38" s="5">
        <v>1.1000000000000001</v>
      </c>
      <c r="D38" s="5">
        <v>1.165</v>
      </c>
      <c r="E38" s="6">
        <f t="shared" si="0"/>
        <v>3.395</v>
      </c>
      <c r="F38" s="7">
        <f t="shared" si="1"/>
        <v>1.1316666666666666</v>
      </c>
    </row>
    <row r="39" spans="1:6" ht="15.75" thickBot="1">
      <c r="A39" s="4">
        <v>38</v>
      </c>
      <c r="B39" s="5">
        <v>1.24</v>
      </c>
      <c r="C39" s="5">
        <v>1.2</v>
      </c>
      <c r="D39" s="5">
        <v>1.2749999999999999</v>
      </c>
      <c r="E39" s="6">
        <f t="shared" si="0"/>
        <v>3.7149999999999999</v>
      </c>
      <c r="F39" s="7">
        <f t="shared" si="1"/>
        <v>1.2383333333333333</v>
      </c>
    </row>
    <row r="40" spans="1:6" ht="15.75" thickBot="1">
      <c r="A40" s="4">
        <v>39</v>
      </c>
      <c r="B40" s="5">
        <v>1.1000000000000001</v>
      </c>
      <c r="C40" s="5">
        <v>1.1399999999999999</v>
      </c>
      <c r="D40" s="5">
        <v>1.02</v>
      </c>
      <c r="E40" s="6">
        <f t="shared" si="0"/>
        <v>3.2600000000000002</v>
      </c>
      <c r="F40" s="7">
        <f t="shared" si="1"/>
        <v>1.0866666666666667</v>
      </c>
    </row>
    <row r="41" spans="1:6" ht="15.75" thickBot="1">
      <c r="A41" s="8">
        <v>40</v>
      </c>
      <c r="B41" s="5">
        <v>1.1499999999999999</v>
      </c>
      <c r="C41" s="5">
        <v>1.1200000000000001</v>
      </c>
      <c r="D41" s="5">
        <v>1.25</v>
      </c>
      <c r="E41" s="6">
        <f t="shared" si="0"/>
        <v>3.52</v>
      </c>
      <c r="F41" s="7">
        <f t="shared" si="1"/>
        <v>1.1733333333333333</v>
      </c>
    </row>
    <row r="42" spans="1:6" ht="16.5" thickBot="1">
      <c r="A42" s="9" t="s">
        <v>4</v>
      </c>
      <c r="B42" s="10">
        <f t="shared" ref="B42:F42" si="2">SUM(B2:B41)</f>
        <v>50.79</v>
      </c>
      <c r="C42" s="10">
        <f t="shared" si="2"/>
        <v>50.763999999999996</v>
      </c>
      <c r="D42" s="10">
        <f t="shared" si="2"/>
        <v>51.300000000000004</v>
      </c>
      <c r="E42" s="10">
        <f t="shared" si="2"/>
        <v>152.85399999999998</v>
      </c>
      <c r="F42" s="10">
        <f t="shared" si="2"/>
        <v>50.951333333333331</v>
      </c>
    </row>
  </sheetData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2"/>
  <sheetViews>
    <sheetView topLeftCell="A34" workbookViewId="0">
      <selection activeCell="L6" sqref="L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5">
        <v>39.729999999999997</v>
      </c>
      <c r="C2" s="5">
        <v>40.49</v>
      </c>
      <c r="D2" s="5">
        <v>39.49</v>
      </c>
      <c r="E2" s="6">
        <f t="shared" ref="E2:E41" si="0">SUM(B2:D2)</f>
        <v>119.71000000000001</v>
      </c>
      <c r="F2" s="7">
        <f t="shared" ref="F2:F41" si="1">AVERAGE(B2:D2)</f>
        <v>39.903333333333336</v>
      </c>
    </row>
    <row r="3" spans="1:6" ht="15.75" thickBot="1">
      <c r="A3" s="4">
        <v>2</v>
      </c>
      <c r="B3" s="5">
        <v>43.43</v>
      </c>
      <c r="C3" s="5">
        <v>44.19</v>
      </c>
      <c r="D3" s="5">
        <v>43.19</v>
      </c>
      <c r="E3" s="6">
        <f t="shared" si="0"/>
        <v>130.81</v>
      </c>
      <c r="F3" s="7">
        <f t="shared" si="1"/>
        <v>43.603333333333332</v>
      </c>
    </row>
    <row r="4" spans="1:6" ht="15.75" thickBot="1">
      <c r="A4" s="4">
        <v>3</v>
      </c>
      <c r="B4" s="5">
        <v>37.159999999999997</v>
      </c>
      <c r="C4" s="5">
        <v>37.92</v>
      </c>
      <c r="D4" s="5">
        <v>36.92</v>
      </c>
      <c r="E4" s="6">
        <f t="shared" si="0"/>
        <v>112</v>
      </c>
      <c r="F4" s="7">
        <f t="shared" si="1"/>
        <v>37.333333333333336</v>
      </c>
    </row>
    <row r="5" spans="1:6" ht="15.75" thickBot="1">
      <c r="A5" s="4">
        <v>4</v>
      </c>
      <c r="B5" s="5">
        <v>48.89</v>
      </c>
      <c r="C5" s="5">
        <v>49.65</v>
      </c>
      <c r="D5" s="5">
        <v>48.65</v>
      </c>
      <c r="E5" s="6">
        <f t="shared" si="0"/>
        <v>147.19</v>
      </c>
      <c r="F5" s="7">
        <f t="shared" si="1"/>
        <v>49.063333333333333</v>
      </c>
    </row>
    <row r="6" spans="1:6" ht="15.75" thickBot="1">
      <c r="A6" s="4">
        <v>5</v>
      </c>
      <c r="B6" s="5">
        <v>41.17</v>
      </c>
      <c r="C6" s="5">
        <v>41.93</v>
      </c>
      <c r="D6" s="5">
        <v>40.93</v>
      </c>
      <c r="E6" s="6">
        <f t="shared" si="0"/>
        <v>124.03</v>
      </c>
      <c r="F6" s="7">
        <f t="shared" si="1"/>
        <v>41.343333333333334</v>
      </c>
    </row>
    <row r="7" spans="1:6" ht="15.75" thickBot="1">
      <c r="A7" s="4">
        <v>6</v>
      </c>
      <c r="B7" s="5">
        <v>49.29</v>
      </c>
      <c r="C7" s="5">
        <v>50.05</v>
      </c>
      <c r="D7" s="5">
        <v>49.05</v>
      </c>
      <c r="E7" s="6">
        <f t="shared" si="0"/>
        <v>148.38999999999999</v>
      </c>
      <c r="F7" s="7">
        <f t="shared" si="1"/>
        <v>49.463333333333331</v>
      </c>
    </row>
    <row r="8" spans="1:6" ht="15.75" thickBot="1">
      <c r="A8" s="4">
        <v>7</v>
      </c>
      <c r="B8" s="5">
        <v>43.08</v>
      </c>
      <c r="C8" s="5">
        <v>43.84</v>
      </c>
      <c r="D8" s="5">
        <v>42.84</v>
      </c>
      <c r="E8" s="6">
        <f t="shared" si="0"/>
        <v>129.76</v>
      </c>
      <c r="F8" s="7">
        <f t="shared" si="1"/>
        <v>43.25333333333333</v>
      </c>
    </row>
    <row r="9" spans="1:6" ht="15.75" thickBot="1">
      <c r="A9" s="4">
        <v>8</v>
      </c>
      <c r="B9" s="5">
        <v>41.75</v>
      </c>
      <c r="C9" s="5">
        <v>42.51</v>
      </c>
      <c r="D9" s="5">
        <v>41.51</v>
      </c>
      <c r="E9" s="6">
        <f t="shared" si="0"/>
        <v>125.76999999999998</v>
      </c>
      <c r="F9" s="7">
        <f t="shared" si="1"/>
        <v>41.923333333333325</v>
      </c>
    </row>
    <row r="10" spans="1:6" ht="15.75" thickBot="1">
      <c r="A10" s="4">
        <v>9</v>
      </c>
      <c r="B10" s="5">
        <v>42.63</v>
      </c>
      <c r="C10" s="5">
        <v>43.39</v>
      </c>
      <c r="D10" s="5">
        <v>42.39</v>
      </c>
      <c r="E10" s="6">
        <f t="shared" si="0"/>
        <v>128.41000000000003</v>
      </c>
      <c r="F10" s="7">
        <f t="shared" si="1"/>
        <v>42.803333333333342</v>
      </c>
    </row>
    <row r="11" spans="1:6" ht="15.75" thickBot="1">
      <c r="A11" s="4">
        <v>10</v>
      </c>
      <c r="B11" s="5">
        <v>50.34</v>
      </c>
      <c r="C11" s="5">
        <v>51.1</v>
      </c>
      <c r="D11" s="5">
        <v>50.1</v>
      </c>
      <c r="E11" s="6">
        <f t="shared" si="0"/>
        <v>151.54</v>
      </c>
      <c r="F11" s="7">
        <f t="shared" si="1"/>
        <v>50.513333333333328</v>
      </c>
    </row>
    <row r="12" spans="1:6" ht="15.75" thickBot="1">
      <c r="A12" s="4">
        <v>11</v>
      </c>
      <c r="B12" s="5">
        <v>39.83</v>
      </c>
      <c r="C12" s="5">
        <v>40.590000000000003</v>
      </c>
      <c r="D12" s="5">
        <v>39.590000000000003</v>
      </c>
      <c r="E12" s="6">
        <f t="shared" si="0"/>
        <v>120.01</v>
      </c>
      <c r="F12" s="7">
        <f t="shared" si="1"/>
        <v>40.003333333333337</v>
      </c>
    </row>
    <row r="13" spans="1:6" ht="15.75" thickBot="1">
      <c r="A13" s="4">
        <v>12</v>
      </c>
      <c r="B13" s="5">
        <v>42.25</v>
      </c>
      <c r="C13" s="5">
        <v>43.01</v>
      </c>
      <c r="D13" s="5">
        <v>42.01</v>
      </c>
      <c r="E13" s="6">
        <f t="shared" si="0"/>
        <v>127.26999999999998</v>
      </c>
      <c r="F13" s="7">
        <f t="shared" si="1"/>
        <v>42.423333333333325</v>
      </c>
    </row>
    <row r="14" spans="1:6" ht="15.75" thickBot="1">
      <c r="A14" s="4">
        <v>13</v>
      </c>
      <c r="B14" s="5">
        <v>42.17</v>
      </c>
      <c r="C14" s="5">
        <v>42.93</v>
      </c>
      <c r="D14" s="5">
        <v>41.93</v>
      </c>
      <c r="E14" s="6">
        <f t="shared" si="0"/>
        <v>127.03</v>
      </c>
      <c r="F14" s="7">
        <f t="shared" si="1"/>
        <v>42.343333333333334</v>
      </c>
    </row>
    <row r="15" spans="1:6" ht="15.75" thickBot="1">
      <c r="A15" s="4">
        <v>14</v>
      </c>
      <c r="B15" s="5">
        <v>43.62</v>
      </c>
      <c r="C15" s="5">
        <v>44.38</v>
      </c>
      <c r="D15" s="5">
        <v>43.38</v>
      </c>
      <c r="E15" s="6">
        <f t="shared" si="0"/>
        <v>131.38</v>
      </c>
      <c r="F15" s="7">
        <f t="shared" si="1"/>
        <v>43.793333333333329</v>
      </c>
    </row>
    <row r="16" spans="1:6" ht="15.75" thickBot="1">
      <c r="A16" s="4">
        <v>15</v>
      </c>
      <c r="B16" s="5">
        <v>42.03</v>
      </c>
      <c r="C16" s="5">
        <v>42.79</v>
      </c>
      <c r="D16" s="5">
        <v>41.79</v>
      </c>
      <c r="E16" s="6">
        <f t="shared" si="0"/>
        <v>126.60999999999999</v>
      </c>
      <c r="F16" s="7">
        <f t="shared" si="1"/>
        <v>42.203333333333326</v>
      </c>
    </row>
    <row r="17" spans="1:6" ht="15.75" thickBot="1">
      <c r="A17" s="4">
        <v>16</v>
      </c>
      <c r="B17" s="5">
        <v>43.57</v>
      </c>
      <c r="C17" s="5">
        <v>44.33</v>
      </c>
      <c r="D17" s="5">
        <v>43.33</v>
      </c>
      <c r="E17" s="6">
        <f t="shared" si="0"/>
        <v>131.23000000000002</v>
      </c>
      <c r="F17" s="7">
        <f t="shared" si="1"/>
        <v>43.743333333333339</v>
      </c>
    </row>
    <row r="18" spans="1:6" ht="15.75" thickBot="1">
      <c r="A18" s="4">
        <v>17</v>
      </c>
      <c r="B18" s="5">
        <v>51.52</v>
      </c>
      <c r="C18" s="5">
        <v>50.9</v>
      </c>
      <c r="D18" s="5">
        <v>50.3</v>
      </c>
      <c r="E18" s="6">
        <f t="shared" si="0"/>
        <v>152.72</v>
      </c>
      <c r="F18" s="7">
        <f t="shared" si="1"/>
        <v>50.906666666666666</v>
      </c>
    </row>
    <row r="19" spans="1:6" ht="15.75" thickBot="1">
      <c r="A19" s="4">
        <v>18</v>
      </c>
      <c r="B19" s="5">
        <v>35.270000000000003</v>
      </c>
      <c r="C19" s="5">
        <v>34.65</v>
      </c>
      <c r="D19" s="5">
        <v>34.049999999999997</v>
      </c>
      <c r="E19" s="6">
        <f t="shared" si="0"/>
        <v>103.97</v>
      </c>
      <c r="F19" s="7">
        <f t="shared" si="1"/>
        <v>34.656666666666666</v>
      </c>
    </row>
    <row r="20" spans="1:6" ht="15.75" thickBot="1">
      <c r="A20" s="4">
        <v>19</v>
      </c>
      <c r="B20" s="5">
        <v>42.73</v>
      </c>
      <c r="C20" s="5">
        <v>42.11</v>
      </c>
      <c r="D20" s="5">
        <v>41.51</v>
      </c>
      <c r="E20" s="6">
        <f t="shared" si="0"/>
        <v>126.35</v>
      </c>
      <c r="F20" s="7">
        <f t="shared" si="1"/>
        <v>42.116666666666667</v>
      </c>
    </row>
    <row r="21" spans="1:6" ht="15.75" thickBot="1">
      <c r="A21" s="4">
        <v>20</v>
      </c>
      <c r="B21" s="5">
        <v>45.7</v>
      </c>
      <c r="C21" s="5">
        <v>45.08</v>
      </c>
      <c r="D21" s="5">
        <v>44.48</v>
      </c>
      <c r="E21" s="6">
        <f t="shared" si="0"/>
        <v>135.26</v>
      </c>
      <c r="F21" s="7">
        <f t="shared" si="1"/>
        <v>45.086666666666666</v>
      </c>
    </row>
    <row r="22" spans="1:6" ht="15.75" thickBot="1">
      <c r="A22" s="4">
        <v>21</v>
      </c>
      <c r="B22" s="5">
        <v>38.869999999999997</v>
      </c>
      <c r="C22" s="5">
        <v>38.25</v>
      </c>
      <c r="D22" s="5">
        <v>37.65</v>
      </c>
      <c r="E22" s="6">
        <f t="shared" si="0"/>
        <v>114.77000000000001</v>
      </c>
      <c r="F22" s="7">
        <f t="shared" si="1"/>
        <v>38.256666666666668</v>
      </c>
    </row>
    <row r="23" spans="1:6" ht="15.75" thickBot="1">
      <c r="A23" s="4">
        <v>22</v>
      </c>
      <c r="B23" s="5">
        <v>41.36</v>
      </c>
      <c r="C23" s="5">
        <v>40.74</v>
      </c>
      <c r="D23" s="5">
        <v>40.14</v>
      </c>
      <c r="E23" s="6">
        <f t="shared" si="0"/>
        <v>122.24</v>
      </c>
      <c r="F23" s="7">
        <f t="shared" si="1"/>
        <v>40.746666666666663</v>
      </c>
    </row>
    <row r="24" spans="1:6" ht="15.75" thickBot="1">
      <c r="A24" s="4">
        <v>23</v>
      </c>
      <c r="B24" s="5">
        <v>37.67</v>
      </c>
      <c r="C24" s="5">
        <v>37.049999999999997</v>
      </c>
      <c r="D24" s="5">
        <v>36.450000000000003</v>
      </c>
      <c r="E24" s="6">
        <f t="shared" si="0"/>
        <v>111.17</v>
      </c>
      <c r="F24" s="7">
        <f t="shared" si="1"/>
        <v>37.056666666666665</v>
      </c>
    </row>
    <row r="25" spans="1:6" ht="15.75" thickBot="1">
      <c r="A25" s="4">
        <v>24</v>
      </c>
      <c r="B25" s="5">
        <v>40.119999999999997</v>
      </c>
      <c r="C25" s="5">
        <v>39.5</v>
      </c>
      <c r="D25" s="5">
        <v>38.9</v>
      </c>
      <c r="E25" s="6">
        <f t="shared" si="0"/>
        <v>118.52000000000001</v>
      </c>
      <c r="F25" s="7">
        <f t="shared" si="1"/>
        <v>39.506666666666668</v>
      </c>
    </row>
    <row r="26" spans="1:6" ht="15.75" thickBot="1">
      <c r="A26" s="4">
        <v>25</v>
      </c>
      <c r="B26" s="5">
        <v>50.42</v>
      </c>
      <c r="C26" s="5">
        <v>49.8</v>
      </c>
      <c r="D26" s="5">
        <v>49.2</v>
      </c>
      <c r="E26" s="6">
        <f t="shared" si="0"/>
        <v>149.42000000000002</v>
      </c>
      <c r="F26" s="7">
        <f t="shared" si="1"/>
        <v>49.806666666666672</v>
      </c>
    </row>
    <row r="27" spans="1:6" ht="15.75" thickBot="1">
      <c r="A27" s="4">
        <v>26</v>
      </c>
      <c r="B27" s="5">
        <v>43.68</v>
      </c>
      <c r="C27" s="5">
        <v>43.06</v>
      </c>
      <c r="D27" s="5">
        <v>42.46</v>
      </c>
      <c r="E27" s="6">
        <f t="shared" si="0"/>
        <v>129.20000000000002</v>
      </c>
      <c r="F27" s="7">
        <f t="shared" si="1"/>
        <v>43.06666666666667</v>
      </c>
    </row>
    <row r="28" spans="1:6" ht="15.75" thickBot="1">
      <c r="A28" s="4">
        <v>27</v>
      </c>
      <c r="B28" s="5">
        <v>52.09</v>
      </c>
      <c r="C28" s="5">
        <v>51.47</v>
      </c>
      <c r="D28" s="5">
        <v>50.87</v>
      </c>
      <c r="E28" s="6">
        <f t="shared" si="0"/>
        <v>154.43</v>
      </c>
      <c r="F28" s="7">
        <f t="shared" si="1"/>
        <v>51.476666666666667</v>
      </c>
    </row>
    <row r="29" spans="1:6" ht="15.75" thickBot="1">
      <c r="A29" s="4">
        <v>28</v>
      </c>
      <c r="B29" s="5">
        <v>45.45</v>
      </c>
      <c r="C29" s="5">
        <v>44.83</v>
      </c>
      <c r="D29" s="5">
        <v>44.23</v>
      </c>
      <c r="E29" s="6">
        <f t="shared" si="0"/>
        <v>134.51</v>
      </c>
      <c r="F29" s="7">
        <f t="shared" si="1"/>
        <v>44.836666666666666</v>
      </c>
    </row>
    <row r="30" spans="1:6" ht="15.75" thickBot="1">
      <c r="A30" s="4">
        <v>29</v>
      </c>
      <c r="B30" s="5">
        <v>45.03</v>
      </c>
      <c r="C30" s="5">
        <v>44.41</v>
      </c>
      <c r="D30" s="5">
        <v>43.81</v>
      </c>
      <c r="E30" s="6">
        <f t="shared" si="0"/>
        <v>133.25</v>
      </c>
      <c r="F30" s="7">
        <f t="shared" si="1"/>
        <v>44.416666666666664</v>
      </c>
    </row>
    <row r="31" spans="1:6" ht="15.75" thickBot="1">
      <c r="A31" s="4">
        <v>30</v>
      </c>
      <c r="B31" s="5">
        <v>35.729999999999997</v>
      </c>
      <c r="C31" s="5">
        <v>35.11</v>
      </c>
      <c r="D31" s="5">
        <v>34.51</v>
      </c>
      <c r="E31" s="6">
        <f t="shared" si="0"/>
        <v>105.35</v>
      </c>
      <c r="F31" s="7">
        <f t="shared" si="1"/>
        <v>35.116666666666667</v>
      </c>
    </row>
    <row r="32" spans="1:6" ht="15.75" thickBot="1">
      <c r="A32" s="4">
        <v>31</v>
      </c>
      <c r="B32" s="5">
        <v>50.44</v>
      </c>
      <c r="C32" s="5">
        <v>49.82</v>
      </c>
      <c r="D32" s="5">
        <v>49.22</v>
      </c>
      <c r="E32" s="6">
        <f t="shared" si="0"/>
        <v>149.47999999999999</v>
      </c>
      <c r="F32" s="7">
        <f t="shared" si="1"/>
        <v>49.826666666666661</v>
      </c>
    </row>
    <row r="33" spans="1:6" ht="15.75" thickBot="1">
      <c r="A33" s="4">
        <v>32</v>
      </c>
      <c r="B33" s="5">
        <v>43.08</v>
      </c>
      <c r="C33" s="5">
        <v>42.46</v>
      </c>
      <c r="D33" s="5">
        <v>41.86</v>
      </c>
      <c r="E33" s="6">
        <f t="shared" si="0"/>
        <v>127.39999999999999</v>
      </c>
      <c r="F33" s="7">
        <f t="shared" si="1"/>
        <v>42.466666666666661</v>
      </c>
    </row>
    <row r="34" spans="1:6" ht="15.75" thickBot="1">
      <c r="A34" s="4">
        <v>33</v>
      </c>
      <c r="B34" s="5">
        <v>42.7</v>
      </c>
      <c r="C34" s="5">
        <v>42.08</v>
      </c>
      <c r="D34" s="5">
        <v>41.48</v>
      </c>
      <c r="E34" s="6">
        <f t="shared" si="0"/>
        <v>126.25999999999999</v>
      </c>
      <c r="F34" s="7">
        <f t="shared" si="1"/>
        <v>42.086666666666666</v>
      </c>
    </row>
    <row r="35" spans="1:6" ht="15.75" thickBot="1">
      <c r="A35" s="4">
        <v>34</v>
      </c>
      <c r="B35" s="5">
        <v>46.64</v>
      </c>
      <c r="C35" s="5">
        <v>46.02</v>
      </c>
      <c r="D35" s="5">
        <v>45.42</v>
      </c>
      <c r="E35" s="6">
        <f t="shared" si="0"/>
        <v>138.07999999999998</v>
      </c>
      <c r="F35" s="7">
        <f t="shared" si="1"/>
        <v>46.026666666666664</v>
      </c>
    </row>
    <row r="36" spans="1:6" ht="15.75" thickBot="1">
      <c r="A36" s="4">
        <v>35</v>
      </c>
      <c r="B36" s="5">
        <v>49.43</v>
      </c>
      <c r="C36" s="5">
        <v>47.87</v>
      </c>
      <c r="D36" s="5">
        <v>48.54</v>
      </c>
      <c r="E36" s="6">
        <f t="shared" si="0"/>
        <v>145.84</v>
      </c>
      <c r="F36" s="7">
        <f t="shared" si="1"/>
        <v>48.613333333333337</v>
      </c>
    </row>
    <row r="37" spans="1:6" ht="15.75" thickBot="1">
      <c r="A37" s="4">
        <v>36</v>
      </c>
      <c r="B37" s="5">
        <v>41.2</v>
      </c>
      <c r="C37" s="5">
        <v>39.64</v>
      </c>
      <c r="D37" s="5">
        <v>40.31</v>
      </c>
      <c r="E37" s="6">
        <f t="shared" si="0"/>
        <v>121.15</v>
      </c>
      <c r="F37" s="7">
        <f t="shared" si="1"/>
        <v>40.383333333333333</v>
      </c>
    </row>
    <row r="38" spans="1:6" ht="15.75" thickBot="1">
      <c r="A38" s="4">
        <v>37</v>
      </c>
      <c r="B38" s="5">
        <v>44.45</v>
      </c>
      <c r="C38" s="5">
        <v>42.89</v>
      </c>
      <c r="D38" s="5">
        <v>43.56</v>
      </c>
      <c r="E38" s="6">
        <f t="shared" si="0"/>
        <v>130.9</v>
      </c>
      <c r="F38" s="7">
        <f t="shared" si="1"/>
        <v>43.633333333333333</v>
      </c>
    </row>
    <row r="39" spans="1:6" ht="15.75" thickBot="1">
      <c r="A39" s="4">
        <v>38</v>
      </c>
      <c r="B39" s="5">
        <v>44.48</v>
      </c>
      <c r="C39" s="5">
        <v>42.92</v>
      </c>
      <c r="D39" s="5">
        <v>43.59</v>
      </c>
      <c r="E39" s="6">
        <f t="shared" si="0"/>
        <v>130.99</v>
      </c>
      <c r="F39" s="7">
        <f t="shared" si="1"/>
        <v>43.663333333333334</v>
      </c>
    </row>
    <row r="40" spans="1:6" ht="15.75" thickBot="1">
      <c r="A40" s="4">
        <v>39</v>
      </c>
      <c r="B40" s="5">
        <v>46.8</v>
      </c>
      <c r="C40" s="5">
        <v>45.24</v>
      </c>
      <c r="D40" s="5">
        <v>45.91</v>
      </c>
      <c r="E40" s="6">
        <f t="shared" si="0"/>
        <v>137.94999999999999</v>
      </c>
      <c r="F40" s="7">
        <f t="shared" si="1"/>
        <v>45.983333333333327</v>
      </c>
    </row>
    <row r="41" spans="1:6" ht="15.75" thickBot="1">
      <c r="A41" s="8">
        <v>40</v>
      </c>
      <c r="B41" s="5">
        <v>45.62</v>
      </c>
      <c r="C41" s="5">
        <v>44.06</v>
      </c>
      <c r="D41" s="5">
        <v>44.73</v>
      </c>
      <c r="E41" s="6">
        <f t="shared" si="0"/>
        <v>134.41</v>
      </c>
      <c r="F41" s="7">
        <f t="shared" si="1"/>
        <v>44.803333333333335</v>
      </c>
    </row>
    <row r="42" spans="1:6" ht="16.5" thickBot="1">
      <c r="A42" s="9" t="s">
        <v>4</v>
      </c>
      <c r="B42" s="10">
        <f t="shared" ref="B42:F42" si="2">SUM(B2:B41)</f>
        <v>1751.42</v>
      </c>
      <c r="C42" s="10">
        <f t="shared" si="2"/>
        <v>1743.06</v>
      </c>
      <c r="D42" s="10">
        <f t="shared" si="2"/>
        <v>1720.2799999999997</v>
      </c>
      <c r="E42" s="10">
        <f t="shared" si="2"/>
        <v>5214.7599999999966</v>
      </c>
      <c r="F42" s="10">
        <f t="shared" si="2"/>
        <v>1738.2533333333331</v>
      </c>
    </row>
  </sheetData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77DE-93E3-4930-BDF3-4BB82AA97CE3}">
  <dimension ref="B2:C42"/>
  <sheetViews>
    <sheetView tabSelected="1" workbookViewId="0">
      <selection activeCell="E7" sqref="E7"/>
    </sheetView>
  </sheetViews>
  <sheetFormatPr defaultRowHeight="15"/>
  <cols>
    <col min="3" max="3" width="20.85546875" customWidth="1"/>
  </cols>
  <sheetData>
    <row r="2" spans="2:3">
      <c r="B2" s="25" t="s">
        <v>47</v>
      </c>
      <c r="C2" t="s">
        <v>6</v>
      </c>
    </row>
    <row r="3" spans="2:3">
      <c r="B3">
        <v>1</v>
      </c>
      <c r="C3" t="s">
        <v>7</v>
      </c>
    </row>
    <row r="4" spans="2:3">
      <c r="B4">
        <v>2</v>
      </c>
      <c r="C4" t="s">
        <v>8</v>
      </c>
    </row>
    <row r="5" spans="2:3">
      <c r="B5">
        <v>3</v>
      </c>
      <c r="C5" t="s">
        <v>9</v>
      </c>
    </row>
    <row r="6" spans="2:3">
      <c r="B6">
        <v>4</v>
      </c>
      <c r="C6" t="s">
        <v>10</v>
      </c>
    </row>
    <row r="7" spans="2:3">
      <c r="B7">
        <v>5</v>
      </c>
      <c r="C7" t="s">
        <v>11</v>
      </c>
    </row>
    <row r="8" spans="2:3">
      <c r="B8">
        <v>6</v>
      </c>
      <c r="C8" t="s">
        <v>12</v>
      </c>
    </row>
    <row r="9" spans="2:3">
      <c r="B9">
        <v>7</v>
      </c>
      <c r="C9" t="s">
        <v>13</v>
      </c>
    </row>
    <row r="10" spans="2:3">
      <c r="B10">
        <v>8</v>
      </c>
      <c r="C10" t="s">
        <v>14</v>
      </c>
    </row>
    <row r="11" spans="2:3">
      <c r="B11">
        <v>9</v>
      </c>
      <c r="C11" t="s">
        <v>15</v>
      </c>
    </row>
    <row r="12" spans="2:3">
      <c r="B12">
        <v>10</v>
      </c>
      <c r="C12" t="s">
        <v>16</v>
      </c>
    </row>
    <row r="13" spans="2:3">
      <c r="B13">
        <v>11</v>
      </c>
      <c r="C13" t="s">
        <v>17</v>
      </c>
    </row>
    <row r="14" spans="2:3">
      <c r="B14">
        <v>12</v>
      </c>
      <c r="C14" t="s">
        <v>18</v>
      </c>
    </row>
    <row r="15" spans="2:3">
      <c r="B15">
        <v>13</v>
      </c>
      <c r="C15" t="s">
        <v>19</v>
      </c>
    </row>
    <row r="16" spans="2:3">
      <c r="B16">
        <v>14</v>
      </c>
      <c r="C16" t="s">
        <v>20</v>
      </c>
    </row>
    <row r="17" spans="2:3">
      <c r="B17">
        <v>15</v>
      </c>
      <c r="C17" t="s">
        <v>21</v>
      </c>
    </row>
    <row r="18" spans="2:3">
      <c r="B18">
        <v>16</v>
      </c>
      <c r="C18" t="s">
        <v>22</v>
      </c>
    </row>
    <row r="19" spans="2:3">
      <c r="B19">
        <v>17</v>
      </c>
      <c r="C19" t="s">
        <v>23</v>
      </c>
    </row>
    <row r="20" spans="2:3">
      <c r="B20">
        <v>18</v>
      </c>
      <c r="C20" t="s">
        <v>24</v>
      </c>
    </row>
    <row r="21" spans="2:3">
      <c r="B21">
        <v>19</v>
      </c>
      <c r="C21" t="s">
        <v>25</v>
      </c>
    </row>
    <row r="22" spans="2:3">
      <c r="B22">
        <v>20</v>
      </c>
      <c r="C22" t="s">
        <v>26</v>
      </c>
    </row>
    <row r="23" spans="2:3">
      <c r="B23">
        <v>21</v>
      </c>
      <c r="C23" t="s">
        <v>27</v>
      </c>
    </row>
    <row r="24" spans="2:3">
      <c r="B24">
        <v>22</v>
      </c>
      <c r="C24" t="s">
        <v>28</v>
      </c>
    </row>
    <row r="25" spans="2:3">
      <c r="B25">
        <v>23</v>
      </c>
      <c r="C25" t="s">
        <v>29</v>
      </c>
    </row>
    <row r="26" spans="2:3">
      <c r="B26">
        <v>24</v>
      </c>
      <c r="C26" t="s">
        <v>30</v>
      </c>
    </row>
    <row r="27" spans="2:3">
      <c r="B27">
        <v>25</v>
      </c>
      <c r="C27" t="s">
        <v>31</v>
      </c>
    </row>
    <row r="28" spans="2:3">
      <c r="B28">
        <v>26</v>
      </c>
      <c r="C28" t="s">
        <v>32</v>
      </c>
    </row>
    <row r="29" spans="2:3">
      <c r="B29">
        <v>27</v>
      </c>
      <c r="C29" t="s">
        <v>33</v>
      </c>
    </row>
    <row r="30" spans="2:3">
      <c r="B30">
        <v>28</v>
      </c>
      <c r="C30" t="s">
        <v>34</v>
      </c>
    </row>
    <row r="31" spans="2:3">
      <c r="B31">
        <v>29</v>
      </c>
      <c r="C31" t="s">
        <v>35</v>
      </c>
    </row>
    <row r="32" spans="2:3">
      <c r="B32">
        <v>30</v>
      </c>
      <c r="C32" t="s">
        <v>36</v>
      </c>
    </row>
    <row r="33" spans="2:3">
      <c r="B33">
        <v>31</v>
      </c>
      <c r="C33" t="s">
        <v>37</v>
      </c>
    </row>
    <row r="34" spans="2:3">
      <c r="B34">
        <v>32</v>
      </c>
      <c r="C34" t="s">
        <v>38</v>
      </c>
    </row>
    <row r="35" spans="2:3">
      <c r="B35">
        <v>33</v>
      </c>
      <c r="C35" t="s">
        <v>39</v>
      </c>
    </row>
    <row r="36" spans="2:3">
      <c r="B36">
        <v>34</v>
      </c>
      <c r="C36" t="s">
        <v>40</v>
      </c>
    </row>
    <row r="37" spans="2:3">
      <c r="B37">
        <v>35</v>
      </c>
      <c r="C37" t="s">
        <v>41</v>
      </c>
    </row>
    <row r="38" spans="2:3">
      <c r="B38">
        <v>36</v>
      </c>
      <c r="C38" t="s">
        <v>42</v>
      </c>
    </row>
    <row r="39" spans="2:3">
      <c r="B39">
        <v>37</v>
      </c>
      <c r="C39" t="s">
        <v>43</v>
      </c>
    </row>
    <row r="40" spans="2:3">
      <c r="B40">
        <v>38</v>
      </c>
      <c r="C40" t="s">
        <v>44</v>
      </c>
    </row>
    <row r="41" spans="2:3">
      <c r="B41">
        <v>39</v>
      </c>
      <c r="C41" t="s">
        <v>45</v>
      </c>
    </row>
    <row r="42" spans="2:3">
      <c r="B42">
        <v>40</v>
      </c>
      <c r="C42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topLeftCell="D1" workbookViewId="0">
      <selection activeCell="G1" sqref="G1:T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">
        <v>73.739999999999995</v>
      </c>
      <c r="C2" s="23">
        <f t="shared" ref="C2:C41" si="0">B2+0.21</f>
        <v>73.949999999999989</v>
      </c>
      <c r="D2" s="23">
        <f t="shared" ref="D2:D41" si="1">B2+0.02</f>
        <v>73.759999999999991</v>
      </c>
      <c r="E2" s="6">
        <f t="shared" ref="E2:E41" si="2">SUM(B2:D2)</f>
        <v>221.45</v>
      </c>
      <c r="F2" s="7">
        <f t="shared" ref="F2:F41" si="3">AVERAGE(B2:D2)</f>
        <v>73.816666666666663</v>
      </c>
    </row>
    <row r="3" spans="1:6" ht="15.75" thickBot="1">
      <c r="A3" s="4">
        <v>2</v>
      </c>
      <c r="B3" s="1">
        <v>70.08</v>
      </c>
      <c r="C3" s="23">
        <f t="shared" si="0"/>
        <v>70.289999999999992</v>
      </c>
      <c r="D3" s="23">
        <f t="shared" si="1"/>
        <v>70.099999999999994</v>
      </c>
      <c r="E3" s="6">
        <f t="shared" si="2"/>
        <v>210.47</v>
      </c>
      <c r="F3" s="7">
        <f t="shared" si="3"/>
        <v>70.156666666666666</v>
      </c>
    </row>
    <row r="4" spans="1:6" ht="15.75" thickBot="1">
      <c r="A4" s="4">
        <v>3</v>
      </c>
      <c r="B4" s="1">
        <v>73.75</v>
      </c>
      <c r="C4" s="23">
        <f t="shared" si="0"/>
        <v>73.959999999999994</v>
      </c>
      <c r="D4" s="23">
        <f t="shared" si="1"/>
        <v>73.77</v>
      </c>
      <c r="E4" s="6">
        <f t="shared" si="2"/>
        <v>221.47999999999996</v>
      </c>
      <c r="F4" s="7">
        <f t="shared" si="3"/>
        <v>73.826666666666654</v>
      </c>
    </row>
    <row r="5" spans="1:6" ht="15.75" thickBot="1">
      <c r="A5" s="4">
        <v>4</v>
      </c>
      <c r="B5" s="1">
        <v>70.08</v>
      </c>
      <c r="C5" s="23">
        <f t="shared" si="0"/>
        <v>70.289999999999992</v>
      </c>
      <c r="D5" s="23">
        <f t="shared" si="1"/>
        <v>70.099999999999994</v>
      </c>
      <c r="E5" s="6">
        <f t="shared" si="2"/>
        <v>210.47</v>
      </c>
      <c r="F5" s="7">
        <f t="shared" si="3"/>
        <v>70.156666666666666</v>
      </c>
    </row>
    <row r="6" spans="1:6" ht="15.75" thickBot="1">
      <c r="A6" s="4">
        <v>5</v>
      </c>
      <c r="B6" s="1">
        <v>72.849999999999994</v>
      </c>
      <c r="C6" s="23">
        <f t="shared" si="0"/>
        <v>73.059999999999988</v>
      </c>
      <c r="D6" s="23">
        <v>74</v>
      </c>
      <c r="E6" s="6">
        <f t="shared" si="2"/>
        <v>219.90999999999997</v>
      </c>
      <c r="F6" s="7">
        <f t="shared" si="3"/>
        <v>73.303333333333327</v>
      </c>
    </row>
    <row r="7" spans="1:6" ht="15.75" thickBot="1">
      <c r="A7" s="4">
        <v>6</v>
      </c>
      <c r="B7" s="1">
        <v>73.75</v>
      </c>
      <c r="C7" s="23">
        <f t="shared" si="0"/>
        <v>73.959999999999994</v>
      </c>
      <c r="D7" s="23">
        <f t="shared" si="1"/>
        <v>73.77</v>
      </c>
      <c r="E7" s="6">
        <f t="shared" si="2"/>
        <v>221.47999999999996</v>
      </c>
      <c r="F7" s="7">
        <f t="shared" si="3"/>
        <v>73.826666666666654</v>
      </c>
    </row>
    <row r="8" spans="1:6" ht="15.75" thickBot="1">
      <c r="A8" s="4">
        <v>7</v>
      </c>
      <c r="B8" s="1">
        <v>71.08</v>
      </c>
      <c r="C8" s="23">
        <f t="shared" si="0"/>
        <v>71.289999999999992</v>
      </c>
      <c r="D8" s="23">
        <f t="shared" si="1"/>
        <v>71.099999999999994</v>
      </c>
      <c r="E8" s="6">
        <f t="shared" si="2"/>
        <v>213.47</v>
      </c>
      <c r="F8" s="7">
        <f t="shared" si="3"/>
        <v>71.156666666666666</v>
      </c>
    </row>
    <row r="9" spans="1:6" ht="15.75" thickBot="1">
      <c r="A9" s="4">
        <v>8</v>
      </c>
      <c r="B9" s="1">
        <v>72.41</v>
      </c>
      <c r="C9" s="23">
        <f t="shared" si="0"/>
        <v>72.61999999999999</v>
      </c>
      <c r="D9" s="23">
        <f t="shared" si="1"/>
        <v>72.429999999999993</v>
      </c>
      <c r="E9" s="6">
        <f t="shared" si="2"/>
        <v>217.45999999999998</v>
      </c>
      <c r="F9" s="7">
        <f t="shared" si="3"/>
        <v>72.486666666666665</v>
      </c>
    </row>
    <row r="10" spans="1:6" ht="15.75" thickBot="1">
      <c r="A10" s="4">
        <v>9</v>
      </c>
      <c r="B10" s="1">
        <v>74.75</v>
      </c>
      <c r="C10" s="23">
        <f t="shared" si="0"/>
        <v>74.959999999999994</v>
      </c>
      <c r="D10" s="23">
        <f t="shared" si="1"/>
        <v>74.77</v>
      </c>
      <c r="E10" s="6">
        <f t="shared" si="2"/>
        <v>224.47999999999996</v>
      </c>
      <c r="F10" s="7">
        <f t="shared" si="3"/>
        <v>74.826666666666654</v>
      </c>
    </row>
    <row r="11" spans="1:6" ht="15.75" thickBot="1">
      <c r="A11" s="4">
        <v>10</v>
      </c>
      <c r="B11" s="1">
        <v>74.12</v>
      </c>
      <c r="C11" s="23">
        <v>75</v>
      </c>
      <c r="D11" s="23">
        <f t="shared" si="1"/>
        <v>74.14</v>
      </c>
      <c r="E11" s="6">
        <f t="shared" si="2"/>
        <v>223.26</v>
      </c>
      <c r="F11" s="7">
        <f t="shared" si="3"/>
        <v>74.42</v>
      </c>
    </row>
    <row r="12" spans="1:6" ht="15.75" thickBot="1">
      <c r="A12" s="4">
        <v>11</v>
      </c>
      <c r="B12" s="1">
        <v>74.75</v>
      </c>
      <c r="C12" s="23">
        <f t="shared" si="0"/>
        <v>74.959999999999994</v>
      </c>
      <c r="D12" s="23">
        <f t="shared" si="1"/>
        <v>74.77</v>
      </c>
      <c r="E12" s="6">
        <f t="shared" si="2"/>
        <v>224.47999999999996</v>
      </c>
      <c r="F12" s="7">
        <f t="shared" si="3"/>
        <v>74.826666666666654</v>
      </c>
    </row>
    <row r="13" spans="1:6" ht="15.75" thickBot="1">
      <c r="A13" s="4">
        <v>12</v>
      </c>
      <c r="B13" s="1">
        <v>70.08</v>
      </c>
      <c r="C13" s="23">
        <f t="shared" si="0"/>
        <v>70.289999999999992</v>
      </c>
      <c r="D13" s="23">
        <f t="shared" si="1"/>
        <v>70.099999999999994</v>
      </c>
      <c r="E13" s="6">
        <f t="shared" si="2"/>
        <v>210.47</v>
      </c>
      <c r="F13" s="7">
        <f t="shared" si="3"/>
        <v>70.156666666666666</v>
      </c>
    </row>
    <row r="14" spans="1:6" ht="15.75" thickBot="1">
      <c r="A14" s="4">
        <v>13</v>
      </c>
      <c r="B14" s="1">
        <v>73.08</v>
      </c>
      <c r="C14" s="23">
        <f t="shared" si="0"/>
        <v>73.289999999999992</v>
      </c>
      <c r="D14" s="23">
        <f t="shared" si="1"/>
        <v>73.099999999999994</v>
      </c>
      <c r="E14" s="6">
        <f t="shared" si="2"/>
        <v>219.47</v>
      </c>
      <c r="F14" s="7">
        <f t="shared" si="3"/>
        <v>73.156666666666666</v>
      </c>
    </row>
    <row r="15" spans="1:6" ht="15.75" thickBot="1">
      <c r="A15" s="4">
        <v>14</v>
      </c>
      <c r="B15" s="1">
        <v>72.62</v>
      </c>
      <c r="C15" s="23">
        <f t="shared" si="0"/>
        <v>72.83</v>
      </c>
      <c r="D15" s="23">
        <v>71</v>
      </c>
      <c r="E15" s="6">
        <f t="shared" si="2"/>
        <v>216.45</v>
      </c>
      <c r="F15" s="7">
        <f t="shared" si="3"/>
        <v>72.149999999999991</v>
      </c>
    </row>
    <row r="16" spans="1:6" ht="15.75" thickBot="1">
      <c r="A16" s="4">
        <v>15</v>
      </c>
      <c r="B16" s="1">
        <v>74.75</v>
      </c>
      <c r="C16" s="23">
        <f t="shared" si="0"/>
        <v>74.959999999999994</v>
      </c>
      <c r="D16" s="23">
        <f t="shared" si="1"/>
        <v>74.77</v>
      </c>
      <c r="E16" s="6">
        <f t="shared" si="2"/>
        <v>224.47999999999996</v>
      </c>
      <c r="F16" s="7">
        <f t="shared" si="3"/>
        <v>74.826666666666654</v>
      </c>
    </row>
    <row r="17" spans="1:6" ht="15.75" thickBot="1">
      <c r="A17" s="4">
        <v>16</v>
      </c>
      <c r="B17" s="1">
        <v>74.75</v>
      </c>
      <c r="C17" s="23">
        <f t="shared" si="0"/>
        <v>74.959999999999994</v>
      </c>
      <c r="D17" s="23">
        <f t="shared" si="1"/>
        <v>74.77</v>
      </c>
      <c r="E17" s="6">
        <f t="shared" si="2"/>
        <v>224.47999999999996</v>
      </c>
      <c r="F17" s="7">
        <f t="shared" si="3"/>
        <v>74.826666666666654</v>
      </c>
    </row>
    <row r="18" spans="1:6" ht="15.75" thickBot="1">
      <c r="A18" s="4">
        <v>17</v>
      </c>
      <c r="B18" s="1">
        <v>74.75</v>
      </c>
      <c r="C18" s="23">
        <f t="shared" si="0"/>
        <v>74.959999999999994</v>
      </c>
      <c r="D18" s="23">
        <f t="shared" si="1"/>
        <v>74.77</v>
      </c>
      <c r="E18" s="6">
        <f t="shared" si="2"/>
        <v>224.47999999999996</v>
      </c>
      <c r="F18" s="7">
        <f t="shared" si="3"/>
        <v>74.826666666666654</v>
      </c>
    </row>
    <row r="19" spans="1:6" ht="15.75" thickBot="1">
      <c r="A19" s="4">
        <v>18</v>
      </c>
      <c r="B19" s="1">
        <v>73.41</v>
      </c>
      <c r="C19" s="23">
        <f t="shared" si="0"/>
        <v>73.61999999999999</v>
      </c>
      <c r="D19" s="23">
        <f t="shared" si="1"/>
        <v>73.429999999999993</v>
      </c>
      <c r="E19" s="6">
        <f t="shared" si="2"/>
        <v>220.45999999999998</v>
      </c>
      <c r="F19" s="7">
        <f t="shared" si="3"/>
        <v>73.486666666666665</v>
      </c>
    </row>
    <row r="20" spans="1:6" ht="15.75" thickBot="1">
      <c r="A20" s="4">
        <v>19</v>
      </c>
      <c r="B20" s="1">
        <v>72.23</v>
      </c>
      <c r="C20" s="23">
        <v>70</v>
      </c>
      <c r="D20" s="23">
        <f t="shared" si="1"/>
        <v>72.25</v>
      </c>
      <c r="E20" s="6">
        <f t="shared" si="2"/>
        <v>214.48000000000002</v>
      </c>
      <c r="F20" s="7">
        <f t="shared" si="3"/>
        <v>71.493333333333339</v>
      </c>
    </row>
    <row r="21" spans="1:6" ht="15.75" thickBot="1">
      <c r="A21" s="4">
        <v>20</v>
      </c>
      <c r="B21" s="1">
        <v>70.08</v>
      </c>
      <c r="C21" s="23">
        <f t="shared" si="0"/>
        <v>70.289999999999992</v>
      </c>
      <c r="D21" s="23">
        <f t="shared" si="1"/>
        <v>70.099999999999994</v>
      </c>
      <c r="E21" s="6">
        <f t="shared" si="2"/>
        <v>210.47</v>
      </c>
      <c r="F21" s="7">
        <f t="shared" si="3"/>
        <v>70.156666666666666</v>
      </c>
    </row>
    <row r="22" spans="1:6" ht="15.75" thickBot="1">
      <c r="A22" s="4">
        <v>21</v>
      </c>
      <c r="B22" s="1">
        <v>69.73</v>
      </c>
      <c r="C22" s="23">
        <f t="shared" si="0"/>
        <v>69.94</v>
      </c>
      <c r="D22" s="23">
        <f t="shared" si="1"/>
        <v>69.75</v>
      </c>
      <c r="E22" s="6">
        <f t="shared" si="2"/>
        <v>209.42000000000002</v>
      </c>
      <c r="F22" s="7">
        <f t="shared" si="3"/>
        <v>69.806666666666672</v>
      </c>
    </row>
    <row r="23" spans="1:6" ht="15.75" thickBot="1">
      <c r="A23" s="4">
        <v>22</v>
      </c>
      <c r="B23" s="1">
        <v>72.75</v>
      </c>
      <c r="C23" s="23">
        <f t="shared" si="0"/>
        <v>72.959999999999994</v>
      </c>
      <c r="D23" s="23">
        <f t="shared" si="1"/>
        <v>72.77</v>
      </c>
      <c r="E23" s="6">
        <f t="shared" si="2"/>
        <v>218.47999999999996</v>
      </c>
      <c r="F23" s="7">
        <f t="shared" si="3"/>
        <v>72.826666666666654</v>
      </c>
    </row>
    <row r="24" spans="1:6" ht="15.75" thickBot="1">
      <c r="A24" s="4">
        <v>23</v>
      </c>
      <c r="B24" s="1">
        <v>73.41</v>
      </c>
      <c r="C24" s="23">
        <f t="shared" si="0"/>
        <v>73.61999999999999</v>
      </c>
      <c r="D24" s="23">
        <f t="shared" si="1"/>
        <v>73.429999999999993</v>
      </c>
      <c r="E24" s="6">
        <f t="shared" si="2"/>
        <v>220.45999999999998</v>
      </c>
      <c r="F24" s="7">
        <f t="shared" si="3"/>
        <v>73.486666666666665</v>
      </c>
    </row>
    <row r="25" spans="1:6" ht="15.75" thickBot="1">
      <c r="A25" s="4">
        <v>24</v>
      </c>
      <c r="B25" s="1">
        <v>74.11</v>
      </c>
      <c r="C25" s="23">
        <v>75</v>
      </c>
      <c r="D25" s="23">
        <f t="shared" si="1"/>
        <v>74.13</v>
      </c>
      <c r="E25" s="6">
        <f t="shared" si="2"/>
        <v>223.24</v>
      </c>
      <c r="F25" s="7">
        <f t="shared" si="3"/>
        <v>74.413333333333341</v>
      </c>
    </row>
    <row r="26" spans="1:6" ht="15.75" thickBot="1">
      <c r="A26" s="4">
        <v>25</v>
      </c>
      <c r="B26" s="1">
        <v>66.75</v>
      </c>
      <c r="C26" s="23">
        <f t="shared" si="0"/>
        <v>66.959999999999994</v>
      </c>
      <c r="D26" s="23">
        <f t="shared" si="1"/>
        <v>66.77</v>
      </c>
      <c r="E26" s="6">
        <f t="shared" si="2"/>
        <v>200.47999999999996</v>
      </c>
      <c r="F26" s="7">
        <f t="shared" si="3"/>
        <v>66.826666666666654</v>
      </c>
    </row>
    <row r="27" spans="1:6" ht="15.75" thickBot="1">
      <c r="A27" s="4">
        <v>26</v>
      </c>
      <c r="B27" s="1">
        <v>73.08</v>
      </c>
      <c r="C27" s="23">
        <f t="shared" si="0"/>
        <v>73.289999999999992</v>
      </c>
      <c r="D27" s="23">
        <f t="shared" si="1"/>
        <v>73.099999999999994</v>
      </c>
      <c r="E27" s="6">
        <f t="shared" si="2"/>
        <v>219.47</v>
      </c>
      <c r="F27" s="7">
        <f t="shared" si="3"/>
        <v>73.156666666666666</v>
      </c>
    </row>
    <row r="28" spans="1:6" ht="15.75" thickBot="1">
      <c r="A28" s="4">
        <v>27</v>
      </c>
      <c r="B28" s="1">
        <v>66.75</v>
      </c>
      <c r="C28" s="23">
        <f t="shared" si="0"/>
        <v>66.959999999999994</v>
      </c>
      <c r="D28" s="23">
        <f t="shared" si="1"/>
        <v>66.77</v>
      </c>
      <c r="E28" s="6">
        <f t="shared" si="2"/>
        <v>200.47999999999996</v>
      </c>
      <c r="F28" s="7">
        <f t="shared" si="3"/>
        <v>66.826666666666654</v>
      </c>
    </row>
    <row r="29" spans="1:6" ht="15.75" thickBot="1">
      <c r="A29" s="4">
        <v>28</v>
      </c>
      <c r="B29" s="1">
        <v>74.75</v>
      </c>
      <c r="C29" s="23">
        <f t="shared" si="0"/>
        <v>74.959999999999994</v>
      </c>
      <c r="D29" s="23">
        <f t="shared" si="1"/>
        <v>74.77</v>
      </c>
      <c r="E29" s="6">
        <f t="shared" si="2"/>
        <v>224.47999999999996</v>
      </c>
      <c r="F29" s="7">
        <f t="shared" si="3"/>
        <v>74.826666666666654</v>
      </c>
    </row>
    <row r="30" spans="1:6" ht="15.75" thickBot="1">
      <c r="A30" s="4">
        <v>29</v>
      </c>
      <c r="B30" s="1">
        <v>73.41</v>
      </c>
      <c r="C30" s="23">
        <f t="shared" si="0"/>
        <v>73.61999999999999</v>
      </c>
      <c r="D30" s="23">
        <f t="shared" si="1"/>
        <v>73.429999999999993</v>
      </c>
      <c r="E30" s="6">
        <f t="shared" si="2"/>
        <v>220.45999999999998</v>
      </c>
      <c r="F30" s="7">
        <f t="shared" si="3"/>
        <v>73.486666666666665</v>
      </c>
    </row>
    <row r="31" spans="1:6" ht="15.75" thickBot="1">
      <c r="A31" s="4">
        <v>30</v>
      </c>
      <c r="B31" s="1">
        <v>69.08</v>
      </c>
      <c r="C31" s="23">
        <f t="shared" si="0"/>
        <v>69.289999999999992</v>
      </c>
      <c r="D31" s="23">
        <f t="shared" si="1"/>
        <v>69.099999999999994</v>
      </c>
      <c r="E31" s="6">
        <f t="shared" si="2"/>
        <v>207.47</v>
      </c>
      <c r="F31" s="7">
        <f t="shared" si="3"/>
        <v>69.156666666666666</v>
      </c>
    </row>
    <row r="32" spans="1:6" ht="15.75" thickBot="1">
      <c r="A32" s="4">
        <v>31</v>
      </c>
      <c r="B32" s="1">
        <v>60.08</v>
      </c>
      <c r="C32" s="23">
        <f t="shared" si="0"/>
        <v>60.29</v>
      </c>
      <c r="D32" s="23">
        <f t="shared" si="1"/>
        <v>60.1</v>
      </c>
      <c r="E32" s="6">
        <f t="shared" si="2"/>
        <v>180.47</v>
      </c>
      <c r="F32" s="7">
        <f t="shared" si="3"/>
        <v>60.156666666666666</v>
      </c>
    </row>
    <row r="33" spans="1:6" ht="15.75" thickBot="1">
      <c r="A33" s="4">
        <v>32</v>
      </c>
      <c r="B33" s="1">
        <v>73.41</v>
      </c>
      <c r="C33" s="23">
        <f t="shared" si="0"/>
        <v>73.61999999999999</v>
      </c>
      <c r="D33" s="23">
        <f t="shared" si="1"/>
        <v>73.429999999999993</v>
      </c>
      <c r="E33" s="6">
        <f t="shared" si="2"/>
        <v>220.45999999999998</v>
      </c>
      <c r="F33" s="7">
        <f t="shared" si="3"/>
        <v>73.486666666666665</v>
      </c>
    </row>
    <row r="34" spans="1:6" ht="15.75" thickBot="1">
      <c r="A34" s="4">
        <v>33</v>
      </c>
      <c r="B34" s="1">
        <v>70.08</v>
      </c>
      <c r="C34" s="23">
        <f t="shared" si="0"/>
        <v>70.289999999999992</v>
      </c>
      <c r="D34" s="23">
        <f t="shared" si="1"/>
        <v>70.099999999999994</v>
      </c>
      <c r="E34" s="6">
        <f t="shared" si="2"/>
        <v>210.47</v>
      </c>
      <c r="F34" s="7">
        <f t="shared" si="3"/>
        <v>70.156666666666666</v>
      </c>
    </row>
    <row r="35" spans="1:6" ht="15.75" thickBot="1">
      <c r="A35" s="4">
        <v>34</v>
      </c>
      <c r="B35" s="1">
        <v>70.08</v>
      </c>
      <c r="C35" s="23">
        <f t="shared" si="0"/>
        <v>70.289999999999992</v>
      </c>
      <c r="D35" s="23">
        <f t="shared" si="1"/>
        <v>70.099999999999994</v>
      </c>
      <c r="E35" s="6">
        <f t="shared" si="2"/>
        <v>210.47</v>
      </c>
      <c r="F35" s="7">
        <f t="shared" si="3"/>
        <v>70.156666666666666</v>
      </c>
    </row>
    <row r="36" spans="1:6" ht="15.75" thickBot="1">
      <c r="A36" s="4">
        <v>35</v>
      </c>
      <c r="B36" s="19">
        <v>70.41</v>
      </c>
      <c r="C36" s="23">
        <f t="shared" si="0"/>
        <v>70.61999999999999</v>
      </c>
      <c r="D36" s="23">
        <f t="shared" si="1"/>
        <v>70.429999999999993</v>
      </c>
      <c r="E36" s="6">
        <f t="shared" si="2"/>
        <v>211.45999999999998</v>
      </c>
      <c r="F36" s="7">
        <f t="shared" si="3"/>
        <v>70.486666666666665</v>
      </c>
    </row>
    <row r="37" spans="1:6" ht="15.75" thickBot="1">
      <c r="A37" s="4">
        <v>36</v>
      </c>
      <c r="B37" s="19">
        <v>73.09</v>
      </c>
      <c r="C37" s="23">
        <f t="shared" si="0"/>
        <v>73.3</v>
      </c>
      <c r="D37" s="23">
        <f t="shared" si="1"/>
        <v>73.11</v>
      </c>
      <c r="E37" s="6">
        <f t="shared" si="2"/>
        <v>219.5</v>
      </c>
      <c r="F37" s="7">
        <f t="shared" si="3"/>
        <v>73.166666666666671</v>
      </c>
    </row>
    <row r="38" spans="1:6" ht="15.75" thickBot="1">
      <c r="A38" s="4">
        <v>37</v>
      </c>
      <c r="B38" s="19">
        <v>71.75</v>
      </c>
      <c r="C38" s="23">
        <f t="shared" si="0"/>
        <v>71.959999999999994</v>
      </c>
      <c r="D38" s="23">
        <f t="shared" si="1"/>
        <v>71.77</v>
      </c>
      <c r="E38" s="6">
        <f t="shared" si="2"/>
        <v>215.47999999999996</v>
      </c>
      <c r="F38" s="7">
        <f t="shared" si="3"/>
        <v>71.826666666666654</v>
      </c>
    </row>
    <row r="39" spans="1:6" ht="15.75" thickBot="1">
      <c r="A39" s="4">
        <v>38</v>
      </c>
      <c r="B39" s="19">
        <v>73.08</v>
      </c>
      <c r="C39" s="23">
        <f t="shared" si="0"/>
        <v>73.289999999999992</v>
      </c>
      <c r="D39" s="23">
        <f t="shared" si="1"/>
        <v>73.099999999999994</v>
      </c>
      <c r="E39" s="6">
        <f t="shared" si="2"/>
        <v>219.47</v>
      </c>
      <c r="F39" s="7">
        <f t="shared" si="3"/>
        <v>73.156666666666666</v>
      </c>
    </row>
    <row r="40" spans="1:6" ht="15.75" thickBot="1">
      <c r="A40" s="4">
        <v>39</v>
      </c>
      <c r="B40" s="19">
        <v>71.41</v>
      </c>
      <c r="C40" s="23">
        <f t="shared" si="0"/>
        <v>71.61999999999999</v>
      </c>
      <c r="D40" s="23">
        <f t="shared" si="1"/>
        <v>71.429999999999993</v>
      </c>
      <c r="E40" s="6">
        <f t="shared" si="2"/>
        <v>214.45999999999998</v>
      </c>
      <c r="F40" s="7">
        <f t="shared" si="3"/>
        <v>71.486666666666665</v>
      </c>
    </row>
    <row r="41" spans="1:6" ht="15.75" thickBot="1">
      <c r="A41" s="8">
        <v>40</v>
      </c>
      <c r="B41" s="20">
        <v>71.61</v>
      </c>
      <c r="C41" s="23">
        <f t="shared" si="0"/>
        <v>71.819999999999993</v>
      </c>
      <c r="D41" s="23">
        <f t="shared" si="1"/>
        <v>71.63</v>
      </c>
      <c r="E41" s="6">
        <f t="shared" si="2"/>
        <v>215.06</v>
      </c>
      <c r="F41" s="7">
        <f t="shared" si="3"/>
        <v>71.686666666666667</v>
      </c>
    </row>
    <row r="42" spans="1:6" ht="17.25" thickTop="1" thickBot="1">
      <c r="A42" s="9" t="s">
        <v>4</v>
      </c>
      <c r="B42" s="10">
        <f t="shared" ref="B42:F42" si="4">SUM(B2:B41)</f>
        <v>2875.9299999999994</v>
      </c>
      <c r="C42" s="10">
        <f t="shared" si="4"/>
        <v>2883.24</v>
      </c>
      <c r="D42" s="10">
        <f t="shared" si="4"/>
        <v>2876.2199999999989</v>
      </c>
      <c r="E42" s="10">
        <f t="shared" si="4"/>
        <v>8635.3899999999976</v>
      </c>
      <c r="F42" s="10">
        <f t="shared" si="4"/>
        <v>2878.4633333333331</v>
      </c>
    </row>
  </sheetData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topLeftCell="D1" workbookViewId="0">
      <selection activeCell="G1" sqref="G1:T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">
        <v>59.99</v>
      </c>
      <c r="C2" s="22">
        <f t="shared" ref="C2:C41" si="0">B2+0.12</f>
        <v>60.11</v>
      </c>
      <c r="D2" s="22">
        <f t="shared" ref="D2:D41" si="1">B2-0.14</f>
        <v>59.85</v>
      </c>
      <c r="E2" s="6">
        <f t="shared" ref="E2:E41" si="2">SUM(B2:D2)</f>
        <v>179.95</v>
      </c>
      <c r="F2" s="7">
        <f t="shared" ref="F2:F41" si="3">AVERAGE(B2:D2)</f>
        <v>59.983333333333327</v>
      </c>
    </row>
    <row r="3" spans="1:6" ht="15.75" thickBot="1">
      <c r="A3" s="4">
        <v>2</v>
      </c>
      <c r="B3" s="1">
        <v>65.819999999999993</v>
      </c>
      <c r="C3" s="22">
        <f t="shared" si="0"/>
        <v>65.94</v>
      </c>
      <c r="D3" s="22">
        <v>64</v>
      </c>
      <c r="E3" s="6">
        <f t="shared" si="2"/>
        <v>195.76</v>
      </c>
      <c r="F3" s="7">
        <f t="shared" si="3"/>
        <v>65.25333333333333</v>
      </c>
    </row>
    <row r="4" spans="1:6" ht="15.75" thickBot="1">
      <c r="A4" s="4">
        <v>3</v>
      </c>
      <c r="B4" s="1">
        <v>69.989999999999995</v>
      </c>
      <c r="C4" s="22">
        <f t="shared" si="0"/>
        <v>70.11</v>
      </c>
      <c r="D4" s="22">
        <f t="shared" si="1"/>
        <v>69.849999999999994</v>
      </c>
      <c r="E4" s="6">
        <f t="shared" si="2"/>
        <v>209.95</v>
      </c>
      <c r="F4" s="7">
        <f t="shared" si="3"/>
        <v>69.983333333333334</v>
      </c>
    </row>
    <row r="5" spans="1:6" ht="15.75" thickBot="1">
      <c r="A5" s="4">
        <v>4</v>
      </c>
      <c r="B5" s="1">
        <v>66.66</v>
      </c>
      <c r="C5" s="22">
        <f t="shared" si="0"/>
        <v>66.78</v>
      </c>
      <c r="D5" s="22">
        <f t="shared" si="1"/>
        <v>66.52</v>
      </c>
      <c r="E5" s="6">
        <f t="shared" si="2"/>
        <v>199.95999999999998</v>
      </c>
      <c r="F5" s="7">
        <f t="shared" si="3"/>
        <v>66.653333333333322</v>
      </c>
    </row>
    <row r="6" spans="1:6" ht="15.75" thickBot="1">
      <c r="A6" s="4">
        <v>5</v>
      </c>
      <c r="B6" s="1">
        <v>66.66</v>
      </c>
      <c r="C6" s="22">
        <f t="shared" si="0"/>
        <v>66.78</v>
      </c>
      <c r="D6" s="22">
        <f t="shared" si="1"/>
        <v>66.52</v>
      </c>
      <c r="E6" s="6">
        <f t="shared" si="2"/>
        <v>199.95999999999998</v>
      </c>
      <c r="F6" s="7">
        <f t="shared" si="3"/>
        <v>66.653333333333322</v>
      </c>
    </row>
    <row r="7" spans="1:6" ht="15.75" thickBot="1">
      <c r="A7" s="4">
        <v>6</v>
      </c>
      <c r="B7" s="1">
        <v>69.989999999999995</v>
      </c>
      <c r="C7" s="22">
        <f t="shared" si="0"/>
        <v>70.11</v>
      </c>
      <c r="D7" s="22">
        <f t="shared" si="1"/>
        <v>69.849999999999994</v>
      </c>
      <c r="E7" s="6">
        <f t="shared" si="2"/>
        <v>209.95</v>
      </c>
      <c r="F7" s="7">
        <f t="shared" si="3"/>
        <v>69.983333333333334</v>
      </c>
    </row>
    <row r="8" spans="1:6" ht="15.75" thickBot="1">
      <c r="A8" s="4">
        <v>7</v>
      </c>
      <c r="B8" s="1">
        <v>71.040000000000006</v>
      </c>
      <c r="C8" s="22">
        <f t="shared" si="0"/>
        <v>71.160000000000011</v>
      </c>
      <c r="D8" s="22">
        <v>74</v>
      </c>
      <c r="E8" s="6">
        <f t="shared" si="2"/>
        <v>216.20000000000002</v>
      </c>
      <c r="F8" s="7">
        <f t="shared" si="3"/>
        <v>72.066666666666677</v>
      </c>
    </row>
    <row r="9" spans="1:6" ht="15.75" thickBot="1">
      <c r="A9" s="4">
        <v>8</v>
      </c>
      <c r="B9" s="1">
        <v>69.989999999999995</v>
      </c>
      <c r="C9" s="22">
        <f t="shared" si="0"/>
        <v>70.11</v>
      </c>
      <c r="D9" s="22">
        <f t="shared" si="1"/>
        <v>69.849999999999994</v>
      </c>
      <c r="E9" s="6">
        <f t="shared" si="2"/>
        <v>209.95</v>
      </c>
      <c r="F9" s="7">
        <f t="shared" si="3"/>
        <v>69.983333333333334</v>
      </c>
    </row>
    <row r="10" spans="1:6" ht="15.75" thickBot="1">
      <c r="A10" s="4">
        <v>9</v>
      </c>
      <c r="B10" s="1">
        <v>69.989999999999995</v>
      </c>
      <c r="C10" s="22">
        <f t="shared" si="0"/>
        <v>70.11</v>
      </c>
      <c r="D10" s="22">
        <f t="shared" si="1"/>
        <v>69.849999999999994</v>
      </c>
      <c r="E10" s="6">
        <f t="shared" si="2"/>
        <v>209.95</v>
      </c>
      <c r="F10" s="7">
        <f t="shared" si="3"/>
        <v>69.983333333333334</v>
      </c>
    </row>
    <row r="11" spans="1:6" ht="15.75" thickBot="1">
      <c r="A11" s="4">
        <v>10</v>
      </c>
      <c r="B11" s="1">
        <v>70.319999999999993</v>
      </c>
      <c r="C11" s="22">
        <f t="shared" si="0"/>
        <v>70.44</v>
      </c>
      <c r="D11" s="22">
        <f t="shared" si="1"/>
        <v>70.179999999999993</v>
      </c>
      <c r="E11" s="6">
        <f t="shared" si="2"/>
        <v>210.94</v>
      </c>
      <c r="F11" s="7">
        <f t="shared" si="3"/>
        <v>70.313333333333333</v>
      </c>
    </row>
    <row r="12" spans="1:6" ht="15.75" thickBot="1">
      <c r="A12" s="4">
        <v>11</v>
      </c>
      <c r="B12" s="1">
        <v>69.989999999999995</v>
      </c>
      <c r="C12" s="22">
        <f t="shared" si="0"/>
        <v>70.11</v>
      </c>
      <c r="D12" s="22">
        <f t="shared" si="1"/>
        <v>69.849999999999994</v>
      </c>
      <c r="E12" s="6">
        <f t="shared" si="2"/>
        <v>209.95</v>
      </c>
      <c r="F12" s="7">
        <f t="shared" si="3"/>
        <v>69.983333333333334</v>
      </c>
    </row>
    <row r="13" spans="1:6" ht="15.75" thickBot="1">
      <c r="A13" s="4">
        <v>12</v>
      </c>
      <c r="B13" s="1">
        <v>63.99</v>
      </c>
      <c r="C13" s="22">
        <f t="shared" si="0"/>
        <v>64.11</v>
      </c>
      <c r="D13" s="22">
        <f t="shared" si="1"/>
        <v>63.85</v>
      </c>
      <c r="E13" s="6">
        <f t="shared" si="2"/>
        <v>191.95</v>
      </c>
      <c r="F13" s="7">
        <f t="shared" si="3"/>
        <v>63.983333333333327</v>
      </c>
    </row>
    <row r="14" spans="1:6" ht="15.75" thickBot="1">
      <c r="A14" s="4">
        <v>13</v>
      </c>
      <c r="B14" s="1">
        <v>72.650000000000006</v>
      </c>
      <c r="C14" s="22">
        <f t="shared" si="0"/>
        <v>72.77000000000001</v>
      </c>
      <c r="D14" s="22">
        <f t="shared" si="1"/>
        <v>72.510000000000005</v>
      </c>
      <c r="E14" s="6">
        <f t="shared" si="2"/>
        <v>217.93</v>
      </c>
      <c r="F14" s="7">
        <f t="shared" si="3"/>
        <v>72.643333333333331</v>
      </c>
    </row>
    <row r="15" spans="1:6" ht="15.75" thickBot="1">
      <c r="A15" s="4">
        <v>14</v>
      </c>
      <c r="B15" s="1">
        <v>70.709999999999994</v>
      </c>
      <c r="C15" s="22">
        <f t="shared" si="0"/>
        <v>70.83</v>
      </c>
      <c r="D15" s="22">
        <v>72</v>
      </c>
      <c r="E15" s="6">
        <f t="shared" si="2"/>
        <v>213.54</v>
      </c>
      <c r="F15" s="7">
        <f t="shared" si="3"/>
        <v>71.179999999999993</v>
      </c>
    </row>
    <row r="16" spans="1:6" ht="15.75" thickBot="1">
      <c r="A16" s="4">
        <v>15</v>
      </c>
      <c r="B16" s="1">
        <v>70.319999999999993</v>
      </c>
      <c r="C16" s="22">
        <f t="shared" si="0"/>
        <v>70.44</v>
      </c>
      <c r="D16" s="22">
        <f t="shared" si="1"/>
        <v>70.179999999999993</v>
      </c>
      <c r="E16" s="6">
        <f t="shared" si="2"/>
        <v>210.94</v>
      </c>
      <c r="F16" s="7">
        <f t="shared" si="3"/>
        <v>70.313333333333333</v>
      </c>
    </row>
    <row r="17" spans="1:6" ht="15.75" thickBot="1">
      <c r="A17" s="4">
        <v>16</v>
      </c>
      <c r="B17" s="1">
        <v>66.66</v>
      </c>
      <c r="C17" s="22">
        <f t="shared" si="0"/>
        <v>66.78</v>
      </c>
      <c r="D17" s="22">
        <f t="shared" si="1"/>
        <v>66.52</v>
      </c>
      <c r="E17" s="6">
        <f t="shared" si="2"/>
        <v>199.95999999999998</v>
      </c>
      <c r="F17" s="7">
        <f t="shared" si="3"/>
        <v>66.653333333333322</v>
      </c>
    </row>
    <row r="18" spans="1:6" ht="15.75" thickBot="1">
      <c r="A18" s="4">
        <v>17</v>
      </c>
      <c r="B18" s="1">
        <v>66.66</v>
      </c>
      <c r="C18" s="22">
        <f t="shared" si="0"/>
        <v>66.78</v>
      </c>
      <c r="D18" s="22">
        <f t="shared" si="1"/>
        <v>66.52</v>
      </c>
      <c r="E18" s="6">
        <f t="shared" si="2"/>
        <v>199.95999999999998</v>
      </c>
      <c r="F18" s="7">
        <f t="shared" si="3"/>
        <v>66.653333333333322</v>
      </c>
    </row>
    <row r="19" spans="1:6" ht="15.75" thickBot="1">
      <c r="A19" s="4">
        <v>18</v>
      </c>
      <c r="B19" s="1">
        <v>52.26</v>
      </c>
      <c r="C19" s="22">
        <f t="shared" si="0"/>
        <v>52.379999999999995</v>
      </c>
      <c r="D19" s="22">
        <v>50</v>
      </c>
      <c r="E19" s="6">
        <f t="shared" si="2"/>
        <v>154.63999999999999</v>
      </c>
      <c r="F19" s="7">
        <f t="shared" si="3"/>
        <v>51.54666666666666</v>
      </c>
    </row>
    <row r="20" spans="1:6" ht="15.75" thickBot="1">
      <c r="A20" s="4">
        <v>19</v>
      </c>
      <c r="B20" s="1">
        <v>69.989999999999995</v>
      </c>
      <c r="C20" s="22">
        <f t="shared" si="0"/>
        <v>70.11</v>
      </c>
      <c r="D20" s="22">
        <f t="shared" si="1"/>
        <v>69.849999999999994</v>
      </c>
      <c r="E20" s="6">
        <f t="shared" si="2"/>
        <v>209.95</v>
      </c>
      <c r="F20" s="7">
        <f t="shared" si="3"/>
        <v>69.983333333333334</v>
      </c>
    </row>
    <row r="21" spans="1:6" ht="15.75" thickBot="1">
      <c r="A21" s="4">
        <v>20</v>
      </c>
      <c r="B21" s="1">
        <v>66.66</v>
      </c>
      <c r="C21" s="22">
        <f t="shared" si="0"/>
        <v>66.78</v>
      </c>
      <c r="D21" s="22">
        <f t="shared" si="1"/>
        <v>66.52</v>
      </c>
      <c r="E21" s="6">
        <f t="shared" si="2"/>
        <v>199.95999999999998</v>
      </c>
      <c r="F21" s="7">
        <f t="shared" si="3"/>
        <v>66.653333333333322</v>
      </c>
    </row>
    <row r="22" spans="1:6" ht="15.75" thickBot="1">
      <c r="A22" s="4">
        <v>21</v>
      </c>
      <c r="B22" s="1">
        <v>64.59</v>
      </c>
      <c r="C22" s="22">
        <f t="shared" si="0"/>
        <v>64.710000000000008</v>
      </c>
      <c r="D22" s="22">
        <v>62</v>
      </c>
      <c r="E22" s="6">
        <f t="shared" si="2"/>
        <v>191.3</v>
      </c>
      <c r="F22" s="7">
        <f t="shared" si="3"/>
        <v>63.766666666666673</v>
      </c>
    </row>
    <row r="23" spans="1:6" ht="15.75" thickBot="1">
      <c r="A23" s="4">
        <v>22</v>
      </c>
      <c r="B23" s="1">
        <v>68.650000000000006</v>
      </c>
      <c r="C23" s="22">
        <f t="shared" si="0"/>
        <v>68.77000000000001</v>
      </c>
      <c r="D23" s="22">
        <f t="shared" si="1"/>
        <v>68.510000000000005</v>
      </c>
      <c r="E23" s="6">
        <f t="shared" si="2"/>
        <v>205.93</v>
      </c>
      <c r="F23" s="7">
        <f t="shared" si="3"/>
        <v>68.643333333333331</v>
      </c>
    </row>
    <row r="24" spans="1:6" ht="15.75" thickBot="1">
      <c r="A24" s="4">
        <v>23</v>
      </c>
      <c r="B24" s="1">
        <v>69.989999999999995</v>
      </c>
      <c r="C24" s="22">
        <f t="shared" si="0"/>
        <v>70.11</v>
      </c>
      <c r="D24" s="22">
        <f t="shared" si="1"/>
        <v>69.849999999999994</v>
      </c>
      <c r="E24" s="6">
        <f t="shared" si="2"/>
        <v>209.95</v>
      </c>
      <c r="F24" s="7">
        <f t="shared" si="3"/>
        <v>69.983333333333334</v>
      </c>
    </row>
    <row r="25" spans="1:6" ht="15.75" thickBot="1">
      <c r="A25" s="4">
        <v>24</v>
      </c>
      <c r="B25" s="1">
        <v>71.319999999999993</v>
      </c>
      <c r="C25" s="22">
        <f t="shared" si="0"/>
        <v>71.44</v>
      </c>
      <c r="D25" s="22">
        <f t="shared" si="1"/>
        <v>71.179999999999993</v>
      </c>
      <c r="E25" s="6">
        <f t="shared" si="2"/>
        <v>213.94</v>
      </c>
      <c r="F25" s="7">
        <f t="shared" si="3"/>
        <v>71.313333333333333</v>
      </c>
    </row>
    <row r="26" spans="1:6" ht="15.75" thickBot="1">
      <c r="A26" s="4">
        <v>25</v>
      </c>
      <c r="B26" s="1">
        <v>56.66</v>
      </c>
      <c r="C26" s="22">
        <f t="shared" si="0"/>
        <v>56.779999999999994</v>
      </c>
      <c r="D26" s="22">
        <f t="shared" si="1"/>
        <v>56.519999999999996</v>
      </c>
      <c r="E26" s="6">
        <f t="shared" si="2"/>
        <v>169.95999999999998</v>
      </c>
      <c r="F26" s="7">
        <f t="shared" si="3"/>
        <v>56.653333333333329</v>
      </c>
    </row>
    <row r="27" spans="1:6" ht="15.75" thickBot="1">
      <c r="A27" s="4">
        <v>26</v>
      </c>
      <c r="B27" s="1">
        <v>71.319999999999993</v>
      </c>
      <c r="C27" s="22">
        <f t="shared" si="0"/>
        <v>71.44</v>
      </c>
      <c r="D27" s="22">
        <f t="shared" si="1"/>
        <v>71.179999999999993</v>
      </c>
      <c r="E27" s="6">
        <f t="shared" si="2"/>
        <v>213.94</v>
      </c>
      <c r="F27" s="7">
        <f t="shared" si="3"/>
        <v>71.313333333333333</v>
      </c>
    </row>
    <row r="28" spans="1:6" ht="15.75" thickBot="1">
      <c r="A28" s="4">
        <v>27</v>
      </c>
      <c r="B28" s="1">
        <v>63.32</v>
      </c>
      <c r="C28" s="22">
        <f t="shared" si="0"/>
        <v>63.44</v>
      </c>
      <c r="D28" s="22">
        <f t="shared" si="1"/>
        <v>63.18</v>
      </c>
      <c r="E28" s="6">
        <f t="shared" si="2"/>
        <v>189.94</v>
      </c>
      <c r="F28" s="7">
        <f t="shared" si="3"/>
        <v>63.313333333333333</v>
      </c>
    </row>
    <row r="29" spans="1:6" ht="15.75" thickBot="1">
      <c r="A29" s="4">
        <v>28</v>
      </c>
      <c r="B29" s="1">
        <v>71.319999999999993</v>
      </c>
      <c r="C29" s="22">
        <f t="shared" si="0"/>
        <v>71.44</v>
      </c>
      <c r="D29" s="22">
        <f t="shared" si="1"/>
        <v>71.179999999999993</v>
      </c>
      <c r="E29" s="6">
        <f t="shared" si="2"/>
        <v>213.94</v>
      </c>
      <c r="F29" s="7">
        <f t="shared" si="3"/>
        <v>71.313333333333333</v>
      </c>
    </row>
    <row r="30" spans="1:6" ht="15.75" thickBot="1">
      <c r="A30" s="4">
        <v>29</v>
      </c>
      <c r="B30" s="1">
        <v>66.66</v>
      </c>
      <c r="C30" s="22">
        <f t="shared" si="0"/>
        <v>66.78</v>
      </c>
      <c r="D30" s="22">
        <f t="shared" si="1"/>
        <v>66.52</v>
      </c>
      <c r="E30" s="6">
        <f t="shared" si="2"/>
        <v>199.95999999999998</v>
      </c>
      <c r="F30" s="7">
        <f t="shared" si="3"/>
        <v>66.653333333333322</v>
      </c>
    </row>
    <row r="31" spans="1:6" ht="15.75" thickBot="1">
      <c r="A31" s="4">
        <v>30</v>
      </c>
      <c r="B31" s="1">
        <v>65.989999999999995</v>
      </c>
      <c r="C31" s="22">
        <f t="shared" si="0"/>
        <v>66.11</v>
      </c>
      <c r="D31" s="22">
        <f t="shared" si="1"/>
        <v>65.849999999999994</v>
      </c>
      <c r="E31" s="6">
        <f t="shared" si="2"/>
        <v>197.95</v>
      </c>
      <c r="F31" s="7">
        <f t="shared" si="3"/>
        <v>65.983333333333334</v>
      </c>
    </row>
    <row r="32" spans="1:6" ht="15.75" thickBot="1">
      <c r="A32" s="4">
        <v>31</v>
      </c>
      <c r="B32" s="1">
        <v>56.66</v>
      </c>
      <c r="C32" s="22">
        <f t="shared" si="0"/>
        <v>56.779999999999994</v>
      </c>
      <c r="D32" s="22">
        <f t="shared" si="1"/>
        <v>56.519999999999996</v>
      </c>
      <c r="E32" s="6">
        <f t="shared" si="2"/>
        <v>169.95999999999998</v>
      </c>
      <c r="F32" s="7">
        <f t="shared" si="3"/>
        <v>56.653333333333329</v>
      </c>
    </row>
    <row r="33" spans="1:6" ht="15.75" thickBot="1">
      <c r="A33" s="4">
        <v>32</v>
      </c>
      <c r="B33" s="1">
        <v>63.32</v>
      </c>
      <c r="C33" s="22">
        <f t="shared" si="0"/>
        <v>63.44</v>
      </c>
      <c r="D33" s="22">
        <f t="shared" si="1"/>
        <v>63.18</v>
      </c>
      <c r="E33" s="6">
        <f t="shared" si="2"/>
        <v>189.94</v>
      </c>
      <c r="F33" s="7">
        <f t="shared" si="3"/>
        <v>63.313333333333333</v>
      </c>
    </row>
    <row r="34" spans="1:6" ht="15.75" thickBot="1">
      <c r="A34" s="4">
        <v>33</v>
      </c>
      <c r="B34" s="1">
        <v>63.32</v>
      </c>
      <c r="C34" s="22">
        <f t="shared" si="0"/>
        <v>63.44</v>
      </c>
      <c r="D34" s="22">
        <f t="shared" si="1"/>
        <v>63.18</v>
      </c>
      <c r="E34" s="6">
        <f t="shared" si="2"/>
        <v>189.94</v>
      </c>
      <c r="F34" s="7">
        <f t="shared" si="3"/>
        <v>63.313333333333333</v>
      </c>
    </row>
    <row r="35" spans="1:6" ht="15.75" thickBot="1">
      <c r="A35" s="4">
        <v>34</v>
      </c>
      <c r="B35" s="1">
        <v>59.99</v>
      </c>
      <c r="C35" s="22">
        <f t="shared" si="0"/>
        <v>60.11</v>
      </c>
      <c r="D35" s="22">
        <f t="shared" si="1"/>
        <v>59.85</v>
      </c>
      <c r="E35" s="6">
        <f t="shared" si="2"/>
        <v>179.95</v>
      </c>
      <c r="F35" s="7">
        <f t="shared" si="3"/>
        <v>59.983333333333327</v>
      </c>
    </row>
    <row r="36" spans="1:6" ht="15.75" thickBot="1">
      <c r="A36" s="4">
        <v>35</v>
      </c>
      <c r="B36" s="19">
        <v>66.28</v>
      </c>
      <c r="C36" s="22">
        <f t="shared" si="0"/>
        <v>66.400000000000006</v>
      </c>
      <c r="D36" s="22">
        <f t="shared" si="1"/>
        <v>66.14</v>
      </c>
      <c r="E36" s="6">
        <f t="shared" si="2"/>
        <v>198.82</v>
      </c>
      <c r="F36" s="7">
        <f t="shared" si="3"/>
        <v>66.273333333333326</v>
      </c>
    </row>
    <row r="37" spans="1:6" ht="15.75" thickBot="1">
      <c r="A37" s="4">
        <v>36</v>
      </c>
      <c r="B37" s="19">
        <v>69.66</v>
      </c>
      <c r="C37" s="22">
        <f t="shared" si="0"/>
        <v>69.78</v>
      </c>
      <c r="D37" s="22">
        <f t="shared" si="1"/>
        <v>69.52</v>
      </c>
      <c r="E37" s="6">
        <f t="shared" si="2"/>
        <v>208.95999999999998</v>
      </c>
      <c r="F37" s="7">
        <f t="shared" si="3"/>
        <v>69.653333333333322</v>
      </c>
    </row>
    <row r="38" spans="1:6" ht="15.75" thickBot="1">
      <c r="A38" s="4">
        <v>37</v>
      </c>
      <c r="B38" s="19">
        <v>62.32</v>
      </c>
      <c r="C38" s="22">
        <f t="shared" si="0"/>
        <v>62.44</v>
      </c>
      <c r="D38" s="22">
        <f t="shared" si="1"/>
        <v>62.18</v>
      </c>
      <c r="E38" s="6">
        <f t="shared" si="2"/>
        <v>186.94</v>
      </c>
      <c r="F38" s="7">
        <f t="shared" si="3"/>
        <v>62.313333333333333</v>
      </c>
    </row>
    <row r="39" spans="1:6" ht="15.75" thickBot="1">
      <c r="A39" s="4">
        <v>38</v>
      </c>
      <c r="B39" s="19">
        <v>66.66</v>
      </c>
      <c r="C39" s="22">
        <f t="shared" si="0"/>
        <v>66.78</v>
      </c>
      <c r="D39" s="22">
        <f t="shared" si="1"/>
        <v>66.52</v>
      </c>
      <c r="E39" s="6">
        <f t="shared" si="2"/>
        <v>199.95999999999998</v>
      </c>
      <c r="F39" s="7">
        <f t="shared" si="3"/>
        <v>66.653333333333322</v>
      </c>
    </row>
    <row r="40" spans="1:6" ht="15.75" thickBot="1">
      <c r="A40" s="4">
        <v>39</v>
      </c>
      <c r="B40" s="19">
        <v>65.31</v>
      </c>
      <c r="C40" s="22">
        <f t="shared" si="0"/>
        <v>65.430000000000007</v>
      </c>
      <c r="D40" s="22">
        <f t="shared" si="1"/>
        <v>65.17</v>
      </c>
      <c r="E40" s="6">
        <f t="shared" si="2"/>
        <v>195.91000000000003</v>
      </c>
      <c r="F40" s="7">
        <f t="shared" si="3"/>
        <v>65.303333333333342</v>
      </c>
    </row>
    <row r="41" spans="1:6" ht="15.75" thickBot="1">
      <c r="A41" s="8">
        <v>40</v>
      </c>
      <c r="B41" s="20">
        <v>64.66</v>
      </c>
      <c r="C41" s="22">
        <f t="shared" si="0"/>
        <v>64.78</v>
      </c>
      <c r="D41" s="22">
        <f t="shared" si="1"/>
        <v>64.52</v>
      </c>
      <c r="E41" s="6">
        <f t="shared" si="2"/>
        <v>193.95999999999998</v>
      </c>
      <c r="F41" s="7">
        <f t="shared" si="3"/>
        <v>64.653333333333322</v>
      </c>
    </row>
    <row r="42" spans="1:6" ht="17.25" thickTop="1" thickBot="1">
      <c r="A42" s="9" t="s">
        <v>4</v>
      </c>
      <c r="B42" s="10">
        <f t="shared" ref="B42:F42" si="4">SUM(B2:B41)</f>
        <v>2658.34</v>
      </c>
      <c r="C42" s="10">
        <f t="shared" si="4"/>
        <v>2663.1400000000008</v>
      </c>
      <c r="D42" s="10">
        <f t="shared" si="4"/>
        <v>2651.0199999999991</v>
      </c>
      <c r="E42" s="10">
        <f t="shared" si="4"/>
        <v>7972.4999999999964</v>
      </c>
      <c r="F42" s="10">
        <f t="shared" si="4"/>
        <v>2657.5</v>
      </c>
    </row>
  </sheetData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D1" workbookViewId="0">
      <selection activeCell="G1" sqref="G1:U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7">
        <v>18</v>
      </c>
      <c r="C2" s="17">
        <v>18.010000000000002</v>
      </c>
      <c r="D2" s="17">
        <v>18</v>
      </c>
      <c r="E2" s="6">
        <f t="shared" ref="E2:E41" si="0">SUM(B2:D2)</f>
        <v>54.010000000000005</v>
      </c>
      <c r="F2" s="7">
        <f t="shared" ref="F2:F41" si="1">AVERAGE(B2:D2)</f>
        <v>18.003333333333334</v>
      </c>
    </row>
    <row r="3" spans="1:6" ht="15.75" thickBot="1">
      <c r="A3" s="4">
        <v>2</v>
      </c>
      <c r="B3" s="17">
        <v>20.22</v>
      </c>
      <c r="C3" s="17">
        <v>20.21</v>
      </c>
      <c r="D3" s="17">
        <v>20.21</v>
      </c>
      <c r="E3" s="6">
        <f t="shared" si="0"/>
        <v>60.64</v>
      </c>
      <c r="F3" s="7">
        <f t="shared" si="1"/>
        <v>20.213333333333335</v>
      </c>
    </row>
    <row r="4" spans="1:6" ht="15.75" thickBot="1">
      <c r="A4" s="4">
        <v>3</v>
      </c>
      <c r="B4" s="17">
        <v>19.8</v>
      </c>
      <c r="C4" s="17">
        <v>19.87</v>
      </c>
      <c r="D4" s="17">
        <v>19.87</v>
      </c>
      <c r="E4" s="6">
        <f t="shared" si="0"/>
        <v>59.540000000000006</v>
      </c>
      <c r="F4" s="7">
        <f t="shared" si="1"/>
        <v>19.846666666666668</v>
      </c>
    </row>
    <row r="5" spans="1:6" ht="15.75" thickBot="1">
      <c r="A5" s="4">
        <v>4</v>
      </c>
      <c r="B5" s="17">
        <v>20.78</v>
      </c>
      <c r="C5" s="17">
        <v>20.5</v>
      </c>
      <c r="D5" s="17">
        <v>20.6</v>
      </c>
      <c r="E5" s="6">
        <f t="shared" si="0"/>
        <v>61.88</v>
      </c>
      <c r="F5" s="7">
        <f t="shared" si="1"/>
        <v>20.626666666666669</v>
      </c>
    </row>
    <row r="6" spans="1:6" ht="15.75" thickBot="1">
      <c r="A6" s="4">
        <v>5</v>
      </c>
      <c r="B6" s="17">
        <v>18.5</v>
      </c>
      <c r="C6" s="17">
        <v>18.8</v>
      </c>
      <c r="D6" s="17">
        <v>18.7</v>
      </c>
      <c r="E6" s="6">
        <f t="shared" si="0"/>
        <v>56</v>
      </c>
      <c r="F6" s="7">
        <f t="shared" si="1"/>
        <v>18.666666666666668</v>
      </c>
    </row>
    <row r="7" spans="1:6" ht="15.75" thickBot="1">
      <c r="A7" s="4">
        <v>6</v>
      </c>
      <c r="B7" s="17">
        <v>18.5</v>
      </c>
      <c r="C7" s="17">
        <v>18.89</v>
      </c>
      <c r="D7" s="17">
        <v>18.78</v>
      </c>
      <c r="E7" s="6">
        <f t="shared" si="0"/>
        <v>56.17</v>
      </c>
      <c r="F7" s="7">
        <f t="shared" si="1"/>
        <v>18.723333333333333</v>
      </c>
    </row>
    <row r="8" spans="1:6" ht="15.75" thickBot="1">
      <c r="A8" s="4">
        <v>7</v>
      </c>
      <c r="B8" s="17">
        <v>19.89</v>
      </c>
      <c r="C8" s="17">
        <v>19.88</v>
      </c>
      <c r="D8" s="17">
        <f t="shared" ref="D8:D41" si="2">B8-0.15</f>
        <v>19.740000000000002</v>
      </c>
      <c r="E8" s="6">
        <f t="shared" si="0"/>
        <v>59.51</v>
      </c>
      <c r="F8" s="7">
        <f t="shared" si="1"/>
        <v>19.836666666666666</v>
      </c>
    </row>
    <row r="9" spans="1:6" ht="15.75" thickBot="1">
      <c r="A9" s="4">
        <v>8</v>
      </c>
      <c r="B9" s="17">
        <v>17.09</v>
      </c>
      <c r="C9" s="17">
        <f t="shared" ref="C9:C41" si="3">B9+0.11</f>
        <v>17.2</v>
      </c>
      <c r="D9" s="17">
        <f t="shared" si="2"/>
        <v>16.940000000000001</v>
      </c>
      <c r="E9" s="6">
        <f t="shared" si="0"/>
        <v>51.230000000000004</v>
      </c>
      <c r="F9" s="7">
        <f t="shared" si="1"/>
        <v>17.076666666666668</v>
      </c>
    </row>
    <row r="10" spans="1:6" ht="15.75" thickBot="1">
      <c r="A10" s="4">
        <v>9</v>
      </c>
      <c r="B10" s="17">
        <v>18.25</v>
      </c>
      <c r="C10" s="17">
        <f t="shared" si="3"/>
        <v>18.36</v>
      </c>
      <c r="D10" s="17">
        <f t="shared" si="2"/>
        <v>18.100000000000001</v>
      </c>
      <c r="E10" s="6">
        <f t="shared" si="0"/>
        <v>54.71</v>
      </c>
      <c r="F10" s="7">
        <f t="shared" si="1"/>
        <v>18.236666666666668</v>
      </c>
    </row>
    <row r="11" spans="1:6" ht="15.75" thickBot="1">
      <c r="A11" s="4">
        <v>10</v>
      </c>
      <c r="B11" s="17">
        <v>20.14</v>
      </c>
      <c r="C11" s="17">
        <f t="shared" si="3"/>
        <v>20.25</v>
      </c>
      <c r="D11" s="17">
        <f t="shared" si="2"/>
        <v>19.990000000000002</v>
      </c>
      <c r="E11" s="6">
        <f t="shared" si="0"/>
        <v>60.38</v>
      </c>
      <c r="F11" s="7">
        <f t="shared" si="1"/>
        <v>20.126666666666669</v>
      </c>
    </row>
    <row r="12" spans="1:6" ht="15.75" thickBot="1">
      <c r="A12" s="4">
        <v>11</v>
      </c>
      <c r="B12" s="17">
        <v>19.34</v>
      </c>
      <c r="C12" s="17">
        <f t="shared" si="3"/>
        <v>19.45</v>
      </c>
      <c r="D12" s="17">
        <f t="shared" si="2"/>
        <v>19.190000000000001</v>
      </c>
      <c r="E12" s="6">
        <f t="shared" si="0"/>
        <v>57.980000000000004</v>
      </c>
      <c r="F12" s="7">
        <f t="shared" si="1"/>
        <v>19.326666666666668</v>
      </c>
    </row>
    <row r="13" spans="1:6" ht="15.75" thickBot="1">
      <c r="A13" s="4">
        <v>12</v>
      </c>
      <c r="B13" s="17">
        <v>19.5</v>
      </c>
      <c r="C13" s="17">
        <f t="shared" si="3"/>
        <v>19.61</v>
      </c>
      <c r="D13" s="17">
        <v>19.489999999999998</v>
      </c>
      <c r="E13" s="6">
        <f t="shared" si="0"/>
        <v>58.599999999999994</v>
      </c>
      <c r="F13" s="7">
        <f t="shared" si="1"/>
        <v>19.533333333333331</v>
      </c>
    </row>
    <row r="14" spans="1:6" ht="15.75" thickBot="1">
      <c r="A14" s="4">
        <v>13</v>
      </c>
      <c r="B14" s="17">
        <v>19.170000000000002</v>
      </c>
      <c r="C14" s="17">
        <v>19.170000000000002</v>
      </c>
      <c r="D14" s="17">
        <v>19.7</v>
      </c>
      <c r="E14" s="6">
        <f t="shared" si="0"/>
        <v>58.040000000000006</v>
      </c>
      <c r="F14" s="7">
        <f t="shared" si="1"/>
        <v>19.346666666666668</v>
      </c>
    </row>
    <row r="15" spans="1:6" ht="15.75" thickBot="1">
      <c r="A15" s="4">
        <v>14</v>
      </c>
      <c r="B15" s="17">
        <v>18.399999999999999</v>
      </c>
      <c r="C15" s="17">
        <v>18.399999999999999</v>
      </c>
      <c r="D15" s="17">
        <v>18.399999999999999</v>
      </c>
      <c r="E15" s="6">
        <f t="shared" si="0"/>
        <v>55.199999999999996</v>
      </c>
      <c r="F15" s="7">
        <f t="shared" si="1"/>
        <v>18.399999999999999</v>
      </c>
    </row>
    <row r="16" spans="1:6" ht="15.75" thickBot="1">
      <c r="A16" s="4">
        <v>15</v>
      </c>
      <c r="B16" s="17">
        <v>18.72</v>
      </c>
      <c r="C16" s="17">
        <f t="shared" si="3"/>
        <v>18.829999999999998</v>
      </c>
      <c r="D16" s="17">
        <f t="shared" si="2"/>
        <v>18.57</v>
      </c>
      <c r="E16" s="6">
        <f t="shared" si="0"/>
        <v>56.12</v>
      </c>
      <c r="F16" s="7">
        <f t="shared" si="1"/>
        <v>18.706666666666667</v>
      </c>
    </row>
    <row r="17" spans="1:6" ht="15.75" thickBot="1">
      <c r="A17" s="4">
        <v>16</v>
      </c>
      <c r="B17" s="17">
        <v>19</v>
      </c>
      <c r="C17" s="17">
        <f t="shared" si="3"/>
        <v>19.11</v>
      </c>
      <c r="D17" s="17">
        <f t="shared" si="2"/>
        <v>18.850000000000001</v>
      </c>
      <c r="E17" s="6">
        <f t="shared" si="0"/>
        <v>56.96</v>
      </c>
      <c r="F17" s="7">
        <f t="shared" si="1"/>
        <v>18.986666666666668</v>
      </c>
    </row>
    <row r="18" spans="1:6" ht="15.75" thickBot="1">
      <c r="A18" s="4">
        <v>17</v>
      </c>
      <c r="B18" s="17">
        <v>18.079999999999998</v>
      </c>
      <c r="C18" s="17">
        <f t="shared" si="3"/>
        <v>18.189999999999998</v>
      </c>
      <c r="D18" s="17">
        <f t="shared" si="2"/>
        <v>17.93</v>
      </c>
      <c r="E18" s="6">
        <f t="shared" si="0"/>
        <v>54.199999999999996</v>
      </c>
      <c r="F18" s="7">
        <f t="shared" si="1"/>
        <v>18.066666666666666</v>
      </c>
    </row>
    <row r="19" spans="1:6" ht="15.75" thickBot="1">
      <c r="A19" s="4">
        <v>18</v>
      </c>
      <c r="B19" s="17">
        <v>19</v>
      </c>
      <c r="C19" s="17">
        <f t="shared" si="3"/>
        <v>19.11</v>
      </c>
      <c r="D19" s="17">
        <v>19.2</v>
      </c>
      <c r="E19" s="6">
        <f t="shared" si="0"/>
        <v>57.31</v>
      </c>
      <c r="F19" s="7">
        <f t="shared" si="1"/>
        <v>19.103333333333335</v>
      </c>
    </row>
    <row r="20" spans="1:6" ht="15.75" thickBot="1">
      <c r="A20" s="4">
        <v>19</v>
      </c>
      <c r="B20" s="17">
        <v>18.350000000000001</v>
      </c>
      <c r="C20" s="17">
        <v>18.34</v>
      </c>
      <c r="D20" s="17">
        <v>18.34</v>
      </c>
      <c r="E20" s="6">
        <f t="shared" si="0"/>
        <v>55.03</v>
      </c>
      <c r="F20" s="7">
        <f t="shared" si="1"/>
        <v>18.343333333333334</v>
      </c>
    </row>
    <row r="21" spans="1:6" ht="15.75" thickBot="1">
      <c r="A21" s="4">
        <v>20</v>
      </c>
      <c r="B21" s="17">
        <v>18.95</v>
      </c>
      <c r="C21" s="17">
        <f t="shared" si="3"/>
        <v>19.059999999999999</v>
      </c>
      <c r="D21" s="17">
        <f t="shared" si="2"/>
        <v>18.8</v>
      </c>
      <c r="E21" s="6">
        <f t="shared" si="0"/>
        <v>56.81</v>
      </c>
      <c r="F21" s="7">
        <f t="shared" si="1"/>
        <v>18.936666666666667</v>
      </c>
    </row>
    <row r="22" spans="1:6" ht="15.75" thickBot="1">
      <c r="A22" s="4">
        <v>21</v>
      </c>
      <c r="B22" s="17">
        <v>18.850000000000001</v>
      </c>
      <c r="C22" s="17">
        <f t="shared" si="3"/>
        <v>18.96</v>
      </c>
      <c r="D22" s="17">
        <f t="shared" si="2"/>
        <v>18.700000000000003</v>
      </c>
      <c r="E22" s="6">
        <f t="shared" si="0"/>
        <v>56.510000000000005</v>
      </c>
      <c r="F22" s="7">
        <f t="shared" si="1"/>
        <v>18.83666666666667</v>
      </c>
    </row>
    <row r="23" spans="1:6" ht="15.75" thickBot="1">
      <c r="A23" s="4">
        <v>22</v>
      </c>
      <c r="B23" s="17">
        <v>18.73</v>
      </c>
      <c r="C23" s="17">
        <f t="shared" si="3"/>
        <v>18.84</v>
      </c>
      <c r="D23" s="17">
        <f t="shared" si="2"/>
        <v>18.580000000000002</v>
      </c>
      <c r="E23" s="6">
        <f t="shared" si="0"/>
        <v>56.150000000000006</v>
      </c>
      <c r="F23" s="7">
        <f t="shared" si="1"/>
        <v>18.716666666666669</v>
      </c>
    </row>
    <row r="24" spans="1:6" ht="15.75" thickBot="1">
      <c r="A24" s="4">
        <v>23</v>
      </c>
      <c r="B24" s="17">
        <v>18.82</v>
      </c>
      <c r="C24" s="17">
        <f t="shared" si="3"/>
        <v>18.93</v>
      </c>
      <c r="D24" s="17">
        <f t="shared" si="2"/>
        <v>18.670000000000002</v>
      </c>
      <c r="E24" s="6">
        <f t="shared" si="0"/>
        <v>56.42</v>
      </c>
      <c r="F24" s="7">
        <f t="shared" si="1"/>
        <v>18.806666666666668</v>
      </c>
    </row>
    <row r="25" spans="1:6" ht="15.75" thickBot="1">
      <c r="A25" s="4">
        <v>24</v>
      </c>
      <c r="B25" s="17">
        <v>20.92</v>
      </c>
      <c r="C25" s="17">
        <f t="shared" si="3"/>
        <v>21.03</v>
      </c>
      <c r="D25" s="17">
        <f t="shared" si="2"/>
        <v>20.770000000000003</v>
      </c>
      <c r="E25" s="6">
        <f t="shared" si="0"/>
        <v>62.720000000000006</v>
      </c>
      <c r="F25" s="7">
        <f t="shared" si="1"/>
        <v>20.90666666666667</v>
      </c>
    </row>
    <row r="26" spans="1:6" ht="15.75" thickBot="1">
      <c r="A26" s="4">
        <v>25</v>
      </c>
      <c r="B26" s="17">
        <v>19.350000000000001</v>
      </c>
      <c r="C26" s="17">
        <f t="shared" si="3"/>
        <v>19.46</v>
      </c>
      <c r="D26" s="17">
        <f t="shared" si="2"/>
        <v>19.200000000000003</v>
      </c>
      <c r="E26" s="6">
        <f t="shared" si="0"/>
        <v>58.010000000000005</v>
      </c>
      <c r="F26" s="7">
        <f t="shared" si="1"/>
        <v>19.33666666666667</v>
      </c>
    </row>
    <row r="27" spans="1:6" ht="15.75" thickBot="1">
      <c r="A27" s="4">
        <v>26</v>
      </c>
      <c r="B27" s="17">
        <v>20.84</v>
      </c>
      <c r="C27" s="17">
        <f t="shared" si="3"/>
        <v>20.95</v>
      </c>
      <c r="D27" s="17">
        <f t="shared" si="2"/>
        <v>20.69</v>
      </c>
      <c r="E27" s="6">
        <f t="shared" si="0"/>
        <v>62.480000000000004</v>
      </c>
      <c r="F27" s="7">
        <f t="shared" si="1"/>
        <v>20.826666666666668</v>
      </c>
    </row>
    <row r="28" spans="1:6" ht="15.75" thickBot="1">
      <c r="A28" s="4">
        <v>27</v>
      </c>
      <c r="B28" s="17">
        <v>18.899999999999999</v>
      </c>
      <c r="C28" s="17">
        <f t="shared" si="3"/>
        <v>19.009999999999998</v>
      </c>
      <c r="D28" s="17">
        <v>18.89</v>
      </c>
      <c r="E28" s="6">
        <f t="shared" si="0"/>
        <v>56.8</v>
      </c>
      <c r="F28" s="7">
        <f t="shared" si="1"/>
        <v>18.933333333333334</v>
      </c>
    </row>
    <row r="29" spans="1:6" ht="15.75" thickBot="1">
      <c r="A29" s="4">
        <v>28</v>
      </c>
      <c r="B29" s="17">
        <v>18.75</v>
      </c>
      <c r="C29" s="17">
        <f t="shared" si="3"/>
        <v>18.86</v>
      </c>
      <c r="D29" s="17">
        <f t="shared" si="2"/>
        <v>18.600000000000001</v>
      </c>
      <c r="E29" s="6">
        <f t="shared" si="0"/>
        <v>56.21</v>
      </c>
      <c r="F29" s="7">
        <f t="shared" si="1"/>
        <v>18.736666666666668</v>
      </c>
    </row>
    <row r="30" spans="1:6" ht="15.75" thickBot="1">
      <c r="A30" s="4">
        <v>29</v>
      </c>
      <c r="B30" s="17">
        <v>20.07</v>
      </c>
      <c r="C30" s="17">
        <f t="shared" si="3"/>
        <v>20.18</v>
      </c>
      <c r="D30" s="17">
        <f t="shared" si="2"/>
        <v>19.920000000000002</v>
      </c>
      <c r="E30" s="6">
        <f t="shared" si="0"/>
        <v>60.17</v>
      </c>
      <c r="F30" s="7">
        <f t="shared" si="1"/>
        <v>20.056666666666668</v>
      </c>
    </row>
    <row r="31" spans="1:6" ht="15.75" thickBot="1">
      <c r="A31" s="4">
        <v>30</v>
      </c>
      <c r="B31" s="17">
        <v>20.92</v>
      </c>
      <c r="C31" s="17">
        <f t="shared" si="3"/>
        <v>21.03</v>
      </c>
      <c r="D31" s="17">
        <f t="shared" si="2"/>
        <v>20.770000000000003</v>
      </c>
      <c r="E31" s="6">
        <f t="shared" si="0"/>
        <v>62.720000000000006</v>
      </c>
      <c r="F31" s="7">
        <f t="shared" si="1"/>
        <v>20.90666666666667</v>
      </c>
    </row>
    <row r="32" spans="1:6" ht="15.75" thickBot="1">
      <c r="A32" s="4">
        <v>31</v>
      </c>
      <c r="B32" s="17">
        <v>19.89</v>
      </c>
      <c r="C32" s="17">
        <f t="shared" si="3"/>
        <v>20</v>
      </c>
      <c r="D32" s="17">
        <f t="shared" si="2"/>
        <v>19.740000000000002</v>
      </c>
      <c r="E32" s="6">
        <f t="shared" si="0"/>
        <v>59.63</v>
      </c>
      <c r="F32" s="7">
        <f t="shared" si="1"/>
        <v>19.876666666666669</v>
      </c>
    </row>
    <row r="33" spans="1:6" ht="15.75" thickBot="1">
      <c r="A33" s="4">
        <v>32</v>
      </c>
      <c r="B33" s="17">
        <v>20.56</v>
      </c>
      <c r="C33" s="17">
        <f t="shared" si="3"/>
        <v>20.669999999999998</v>
      </c>
      <c r="D33" s="17">
        <v>20.55</v>
      </c>
      <c r="E33" s="6">
        <f t="shared" si="0"/>
        <v>61.78</v>
      </c>
      <c r="F33" s="7">
        <f t="shared" si="1"/>
        <v>20.593333333333334</v>
      </c>
    </row>
    <row r="34" spans="1:6" ht="15.75" thickBot="1">
      <c r="A34" s="4">
        <v>33</v>
      </c>
      <c r="B34" s="17">
        <v>19.63</v>
      </c>
      <c r="C34" s="17">
        <f t="shared" si="3"/>
        <v>19.739999999999998</v>
      </c>
      <c r="D34" s="17">
        <v>19.579999999999998</v>
      </c>
      <c r="E34" s="6">
        <f t="shared" si="0"/>
        <v>58.949999999999996</v>
      </c>
      <c r="F34" s="7">
        <f t="shared" si="1"/>
        <v>19.649999999999999</v>
      </c>
    </row>
    <row r="35" spans="1:6" ht="15.75" thickBot="1">
      <c r="A35" s="4">
        <v>34</v>
      </c>
      <c r="B35" s="17">
        <v>18.32</v>
      </c>
      <c r="C35" s="17">
        <f t="shared" si="3"/>
        <v>18.43</v>
      </c>
      <c r="D35" s="17">
        <f t="shared" si="2"/>
        <v>18.170000000000002</v>
      </c>
      <c r="E35" s="6">
        <f t="shared" si="0"/>
        <v>54.92</v>
      </c>
      <c r="F35" s="7">
        <f t="shared" si="1"/>
        <v>18.306666666666668</v>
      </c>
    </row>
    <row r="36" spans="1:6" ht="15.75" thickBot="1">
      <c r="A36" s="4">
        <v>35</v>
      </c>
      <c r="B36" s="17">
        <v>20.18</v>
      </c>
      <c r="C36" s="17">
        <f t="shared" si="3"/>
        <v>20.29</v>
      </c>
      <c r="D36" s="17">
        <f t="shared" si="2"/>
        <v>20.03</v>
      </c>
      <c r="E36" s="6">
        <f t="shared" si="0"/>
        <v>60.5</v>
      </c>
      <c r="F36" s="7">
        <f t="shared" si="1"/>
        <v>20.166666666666668</v>
      </c>
    </row>
    <row r="37" spans="1:6" ht="15.75" thickBot="1">
      <c r="A37" s="4">
        <v>36</v>
      </c>
      <c r="B37" s="17">
        <v>18.45</v>
      </c>
      <c r="C37" s="17">
        <f t="shared" si="3"/>
        <v>18.559999999999999</v>
      </c>
      <c r="D37" s="17">
        <f t="shared" si="2"/>
        <v>18.3</v>
      </c>
      <c r="E37" s="6">
        <f t="shared" si="0"/>
        <v>55.31</v>
      </c>
      <c r="F37" s="7">
        <f t="shared" si="1"/>
        <v>18.436666666666667</v>
      </c>
    </row>
    <row r="38" spans="1:6" ht="15.75" thickBot="1">
      <c r="A38" s="4">
        <v>37</v>
      </c>
      <c r="B38" s="17">
        <v>19.55</v>
      </c>
      <c r="C38" s="17">
        <f t="shared" si="3"/>
        <v>19.66</v>
      </c>
      <c r="D38" s="17">
        <f t="shared" si="2"/>
        <v>19.400000000000002</v>
      </c>
      <c r="E38" s="6">
        <f t="shared" si="0"/>
        <v>58.61</v>
      </c>
      <c r="F38" s="7">
        <f t="shared" si="1"/>
        <v>19.536666666666665</v>
      </c>
    </row>
    <row r="39" spans="1:6" ht="15.75" thickBot="1">
      <c r="A39" s="4">
        <v>38</v>
      </c>
      <c r="B39" s="17">
        <v>18.78</v>
      </c>
      <c r="C39" s="17">
        <f t="shared" si="3"/>
        <v>18.89</v>
      </c>
      <c r="D39" s="17">
        <f t="shared" si="2"/>
        <v>18.630000000000003</v>
      </c>
      <c r="E39" s="6">
        <f t="shared" si="0"/>
        <v>56.300000000000004</v>
      </c>
      <c r="F39" s="7">
        <f t="shared" si="1"/>
        <v>18.766666666666669</v>
      </c>
    </row>
    <row r="40" spans="1:6" ht="15.75" thickBot="1">
      <c r="A40" s="4">
        <v>39</v>
      </c>
      <c r="B40" s="17">
        <v>18</v>
      </c>
      <c r="C40" s="17">
        <f t="shared" si="3"/>
        <v>18.11</v>
      </c>
      <c r="D40" s="17">
        <f t="shared" si="2"/>
        <v>17.850000000000001</v>
      </c>
      <c r="E40" s="6">
        <f t="shared" si="0"/>
        <v>53.96</v>
      </c>
      <c r="F40" s="7">
        <f t="shared" si="1"/>
        <v>17.986666666666668</v>
      </c>
    </row>
    <row r="41" spans="1:6" ht="15.75" thickBot="1">
      <c r="A41" s="8">
        <v>40</v>
      </c>
      <c r="B41" s="17">
        <v>18.3</v>
      </c>
      <c r="C41" s="17">
        <f t="shared" si="3"/>
        <v>18.41</v>
      </c>
      <c r="D41" s="17">
        <f t="shared" si="2"/>
        <v>18.150000000000002</v>
      </c>
      <c r="E41" s="6">
        <f t="shared" si="0"/>
        <v>54.86</v>
      </c>
      <c r="F41" s="7">
        <f t="shared" si="1"/>
        <v>18.286666666666665</v>
      </c>
    </row>
    <row r="42" spans="1:6" ht="16.5" thickBot="1">
      <c r="A42" s="9" t="s">
        <v>4</v>
      </c>
      <c r="B42" s="10">
        <f t="shared" ref="B42:F42" si="4">SUM(B2:B41)</f>
        <v>767.4899999999999</v>
      </c>
      <c r="C42" s="10">
        <f t="shared" si="4"/>
        <v>771.24999999999955</v>
      </c>
      <c r="D42" s="10">
        <f t="shared" si="4"/>
        <v>764.5899999999998</v>
      </c>
      <c r="E42" s="10">
        <f t="shared" si="4"/>
        <v>2303.3300000000013</v>
      </c>
      <c r="F42" s="10">
        <f t="shared" si="4"/>
        <v>767.77666666666642</v>
      </c>
    </row>
  </sheetData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D1" workbookViewId="0">
      <selection activeCell="G1" sqref="G1:T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">
        <v>7</v>
      </c>
      <c r="C2" s="21">
        <f t="shared" ref="C2:C41" si="0">B2-0.03</f>
        <v>6.97</v>
      </c>
      <c r="D2" s="21">
        <f t="shared" ref="D2:D41" si="1">B2+0.02</f>
        <v>7.02</v>
      </c>
      <c r="E2" s="6">
        <f t="shared" ref="E2:E41" si="2">SUM(B2:D2)</f>
        <v>20.99</v>
      </c>
      <c r="F2" s="7">
        <f t="shared" ref="F2:F41" si="3">AVERAGE(B2:D2)</f>
        <v>6.9966666666666661</v>
      </c>
    </row>
    <row r="3" spans="1:6" ht="15.75" thickBot="1">
      <c r="A3" s="4">
        <v>2</v>
      </c>
      <c r="B3" s="1">
        <v>5</v>
      </c>
      <c r="C3" s="21">
        <f t="shared" si="0"/>
        <v>4.97</v>
      </c>
      <c r="D3" s="21">
        <f t="shared" si="1"/>
        <v>5.0199999999999996</v>
      </c>
      <c r="E3" s="6">
        <f t="shared" si="2"/>
        <v>14.989999999999998</v>
      </c>
      <c r="F3" s="7">
        <f t="shared" si="3"/>
        <v>4.9966666666666661</v>
      </c>
    </row>
    <row r="4" spans="1:6" ht="15.75" thickBot="1">
      <c r="A4" s="4">
        <v>3</v>
      </c>
      <c r="B4" s="1">
        <v>5</v>
      </c>
      <c r="C4" s="21">
        <f t="shared" si="0"/>
        <v>4.97</v>
      </c>
      <c r="D4" s="21">
        <f t="shared" si="1"/>
        <v>5.0199999999999996</v>
      </c>
      <c r="E4" s="6">
        <f t="shared" si="2"/>
        <v>14.989999999999998</v>
      </c>
      <c r="F4" s="7">
        <f t="shared" si="3"/>
        <v>4.9966666666666661</v>
      </c>
    </row>
    <row r="5" spans="1:6" ht="15.75" thickBot="1">
      <c r="A5" s="4">
        <v>4</v>
      </c>
      <c r="B5" s="1">
        <v>5.01</v>
      </c>
      <c r="C5" s="21">
        <v>5</v>
      </c>
      <c r="D5" s="21">
        <f t="shared" si="1"/>
        <v>5.0299999999999994</v>
      </c>
      <c r="E5" s="6">
        <f t="shared" si="2"/>
        <v>15.04</v>
      </c>
      <c r="F5" s="7">
        <f t="shared" si="3"/>
        <v>5.0133333333333328</v>
      </c>
    </row>
    <row r="6" spans="1:6" ht="15.75" thickBot="1">
      <c r="A6" s="4">
        <v>5</v>
      </c>
      <c r="B6" s="1">
        <v>6.01</v>
      </c>
      <c r="C6" s="21">
        <v>6</v>
      </c>
      <c r="D6" s="21">
        <f t="shared" si="1"/>
        <v>6.0299999999999994</v>
      </c>
      <c r="E6" s="6">
        <f t="shared" si="2"/>
        <v>18.04</v>
      </c>
      <c r="F6" s="7">
        <f t="shared" si="3"/>
        <v>6.0133333333333328</v>
      </c>
    </row>
    <row r="7" spans="1:6" ht="15.75" thickBot="1">
      <c r="A7" s="4">
        <v>6</v>
      </c>
      <c r="B7" s="1">
        <v>6.09</v>
      </c>
      <c r="C7" s="21">
        <f t="shared" si="0"/>
        <v>6.06</v>
      </c>
      <c r="D7" s="21">
        <v>6.3</v>
      </c>
      <c r="E7" s="6">
        <f t="shared" si="2"/>
        <v>18.45</v>
      </c>
      <c r="F7" s="7">
        <f t="shared" si="3"/>
        <v>6.1499999999999995</v>
      </c>
    </row>
    <row r="8" spans="1:6" ht="15.75" thickBot="1">
      <c r="A8" s="4">
        <v>7</v>
      </c>
      <c r="B8" s="1">
        <v>5.01</v>
      </c>
      <c r="C8" s="21">
        <v>5</v>
      </c>
      <c r="D8" s="21">
        <f t="shared" si="1"/>
        <v>5.0299999999999994</v>
      </c>
      <c r="E8" s="6">
        <f t="shared" si="2"/>
        <v>15.04</v>
      </c>
      <c r="F8" s="7">
        <f t="shared" si="3"/>
        <v>5.0133333333333328</v>
      </c>
    </row>
    <row r="9" spans="1:6" ht="15.75" thickBot="1">
      <c r="A9" s="4">
        <v>8</v>
      </c>
      <c r="B9" s="1">
        <v>6</v>
      </c>
      <c r="C9" s="21">
        <f t="shared" si="0"/>
        <v>5.97</v>
      </c>
      <c r="D9" s="21">
        <f t="shared" si="1"/>
        <v>6.02</v>
      </c>
      <c r="E9" s="6">
        <f t="shared" si="2"/>
        <v>17.989999999999998</v>
      </c>
      <c r="F9" s="7">
        <f t="shared" si="3"/>
        <v>5.9966666666666661</v>
      </c>
    </row>
    <row r="10" spans="1:6" ht="15.75" thickBot="1">
      <c r="A10" s="4">
        <v>9</v>
      </c>
      <c r="B10" s="1">
        <v>5.01</v>
      </c>
      <c r="C10" s="21">
        <v>5</v>
      </c>
      <c r="D10" s="21">
        <f t="shared" si="1"/>
        <v>5.0299999999999994</v>
      </c>
      <c r="E10" s="6">
        <f t="shared" si="2"/>
        <v>15.04</v>
      </c>
      <c r="F10" s="7">
        <f t="shared" si="3"/>
        <v>5.0133333333333328</v>
      </c>
    </row>
    <row r="11" spans="1:6" ht="15.75" thickBot="1">
      <c r="A11" s="4">
        <v>10</v>
      </c>
      <c r="B11" s="1">
        <v>6</v>
      </c>
      <c r="C11" s="21">
        <f t="shared" si="0"/>
        <v>5.97</v>
      </c>
      <c r="D11" s="21">
        <f t="shared" si="1"/>
        <v>6.02</v>
      </c>
      <c r="E11" s="6">
        <f t="shared" si="2"/>
        <v>17.989999999999998</v>
      </c>
      <c r="F11" s="7">
        <f t="shared" si="3"/>
        <v>5.9966666666666661</v>
      </c>
    </row>
    <row r="12" spans="1:6" ht="15.75" thickBot="1">
      <c r="A12" s="4">
        <v>11</v>
      </c>
      <c r="B12" s="1">
        <v>7.01</v>
      </c>
      <c r="C12" s="21">
        <v>7</v>
      </c>
      <c r="D12" s="21">
        <f t="shared" si="1"/>
        <v>7.0299999999999994</v>
      </c>
      <c r="E12" s="6">
        <f t="shared" si="2"/>
        <v>21.04</v>
      </c>
      <c r="F12" s="7">
        <f t="shared" si="3"/>
        <v>7.0133333333333328</v>
      </c>
    </row>
    <row r="13" spans="1:6" ht="15.75" thickBot="1">
      <c r="A13" s="4">
        <v>12</v>
      </c>
      <c r="B13" s="1">
        <v>4</v>
      </c>
      <c r="C13" s="21">
        <f t="shared" si="0"/>
        <v>3.97</v>
      </c>
      <c r="D13" s="21">
        <f t="shared" si="1"/>
        <v>4.0199999999999996</v>
      </c>
      <c r="E13" s="6">
        <f t="shared" si="2"/>
        <v>11.99</v>
      </c>
      <c r="F13" s="7">
        <f t="shared" si="3"/>
        <v>3.9966666666666666</v>
      </c>
    </row>
    <row r="14" spans="1:6" ht="15.75" thickBot="1">
      <c r="A14" s="4">
        <v>13</v>
      </c>
      <c r="B14" s="1">
        <v>7</v>
      </c>
      <c r="C14" s="21">
        <f t="shared" si="0"/>
        <v>6.97</v>
      </c>
      <c r="D14" s="21">
        <f t="shared" si="1"/>
        <v>7.02</v>
      </c>
      <c r="E14" s="6">
        <f t="shared" si="2"/>
        <v>20.99</v>
      </c>
      <c r="F14" s="7">
        <f t="shared" si="3"/>
        <v>6.9966666666666661</v>
      </c>
    </row>
    <row r="15" spans="1:6" ht="15.75" thickBot="1">
      <c r="A15" s="4">
        <v>14</v>
      </c>
      <c r="B15" s="1">
        <v>7</v>
      </c>
      <c r="C15" s="21">
        <f t="shared" si="0"/>
        <v>6.97</v>
      </c>
      <c r="D15" s="21">
        <f t="shared" si="1"/>
        <v>7.02</v>
      </c>
      <c r="E15" s="6">
        <f t="shared" si="2"/>
        <v>20.99</v>
      </c>
      <c r="F15" s="7">
        <f t="shared" si="3"/>
        <v>6.9966666666666661</v>
      </c>
    </row>
    <row r="16" spans="1:6" ht="15.75" thickBot="1">
      <c r="A16" s="4">
        <v>15</v>
      </c>
      <c r="B16" s="1">
        <v>6.01</v>
      </c>
      <c r="C16" s="21">
        <v>6</v>
      </c>
      <c r="D16" s="21">
        <f t="shared" si="1"/>
        <v>6.0299999999999994</v>
      </c>
      <c r="E16" s="6">
        <f t="shared" si="2"/>
        <v>18.04</v>
      </c>
      <c r="F16" s="7">
        <f t="shared" si="3"/>
        <v>6.0133333333333328</v>
      </c>
    </row>
    <row r="17" spans="1:6" ht="15.75" thickBot="1">
      <c r="A17" s="4">
        <v>16</v>
      </c>
      <c r="B17" s="1">
        <v>6.01</v>
      </c>
      <c r="C17" s="21">
        <v>6</v>
      </c>
      <c r="D17" s="21">
        <f t="shared" si="1"/>
        <v>6.0299999999999994</v>
      </c>
      <c r="E17" s="6">
        <f t="shared" si="2"/>
        <v>18.04</v>
      </c>
      <c r="F17" s="7">
        <f t="shared" si="3"/>
        <v>6.0133333333333328</v>
      </c>
    </row>
    <row r="18" spans="1:6" ht="15.75" thickBot="1">
      <c r="A18" s="4">
        <v>17</v>
      </c>
      <c r="B18" s="1">
        <v>6.01</v>
      </c>
      <c r="C18" s="21">
        <v>6</v>
      </c>
      <c r="D18" s="21">
        <f t="shared" si="1"/>
        <v>6.0299999999999994</v>
      </c>
      <c r="E18" s="6">
        <f t="shared" si="2"/>
        <v>18.04</v>
      </c>
      <c r="F18" s="7">
        <f t="shared" si="3"/>
        <v>6.0133333333333328</v>
      </c>
    </row>
    <row r="19" spans="1:6" ht="15.75" thickBot="1">
      <c r="A19" s="4">
        <v>18</v>
      </c>
      <c r="B19" s="1">
        <v>6</v>
      </c>
      <c r="C19" s="21">
        <f t="shared" si="0"/>
        <v>5.97</v>
      </c>
      <c r="D19" s="21">
        <f t="shared" si="1"/>
        <v>6.02</v>
      </c>
      <c r="E19" s="6">
        <f t="shared" si="2"/>
        <v>17.989999999999998</v>
      </c>
      <c r="F19" s="7">
        <f t="shared" si="3"/>
        <v>5.9966666666666661</v>
      </c>
    </row>
    <row r="20" spans="1:6" ht="15.75" thickBot="1">
      <c r="A20" s="4">
        <v>19</v>
      </c>
      <c r="B20" s="1">
        <v>6</v>
      </c>
      <c r="C20" s="21">
        <f t="shared" si="0"/>
        <v>5.97</v>
      </c>
      <c r="D20" s="21">
        <f t="shared" si="1"/>
        <v>6.02</v>
      </c>
      <c r="E20" s="6">
        <f t="shared" si="2"/>
        <v>17.989999999999998</v>
      </c>
      <c r="F20" s="7">
        <f t="shared" si="3"/>
        <v>5.9966666666666661</v>
      </c>
    </row>
    <row r="21" spans="1:6" ht="15.75" thickBot="1">
      <c r="A21" s="4">
        <v>20</v>
      </c>
      <c r="B21" s="1">
        <v>5.01</v>
      </c>
      <c r="C21" s="21">
        <v>5</v>
      </c>
      <c r="D21" s="21">
        <f t="shared" si="1"/>
        <v>5.0299999999999994</v>
      </c>
      <c r="E21" s="6">
        <f t="shared" si="2"/>
        <v>15.04</v>
      </c>
      <c r="F21" s="7">
        <f t="shared" si="3"/>
        <v>5.0133333333333328</v>
      </c>
    </row>
    <row r="22" spans="1:6" ht="15.75" thickBot="1">
      <c r="A22" s="4">
        <v>21</v>
      </c>
      <c r="B22" s="1">
        <v>5</v>
      </c>
      <c r="C22" s="21">
        <f t="shared" si="0"/>
        <v>4.97</v>
      </c>
      <c r="D22" s="21">
        <f t="shared" si="1"/>
        <v>5.0199999999999996</v>
      </c>
      <c r="E22" s="6">
        <f t="shared" si="2"/>
        <v>14.989999999999998</v>
      </c>
      <c r="F22" s="7">
        <f t="shared" si="3"/>
        <v>4.9966666666666661</v>
      </c>
    </row>
    <row r="23" spans="1:6" ht="15.75" thickBot="1">
      <c r="A23" s="4">
        <v>22</v>
      </c>
      <c r="B23" s="1">
        <v>6</v>
      </c>
      <c r="C23" s="21">
        <f t="shared" si="0"/>
        <v>5.97</v>
      </c>
      <c r="D23" s="21">
        <f t="shared" si="1"/>
        <v>6.02</v>
      </c>
      <c r="E23" s="6">
        <f t="shared" si="2"/>
        <v>17.989999999999998</v>
      </c>
      <c r="F23" s="7">
        <f t="shared" si="3"/>
        <v>5.9966666666666661</v>
      </c>
    </row>
    <row r="24" spans="1:6" ht="15.75" thickBot="1">
      <c r="A24" s="4">
        <v>23</v>
      </c>
      <c r="B24" s="1">
        <v>5</v>
      </c>
      <c r="C24" s="21">
        <f t="shared" si="0"/>
        <v>4.97</v>
      </c>
      <c r="D24" s="21">
        <f t="shared" si="1"/>
        <v>5.0199999999999996</v>
      </c>
      <c r="E24" s="6">
        <f t="shared" si="2"/>
        <v>14.989999999999998</v>
      </c>
      <c r="F24" s="7">
        <f t="shared" si="3"/>
        <v>4.9966666666666661</v>
      </c>
    </row>
    <row r="25" spans="1:6" ht="15.75" thickBot="1">
      <c r="A25" s="4">
        <v>24</v>
      </c>
      <c r="B25" s="1">
        <v>6.01</v>
      </c>
      <c r="C25" s="21">
        <v>6</v>
      </c>
      <c r="D25" s="21">
        <f t="shared" si="1"/>
        <v>6.0299999999999994</v>
      </c>
      <c r="E25" s="6">
        <f t="shared" si="2"/>
        <v>18.04</v>
      </c>
      <c r="F25" s="7">
        <f t="shared" si="3"/>
        <v>6.0133333333333328</v>
      </c>
    </row>
    <row r="26" spans="1:6" ht="15.75" thickBot="1">
      <c r="A26" s="4">
        <v>25</v>
      </c>
      <c r="B26" s="1">
        <v>5.99</v>
      </c>
      <c r="C26" s="21">
        <f t="shared" si="0"/>
        <v>5.96</v>
      </c>
      <c r="D26" s="21">
        <v>6</v>
      </c>
      <c r="E26" s="6">
        <f t="shared" si="2"/>
        <v>17.95</v>
      </c>
      <c r="F26" s="7">
        <f t="shared" si="3"/>
        <v>5.9833333333333334</v>
      </c>
    </row>
    <row r="27" spans="1:6" ht="15.75" thickBot="1">
      <c r="A27" s="4">
        <v>26</v>
      </c>
      <c r="B27" s="1">
        <v>5.99</v>
      </c>
      <c r="C27" s="21">
        <f t="shared" si="0"/>
        <v>5.96</v>
      </c>
      <c r="D27" s="21">
        <v>6</v>
      </c>
      <c r="E27" s="6">
        <f t="shared" si="2"/>
        <v>17.95</v>
      </c>
      <c r="F27" s="7">
        <f t="shared" si="3"/>
        <v>5.9833333333333334</v>
      </c>
    </row>
    <row r="28" spans="1:6" ht="15.75" thickBot="1">
      <c r="A28" s="4">
        <v>27</v>
      </c>
      <c r="B28" s="1">
        <v>4.66</v>
      </c>
      <c r="C28" s="21">
        <f t="shared" si="0"/>
        <v>4.63</v>
      </c>
      <c r="D28" s="21">
        <v>6</v>
      </c>
      <c r="E28" s="6">
        <f t="shared" si="2"/>
        <v>15.29</v>
      </c>
      <c r="F28" s="7">
        <f t="shared" si="3"/>
        <v>5.0966666666666667</v>
      </c>
    </row>
    <row r="29" spans="1:6" ht="15.75" thickBot="1">
      <c r="A29" s="4">
        <v>28</v>
      </c>
      <c r="B29" s="1">
        <v>6.03</v>
      </c>
      <c r="C29" s="21">
        <v>6</v>
      </c>
      <c r="D29" s="21">
        <v>6.1</v>
      </c>
      <c r="E29" s="6">
        <f t="shared" si="2"/>
        <v>18.130000000000003</v>
      </c>
      <c r="F29" s="7">
        <f t="shared" si="3"/>
        <v>6.0433333333333339</v>
      </c>
    </row>
    <row r="30" spans="1:6" ht="15.75" thickBot="1">
      <c r="A30" s="4">
        <v>29</v>
      </c>
      <c r="B30" s="1">
        <v>5.01</v>
      </c>
      <c r="C30" s="21">
        <v>5</v>
      </c>
      <c r="D30" s="21">
        <f t="shared" si="1"/>
        <v>5.0299999999999994</v>
      </c>
      <c r="E30" s="6">
        <f t="shared" si="2"/>
        <v>15.04</v>
      </c>
      <c r="F30" s="7">
        <f t="shared" si="3"/>
        <v>5.0133333333333328</v>
      </c>
    </row>
    <row r="31" spans="1:6" ht="15.75" thickBot="1">
      <c r="A31" s="4">
        <v>30</v>
      </c>
      <c r="B31" s="1">
        <v>6</v>
      </c>
      <c r="C31" s="21">
        <f t="shared" si="0"/>
        <v>5.97</v>
      </c>
      <c r="D31" s="21">
        <f t="shared" si="1"/>
        <v>6.02</v>
      </c>
      <c r="E31" s="6">
        <f t="shared" si="2"/>
        <v>17.989999999999998</v>
      </c>
      <c r="F31" s="7">
        <f t="shared" si="3"/>
        <v>5.9966666666666661</v>
      </c>
    </row>
    <row r="32" spans="1:6" ht="15.75" thickBot="1">
      <c r="A32" s="4">
        <v>31</v>
      </c>
      <c r="B32" s="1">
        <v>6.01</v>
      </c>
      <c r="C32" s="21">
        <v>6</v>
      </c>
      <c r="D32" s="21">
        <f t="shared" si="1"/>
        <v>6.0299999999999994</v>
      </c>
      <c r="E32" s="6">
        <f t="shared" si="2"/>
        <v>18.04</v>
      </c>
      <c r="F32" s="7">
        <f t="shared" si="3"/>
        <v>6.0133333333333328</v>
      </c>
    </row>
    <row r="33" spans="1:6" ht="15.75" thickBot="1">
      <c r="A33" s="4">
        <v>32</v>
      </c>
      <c r="B33" s="1">
        <v>7.01</v>
      </c>
      <c r="C33" s="21">
        <v>7</v>
      </c>
      <c r="D33" s="21">
        <f t="shared" si="1"/>
        <v>7.0299999999999994</v>
      </c>
      <c r="E33" s="6">
        <f t="shared" si="2"/>
        <v>21.04</v>
      </c>
      <c r="F33" s="7">
        <f t="shared" si="3"/>
        <v>7.0133333333333328</v>
      </c>
    </row>
    <row r="34" spans="1:6" ht="15.75" thickBot="1">
      <c r="A34" s="4">
        <v>33</v>
      </c>
      <c r="B34" s="1">
        <v>7</v>
      </c>
      <c r="C34" s="21">
        <f t="shared" si="0"/>
        <v>6.97</v>
      </c>
      <c r="D34" s="21">
        <f t="shared" si="1"/>
        <v>7.02</v>
      </c>
      <c r="E34" s="6">
        <f t="shared" si="2"/>
        <v>20.99</v>
      </c>
      <c r="F34" s="7">
        <f t="shared" si="3"/>
        <v>6.9966666666666661</v>
      </c>
    </row>
    <row r="35" spans="1:6" ht="15.75" thickBot="1">
      <c r="A35" s="4">
        <v>34</v>
      </c>
      <c r="B35" s="1">
        <v>6</v>
      </c>
      <c r="C35" s="21">
        <f t="shared" si="0"/>
        <v>5.97</v>
      </c>
      <c r="D35" s="21">
        <f t="shared" si="1"/>
        <v>6.02</v>
      </c>
      <c r="E35" s="6">
        <f t="shared" si="2"/>
        <v>17.989999999999998</v>
      </c>
      <c r="F35" s="7">
        <f t="shared" si="3"/>
        <v>5.9966666666666661</v>
      </c>
    </row>
    <row r="36" spans="1:6" ht="15.75" thickBot="1">
      <c r="A36" s="4">
        <v>35</v>
      </c>
      <c r="B36" s="19">
        <v>7</v>
      </c>
      <c r="C36" s="21">
        <f t="shared" si="0"/>
        <v>6.97</v>
      </c>
      <c r="D36" s="21">
        <f t="shared" si="1"/>
        <v>7.02</v>
      </c>
      <c r="E36" s="6">
        <f t="shared" si="2"/>
        <v>20.99</v>
      </c>
      <c r="F36" s="7">
        <f t="shared" si="3"/>
        <v>6.9966666666666661</v>
      </c>
    </row>
    <row r="37" spans="1:6" ht="15.75" thickBot="1">
      <c r="A37" s="4">
        <v>36</v>
      </c>
      <c r="B37" s="19">
        <v>7</v>
      </c>
      <c r="C37" s="21">
        <f t="shared" si="0"/>
        <v>6.97</v>
      </c>
      <c r="D37" s="21">
        <f t="shared" si="1"/>
        <v>7.02</v>
      </c>
      <c r="E37" s="6">
        <f t="shared" si="2"/>
        <v>20.99</v>
      </c>
      <c r="F37" s="7">
        <f t="shared" si="3"/>
        <v>6.9966666666666661</v>
      </c>
    </row>
    <row r="38" spans="1:6" ht="15.75" thickBot="1">
      <c r="A38" s="4">
        <v>37</v>
      </c>
      <c r="B38" s="19">
        <v>6</v>
      </c>
      <c r="C38" s="21">
        <f t="shared" si="0"/>
        <v>5.97</v>
      </c>
      <c r="D38" s="21">
        <f t="shared" si="1"/>
        <v>6.02</v>
      </c>
      <c r="E38" s="6">
        <f t="shared" si="2"/>
        <v>17.989999999999998</v>
      </c>
      <c r="F38" s="7">
        <f t="shared" si="3"/>
        <v>5.9966666666666661</v>
      </c>
    </row>
    <row r="39" spans="1:6" ht="15.75" thickBot="1">
      <c r="A39" s="4">
        <v>38</v>
      </c>
      <c r="B39" s="19">
        <v>7</v>
      </c>
      <c r="C39" s="21">
        <f t="shared" si="0"/>
        <v>6.97</v>
      </c>
      <c r="D39" s="21">
        <f t="shared" si="1"/>
        <v>7.02</v>
      </c>
      <c r="E39" s="6">
        <f t="shared" si="2"/>
        <v>20.99</v>
      </c>
      <c r="F39" s="7">
        <f t="shared" si="3"/>
        <v>6.9966666666666661</v>
      </c>
    </row>
    <row r="40" spans="1:6" ht="15.75" thickBot="1">
      <c r="A40" s="4">
        <v>39</v>
      </c>
      <c r="B40" s="19">
        <v>7</v>
      </c>
      <c r="C40" s="21">
        <f t="shared" si="0"/>
        <v>6.97</v>
      </c>
      <c r="D40" s="21">
        <f t="shared" si="1"/>
        <v>7.02</v>
      </c>
      <c r="E40" s="6">
        <f t="shared" si="2"/>
        <v>20.99</v>
      </c>
      <c r="F40" s="7">
        <f t="shared" si="3"/>
        <v>6.9966666666666661</v>
      </c>
    </row>
    <row r="41" spans="1:6" ht="15.75" thickBot="1">
      <c r="A41" s="8">
        <v>40</v>
      </c>
      <c r="B41" s="20">
        <v>7</v>
      </c>
      <c r="C41" s="21">
        <f t="shared" si="0"/>
        <v>6.97</v>
      </c>
      <c r="D41" s="21">
        <f t="shared" si="1"/>
        <v>7.02</v>
      </c>
      <c r="E41" s="6">
        <f t="shared" si="2"/>
        <v>20.99</v>
      </c>
      <c r="F41" s="7">
        <f t="shared" si="3"/>
        <v>6.9966666666666661</v>
      </c>
    </row>
    <row r="42" spans="1:6" ht="17.25" thickTop="1" thickBot="1">
      <c r="A42" s="9" t="s">
        <v>4</v>
      </c>
      <c r="B42" s="10">
        <f t="shared" ref="B42:F42" si="4">SUM(B2:B41)</f>
        <v>238.89</v>
      </c>
      <c r="C42" s="10">
        <f t="shared" si="4"/>
        <v>237.95</v>
      </c>
      <c r="D42" s="10">
        <f t="shared" si="4"/>
        <v>241.23000000000008</v>
      </c>
      <c r="E42" s="10">
        <f t="shared" si="4"/>
        <v>718.07000000000016</v>
      </c>
      <c r="F42" s="10">
        <f t="shared" si="4"/>
        <v>239.35666666666663</v>
      </c>
    </row>
  </sheetData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C1" workbookViewId="0">
      <selection activeCell="G1" sqref="G1:T1048576"/>
    </sheetView>
  </sheetViews>
  <sheetFormatPr defaultColWidth="9.140625" defaultRowHeight="15"/>
  <sheetData>
    <row r="1" spans="1:6" ht="18.75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 thickBot="1">
      <c r="A2" s="4">
        <v>1</v>
      </c>
      <c r="B2" s="1">
        <v>32.909999999999997</v>
      </c>
      <c r="C2" s="18">
        <v>33</v>
      </c>
      <c r="D2" s="18">
        <v>31</v>
      </c>
      <c r="E2" s="6">
        <f t="shared" ref="E2:E41" si="0">SUM(B2:D2)</f>
        <v>96.91</v>
      </c>
      <c r="F2" s="7">
        <f t="shared" ref="F2:F41" si="1">AVERAGE(B2:D2)</f>
        <v>32.303333333333335</v>
      </c>
    </row>
    <row r="3" spans="1:6" ht="15.75" thickBot="1">
      <c r="A3" s="4">
        <v>2</v>
      </c>
      <c r="B3" s="1">
        <v>17.43</v>
      </c>
      <c r="C3" s="18">
        <v>19.87</v>
      </c>
      <c r="D3" s="18">
        <v>14.19</v>
      </c>
      <c r="E3" s="6">
        <f t="shared" si="0"/>
        <v>51.489999999999995</v>
      </c>
      <c r="F3" s="7">
        <f t="shared" si="1"/>
        <v>17.16333333333333</v>
      </c>
    </row>
    <row r="4" spans="1:6" ht="15.75" thickBot="1">
      <c r="A4" s="4">
        <v>3</v>
      </c>
      <c r="B4" s="1">
        <v>34.619999999999997</v>
      </c>
      <c r="C4" s="18">
        <v>33.75</v>
      </c>
      <c r="D4" s="18">
        <v>36.549999999999997</v>
      </c>
      <c r="E4" s="6">
        <f t="shared" si="0"/>
        <v>104.92</v>
      </c>
      <c r="F4" s="7">
        <f t="shared" si="1"/>
        <v>34.973333333333336</v>
      </c>
    </row>
    <row r="5" spans="1:6" ht="15.75" thickBot="1">
      <c r="A5" s="4">
        <v>4</v>
      </c>
      <c r="B5" s="1">
        <v>39</v>
      </c>
      <c r="C5" s="18">
        <v>42.85</v>
      </c>
      <c r="D5" s="18">
        <v>41</v>
      </c>
      <c r="E5" s="6">
        <f t="shared" si="0"/>
        <v>122.85</v>
      </c>
      <c r="F5" s="7">
        <f t="shared" si="1"/>
        <v>40.949999999999996</v>
      </c>
    </row>
    <row r="6" spans="1:6" ht="15.75" thickBot="1">
      <c r="A6" s="4">
        <v>5</v>
      </c>
      <c r="B6" s="1">
        <v>28.84</v>
      </c>
      <c r="C6" s="18">
        <v>28.13</v>
      </c>
      <c r="D6" s="18">
        <v>27.76</v>
      </c>
      <c r="E6" s="6">
        <f t="shared" si="0"/>
        <v>84.73</v>
      </c>
      <c r="F6" s="7">
        <f t="shared" si="1"/>
        <v>28.243333333333336</v>
      </c>
    </row>
    <row r="7" spans="1:6" ht="15.75" thickBot="1">
      <c r="A7" s="4">
        <v>6</v>
      </c>
      <c r="B7" s="1">
        <v>16.899999999999999</v>
      </c>
      <c r="C7" s="18">
        <v>17.5</v>
      </c>
      <c r="D7" s="18">
        <v>16.850000000000001</v>
      </c>
      <c r="E7" s="6">
        <f t="shared" si="0"/>
        <v>51.25</v>
      </c>
      <c r="F7" s="7">
        <f t="shared" si="1"/>
        <v>17.083333333333332</v>
      </c>
    </row>
    <row r="8" spans="1:6" ht="15.75" thickBot="1">
      <c r="A8" s="4">
        <v>7</v>
      </c>
      <c r="B8" s="1">
        <v>18.36</v>
      </c>
      <c r="C8" s="18">
        <v>21.66</v>
      </c>
      <c r="D8" s="18">
        <v>17.55</v>
      </c>
      <c r="E8" s="6">
        <f t="shared" si="0"/>
        <v>57.569999999999993</v>
      </c>
      <c r="F8" s="7">
        <f t="shared" si="1"/>
        <v>19.189999999999998</v>
      </c>
    </row>
    <row r="9" spans="1:6" ht="15.75" thickBot="1">
      <c r="A9" s="4">
        <v>8</v>
      </c>
      <c r="B9" s="1">
        <v>17.34</v>
      </c>
      <c r="C9" s="18">
        <v>14.91</v>
      </c>
      <c r="D9" s="18">
        <v>21.66</v>
      </c>
      <c r="E9" s="6">
        <f t="shared" si="0"/>
        <v>53.91</v>
      </c>
      <c r="F9" s="7">
        <f t="shared" si="1"/>
        <v>17.97</v>
      </c>
    </row>
    <row r="10" spans="1:6" ht="15.75" thickBot="1">
      <c r="A10" s="4">
        <v>9</v>
      </c>
      <c r="B10" s="1">
        <v>17.77</v>
      </c>
      <c r="C10" s="18">
        <v>19</v>
      </c>
      <c r="D10" s="18">
        <v>15.89</v>
      </c>
      <c r="E10" s="6">
        <f t="shared" si="0"/>
        <v>52.66</v>
      </c>
      <c r="F10" s="7">
        <f t="shared" si="1"/>
        <v>17.553333333333331</v>
      </c>
    </row>
    <row r="11" spans="1:6" ht="15.75" thickBot="1">
      <c r="A11" s="4">
        <v>10</v>
      </c>
      <c r="B11" s="1">
        <v>37.409999999999997</v>
      </c>
      <c r="C11" s="18">
        <v>38.86</v>
      </c>
      <c r="D11" s="18">
        <v>37.200000000000003</v>
      </c>
      <c r="E11" s="6">
        <f t="shared" si="0"/>
        <v>113.47</v>
      </c>
      <c r="F11" s="7">
        <f t="shared" si="1"/>
        <v>37.823333333333331</v>
      </c>
    </row>
    <row r="12" spans="1:6" ht="15.75" thickBot="1">
      <c r="A12" s="4">
        <v>11</v>
      </c>
      <c r="B12" s="1">
        <v>16.09</v>
      </c>
      <c r="C12" s="18">
        <v>20.03</v>
      </c>
      <c r="D12" s="18">
        <v>14.96</v>
      </c>
      <c r="E12" s="6">
        <f t="shared" si="0"/>
        <v>51.080000000000005</v>
      </c>
      <c r="F12" s="7">
        <f t="shared" si="1"/>
        <v>17.026666666666667</v>
      </c>
    </row>
    <row r="13" spans="1:6" ht="15.75" thickBot="1">
      <c r="A13" s="4">
        <v>12</v>
      </c>
      <c r="B13" s="1">
        <v>18.350000000000001</v>
      </c>
      <c r="C13" s="18">
        <v>19.079999999999998</v>
      </c>
      <c r="D13" s="18">
        <v>19.32</v>
      </c>
      <c r="E13" s="6">
        <f t="shared" si="0"/>
        <v>56.75</v>
      </c>
      <c r="F13" s="7">
        <f t="shared" si="1"/>
        <v>18.916666666666668</v>
      </c>
    </row>
    <row r="14" spans="1:6" ht="15.75" thickBot="1">
      <c r="A14" s="4">
        <v>13</v>
      </c>
      <c r="B14" s="1">
        <v>27.23</v>
      </c>
      <c r="C14" s="18">
        <v>24.37</v>
      </c>
      <c r="D14" s="18">
        <v>29.82</v>
      </c>
      <c r="E14" s="6">
        <f t="shared" si="0"/>
        <v>81.42</v>
      </c>
      <c r="F14" s="7">
        <f t="shared" si="1"/>
        <v>27.14</v>
      </c>
    </row>
    <row r="15" spans="1:6" ht="15.75" thickBot="1">
      <c r="A15" s="4">
        <v>14</v>
      </c>
      <c r="B15" s="1">
        <v>34.479999999999997</v>
      </c>
      <c r="C15" s="18">
        <v>36</v>
      </c>
      <c r="D15" s="18">
        <v>35.840000000000003</v>
      </c>
      <c r="E15" s="6">
        <f t="shared" si="0"/>
        <v>106.32</v>
      </c>
      <c r="F15" s="7">
        <f t="shared" si="1"/>
        <v>35.44</v>
      </c>
    </row>
    <row r="16" spans="1:6" ht="15.75" thickBot="1">
      <c r="A16" s="4">
        <v>15</v>
      </c>
      <c r="B16" s="1">
        <v>24.13</v>
      </c>
      <c r="C16" s="18">
        <v>25.18</v>
      </c>
      <c r="D16" s="18">
        <v>25</v>
      </c>
      <c r="E16" s="6">
        <f t="shared" si="0"/>
        <v>74.31</v>
      </c>
      <c r="F16" s="7">
        <f t="shared" si="1"/>
        <v>24.77</v>
      </c>
    </row>
    <row r="17" spans="1:6" ht="15.75" thickBot="1">
      <c r="A17" s="4">
        <v>16</v>
      </c>
      <c r="B17" s="1">
        <v>38</v>
      </c>
      <c r="C17" s="18">
        <v>41.04</v>
      </c>
      <c r="D17" s="18">
        <v>40.54</v>
      </c>
      <c r="E17" s="6">
        <f t="shared" si="0"/>
        <v>119.57999999999998</v>
      </c>
      <c r="F17" s="7">
        <f t="shared" si="1"/>
        <v>39.859999999999992</v>
      </c>
    </row>
    <row r="18" spans="1:6" ht="15.75" thickBot="1">
      <c r="A18" s="4">
        <v>17</v>
      </c>
      <c r="B18" s="1">
        <v>20.309999999999999</v>
      </c>
      <c r="C18" s="18">
        <v>21.57</v>
      </c>
      <c r="D18" s="18">
        <v>18.350000000000001</v>
      </c>
      <c r="E18" s="6">
        <f t="shared" si="0"/>
        <v>60.23</v>
      </c>
      <c r="F18" s="7">
        <f t="shared" si="1"/>
        <v>20.076666666666664</v>
      </c>
    </row>
    <row r="19" spans="1:6" ht="15.75" thickBot="1">
      <c r="A19" s="4">
        <v>18</v>
      </c>
      <c r="B19" s="1">
        <v>32.61</v>
      </c>
      <c r="C19" s="18">
        <v>29.29</v>
      </c>
      <c r="D19" s="18">
        <v>34.64</v>
      </c>
      <c r="E19" s="6">
        <f t="shared" si="0"/>
        <v>96.539999999999992</v>
      </c>
      <c r="F19" s="7">
        <f t="shared" si="1"/>
        <v>32.18</v>
      </c>
    </row>
    <row r="20" spans="1:6" ht="15.75" thickBot="1">
      <c r="A20" s="4">
        <v>19</v>
      </c>
      <c r="B20" s="1">
        <v>28.12</v>
      </c>
      <c r="C20" s="18">
        <v>28.97</v>
      </c>
      <c r="D20" s="18">
        <v>29.3</v>
      </c>
      <c r="E20" s="6">
        <f t="shared" si="0"/>
        <v>86.39</v>
      </c>
      <c r="F20" s="7">
        <f t="shared" si="1"/>
        <v>28.796666666666667</v>
      </c>
    </row>
    <row r="21" spans="1:6" ht="15.75" thickBot="1">
      <c r="A21" s="4">
        <v>20</v>
      </c>
      <c r="B21" s="1">
        <v>20.52</v>
      </c>
      <c r="C21" s="18">
        <v>20.190000000000001</v>
      </c>
      <c r="D21" s="18">
        <v>21.95</v>
      </c>
      <c r="E21" s="6">
        <f t="shared" si="0"/>
        <v>62.66</v>
      </c>
      <c r="F21" s="7">
        <f t="shared" si="1"/>
        <v>20.886666666666667</v>
      </c>
    </row>
    <row r="22" spans="1:6" ht="15.75" thickBot="1">
      <c r="A22" s="4">
        <v>21</v>
      </c>
      <c r="B22" s="1">
        <v>25.59</v>
      </c>
      <c r="C22" s="18">
        <v>25.55</v>
      </c>
      <c r="D22" s="18">
        <v>28.82</v>
      </c>
      <c r="E22" s="6">
        <f t="shared" si="0"/>
        <v>79.960000000000008</v>
      </c>
      <c r="F22" s="7">
        <f t="shared" si="1"/>
        <v>26.653333333333336</v>
      </c>
    </row>
    <row r="23" spans="1:6" ht="15.75" thickBot="1">
      <c r="A23" s="4">
        <v>22</v>
      </c>
      <c r="B23" s="1">
        <v>32.36</v>
      </c>
      <c r="C23" s="18">
        <v>32.49</v>
      </c>
      <c r="D23" s="18">
        <v>30.35</v>
      </c>
      <c r="E23" s="6">
        <f t="shared" si="0"/>
        <v>95.199999999999989</v>
      </c>
      <c r="F23" s="7">
        <f t="shared" si="1"/>
        <v>31.733333333333331</v>
      </c>
    </row>
    <row r="24" spans="1:6" ht="15.75" thickBot="1">
      <c r="A24" s="4">
        <v>23</v>
      </c>
      <c r="B24" s="1">
        <v>26.58</v>
      </c>
      <c r="C24" s="18">
        <v>25.42</v>
      </c>
      <c r="D24" s="18">
        <v>28.05</v>
      </c>
      <c r="E24" s="6">
        <f t="shared" si="0"/>
        <v>80.05</v>
      </c>
      <c r="F24" s="7">
        <f t="shared" si="1"/>
        <v>26.683333333333334</v>
      </c>
    </row>
    <row r="25" spans="1:6" ht="15.75" thickBot="1">
      <c r="A25" s="4">
        <v>24</v>
      </c>
      <c r="B25" s="1">
        <v>22.02</v>
      </c>
      <c r="C25" s="18">
        <v>21</v>
      </c>
      <c r="D25" s="18">
        <v>20.89</v>
      </c>
      <c r="E25" s="6">
        <f t="shared" si="0"/>
        <v>63.91</v>
      </c>
      <c r="F25" s="7">
        <f t="shared" si="1"/>
        <v>21.303333333333331</v>
      </c>
    </row>
    <row r="26" spans="1:6" ht="15.75" thickBot="1">
      <c r="A26" s="4">
        <v>25</v>
      </c>
      <c r="B26" s="1">
        <v>28.94</v>
      </c>
      <c r="C26" s="18">
        <v>32.76</v>
      </c>
      <c r="D26" s="18">
        <v>29.5</v>
      </c>
      <c r="E26" s="6">
        <f t="shared" si="0"/>
        <v>91.2</v>
      </c>
      <c r="F26" s="7">
        <f t="shared" si="1"/>
        <v>30.400000000000002</v>
      </c>
    </row>
    <row r="27" spans="1:6" ht="15.75" thickBot="1">
      <c r="A27" s="4">
        <v>26</v>
      </c>
      <c r="B27" s="1">
        <v>31.18</v>
      </c>
      <c r="C27" s="18">
        <v>30.63</v>
      </c>
      <c r="D27" s="18">
        <v>28.83</v>
      </c>
      <c r="E27" s="6">
        <f t="shared" si="0"/>
        <v>90.64</v>
      </c>
      <c r="F27" s="7">
        <f t="shared" si="1"/>
        <v>30.213333333333335</v>
      </c>
    </row>
    <row r="28" spans="1:6" ht="15.75" thickBot="1">
      <c r="A28" s="4">
        <v>27</v>
      </c>
      <c r="B28" s="1">
        <v>35.17</v>
      </c>
      <c r="C28" s="18">
        <v>34.32</v>
      </c>
      <c r="D28" s="18">
        <v>36.18</v>
      </c>
      <c r="E28" s="6">
        <f t="shared" si="0"/>
        <v>105.67000000000002</v>
      </c>
      <c r="F28" s="7">
        <f t="shared" si="1"/>
        <v>35.223333333333336</v>
      </c>
    </row>
    <row r="29" spans="1:6" ht="15.75" thickBot="1">
      <c r="A29" s="4">
        <v>28</v>
      </c>
      <c r="B29" s="1">
        <v>14.15</v>
      </c>
      <c r="C29" s="18">
        <v>12.5</v>
      </c>
      <c r="D29" s="18">
        <v>15.79</v>
      </c>
      <c r="E29" s="6">
        <f t="shared" si="0"/>
        <v>42.44</v>
      </c>
      <c r="F29" s="7">
        <f t="shared" si="1"/>
        <v>14.146666666666667</v>
      </c>
    </row>
    <row r="30" spans="1:6" ht="15.75" thickBot="1">
      <c r="A30" s="4">
        <v>29</v>
      </c>
      <c r="B30" s="1">
        <v>36.08</v>
      </c>
      <c r="C30" s="18">
        <v>36.82</v>
      </c>
      <c r="D30" s="18">
        <v>37.159999999999997</v>
      </c>
      <c r="E30" s="6">
        <f t="shared" si="0"/>
        <v>110.06</v>
      </c>
      <c r="F30" s="7">
        <f t="shared" si="1"/>
        <v>36.686666666666667</v>
      </c>
    </row>
    <row r="31" spans="1:6" ht="15.75" thickBot="1">
      <c r="A31" s="4">
        <v>30</v>
      </c>
      <c r="B31" s="1">
        <v>37.369999999999997</v>
      </c>
      <c r="C31" s="18">
        <v>38.58</v>
      </c>
      <c r="D31" s="18">
        <v>34.5</v>
      </c>
      <c r="E31" s="6">
        <f t="shared" si="0"/>
        <v>110.44999999999999</v>
      </c>
      <c r="F31" s="7">
        <f t="shared" si="1"/>
        <v>36.816666666666663</v>
      </c>
    </row>
    <row r="32" spans="1:6" ht="15.75" thickBot="1">
      <c r="A32" s="4">
        <v>31</v>
      </c>
      <c r="B32" s="1">
        <v>27.6</v>
      </c>
      <c r="C32" s="18">
        <v>22.85</v>
      </c>
      <c r="D32" s="18">
        <v>31.75</v>
      </c>
      <c r="E32" s="6">
        <f t="shared" si="0"/>
        <v>82.2</v>
      </c>
      <c r="F32" s="7">
        <f t="shared" si="1"/>
        <v>27.400000000000002</v>
      </c>
    </row>
    <row r="33" spans="1:6" ht="15.75" thickBot="1">
      <c r="A33" s="4">
        <v>32</v>
      </c>
      <c r="B33" s="1">
        <v>40</v>
      </c>
      <c r="C33" s="18">
        <v>41</v>
      </c>
      <c r="D33" s="18">
        <v>39</v>
      </c>
      <c r="E33" s="6">
        <f t="shared" si="0"/>
        <v>120</v>
      </c>
      <c r="F33" s="7">
        <f t="shared" si="1"/>
        <v>40</v>
      </c>
    </row>
    <row r="34" spans="1:6" ht="15.75" thickBot="1">
      <c r="A34" s="4">
        <v>33</v>
      </c>
      <c r="B34" s="1">
        <v>18.63</v>
      </c>
      <c r="C34" s="18">
        <v>17.61</v>
      </c>
      <c r="D34" s="18">
        <v>17.18</v>
      </c>
      <c r="E34" s="6">
        <f t="shared" si="0"/>
        <v>53.419999999999995</v>
      </c>
      <c r="F34" s="7">
        <f t="shared" si="1"/>
        <v>17.806666666666665</v>
      </c>
    </row>
    <row r="35" spans="1:6" ht="15.75" thickBot="1">
      <c r="A35" s="4">
        <v>34</v>
      </c>
      <c r="B35" s="1">
        <v>25.28</v>
      </c>
      <c r="C35" s="18">
        <v>25.28</v>
      </c>
      <c r="D35" s="18">
        <v>26.06</v>
      </c>
      <c r="E35" s="6">
        <f t="shared" si="0"/>
        <v>76.62</v>
      </c>
      <c r="F35" s="7">
        <f t="shared" si="1"/>
        <v>25.540000000000003</v>
      </c>
    </row>
    <row r="36" spans="1:6" ht="15.75" thickBot="1">
      <c r="A36" s="4">
        <v>35</v>
      </c>
      <c r="B36" s="19">
        <v>28.04</v>
      </c>
      <c r="C36" s="18">
        <v>28</v>
      </c>
      <c r="D36" s="18">
        <v>29</v>
      </c>
      <c r="E36" s="6">
        <f t="shared" si="0"/>
        <v>85.039999999999992</v>
      </c>
      <c r="F36" s="7">
        <f t="shared" si="1"/>
        <v>28.346666666666664</v>
      </c>
    </row>
    <row r="37" spans="1:6" ht="15.75" thickBot="1">
      <c r="A37" s="4">
        <v>36</v>
      </c>
      <c r="B37" s="19">
        <v>38.44</v>
      </c>
      <c r="C37" s="18">
        <v>38</v>
      </c>
      <c r="D37" s="18">
        <v>39</v>
      </c>
      <c r="E37" s="6">
        <f t="shared" si="0"/>
        <v>115.44</v>
      </c>
      <c r="F37" s="7">
        <f t="shared" si="1"/>
        <v>38.479999999999997</v>
      </c>
    </row>
    <row r="38" spans="1:6" ht="15.75" thickBot="1">
      <c r="A38" s="4">
        <v>37</v>
      </c>
      <c r="B38" s="19">
        <v>33.58</v>
      </c>
      <c r="C38" s="18">
        <v>34.43</v>
      </c>
      <c r="D38" s="18">
        <v>32</v>
      </c>
      <c r="E38" s="6">
        <f t="shared" si="0"/>
        <v>100.00999999999999</v>
      </c>
      <c r="F38" s="7">
        <f t="shared" si="1"/>
        <v>33.336666666666666</v>
      </c>
    </row>
    <row r="39" spans="1:6" ht="15.75" thickBot="1">
      <c r="A39" s="4">
        <v>38</v>
      </c>
      <c r="B39" s="19">
        <v>44.57</v>
      </c>
      <c r="C39" s="18">
        <v>45</v>
      </c>
      <c r="D39" s="18">
        <v>44</v>
      </c>
      <c r="E39" s="6">
        <f t="shared" si="0"/>
        <v>133.57</v>
      </c>
      <c r="F39" s="7">
        <f t="shared" si="1"/>
        <v>44.523333333333333</v>
      </c>
    </row>
    <row r="40" spans="1:6" ht="15.75" thickBot="1">
      <c r="A40" s="4">
        <v>39</v>
      </c>
      <c r="B40" s="19">
        <v>38.07</v>
      </c>
      <c r="C40" s="18">
        <v>38.46</v>
      </c>
      <c r="D40" s="18">
        <v>37.5</v>
      </c>
      <c r="E40" s="6">
        <f t="shared" si="0"/>
        <v>114.03</v>
      </c>
      <c r="F40" s="7">
        <f t="shared" si="1"/>
        <v>38.01</v>
      </c>
    </row>
    <row r="41" spans="1:6" ht="15.75" thickBot="1">
      <c r="A41" s="8">
        <v>40</v>
      </c>
      <c r="B41" s="20">
        <v>40.81</v>
      </c>
      <c r="C41" s="18">
        <v>39.590000000000003</v>
      </c>
      <c r="D41" s="18">
        <v>41</v>
      </c>
      <c r="E41" s="6">
        <f t="shared" si="0"/>
        <v>121.4</v>
      </c>
      <c r="F41" s="7">
        <f t="shared" si="1"/>
        <v>40.466666666666669</v>
      </c>
    </row>
    <row r="42" spans="1:6" ht="17.25" thickTop="1" thickBot="1">
      <c r="A42" s="9" t="s">
        <v>4</v>
      </c>
      <c r="B42" s="10">
        <f t="shared" ref="B42:F42" si="2">SUM(B2:B41)</f>
        <v>1144.8800000000001</v>
      </c>
      <c r="C42" s="10">
        <f t="shared" si="2"/>
        <v>1155.54</v>
      </c>
      <c r="D42" s="10">
        <f t="shared" si="2"/>
        <v>1155.9299999999998</v>
      </c>
      <c r="E42" s="10">
        <f t="shared" si="2"/>
        <v>3456.35</v>
      </c>
      <c r="F42" s="10">
        <f t="shared" si="2"/>
        <v>1152.1166666666663</v>
      </c>
    </row>
  </sheetData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workbookViewId="0">
      <selection activeCell="F1" sqref="F1:S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17">
        <v>2.2005899705014702</v>
      </c>
      <c r="B2" s="17">
        <v>2.24390243902439</v>
      </c>
      <c r="C2" s="17">
        <v>2.23</v>
      </c>
      <c r="D2" s="6">
        <f t="shared" ref="D2:D41" si="0">SUM(A2:C2)</f>
        <v>6.6744924095258611</v>
      </c>
      <c r="E2" s="7">
        <f t="shared" ref="E2:E41" si="1">AVERAGE(A2:C2)</f>
        <v>2.224830803175287</v>
      </c>
    </row>
    <row r="3" spans="1:5" ht="15.75" thickBot="1">
      <c r="A3" s="17">
        <v>2.49415204678363</v>
      </c>
      <c r="B3" s="17">
        <v>2.4057142857142901</v>
      </c>
      <c r="C3" s="17">
        <v>2.46</v>
      </c>
      <c r="D3" s="6">
        <f t="shared" si="0"/>
        <v>7.3598663324979201</v>
      </c>
      <c r="E3" s="7">
        <f t="shared" si="1"/>
        <v>2.4532887774993068</v>
      </c>
    </row>
    <row r="4" spans="1:5" ht="15.75" thickBot="1">
      <c r="A4" s="17">
        <v>2.3314121037464002</v>
      </c>
      <c r="B4" s="17">
        <v>2.3379120879120898</v>
      </c>
      <c r="C4" s="17">
        <v>2.4137931034482798</v>
      </c>
      <c r="D4" s="6">
        <f t="shared" si="0"/>
        <v>7.0831172951067689</v>
      </c>
      <c r="E4" s="7">
        <f t="shared" si="1"/>
        <v>2.3610390983689231</v>
      </c>
    </row>
    <row r="5" spans="1:5" ht="15.75" thickBot="1">
      <c r="A5" s="17">
        <v>2.1389645776566799</v>
      </c>
      <c r="B5" s="17">
        <v>2.2000000000000002</v>
      </c>
      <c r="C5" s="17">
        <v>2.2344632768361601</v>
      </c>
      <c r="D5" s="6">
        <f t="shared" si="0"/>
        <v>6.5734278544928406</v>
      </c>
      <c r="E5" s="7">
        <f t="shared" si="1"/>
        <v>2.1911426181642804</v>
      </c>
    </row>
    <row r="6" spans="1:5" ht="15.75" thickBot="1">
      <c r="A6" s="17">
        <v>2.4691358024691401</v>
      </c>
      <c r="B6" s="17">
        <v>2.27810650887574</v>
      </c>
      <c r="C6" s="17">
        <v>2.25925925925926</v>
      </c>
      <c r="D6" s="6">
        <f t="shared" si="0"/>
        <v>7.00650157060414</v>
      </c>
      <c r="E6" s="7">
        <f t="shared" si="1"/>
        <v>2.3355005235347135</v>
      </c>
    </row>
    <row r="7" spans="1:5" ht="15.75" thickBot="1">
      <c r="A7" s="17">
        <v>2.2664756446991401</v>
      </c>
      <c r="B7" s="17">
        <v>2.2200000000000002</v>
      </c>
      <c r="C7" s="17">
        <v>2.3571428571428599</v>
      </c>
      <c r="D7" s="6">
        <f t="shared" si="0"/>
        <v>6.8436185018420002</v>
      </c>
      <c r="E7" s="7">
        <f t="shared" si="1"/>
        <v>2.2812061672806667</v>
      </c>
    </row>
    <row r="8" spans="1:5" ht="15.75" thickBot="1">
      <c r="A8" s="17">
        <v>2.4822485207100602</v>
      </c>
      <c r="B8" s="17">
        <v>2.5609756097560998</v>
      </c>
      <c r="C8" s="17">
        <v>2.67524115755627</v>
      </c>
      <c r="D8" s="6">
        <f t="shared" si="0"/>
        <v>7.71846528802243</v>
      </c>
      <c r="E8" s="7">
        <f t="shared" si="1"/>
        <v>2.5728217626741432</v>
      </c>
    </row>
    <row r="9" spans="1:5" ht="15.75" thickBot="1">
      <c r="A9" s="17">
        <v>2.2999999999999998</v>
      </c>
      <c r="B9" s="17">
        <v>2.3571428571428599</v>
      </c>
      <c r="C9" s="17">
        <v>2.3058823529411798</v>
      </c>
      <c r="D9" s="6">
        <f t="shared" si="0"/>
        <v>6.96302521008404</v>
      </c>
      <c r="E9" s="7">
        <f t="shared" si="1"/>
        <v>2.3210084033613465</v>
      </c>
    </row>
    <row r="10" spans="1:5" ht="15.75" thickBot="1">
      <c r="A10" s="17">
        <v>2.2985507246376802</v>
      </c>
      <c r="B10" s="17">
        <v>2.34005763688761</v>
      </c>
      <c r="C10" s="17">
        <v>2.3403614457831301</v>
      </c>
      <c r="D10" s="6">
        <f t="shared" si="0"/>
        <v>6.9789698073084203</v>
      </c>
      <c r="E10" s="7">
        <f t="shared" si="1"/>
        <v>2.3263232691028066</v>
      </c>
    </row>
    <row r="11" spans="1:5" ht="15.75" thickBot="1">
      <c r="A11" s="17">
        <v>2.3047337278106501</v>
      </c>
      <c r="B11" s="17">
        <v>2.2398843930635799</v>
      </c>
      <c r="C11" s="17">
        <v>2.2999999999999998</v>
      </c>
      <c r="D11" s="6">
        <f t="shared" si="0"/>
        <v>6.8446181208742294</v>
      </c>
      <c r="E11" s="7">
        <f t="shared" si="1"/>
        <v>2.2815393736247431</v>
      </c>
    </row>
    <row r="12" spans="1:5" ht="15.75" thickBot="1">
      <c r="A12" s="17">
        <v>2.29142857142857</v>
      </c>
      <c r="B12" s="17">
        <v>2.2999999999999998</v>
      </c>
      <c r="C12" s="17">
        <v>2.3141993957703901</v>
      </c>
      <c r="D12" s="6">
        <f t="shared" si="0"/>
        <v>6.90562796719896</v>
      </c>
      <c r="E12" s="7">
        <f t="shared" si="1"/>
        <v>2.3018759890663198</v>
      </c>
    </row>
    <row r="13" spans="1:5" ht="15.75" thickBot="1">
      <c r="A13" s="17">
        <v>2.43154761904762</v>
      </c>
      <c r="B13" s="17">
        <v>2.6501547987616099</v>
      </c>
      <c r="C13" s="17">
        <v>2.3521126760563398</v>
      </c>
      <c r="D13" s="6">
        <f t="shared" si="0"/>
        <v>7.4338150938655696</v>
      </c>
      <c r="E13" s="7">
        <f t="shared" si="1"/>
        <v>2.4779383646218567</v>
      </c>
    </row>
    <row r="14" spans="1:5" ht="15.75" thickBot="1">
      <c r="A14" s="17">
        <v>2.35</v>
      </c>
      <c r="B14" s="17">
        <v>2.2988826815642498</v>
      </c>
      <c r="C14" s="17">
        <v>2.3706896551724101</v>
      </c>
      <c r="D14" s="6">
        <f t="shared" si="0"/>
        <v>7.01957233673666</v>
      </c>
      <c r="E14" s="7">
        <f t="shared" si="1"/>
        <v>2.3398574455788865</v>
      </c>
    </row>
    <row r="15" spans="1:5" ht="15.75" thickBot="1">
      <c r="A15" s="17">
        <v>2.2568306010928998</v>
      </c>
      <c r="B15" s="17">
        <v>2.36231884057971</v>
      </c>
      <c r="C15" s="17">
        <v>2.13243243243243</v>
      </c>
      <c r="D15" s="6">
        <f t="shared" si="0"/>
        <v>6.7515818741050397</v>
      </c>
      <c r="E15" s="7">
        <f t="shared" si="1"/>
        <v>2.2505272913683467</v>
      </c>
    </row>
    <row r="16" spans="1:5" ht="15.75" thickBot="1">
      <c r="A16" s="17">
        <v>2.5783132530120501</v>
      </c>
      <c r="B16" s="17">
        <v>2.5776397515527898</v>
      </c>
      <c r="C16" s="17">
        <v>2.5</v>
      </c>
      <c r="D16" s="6">
        <f t="shared" si="0"/>
        <v>7.6559530045648394</v>
      </c>
      <c r="E16" s="7">
        <f t="shared" si="1"/>
        <v>2.5519843348549465</v>
      </c>
    </row>
    <row r="17" spans="1:5" ht="15.75" thickBot="1">
      <c r="A17" s="17">
        <v>2.4457478005865099</v>
      </c>
      <c r="B17" s="17">
        <v>2.3824362606232299</v>
      </c>
      <c r="C17" s="17">
        <v>2.4819277108433702</v>
      </c>
      <c r="D17" s="6">
        <f t="shared" si="0"/>
        <v>7.3101117720531104</v>
      </c>
      <c r="E17" s="7">
        <f t="shared" si="1"/>
        <v>2.4367039240177033</v>
      </c>
    </row>
    <row r="18" spans="1:5" ht="15.75" thickBot="1">
      <c r="A18" s="17">
        <v>2.3837209302325602</v>
      </c>
      <c r="B18" s="17">
        <v>2.2794520547945201</v>
      </c>
      <c r="C18" s="17">
        <v>2.35</v>
      </c>
      <c r="D18" s="6">
        <f t="shared" si="0"/>
        <v>7.0131729850270794</v>
      </c>
      <c r="E18" s="7">
        <f t="shared" si="1"/>
        <v>2.3377243283423597</v>
      </c>
    </row>
    <row r="19" spans="1:5" ht="15.75" thickBot="1">
      <c r="A19" s="17">
        <v>2.6285714285714299</v>
      </c>
      <c r="B19" s="17">
        <v>2.63322884012539</v>
      </c>
      <c r="C19" s="17">
        <v>2.7269736842105301</v>
      </c>
      <c r="D19" s="6">
        <f t="shared" si="0"/>
        <v>7.9887739529073505</v>
      </c>
      <c r="E19" s="7">
        <f t="shared" si="1"/>
        <v>2.6629246509691167</v>
      </c>
    </row>
    <row r="20" spans="1:5" ht="15.75" thickBot="1">
      <c r="A20" s="17">
        <v>2.3165266106442601</v>
      </c>
      <c r="B20" s="17">
        <v>2.2307692307692299</v>
      </c>
      <c r="C20" s="17">
        <v>2.2999999999999998</v>
      </c>
      <c r="D20" s="6">
        <f t="shared" si="0"/>
        <v>6.8472958414134899</v>
      </c>
      <c r="E20" s="7">
        <f t="shared" si="1"/>
        <v>2.2824319471378298</v>
      </c>
    </row>
    <row r="21" spans="1:5" ht="15.75" thickBot="1">
      <c r="A21" s="17">
        <v>2.6392405063291098</v>
      </c>
      <c r="B21" s="17">
        <v>2.5335463258785902</v>
      </c>
      <c r="C21" s="17">
        <v>2.5394736842105301</v>
      </c>
      <c r="D21" s="6">
        <f t="shared" si="0"/>
        <v>7.7122605164182305</v>
      </c>
      <c r="E21" s="7">
        <f t="shared" si="1"/>
        <v>2.5707535054727435</v>
      </c>
    </row>
    <row r="22" spans="1:5" ht="15.75" thickBot="1">
      <c r="A22" s="17">
        <v>2.3675213675213702</v>
      </c>
      <c r="B22" s="17">
        <v>2.2999999999999998</v>
      </c>
      <c r="C22" s="17">
        <v>2.42898550724638</v>
      </c>
      <c r="D22" s="6">
        <f t="shared" si="0"/>
        <v>7.0965068747677504</v>
      </c>
      <c r="E22" s="7">
        <f t="shared" si="1"/>
        <v>2.3655022915892503</v>
      </c>
    </row>
    <row r="23" spans="1:5" ht="15.75" thickBot="1">
      <c r="A23" s="17">
        <v>2.4427244582043302</v>
      </c>
      <c r="B23" s="17">
        <v>2.2797619047619002</v>
      </c>
      <c r="C23" s="17">
        <v>2.4226190476190501</v>
      </c>
      <c r="D23" s="6">
        <f t="shared" si="0"/>
        <v>7.1451054105852805</v>
      </c>
      <c r="E23" s="7">
        <f t="shared" si="1"/>
        <v>2.381701803528427</v>
      </c>
    </row>
    <row r="24" spans="1:5" ht="15.75" thickBot="1">
      <c r="A24" s="17">
        <v>2.2425068119891001</v>
      </c>
      <c r="B24" s="17">
        <v>2.2000000000000002</v>
      </c>
      <c r="C24" s="17">
        <v>2.2119565217391299</v>
      </c>
      <c r="D24" s="6">
        <f t="shared" si="0"/>
        <v>6.6544633337282297</v>
      </c>
      <c r="E24" s="7">
        <f t="shared" si="1"/>
        <v>2.2181544445760766</v>
      </c>
    </row>
    <row r="25" spans="1:5" ht="15.75" thickBot="1">
      <c r="A25" s="17">
        <v>2.2464985994397799</v>
      </c>
      <c r="B25" s="17">
        <v>2.1578947368421102</v>
      </c>
      <c r="C25" s="17">
        <v>2.16332378223496</v>
      </c>
      <c r="D25" s="6">
        <f t="shared" si="0"/>
        <v>6.5677171185168497</v>
      </c>
      <c r="E25" s="7">
        <f t="shared" si="1"/>
        <v>2.1892390395056167</v>
      </c>
    </row>
    <row r="26" spans="1:5" ht="15.75" thickBot="1">
      <c r="A26" s="17">
        <v>2.4220963172804502</v>
      </c>
      <c r="B26" s="17">
        <v>2.39</v>
      </c>
      <c r="C26" s="17">
        <v>2.4247787610619498</v>
      </c>
      <c r="D26" s="6">
        <f t="shared" si="0"/>
        <v>7.2368750783424005</v>
      </c>
      <c r="E26" s="7">
        <f t="shared" si="1"/>
        <v>2.4122916927808</v>
      </c>
    </row>
    <row r="27" spans="1:5" ht="15.75" thickBot="1">
      <c r="A27" s="17">
        <v>2.4598765432098801</v>
      </c>
      <c r="B27" s="17">
        <v>2.53488372093023</v>
      </c>
      <c r="C27" s="17">
        <v>2.5882352941176499</v>
      </c>
      <c r="D27" s="6">
        <f t="shared" si="0"/>
        <v>7.5829955582577604</v>
      </c>
      <c r="E27" s="7">
        <f t="shared" si="1"/>
        <v>2.5276651860859203</v>
      </c>
    </row>
    <row r="28" spans="1:5" ht="15.75" thickBot="1">
      <c r="A28" s="17">
        <v>2.2435530085959901</v>
      </c>
      <c r="B28" s="17">
        <v>2.2410714285714302</v>
      </c>
      <c r="C28" s="17">
        <v>2.2000000000000002</v>
      </c>
      <c r="D28" s="6">
        <f t="shared" si="0"/>
        <v>6.6846244371674208</v>
      </c>
      <c r="E28" s="7">
        <f t="shared" si="1"/>
        <v>2.2282081457224736</v>
      </c>
    </row>
    <row r="29" spans="1:5" ht="15.75" thickBot="1">
      <c r="A29" s="17">
        <v>2.3181818181818201</v>
      </c>
      <c r="B29" s="17">
        <v>2.1831831831831798</v>
      </c>
      <c r="C29" s="17">
        <v>2.3026706231454002</v>
      </c>
      <c r="D29" s="6">
        <f t="shared" si="0"/>
        <v>6.8040356245104006</v>
      </c>
      <c r="E29" s="7">
        <f t="shared" si="1"/>
        <v>2.2680118748368003</v>
      </c>
    </row>
    <row r="30" spans="1:5" ht="15.75" thickBot="1">
      <c r="A30" s="17">
        <v>2.1994382022471899</v>
      </c>
      <c r="B30" s="17">
        <v>2.2228412256267398</v>
      </c>
      <c r="C30" s="17">
        <v>2.0952380952380998</v>
      </c>
      <c r="D30" s="6">
        <f t="shared" si="0"/>
        <v>6.5175175231120299</v>
      </c>
      <c r="E30" s="7">
        <f t="shared" si="1"/>
        <v>2.1725058410373435</v>
      </c>
    </row>
    <row r="31" spans="1:5" ht="15.75" thickBot="1">
      <c r="A31" s="17">
        <v>2.4500000000000002</v>
      </c>
      <c r="B31" s="17">
        <v>2.4700000000000002</v>
      </c>
      <c r="C31" s="17">
        <v>2.4</v>
      </c>
      <c r="D31" s="6">
        <f t="shared" si="0"/>
        <v>7.32</v>
      </c>
      <c r="E31" s="7">
        <f t="shared" si="1"/>
        <v>2.44</v>
      </c>
    </row>
    <row r="32" spans="1:5" ht="15.75" thickBot="1">
      <c r="A32" s="17">
        <v>2.3657142857142901</v>
      </c>
      <c r="B32" s="17">
        <v>2.44057971014493</v>
      </c>
      <c r="C32" s="17">
        <v>2.4135977337110499</v>
      </c>
      <c r="D32" s="6">
        <f t="shared" si="0"/>
        <v>7.2198917295702696</v>
      </c>
      <c r="E32" s="7">
        <f t="shared" si="1"/>
        <v>2.406630576523423</v>
      </c>
    </row>
    <row r="33" spans="1:5" ht="15.75" thickBot="1">
      <c r="A33" s="17">
        <v>2.1184210526315801</v>
      </c>
      <c r="B33" s="17">
        <v>2.2659279778393402</v>
      </c>
      <c r="C33" s="17">
        <v>2.1771117166212499</v>
      </c>
      <c r="D33" s="6">
        <f t="shared" si="0"/>
        <v>6.5614607470921698</v>
      </c>
      <c r="E33" s="7">
        <f t="shared" si="1"/>
        <v>2.1871535823640564</v>
      </c>
    </row>
    <row r="34" spans="1:5" ht="15.75" thickBot="1">
      <c r="A34" s="17">
        <v>2.7225609756097602</v>
      </c>
      <c r="B34" s="17">
        <v>2.8272727272727298</v>
      </c>
      <c r="C34" s="17">
        <v>2.8</v>
      </c>
      <c r="D34" s="6">
        <f t="shared" si="0"/>
        <v>8.3498337028824885</v>
      </c>
      <c r="E34" s="7">
        <f t="shared" si="1"/>
        <v>2.7832779009608295</v>
      </c>
    </row>
    <row r="35" spans="1:5" ht="15.75" thickBot="1">
      <c r="A35" s="17">
        <v>2.1733333333333298</v>
      </c>
      <c r="B35" s="17">
        <v>2.2299168975069299</v>
      </c>
      <c r="C35" s="17">
        <v>2.2745664739884401</v>
      </c>
      <c r="D35" s="6">
        <f t="shared" si="0"/>
        <v>6.6778167048287003</v>
      </c>
      <c r="E35" s="7">
        <f t="shared" si="1"/>
        <v>2.2259389016095668</v>
      </c>
    </row>
    <row r="36" spans="1:5" ht="15.75" thickBot="1">
      <c r="A36" s="17">
        <v>2.5281690140845101</v>
      </c>
      <c r="B36" s="17">
        <v>2.5017793594305999</v>
      </c>
      <c r="C36" s="17">
        <v>2.5</v>
      </c>
      <c r="D36" s="6">
        <f t="shared" si="0"/>
        <v>7.5299483735151096</v>
      </c>
      <c r="E36" s="7">
        <f t="shared" si="1"/>
        <v>2.5099827911717032</v>
      </c>
    </row>
    <row r="37" spans="1:5" ht="15.75" thickBot="1">
      <c r="A37" s="17">
        <v>2.2344213649851601</v>
      </c>
      <c r="B37" s="17">
        <v>2.3524096385542199</v>
      </c>
      <c r="C37" s="17">
        <v>2.1842900302114798</v>
      </c>
      <c r="D37" s="6">
        <f t="shared" si="0"/>
        <v>6.7711210337508607</v>
      </c>
      <c r="E37" s="7">
        <f t="shared" si="1"/>
        <v>2.2570403445836202</v>
      </c>
    </row>
    <row r="38" spans="1:5" ht="15.75" thickBot="1">
      <c r="A38" s="17">
        <v>2.3520710059171601</v>
      </c>
      <c r="B38" s="17">
        <v>2.2999999999999998</v>
      </c>
      <c r="C38" s="17">
        <v>2.3121387283237</v>
      </c>
      <c r="D38" s="6">
        <f t="shared" si="0"/>
        <v>6.9642097342408595</v>
      </c>
      <c r="E38" s="7">
        <f t="shared" si="1"/>
        <v>2.321403244746953</v>
      </c>
    </row>
    <row r="39" spans="1:5" ht="15.75" thickBot="1">
      <c r="A39" s="17">
        <v>2.0945558739255001</v>
      </c>
      <c r="B39" s="17">
        <v>2.0745300000000002</v>
      </c>
      <c r="C39" s="17">
        <v>2.1564700000000001</v>
      </c>
      <c r="D39" s="6">
        <f t="shared" si="0"/>
        <v>6.3255558739255004</v>
      </c>
      <c r="E39" s="7">
        <f t="shared" si="1"/>
        <v>2.1085186246418335</v>
      </c>
    </row>
    <row r="40" spans="1:5" ht="15.75" thickBot="1">
      <c r="A40" s="17">
        <v>2.4454828660436099</v>
      </c>
      <c r="B40" s="17">
        <v>2.4</v>
      </c>
      <c r="C40" s="17">
        <v>2.4187669999999999</v>
      </c>
      <c r="D40" s="6">
        <f t="shared" si="0"/>
        <v>7.2642498660436097</v>
      </c>
      <c r="E40" s="7">
        <f t="shared" si="1"/>
        <v>2.4214166220145366</v>
      </c>
    </row>
    <row r="41" spans="1:5" ht="15.75" thickBot="1">
      <c r="A41" s="17">
        <v>2.3109756097560998</v>
      </c>
      <c r="B41" s="17">
        <v>2.1227544910179601</v>
      </c>
      <c r="C41" s="17">
        <v>2.1765599999999998</v>
      </c>
      <c r="D41" s="6">
        <f t="shared" si="0"/>
        <v>6.6102901007740602</v>
      </c>
      <c r="E41" s="7">
        <f t="shared" si="1"/>
        <v>2.2034300335913533</v>
      </c>
    </row>
    <row r="42" spans="1:5" ht="16.5" thickBot="1">
      <c r="A42" s="10">
        <f>SUM(A2:A41)</f>
        <v>94.34629294863079</v>
      </c>
      <c r="B42" s="10">
        <f>SUM(B2:B41)</f>
        <v>93.926931604708273</v>
      </c>
      <c r="C42" s="10">
        <f>SUM(C2:C41)</f>
        <v>94.295262006921689</v>
      </c>
      <c r="D42" s="10">
        <f>SUM(D2:D41)</f>
        <v>282.56848656026068</v>
      </c>
      <c r="E42" s="10">
        <f>SUM(E2:E41)</f>
        <v>94.189495520086922</v>
      </c>
    </row>
  </sheetData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2"/>
  <sheetViews>
    <sheetView topLeftCell="C1" workbookViewId="0">
      <selection activeCell="F1" sqref="F1:T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16">
        <v>1.75</v>
      </c>
      <c r="B2" s="16">
        <v>1.76</v>
      </c>
      <c r="C2" s="16">
        <v>1.8</v>
      </c>
      <c r="D2" s="6">
        <f t="shared" ref="D2:D41" si="0">SUM(A2:C2)</f>
        <v>5.31</v>
      </c>
      <c r="E2" s="7">
        <f t="shared" ref="E2:E41" si="1">AVERAGE(A2:C2)</f>
        <v>1.7699999999999998</v>
      </c>
    </row>
    <row r="3" spans="1:5" ht="15.75" thickBot="1">
      <c r="A3" s="16">
        <v>1.99</v>
      </c>
      <c r="B3" s="16">
        <v>2.20069204152249</v>
      </c>
      <c r="C3" s="16">
        <v>1.9800664451827199</v>
      </c>
      <c r="D3" s="6">
        <f t="shared" si="0"/>
        <v>6.1707584867052097</v>
      </c>
      <c r="E3" s="7">
        <f t="shared" si="1"/>
        <v>2.0569194955684034</v>
      </c>
    </row>
    <row r="4" spans="1:5" ht="15.75" thickBot="1">
      <c r="A4" s="16">
        <v>1.84666666666667</v>
      </c>
      <c r="B4" s="16">
        <v>1.93906810035842</v>
      </c>
      <c r="C4" s="16">
        <v>1.9</v>
      </c>
      <c r="D4" s="6">
        <f t="shared" si="0"/>
        <v>5.6857347670250906</v>
      </c>
      <c r="E4" s="7">
        <f t="shared" si="1"/>
        <v>1.8952449223416969</v>
      </c>
    </row>
    <row r="5" spans="1:5" ht="15.75" thickBot="1">
      <c r="A5" s="16">
        <v>1.8006644518272401</v>
      </c>
      <c r="B5" s="16">
        <v>1.73220338983051</v>
      </c>
      <c r="C5" s="16">
        <v>1.8413793103448299</v>
      </c>
      <c r="D5" s="6">
        <f t="shared" si="0"/>
        <v>5.3742471520025799</v>
      </c>
      <c r="E5" s="7">
        <f t="shared" si="1"/>
        <v>1.7914157173341934</v>
      </c>
    </row>
    <row r="6" spans="1:5" ht="15.75" thickBot="1">
      <c r="A6" s="16">
        <v>1.8380281690140801</v>
      </c>
      <c r="B6" s="16">
        <v>1.8888888888888899</v>
      </c>
      <c r="C6" s="16">
        <v>1.8125</v>
      </c>
      <c r="D6" s="6">
        <f t="shared" si="0"/>
        <v>5.5394170579029698</v>
      </c>
      <c r="E6" s="7">
        <f t="shared" si="1"/>
        <v>1.8464723526343232</v>
      </c>
    </row>
    <row r="7" spans="1:5" ht="15.75" thickBot="1">
      <c r="A7" s="16">
        <v>2.12915129151291</v>
      </c>
      <c r="B7" s="16">
        <v>2.0257352941176499</v>
      </c>
      <c r="C7" s="16">
        <v>2.0801393728223001</v>
      </c>
      <c r="D7" s="6">
        <f t="shared" si="0"/>
        <v>6.2350259584528605</v>
      </c>
      <c r="E7" s="7">
        <f t="shared" si="1"/>
        <v>2.0783419861509533</v>
      </c>
    </row>
    <row r="8" spans="1:5" ht="15.75" thickBot="1">
      <c r="A8" s="16">
        <v>2.0807017543859598</v>
      </c>
      <c r="B8" s="16">
        <v>2.0769230769230802</v>
      </c>
      <c r="C8" s="16">
        <v>2.05190311418685</v>
      </c>
      <c r="D8" s="6">
        <f t="shared" si="0"/>
        <v>6.2095279454958892</v>
      </c>
      <c r="E8" s="7">
        <f t="shared" si="1"/>
        <v>2.0698426484986299</v>
      </c>
    </row>
    <row r="9" spans="1:5" ht="15.75" thickBot="1">
      <c r="A9" s="16">
        <v>1.8</v>
      </c>
      <c r="B9" s="16">
        <v>1.65994236311239</v>
      </c>
      <c r="C9" s="16">
        <v>1.76331360946746</v>
      </c>
      <c r="D9" s="6">
        <f t="shared" si="0"/>
        <v>5.2232559725798495</v>
      </c>
      <c r="E9" s="7">
        <f t="shared" si="1"/>
        <v>1.7410853241932831</v>
      </c>
    </row>
    <row r="10" spans="1:5" ht="15.75" thickBot="1">
      <c r="A10" s="16">
        <v>2.0384615384615401</v>
      </c>
      <c r="B10" s="16">
        <v>1.97260273972603</v>
      </c>
      <c r="C10" s="16">
        <v>1.97535211267606</v>
      </c>
      <c r="D10" s="6">
        <f t="shared" si="0"/>
        <v>5.9864163908636296</v>
      </c>
      <c r="E10" s="7">
        <f t="shared" si="1"/>
        <v>1.9954721302878766</v>
      </c>
    </row>
    <row r="11" spans="1:5" ht="15.75" thickBot="1">
      <c r="A11" s="16">
        <v>1.8338870431893699</v>
      </c>
      <c r="B11" s="16">
        <v>1.98540145985401</v>
      </c>
      <c r="C11" s="16">
        <v>1.87096774193548</v>
      </c>
      <c r="D11" s="6">
        <f t="shared" si="0"/>
        <v>5.6902562449788601</v>
      </c>
      <c r="E11" s="7">
        <f t="shared" si="1"/>
        <v>1.8967520816596199</v>
      </c>
    </row>
    <row r="12" spans="1:5" ht="15.75" thickBot="1">
      <c r="A12" s="16">
        <v>1.8108108108108101</v>
      </c>
      <c r="B12" s="16">
        <v>1.9893992932862199</v>
      </c>
      <c r="C12" s="16">
        <v>1.98576512455516</v>
      </c>
      <c r="D12" s="6">
        <f t="shared" si="0"/>
        <v>5.7859752286521902</v>
      </c>
      <c r="E12" s="7">
        <f t="shared" si="1"/>
        <v>1.92865840955073</v>
      </c>
    </row>
    <row r="13" spans="1:5" ht="15.75" thickBot="1">
      <c r="A13" s="16">
        <v>2.0105263157894702</v>
      </c>
      <c r="B13" s="16">
        <v>2</v>
      </c>
      <c r="C13" s="16">
        <v>1.9122807017543899</v>
      </c>
      <c r="D13" s="6">
        <f t="shared" si="0"/>
        <v>5.9228070175438594</v>
      </c>
      <c r="E13" s="7">
        <f t="shared" si="1"/>
        <v>1.9742690058479531</v>
      </c>
    </row>
    <row r="14" spans="1:5" ht="15.75" thickBot="1">
      <c r="A14" s="16">
        <v>2.1016949152542401</v>
      </c>
      <c r="B14" s="16">
        <v>2.04659498207885</v>
      </c>
      <c r="C14" s="16">
        <v>1.95053003533569</v>
      </c>
      <c r="D14" s="6">
        <f t="shared" si="0"/>
        <v>6.0988199326687802</v>
      </c>
      <c r="E14" s="7">
        <f t="shared" si="1"/>
        <v>2.0329399775562602</v>
      </c>
    </row>
    <row r="15" spans="1:5" ht="15.75" thickBot="1">
      <c r="A15" s="16">
        <v>2.0801393728223001</v>
      </c>
      <c r="B15" s="16">
        <v>1.9202898550724601</v>
      </c>
      <c r="C15" s="16">
        <v>1.9407665505226499</v>
      </c>
      <c r="D15" s="6">
        <f t="shared" si="0"/>
        <v>5.9411957784174101</v>
      </c>
      <c r="E15" s="7">
        <f t="shared" si="1"/>
        <v>1.9803985928058034</v>
      </c>
    </row>
    <row r="16" spans="1:5" ht="15.75" thickBot="1">
      <c r="A16" s="16">
        <v>2.1</v>
      </c>
      <c r="B16" s="16">
        <v>2.1476014760147599</v>
      </c>
      <c r="C16" s="16">
        <v>2.0945454545454498</v>
      </c>
      <c r="D16" s="6">
        <f t="shared" si="0"/>
        <v>6.3421469305602098</v>
      </c>
      <c r="E16" s="7">
        <f t="shared" si="1"/>
        <v>2.1140489768534034</v>
      </c>
    </row>
    <row r="17" spans="1:5" ht="15.75" thickBot="1">
      <c r="A17" s="16">
        <v>1.97602739726027</v>
      </c>
      <c r="B17" s="16">
        <v>2.02517985611511</v>
      </c>
      <c r="C17" s="16">
        <v>1.94137931034483</v>
      </c>
      <c r="D17" s="6">
        <f t="shared" si="0"/>
        <v>5.9425865637202104</v>
      </c>
      <c r="E17" s="7">
        <f t="shared" si="1"/>
        <v>1.9808621879067367</v>
      </c>
    </row>
    <row r="18" spans="1:5" ht="15.75" thickBot="1">
      <c r="A18" s="16">
        <v>1.98961937716263</v>
      </c>
      <c r="B18" s="16">
        <v>1.96057347670251</v>
      </c>
      <c r="C18" s="16">
        <v>2.0946969696969702</v>
      </c>
      <c r="D18" s="6">
        <f t="shared" si="0"/>
        <v>6.0448898235621105</v>
      </c>
      <c r="E18" s="7">
        <f t="shared" si="1"/>
        <v>2.0149632745207033</v>
      </c>
    </row>
    <row r="19" spans="1:5" ht="15.75" thickBot="1">
      <c r="A19" s="16">
        <v>2.0631578947368401</v>
      </c>
      <c r="B19" s="16">
        <v>2.1691176470588198</v>
      </c>
      <c r="C19" s="16">
        <v>2.1977611940298498</v>
      </c>
      <c r="D19" s="6">
        <f t="shared" si="0"/>
        <v>6.4300367358255102</v>
      </c>
      <c r="E19" s="7">
        <f t="shared" si="1"/>
        <v>2.1433455786085034</v>
      </c>
    </row>
    <row r="20" spans="1:5" ht="15.75" thickBot="1">
      <c r="A20" s="16">
        <v>2.2741312741312698</v>
      </c>
      <c r="B20" s="16">
        <v>2.1717557251908399</v>
      </c>
      <c r="C20" s="16">
        <v>2.23722627737226</v>
      </c>
      <c r="D20" s="6">
        <f t="shared" si="0"/>
        <v>6.6831132766943693</v>
      </c>
      <c r="E20" s="7">
        <f t="shared" si="1"/>
        <v>2.2277044255647898</v>
      </c>
    </row>
    <row r="21" spans="1:5" ht="15.75" thickBot="1">
      <c r="A21" s="16">
        <v>2.1</v>
      </c>
      <c r="B21" s="16">
        <v>2.1428571428571401</v>
      </c>
      <c r="C21" s="16">
        <v>2.1196911196911201</v>
      </c>
      <c r="D21" s="6">
        <f t="shared" si="0"/>
        <v>6.3625482625482608</v>
      </c>
      <c r="E21" s="7">
        <f t="shared" si="1"/>
        <v>2.1208494208494204</v>
      </c>
    </row>
    <row r="22" spans="1:5" ht="15.75" thickBot="1">
      <c r="A22" s="16">
        <v>2.0107142857142901</v>
      </c>
      <c r="B22" s="16">
        <v>2.0037037037037</v>
      </c>
      <c r="C22" s="16">
        <v>1.93065693430657</v>
      </c>
      <c r="D22" s="6">
        <f t="shared" si="0"/>
        <v>5.9450749237245599</v>
      </c>
      <c r="E22" s="7">
        <f t="shared" si="1"/>
        <v>1.98169164124152</v>
      </c>
    </row>
    <row r="23" spans="1:5" ht="15.75" thickBot="1">
      <c r="A23" s="16">
        <v>2.0604982206405702</v>
      </c>
      <c r="B23" s="16">
        <v>2.0880281690140801</v>
      </c>
      <c r="C23" s="16">
        <v>2.0970149253731298</v>
      </c>
      <c r="D23" s="6">
        <f t="shared" si="0"/>
        <v>6.2455413150277801</v>
      </c>
      <c r="E23" s="7">
        <f t="shared" si="1"/>
        <v>2.0818471050092602</v>
      </c>
    </row>
    <row r="24" spans="1:5" ht="15.75" thickBot="1">
      <c r="A24" s="16">
        <v>2.09</v>
      </c>
      <c r="B24" s="16">
        <v>2.2610294117647101</v>
      </c>
      <c r="C24" s="16">
        <v>2.1272727272727301</v>
      </c>
      <c r="D24" s="6">
        <f t="shared" si="0"/>
        <v>6.4783021390374405</v>
      </c>
      <c r="E24" s="7">
        <f t="shared" si="1"/>
        <v>2.1594340463458135</v>
      </c>
    </row>
    <row r="25" spans="1:5" ht="15.75" thickBot="1">
      <c r="A25" s="16">
        <v>2.1371841155234699</v>
      </c>
      <c r="B25" s="16">
        <v>1.9797979797979799</v>
      </c>
      <c r="C25" s="16">
        <v>2.20714285714286</v>
      </c>
      <c r="D25" s="6">
        <f t="shared" si="0"/>
        <v>6.3241249524643095</v>
      </c>
      <c r="E25" s="7">
        <f t="shared" si="1"/>
        <v>2.1080416508214364</v>
      </c>
    </row>
    <row r="26" spans="1:5" ht="15.75" thickBot="1">
      <c r="A26" s="16">
        <v>1.6816608996539799</v>
      </c>
      <c r="B26" s="16">
        <v>1.7</v>
      </c>
      <c r="C26" s="16">
        <v>1.8007380073800701</v>
      </c>
      <c r="D26" s="6">
        <f t="shared" si="0"/>
        <v>5.1823989070340497</v>
      </c>
      <c r="E26" s="7">
        <f t="shared" si="1"/>
        <v>1.7274663023446832</v>
      </c>
    </row>
    <row r="27" spans="1:5" ht="15.75" thickBot="1">
      <c r="A27" s="16">
        <v>2.2970711297071098</v>
      </c>
      <c r="B27" s="16">
        <v>2.2055335968379399</v>
      </c>
      <c r="C27" s="16">
        <v>2.2000000000000002</v>
      </c>
      <c r="D27" s="6">
        <f t="shared" si="0"/>
        <v>6.7026047265450499</v>
      </c>
      <c r="E27" s="7">
        <f t="shared" si="1"/>
        <v>2.2342015755150166</v>
      </c>
    </row>
    <row r="28" spans="1:5" ht="15.75" thickBot="1">
      <c r="A28" s="16">
        <v>2.1535714285714298</v>
      </c>
      <c r="B28" s="16">
        <v>1.9473684210526301</v>
      </c>
      <c r="C28" s="16">
        <v>2.03125</v>
      </c>
      <c r="D28" s="6">
        <f t="shared" si="0"/>
        <v>6.1321898496240603</v>
      </c>
      <c r="E28" s="7">
        <f t="shared" si="1"/>
        <v>2.0440632832080201</v>
      </c>
    </row>
    <row r="29" spans="1:5" ht="15.75" thickBot="1">
      <c r="A29" s="16">
        <v>2.0452830188679201</v>
      </c>
      <c r="B29" s="16">
        <v>2.0862745098039199</v>
      </c>
      <c r="C29" s="16">
        <v>2.11439114391144</v>
      </c>
      <c r="D29" s="6">
        <f t="shared" si="0"/>
        <v>6.24594867258328</v>
      </c>
      <c r="E29" s="7">
        <f t="shared" si="1"/>
        <v>2.0819828908610933</v>
      </c>
    </row>
    <row r="30" spans="1:5" ht="15.75" thickBot="1">
      <c r="A30" s="16">
        <v>1.91519434628975</v>
      </c>
      <c r="B30" s="16">
        <v>1.96691176470588</v>
      </c>
      <c r="C30" s="16">
        <v>1.8206896551724101</v>
      </c>
      <c r="D30" s="6">
        <f t="shared" si="0"/>
        <v>5.7027957661680402</v>
      </c>
      <c r="E30" s="7">
        <f t="shared" si="1"/>
        <v>1.9009319220560135</v>
      </c>
    </row>
    <row r="31" spans="1:5" ht="15.75" thickBot="1">
      <c r="A31" s="16">
        <v>2.0932835820895499</v>
      </c>
      <c r="B31" s="16">
        <v>2.19678714859438</v>
      </c>
      <c r="C31" s="16">
        <v>1.84745762711864</v>
      </c>
      <c r="D31" s="6">
        <f t="shared" si="0"/>
        <v>6.1375283578025694</v>
      </c>
      <c r="E31" s="7">
        <f t="shared" si="1"/>
        <v>2.0458427859341897</v>
      </c>
    </row>
    <row r="32" spans="1:5" ht="15.75" thickBot="1">
      <c r="A32" s="16">
        <v>1.8918918918918901</v>
      </c>
      <c r="B32" s="16">
        <v>1.99300699300699</v>
      </c>
      <c r="C32" s="16">
        <v>1.97966101694915</v>
      </c>
      <c r="D32" s="6">
        <f t="shared" si="0"/>
        <v>5.8645599018480299</v>
      </c>
      <c r="E32" s="7">
        <f t="shared" si="1"/>
        <v>1.95485330061601</v>
      </c>
    </row>
    <row r="33" spans="1:5" ht="15.75" thickBot="1">
      <c r="A33" s="16">
        <v>1.9734219269102999</v>
      </c>
      <c r="B33" s="16">
        <v>1.9318181818181801</v>
      </c>
      <c r="C33" s="16">
        <v>1.99656357388316</v>
      </c>
      <c r="D33" s="6">
        <f t="shared" si="0"/>
        <v>5.9018036826116402</v>
      </c>
      <c r="E33" s="7">
        <f t="shared" si="1"/>
        <v>1.9672678942038802</v>
      </c>
    </row>
    <row r="34" spans="1:5" ht="15.75" thickBot="1">
      <c r="A34" s="16">
        <v>1.98679867986799</v>
      </c>
      <c r="B34" s="16">
        <v>1.76646706586826</v>
      </c>
      <c r="C34" s="16">
        <v>1.97482014388489</v>
      </c>
      <c r="D34" s="6">
        <f t="shared" si="0"/>
        <v>5.7280858896211395</v>
      </c>
      <c r="E34" s="7">
        <f t="shared" si="1"/>
        <v>1.9093619632070464</v>
      </c>
    </row>
    <row r="35" spans="1:5" ht="15.75" thickBot="1">
      <c r="A35" s="16">
        <v>2.4</v>
      </c>
      <c r="B35" s="16">
        <v>2.24074074074074</v>
      </c>
      <c r="C35" s="16">
        <v>2.4007633587786299</v>
      </c>
      <c r="D35" s="6">
        <f t="shared" si="0"/>
        <v>7.0415040995193703</v>
      </c>
      <c r="E35" s="7">
        <f t="shared" si="1"/>
        <v>2.3471680331731233</v>
      </c>
    </row>
    <row r="36" spans="1:5" ht="15.75" thickBot="1">
      <c r="A36" s="16">
        <v>2.1410788381742698</v>
      </c>
      <c r="B36" s="16">
        <v>2.0212765957446801</v>
      </c>
      <c r="C36" s="16">
        <v>1.9535714285714301</v>
      </c>
      <c r="D36" s="6">
        <f t="shared" si="0"/>
        <v>6.1159268624903804</v>
      </c>
      <c r="E36" s="7">
        <f t="shared" si="1"/>
        <v>2.0386422874967933</v>
      </c>
    </row>
    <row r="37" spans="1:5" ht="15.75" thickBot="1">
      <c r="A37" s="16">
        <v>1.91785714285714</v>
      </c>
      <c r="B37" s="16">
        <v>1.8469750889679699</v>
      </c>
      <c r="C37" s="16">
        <v>1.7403508771929801</v>
      </c>
      <c r="D37" s="6">
        <f t="shared" si="0"/>
        <v>5.5051831090180903</v>
      </c>
      <c r="E37" s="7">
        <f t="shared" si="1"/>
        <v>1.8350610363393633</v>
      </c>
    </row>
    <row r="38" spans="1:5" ht="15.75" thickBot="1">
      <c r="A38" s="16">
        <v>1.7979797979798</v>
      </c>
      <c r="B38" s="16">
        <v>1.7549019607843099</v>
      </c>
      <c r="C38" s="16">
        <v>1.87043189368771</v>
      </c>
      <c r="D38" s="6">
        <f t="shared" si="0"/>
        <v>5.42331365245182</v>
      </c>
      <c r="E38" s="7">
        <f t="shared" si="1"/>
        <v>1.80777121748394</v>
      </c>
    </row>
    <row r="39" spans="1:5" ht="15.75" thickBot="1">
      <c r="A39" s="16">
        <v>1.71043771043771</v>
      </c>
      <c r="B39" s="16">
        <v>1.7222</v>
      </c>
      <c r="C39" s="16">
        <v>1.7354849999999999</v>
      </c>
      <c r="D39" s="6">
        <f t="shared" si="0"/>
        <v>5.1681227104377099</v>
      </c>
      <c r="E39" s="7">
        <f t="shared" si="1"/>
        <v>1.7227075701459034</v>
      </c>
    </row>
    <row r="40" spans="1:5" ht="15.75" thickBot="1">
      <c r="A40" s="16">
        <v>1.7019867549668899</v>
      </c>
      <c r="B40" s="16">
        <v>1.7</v>
      </c>
      <c r="C40" s="16">
        <v>1.71654</v>
      </c>
      <c r="D40" s="6">
        <f t="shared" si="0"/>
        <v>5.11852675496689</v>
      </c>
      <c r="E40" s="7">
        <f t="shared" si="1"/>
        <v>1.7061755849889633</v>
      </c>
    </row>
    <row r="41" spans="1:5" ht="15.75" thickBot="1">
      <c r="A41" s="16">
        <v>1.7147766323024101</v>
      </c>
      <c r="B41" s="16">
        <v>1.77508650519031</v>
      </c>
      <c r="C41" s="16">
        <v>1.7543</v>
      </c>
      <c r="D41" s="6">
        <f t="shared" si="0"/>
        <v>5.2441631374927198</v>
      </c>
      <c r="E41" s="7">
        <f t="shared" si="1"/>
        <v>1.74805437916424</v>
      </c>
    </row>
    <row r="42" spans="1:5" ht="16.5" thickBot="1">
      <c r="A42" s="10">
        <f>SUM(A2:A41)</f>
        <v>79.334358675472089</v>
      </c>
      <c r="B42" s="10">
        <f>SUM(B2:B41)</f>
        <v>79.002734646106845</v>
      </c>
      <c r="C42" s="10">
        <f>SUM(C2:C41)</f>
        <v>78.84936561508988</v>
      </c>
      <c r="D42" s="10">
        <f>SUM(D2:D41)</f>
        <v>237.18645893666871</v>
      </c>
      <c r="E42" s="10">
        <f>SUM(E2:E41)</f>
        <v>79.0621529788896</v>
      </c>
    </row>
  </sheetData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2"/>
  <sheetViews>
    <sheetView topLeftCell="D1" workbookViewId="0">
      <selection activeCell="F1" sqref="F1:S1048576"/>
    </sheetView>
  </sheetViews>
  <sheetFormatPr defaultColWidth="9.140625" defaultRowHeight="15"/>
  <sheetData>
    <row r="1" spans="1:5" ht="18.75" thickBot="1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 ht="15.75" thickBot="1">
      <c r="A2" s="12">
        <v>89.72</v>
      </c>
      <c r="B2" s="12">
        <v>88.97</v>
      </c>
      <c r="C2" s="12">
        <v>90.17</v>
      </c>
      <c r="D2" s="6">
        <f t="shared" ref="D2:D41" si="0">SUM(A2:C2)</f>
        <v>268.86</v>
      </c>
      <c r="E2" s="7">
        <f t="shared" ref="E2:E41" si="1">AVERAGE(A2:C2)</f>
        <v>89.62</v>
      </c>
    </row>
    <row r="3" spans="1:5" ht="15.75" thickBot="1">
      <c r="A3" s="14">
        <v>90.56</v>
      </c>
      <c r="B3" s="14">
        <v>89.81</v>
      </c>
      <c r="C3" s="14">
        <v>91.01</v>
      </c>
      <c r="D3" s="6">
        <f t="shared" si="0"/>
        <v>271.38</v>
      </c>
      <c r="E3" s="7">
        <f t="shared" si="1"/>
        <v>90.46</v>
      </c>
    </row>
    <row r="4" spans="1:5" ht="15.75" thickBot="1">
      <c r="A4" s="14">
        <v>90.56</v>
      </c>
      <c r="B4" s="14">
        <v>89.81</v>
      </c>
      <c r="C4" s="14">
        <v>91.01</v>
      </c>
      <c r="D4" s="6">
        <f t="shared" si="0"/>
        <v>271.38</v>
      </c>
      <c r="E4" s="7">
        <f t="shared" si="1"/>
        <v>90.46</v>
      </c>
    </row>
    <row r="5" spans="1:5" ht="15.75" thickBot="1">
      <c r="A5" s="14">
        <v>90.44</v>
      </c>
      <c r="B5" s="14">
        <v>89.69</v>
      </c>
      <c r="C5" s="14">
        <v>90.89</v>
      </c>
      <c r="D5" s="6">
        <f t="shared" si="0"/>
        <v>271.02</v>
      </c>
      <c r="E5" s="7">
        <f t="shared" si="1"/>
        <v>90.339999999999989</v>
      </c>
    </row>
    <row r="6" spans="1:5" ht="15.75" thickBot="1">
      <c r="A6" s="14">
        <v>90.48</v>
      </c>
      <c r="B6" s="14">
        <v>89.73</v>
      </c>
      <c r="C6" s="14">
        <v>90.93</v>
      </c>
      <c r="D6" s="6">
        <f t="shared" si="0"/>
        <v>271.14</v>
      </c>
      <c r="E6" s="7">
        <f t="shared" si="1"/>
        <v>90.38</v>
      </c>
    </row>
    <row r="7" spans="1:5" ht="15.75" thickBot="1">
      <c r="A7" s="14">
        <v>96.52</v>
      </c>
      <c r="B7" s="14">
        <v>95.77</v>
      </c>
      <c r="C7" s="14">
        <v>96.97</v>
      </c>
      <c r="D7" s="6">
        <f t="shared" si="0"/>
        <v>289.26</v>
      </c>
      <c r="E7" s="7">
        <f t="shared" si="1"/>
        <v>96.42</v>
      </c>
    </row>
    <row r="8" spans="1:5" ht="15.75" thickBot="1">
      <c r="A8" s="14">
        <v>100</v>
      </c>
      <c r="B8" s="14">
        <v>99.25</v>
      </c>
      <c r="C8" s="14">
        <v>100.45</v>
      </c>
      <c r="D8" s="6">
        <f t="shared" si="0"/>
        <v>299.7</v>
      </c>
      <c r="E8" s="7">
        <f t="shared" si="1"/>
        <v>99.899999999999991</v>
      </c>
    </row>
    <row r="9" spans="1:5" ht="15.75" thickBot="1">
      <c r="A9" s="14">
        <v>100</v>
      </c>
      <c r="B9" s="14">
        <v>99.25</v>
      </c>
      <c r="C9" s="14">
        <v>100.45</v>
      </c>
      <c r="D9" s="6">
        <f t="shared" si="0"/>
        <v>299.7</v>
      </c>
      <c r="E9" s="7">
        <f t="shared" si="1"/>
        <v>99.899999999999991</v>
      </c>
    </row>
    <row r="10" spans="1:5" ht="15.75" thickBot="1">
      <c r="A10" s="14">
        <v>98.8</v>
      </c>
      <c r="B10" s="14">
        <v>100.15</v>
      </c>
      <c r="C10" s="14">
        <v>97.9</v>
      </c>
      <c r="D10" s="6">
        <f t="shared" si="0"/>
        <v>296.85000000000002</v>
      </c>
      <c r="E10" s="7">
        <f t="shared" si="1"/>
        <v>98.95</v>
      </c>
    </row>
    <row r="11" spans="1:5" ht="15.75" thickBot="1">
      <c r="A11" s="14">
        <v>99.2</v>
      </c>
      <c r="B11" s="14">
        <v>100.55</v>
      </c>
      <c r="C11" s="14">
        <v>98.3</v>
      </c>
      <c r="D11" s="6">
        <f t="shared" si="0"/>
        <v>298.05</v>
      </c>
      <c r="E11" s="7">
        <f t="shared" si="1"/>
        <v>99.350000000000009</v>
      </c>
    </row>
    <row r="12" spans="1:5" ht="15.75" thickBot="1">
      <c r="A12" s="14">
        <v>95.08</v>
      </c>
      <c r="B12" s="14">
        <v>96.43</v>
      </c>
      <c r="C12" s="14">
        <v>94.18</v>
      </c>
      <c r="D12" s="6">
        <f t="shared" si="0"/>
        <v>285.69</v>
      </c>
      <c r="E12" s="7">
        <f t="shared" si="1"/>
        <v>95.23</v>
      </c>
    </row>
    <row r="13" spans="1:5" ht="15.75" thickBot="1">
      <c r="A13" s="14">
        <v>95.48</v>
      </c>
      <c r="B13" s="14">
        <v>96.83</v>
      </c>
      <c r="C13" s="14">
        <v>94.58</v>
      </c>
      <c r="D13" s="6">
        <f t="shared" si="0"/>
        <v>286.89</v>
      </c>
      <c r="E13" s="7">
        <f t="shared" si="1"/>
        <v>95.63</v>
      </c>
    </row>
    <row r="14" spans="1:5" ht="15.75" thickBot="1">
      <c r="A14" s="14">
        <v>92.32</v>
      </c>
      <c r="B14" s="14">
        <v>93.67</v>
      </c>
      <c r="C14" s="14">
        <v>91.42</v>
      </c>
      <c r="D14" s="6">
        <f t="shared" si="0"/>
        <v>277.41000000000003</v>
      </c>
      <c r="E14" s="7">
        <f t="shared" si="1"/>
        <v>92.470000000000013</v>
      </c>
    </row>
    <row r="15" spans="1:5" ht="15.75" thickBot="1">
      <c r="A15" s="14">
        <v>98</v>
      </c>
      <c r="B15" s="14">
        <v>99.35</v>
      </c>
      <c r="C15" s="14">
        <v>97.1</v>
      </c>
      <c r="D15" s="6">
        <f t="shared" si="0"/>
        <v>294.45</v>
      </c>
      <c r="E15" s="7">
        <f t="shared" si="1"/>
        <v>98.149999999999991</v>
      </c>
    </row>
    <row r="16" spans="1:5" ht="15.75" thickBot="1">
      <c r="A16" s="14">
        <v>95.8</v>
      </c>
      <c r="B16" s="14">
        <v>97.15</v>
      </c>
      <c r="C16" s="14">
        <v>94.9</v>
      </c>
      <c r="D16" s="6">
        <f t="shared" si="0"/>
        <v>287.85000000000002</v>
      </c>
      <c r="E16" s="7">
        <f t="shared" si="1"/>
        <v>95.95</v>
      </c>
    </row>
    <row r="17" spans="1:5" ht="15.75" thickBot="1">
      <c r="A17" s="14">
        <v>105</v>
      </c>
      <c r="B17" s="14">
        <v>106.35</v>
      </c>
      <c r="C17" s="14">
        <v>104.1</v>
      </c>
      <c r="D17" s="6">
        <f t="shared" si="0"/>
        <v>315.45</v>
      </c>
      <c r="E17" s="7">
        <f t="shared" si="1"/>
        <v>105.14999999999999</v>
      </c>
    </row>
    <row r="18" spans="1:5" ht="15.75" thickBot="1">
      <c r="A18" s="14">
        <v>96</v>
      </c>
      <c r="B18" s="14">
        <v>97.35</v>
      </c>
      <c r="C18" s="14">
        <v>95.1</v>
      </c>
      <c r="D18" s="6">
        <f t="shared" si="0"/>
        <v>288.45</v>
      </c>
      <c r="E18" s="7">
        <f t="shared" si="1"/>
        <v>96.149999999999991</v>
      </c>
    </row>
    <row r="19" spans="1:5" ht="15.75" thickBot="1">
      <c r="A19" s="14">
        <v>105</v>
      </c>
      <c r="B19" s="14">
        <v>106.35</v>
      </c>
      <c r="C19" s="14">
        <v>104.1</v>
      </c>
      <c r="D19" s="6">
        <f t="shared" si="0"/>
        <v>315.45</v>
      </c>
      <c r="E19" s="7">
        <f t="shared" si="1"/>
        <v>105.14999999999999</v>
      </c>
    </row>
    <row r="20" spans="1:5" ht="15.75" thickBot="1">
      <c r="A20" s="14">
        <v>98</v>
      </c>
      <c r="B20" s="14">
        <v>99.35</v>
      </c>
      <c r="C20" s="14">
        <v>97.1</v>
      </c>
      <c r="D20" s="6">
        <f t="shared" si="0"/>
        <v>294.45</v>
      </c>
      <c r="E20" s="7">
        <f t="shared" si="1"/>
        <v>98.149999999999991</v>
      </c>
    </row>
    <row r="21" spans="1:5" ht="15.75" thickBot="1">
      <c r="A21" s="14">
        <v>97</v>
      </c>
      <c r="B21" s="14">
        <v>98.35</v>
      </c>
      <c r="C21" s="14">
        <v>96.1</v>
      </c>
      <c r="D21" s="6">
        <f t="shared" si="0"/>
        <v>291.45</v>
      </c>
      <c r="E21" s="7">
        <f t="shared" si="1"/>
        <v>97.149999999999991</v>
      </c>
    </row>
    <row r="22" spans="1:5" ht="15.75" thickBot="1">
      <c r="A22" s="14">
        <v>100</v>
      </c>
      <c r="B22" s="14">
        <v>101.35</v>
      </c>
      <c r="C22" s="14">
        <v>99.1</v>
      </c>
      <c r="D22" s="6">
        <f t="shared" si="0"/>
        <v>300.45</v>
      </c>
      <c r="E22" s="7">
        <f t="shared" si="1"/>
        <v>100.14999999999999</v>
      </c>
    </row>
    <row r="23" spans="1:5" ht="15.75" thickBot="1">
      <c r="A23" s="14">
        <v>99</v>
      </c>
      <c r="B23" s="14">
        <v>99.89</v>
      </c>
      <c r="C23" s="14">
        <v>100.45</v>
      </c>
      <c r="D23" s="6">
        <f t="shared" si="0"/>
        <v>299.33999999999997</v>
      </c>
      <c r="E23" s="7">
        <f t="shared" si="1"/>
        <v>99.779999999999987</v>
      </c>
    </row>
    <row r="24" spans="1:5" ht="15.75" thickBot="1">
      <c r="A24" s="14">
        <v>102</v>
      </c>
      <c r="B24" s="14">
        <v>102.89</v>
      </c>
      <c r="C24" s="14">
        <v>99.45</v>
      </c>
      <c r="D24" s="6">
        <f t="shared" si="0"/>
        <v>304.33999999999997</v>
      </c>
      <c r="E24" s="7">
        <f t="shared" si="1"/>
        <v>101.44666666666666</v>
      </c>
    </row>
    <row r="25" spans="1:5" ht="15.75" thickBot="1">
      <c r="A25" s="14">
        <v>104</v>
      </c>
      <c r="B25" s="14">
        <v>104.89</v>
      </c>
      <c r="C25" s="14">
        <v>102.45</v>
      </c>
      <c r="D25" s="6">
        <f t="shared" si="0"/>
        <v>311.33999999999997</v>
      </c>
      <c r="E25" s="7">
        <f t="shared" si="1"/>
        <v>103.77999999999999</v>
      </c>
    </row>
    <row r="26" spans="1:5" ht="15.75" thickBot="1">
      <c r="A26" s="14">
        <v>95</v>
      </c>
      <c r="B26" s="14">
        <v>95.89</v>
      </c>
      <c r="C26" s="14">
        <v>104.45</v>
      </c>
      <c r="D26" s="6">
        <f t="shared" si="0"/>
        <v>295.33999999999997</v>
      </c>
      <c r="E26" s="7">
        <f t="shared" si="1"/>
        <v>98.446666666666658</v>
      </c>
    </row>
    <row r="27" spans="1:5" ht="15.75" thickBot="1">
      <c r="A27" s="14">
        <v>97</v>
      </c>
      <c r="B27" s="14">
        <v>97.89</v>
      </c>
      <c r="C27" s="14">
        <v>95.45</v>
      </c>
      <c r="D27" s="6">
        <f t="shared" si="0"/>
        <v>290.33999999999997</v>
      </c>
      <c r="E27" s="7">
        <f t="shared" si="1"/>
        <v>96.779999999999987</v>
      </c>
    </row>
    <row r="28" spans="1:5" ht="15.75" thickBot="1">
      <c r="A28" s="14">
        <v>100</v>
      </c>
      <c r="B28" s="14">
        <v>100.89</v>
      </c>
      <c r="C28" s="14">
        <v>97.45</v>
      </c>
      <c r="D28" s="6">
        <f t="shared" si="0"/>
        <v>298.33999999999997</v>
      </c>
      <c r="E28" s="7">
        <f t="shared" si="1"/>
        <v>99.446666666666658</v>
      </c>
    </row>
    <row r="29" spans="1:5" ht="15.75" thickBot="1">
      <c r="A29" s="14">
        <v>99</v>
      </c>
      <c r="B29" s="14">
        <v>99.89</v>
      </c>
      <c r="C29" s="14">
        <v>100.45</v>
      </c>
      <c r="D29" s="6">
        <f t="shared" si="0"/>
        <v>299.33999999999997</v>
      </c>
      <c r="E29" s="7">
        <f t="shared" si="1"/>
        <v>99.779999999999987</v>
      </c>
    </row>
    <row r="30" spans="1:5" ht="15.75" thickBot="1">
      <c r="A30" s="14">
        <v>102</v>
      </c>
      <c r="B30" s="14">
        <v>102.89</v>
      </c>
      <c r="C30" s="14">
        <v>99.45</v>
      </c>
      <c r="D30" s="6">
        <f t="shared" si="0"/>
        <v>304.33999999999997</v>
      </c>
      <c r="E30" s="7">
        <f t="shared" si="1"/>
        <v>101.44666666666666</v>
      </c>
    </row>
    <row r="31" spans="1:5" ht="15.75" thickBot="1">
      <c r="A31" s="14">
        <v>102</v>
      </c>
      <c r="B31" s="14">
        <v>102.89</v>
      </c>
      <c r="C31" s="14">
        <v>102.45</v>
      </c>
      <c r="D31" s="6">
        <f t="shared" si="0"/>
        <v>307.33999999999997</v>
      </c>
      <c r="E31" s="7">
        <f t="shared" si="1"/>
        <v>102.44666666666666</v>
      </c>
    </row>
    <row r="32" spans="1:5" ht="15.75" thickBot="1">
      <c r="A32" s="14">
        <v>100</v>
      </c>
      <c r="B32" s="14">
        <v>100.89</v>
      </c>
      <c r="C32" s="14">
        <v>102.45</v>
      </c>
      <c r="D32" s="6">
        <f t="shared" si="0"/>
        <v>303.33999999999997</v>
      </c>
      <c r="E32" s="7">
        <f t="shared" si="1"/>
        <v>101.11333333333333</v>
      </c>
    </row>
    <row r="33" spans="1:5" ht="15.75" thickBot="1">
      <c r="A33" s="14">
        <v>96</v>
      </c>
      <c r="B33" s="14">
        <v>96.89</v>
      </c>
      <c r="C33" s="14">
        <v>100.45</v>
      </c>
      <c r="D33" s="6">
        <f t="shared" si="0"/>
        <v>293.33999999999997</v>
      </c>
      <c r="E33" s="7">
        <f t="shared" si="1"/>
        <v>97.779999999999987</v>
      </c>
    </row>
    <row r="34" spans="1:5" ht="15.75" thickBot="1">
      <c r="A34" s="14">
        <v>99</v>
      </c>
      <c r="B34" s="14">
        <v>99.89</v>
      </c>
      <c r="C34" s="14">
        <v>96.45</v>
      </c>
      <c r="D34" s="6">
        <f t="shared" si="0"/>
        <v>295.33999999999997</v>
      </c>
      <c r="E34" s="7">
        <f t="shared" si="1"/>
        <v>98.446666666666658</v>
      </c>
    </row>
    <row r="35" spans="1:5" ht="15.75" thickBot="1">
      <c r="A35" s="14">
        <v>105</v>
      </c>
      <c r="B35" s="14">
        <v>105.89</v>
      </c>
      <c r="C35" s="14">
        <v>99.45</v>
      </c>
      <c r="D35" s="6">
        <f t="shared" si="0"/>
        <v>310.33999999999997</v>
      </c>
      <c r="E35" s="7">
        <f t="shared" si="1"/>
        <v>103.44666666666666</v>
      </c>
    </row>
    <row r="36" spans="1:5" ht="15.75" thickBot="1">
      <c r="A36" s="14">
        <v>101</v>
      </c>
      <c r="B36" s="14">
        <v>99.75</v>
      </c>
      <c r="C36" s="14">
        <v>102.35</v>
      </c>
      <c r="D36" s="6">
        <f t="shared" si="0"/>
        <v>303.10000000000002</v>
      </c>
      <c r="E36" s="7">
        <f t="shared" si="1"/>
        <v>101.03333333333335</v>
      </c>
    </row>
    <row r="37" spans="1:5" ht="15.75" thickBot="1">
      <c r="A37" s="14">
        <v>92</v>
      </c>
      <c r="B37" s="14">
        <v>90.75</v>
      </c>
      <c r="C37" s="14">
        <v>93.35</v>
      </c>
      <c r="D37" s="6">
        <f t="shared" si="0"/>
        <v>276.10000000000002</v>
      </c>
      <c r="E37" s="7">
        <f t="shared" si="1"/>
        <v>92.033333333333346</v>
      </c>
    </row>
    <row r="38" spans="1:5" ht="15.75" thickBot="1">
      <c r="A38" s="14">
        <v>92</v>
      </c>
      <c r="B38" s="14">
        <v>90.75</v>
      </c>
      <c r="C38" s="14">
        <v>93.35</v>
      </c>
      <c r="D38" s="6">
        <f t="shared" si="0"/>
        <v>276.10000000000002</v>
      </c>
      <c r="E38" s="7">
        <f t="shared" si="1"/>
        <v>92.033333333333346</v>
      </c>
    </row>
    <row r="39" spans="1:5" ht="15.75" thickBot="1">
      <c r="A39" s="14">
        <v>109</v>
      </c>
      <c r="B39" s="14">
        <v>107.75</v>
      </c>
      <c r="C39" s="14">
        <v>110.35</v>
      </c>
      <c r="D39" s="6">
        <f t="shared" si="0"/>
        <v>327.10000000000002</v>
      </c>
      <c r="E39" s="7">
        <f t="shared" si="1"/>
        <v>109.03333333333335</v>
      </c>
    </row>
    <row r="40" spans="1:5" ht="15.75" thickBot="1">
      <c r="A40" s="14">
        <v>108</v>
      </c>
      <c r="B40" s="14">
        <v>106.75</v>
      </c>
      <c r="C40" s="14">
        <v>109.35</v>
      </c>
      <c r="D40" s="6">
        <f t="shared" si="0"/>
        <v>324.10000000000002</v>
      </c>
      <c r="E40" s="7">
        <f t="shared" si="1"/>
        <v>108.03333333333335</v>
      </c>
    </row>
    <row r="41" spans="1:5" ht="15.75" thickBot="1">
      <c r="A41" s="14">
        <v>105</v>
      </c>
      <c r="B41" s="14">
        <v>103.75</v>
      </c>
      <c r="C41" s="14">
        <v>106.35</v>
      </c>
      <c r="D41" s="6">
        <f t="shared" si="0"/>
        <v>315.10000000000002</v>
      </c>
      <c r="E41" s="7">
        <f t="shared" si="1"/>
        <v>105.03333333333335</v>
      </c>
    </row>
    <row r="42" spans="1:5" ht="16.5" thickBot="1">
      <c r="A42" s="10">
        <f>SUM(A2:A41)</f>
        <v>3930.96</v>
      </c>
      <c r="B42" s="10">
        <f>SUM(B2:B41)</f>
        <v>3946.5799999999981</v>
      </c>
      <c r="C42" s="10">
        <f>SUM(C2:C41)</f>
        <v>3931.8099999999968</v>
      </c>
      <c r="D42" s="10">
        <f>SUM(D2:D41)</f>
        <v>11809.350000000002</v>
      </c>
      <c r="E42" s="10">
        <f>SUM(E2:E41)</f>
        <v>3936.4500000000016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Hulling%</vt:lpstr>
      <vt:lpstr>Milling%</vt:lpstr>
      <vt:lpstr>Headrice%</vt:lpstr>
      <vt:lpstr>Amylose %</vt:lpstr>
      <vt:lpstr>G T</vt:lpstr>
      <vt:lpstr>Elongation</vt:lpstr>
      <vt:lpstr>Grain Shape Before</vt:lpstr>
      <vt:lpstr>Grain Shape After</vt:lpstr>
      <vt:lpstr>Days to heading</vt:lpstr>
      <vt:lpstr>Plant Height</vt:lpstr>
      <vt:lpstr>Panicle Plant</vt:lpstr>
      <vt:lpstr>Panicle weight</vt:lpstr>
      <vt:lpstr>Panicle length</vt:lpstr>
      <vt:lpstr>Total grain panicle</vt:lpstr>
      <vt:lpstr>Yield kg </vt:lpstr>
      <vt:lpstr>Harvest index </vt:lpstr>
      <vt:lpstr>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Ahmed Kheir</cp:lastModifiedBy>
  <dcterms:created xsi:type="dcterms:W3CDTF">2020-11-18T10:24:00Z</dcterms:created>
  <dcterms:modified xsi:type="dcterms:W3CDTF">2021-04-08T21:53:05Z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