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nuscript Stuff\NDW Figure Data\"/>
    </mc:Choice>
  </mc:AlternateContent>
  <xr:revisionPtr revIDLastSave="0" documentId="8_{3CCB22E9-9B10-4CCA-BE15-EA5787147C86}" xr6:coauthVersionLast="45" xr6:coauthVersionMax="45" xr10:uidLastSave="{00000000-0000-0000-0000-000000000000}"/>
  <bookViews>
    <workbookView xWindow="1152" yWindow="1152" windowWidth="13824" windowHeight="6492" firstSheet="3" activeTab="6" xr2:uid="{00000000-000D-0000-FFFF-FFFF00000000}"/>
  </bookViews>
  <sheets>
    <sheet name="CSF_TGFB_Fat" sheetId="1" r:id="rId1"/>
    <sheet name="CSF_TGFB_Heart" sheetId="2" r:id="rId2"/>
    <sheet name="CSF_TGFB_Liver" sheetId="5" r:id="rId3"/>
    <sheet name="CSF_TGFB_Spleen" sheetId="7" r:id="rId4"/>
    <sheet name="CSF_TGFB_PrefrontalCortex" sheetId="6" r:id="rId5"/>
    <sheet name="CSF_TGFB_Hippocampus" sheetId="3" r:id="rId6"/>
    <sheet name="CSF_TGFB_Hypothalamus" sheetId="4" r:id="rId7"/>
  </sheets>
  <calcPr calcId="191029"/>
</workbook>
</file>

<file path=xl/calcChain.xml><?xml version="1.0" encoding="utf-8"?>
<calcChain xmlns="http://schemas.openxmlformats.org/spreadsheetml/2006/main">
  <c r="E9" i="4" l="1"/>
  <c r="E10" i="4"/>
  <c r="E14" i="4"/>
  <c r="E17" i="4"/>
  <c r="E18" i="4"/>
  <c r="E22" i="4"/>
  <c r="E25" i="4"/>
  <c r="E26" i="4"/>
  <c r="E30" i="4"/>
  <c r="E33" i="4"/>
  <c r="E34" i="4"/>
  <c r="E38" i="4"/>
  <c r="E50" i="4"/>
  <c r="E41" i="4"/>
  <c r="E45" i="4"/>
  <c r="E48" i="4"/>
  <c r="E49" i="4"/>
  <c r="E54" i="4"/>
  <c r="E57" i="4"/>
  <c r="E58" i="4"/>
  <c r="D2" i="4"/>
  <c r="E3" i="4" s="1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D2" i="3"/>
  <c r="E3" i="6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2" i="6"/>
  <c r="D2" i="6"/>
  <c r="E3" i="7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D2" i="7"/>
  <c r="E2" i="2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2" i="5"/>
  <c r="D2" i="5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D2" i="2"/>
  <c r="D2" i="1"/>
  <c r="E43" i="1"/>
  <c r="E56" i="4" l="1"/>
  <c r="E47" i="4"/>
  <c r="E40" i="4"/>
  <c r="E32" i="4"/>
  <c r="E24" i="4"/>
  <c r="E16" i="4"/>
  <c r="E8" i="4"/>
  <c r="E55" i="4"/>
  <c r="E46" i="4"/>
  <c r="E39" i="4"/>
  <c r="E31" i="4"/>
  <c r="E23" i="4"/>
  <c r="E15" i="4"/>
  <c r="E7" i="4"/>
  <c r="E6" i="4"/>
  <c r="E53" i="4"/>
  <c r="E44" i="4"/>
  <c r="E37" i="4"/>
  <c r="E29" i="4"/>
  <c r="E21" i="4"/>
  <c r="E13" i="4"/>
  <c r="E5" i="4"/>
  <c r="E52" i="4"/>
  <c r="E43" i="4"/>
  <c r="E36" i="4"/>
  <c r="E28" i="4"/>
  <c r="E20" i="4"/>
  <c r="E12" i="4"/>
  <c r="E4" i="4"/>
  <c r="E51" i="4"/>
  <c r="E42" i="4"/>
  <c r="E35" i="4"/>
  <c r="E27" i="4"/>
  <c r="E19" i="4"/>
  <c r="E11" i="4"/>
  <c r="E2" i="4"/>
  <c r="E45" i="1"/>
  <c r="E4" i="1"/>
  <c r="E28" i="1"/>
  <c r="E5" i="1"/>
  <c r="E29" i="1"/>
  <c r="E6" i="1"/>
  <c r="E14" i="1"/>
  <c r="E22" i="1"/>
  <c r="E30" i="1"/>
  <c r="E38" i="1"/>
  <c r="E20" i="1"/>
  <c r="E44" i="1"/>
  <c r="E13" i="1"/>
  <c r="E21" i="1"/>
  <c r="E37" i="1"/>
  <c r="E7" i="1"/>
  <c r="E15" i="1"/>
  <c r="E23" i="1"/>
  <c r="E31" i="1"/>
  <c r="E39" i="1"/>
  <c r="E12" i="1"/>
  <c r="E36" i="1"/>
  <c r="E8" i="1"/>
  <c r="E16" i="1"/>
  <c r="E24" i="1"/>
  <c r="E32" i="1"/>
  <c r="E40" i="1"/>
  <c r="E9" i="1"/>
  <c r="E17" i="1"/>
  <c r="E25" i="1"/>
  <c r="E33" i="1"/>
  <c r="E41" i="1"/>
  <c r="E2" i="1"/>
  <c r="E10" i="1"/>
  <c r="E18" i="1"/>
  <c r="E26" i="1"/>
  <c r="E34" i="1"/>
  <c r="E42" i="1"/>
  <c r="E3" i="1"/>
  <c r="E11" i="1"/>
  <c r="E19" i="1"/>
  <c r="E27" i="1"/>
  <c r="E35" i="1"/>
  <c r="E2" i="3"/>
  <c r="E2" i="7"/>
</calcChain>
</file>

<file path=xl/sharedStrings.xml><?xml version="1.0" encoding="utf-8"?>
<sst xmlns="http://schemas.openxmlformats.org/spreadsheetml/2006/main" count="745" uniqueCount="366">
  <si>
    <t>Sample Name</t>
  </si>
  <si>
    <t>Treatment</t>
  </si>
  <si>
    <t>Relative Expression</t>
  </si>
  <si>
    <t>CONPhe</t>
  </si>
  <si>
    <t>F05</t>
  </si>
  <si>
    <t>F06</t>
  </si>
  <si>
    <t>F07</t>
  </si>
  <si>
    <t>F08</t>
  </si>
  <si>
    <t>F09</t>
  </si>
  <si>
    <t>F10</t>
  </si>
  <si>
    <t>CONPro</t>
  </si>
  <si>
    <t>F12</t>
  </si>
  <si>
    <t>F13</t>
  </si>
  <si>
    <t>F14</t>
  </si>
  <si>
    <t>F18</t>
  </si>
  <si>
    <t>F20</t>
  </si>
  <si>
    <t>F21</t>
  </si>
  <si>
    <t>CONVeh</t>
  </si>
  <si>
    <t>F22</t>
  </si>
  <si>
    <t>F23</t>
  </si>
  <si>
    <t>F24</t>
  </si>
  <si>
    <t>F25</t>
  </si>
  <si>
    <t>F27</t>
  </si>
  <si>
    <t>F28</t>
  </si>
  <si>
    <t>F29</t>
  </si>
  <si>
    <t>F31</t>
  </si>
  <si>
    <t>CSFPhe</t>
  </si>
  <si>
    <t>F34</t>
  </si>
  <si>
    <t>F36</t>
  </si>
  <si>
    <t>F37</t>
  </si>
  <si>
    <t>F40</t>
  </si>
  <si>
    <t>F41</t>
  </si>
  <si>
    <t>CSFPro</t>
  </si>
  <si>
    <t>F42</t>
  </si>
  <si>
    <t>F43</t>
  </si>
  <si>
    <t>F44</t>
  </si>
  <si>
    <t>F45</t>
  </si>
  <si>
    <t>F46</t>
  </si>
  <si>
    <t>F47</t>
  </si>
  <si>
    <t>F49</t>
  </si>
  <si>
    <t>F50</t>
  </si>
  <si>
    <t>F52</t>
  </si>
  <si>
    <t>CSFVeh</t>
  </si>
  <si>
    <t>F55</t>
  </si>
  <si>
    <t>F56</t>
  </si>
  <si>
    <t>F58</t>
  </si>
  <si>
    <t>F59</t>
  </si>
  <si>
    <t>H03</t>
  </si>
  <si>
    <t>H05</t>
  </si>
  <si>
    <t>H06</t>
  </si>
  <si>
    <t>H07</t>
  </si>
  <si>
    <t>H08</t>
  </si>
  <si>
    <t>H09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</si>
  <si>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</si>
  <si>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</si>
  <si>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</si>
  <si>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</si>
  <si>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</si>
  <si>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</si>
  <si>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</si>
  <si>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</si>
  <si>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</si>
  <si>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</si>
  <si>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</si>
  <si>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H22</t>
  </si>
  <si>
    <t>H23</t>
  </si>
  <si>
    <t>H24</t>
  </si>
  <si>
    <t>H27</t>
  </si>
  <si>
    <t>H28</t>
  </si>
  <si>
    <t>H30</t>
  </si>
  <si>
    <t>H31</t>
  </si>
  <si>
    <t>H34</t>
  </si>
  <si>
    <t>H35</t>
  </si>
  <si>
    <t>H36</t>
  </si>
  <si>
    <t>H37</t>
  </si>
  <si>
    <t>H38</t>
  </si>
  <si>
    <t>H42</t>
  </si>
  <si>
    <t>H43</t>
  </si>
  <si>
    <t>H45</t>
  </si>
  <si>
    <t>H46</t>
  </si>
  <si>
    <t>H47</t>
  </si>
  <si>
    <t>H48</t>
  </si>
  <si>
    <t>H50</t>
  </si>
  <si>
    <t>H51</t>
  </si>
  <si>
    <t>H53</t>
  </si>
  <si>
    <t>H56</t>
  </si>
  <si>
    <t>H59</t>
  </si>
  <si>
    <t>H60</t>
  </si>
  <si>
    <t>HIP01</t>
  </si>
  <si>
    <t>HIP02</t>
  </si>
  <si>
    <t>HIP03</t>
  </si>
  <si>
    <t>HIP04</t>
  </si>
  <si>
    <t>HIP06</t>
  </si>
  <si>
    <t>HIP10</t>
  </si>
  <si>
    <t>HIP11</t>
  </si>
  <si>
    <t>HIP13</t>
  </si>
  <si>
    <t>HIP14</t>
  </si>
  <si>
    <t>HIP15</t>
  </si>
  <si>
    <t>HIP16</t>
  </si>
  <si>
    <t>HIP17</t>
  </si>
  <si>
    <t>HIP18</t>
  </si>
  <si>
    <t>HIP20</t>
  </si>
  <si>
    <t>HIP21</t>
  </si>
  <si>
    <t>HIP22</t>
  </si>
  <si>
    <t>HIP23</t>
  </si>
  <si>
    <t>HIP24</t>
  </si>
  <si>
    <t>HIP25</t>
  </si>
  <si>
    <t>HIP26</t>
  </si>
  <si>
    <t>HIP29</t>
  </si>
  <si>
    <t>HIP30</t>
  </si>
  <si>
    <t>HIP32</t>
  </si>
  <si>
    <t>HIP34</t>
  </si>
  <si>
    <t>HIP35</t>
  </si>
  <si>
    <t>HIP36</t>
  </si>
  <si>
    <t>HIP37</t>
  </si>
  <si>
    <t>HIP38</t>
  </si>
  <si>
    <t>HIP40</t>
  </si>
  <si>
    <t>HIP41</t>
  </si>
  <si>
    <t>HIP42</t>
  </si>
  <si>
    <t>HIP48</t>
  </si>
  <si>
    <t>HIP49</t>
  </si>
  <si>
    <t>HIP50</t>
  </si>
  <si>
    <t>HIP51</t>
  </si>
  <si>
    <t>HIP52</t>
  </si>
  <si>
    <t>HIP53</t>
  </si>
  <si>
    <t>HIP54</t>
  </si>
  <si>
    <t>HIP57</t>
  </si>
  <si>
    <t>HIP58</t>
  </si>
  <si>
    <t>HIP59</t>
  </si>
  <si>
    <t>HIP60</t>
  </si>
  <si>
    <t>HYP60</t>
  </si>
  <si>
    <t>HYP59</t>
  </si>
  <si>
    <t>HYP58</t>
  </si>
  <si>
    <t>HYP57</t>
  </si>
  <si>
    <t>HYP56</t>
  </si>
  <si>
    <t>HYP55</t>
  </si>
  <si>
    <t>HYP54</t>
  </si>
  <si>
    <t>HYP53</t>
  </si>
  <si>
    <t>HYP51</t>
  </si>
  <si>
    <t>HYP50</t>
  </si>
  <si>
    <t>HYP49</t>
  </si>
  <si>
    <t>HYP48</t>
  </si>
  <si>
    <t>HYP47</t>
  </si>
  <si>
    <t>HYP46</t>
  </si>
  <si>
    <t>HYP44</t>
  </si>
  <si>
    <t>HYP43</t>
  </si>
  <si>
    <t>HYP40</t>
  </si>
  <si>
    <t>HYP39</t>
  </si>
  <si>
    <t>HYP38</t>
  </si>
  <si>
    <t>HYP37</t>
  </si>
  <si>
    <t>HYP35</t>
  </si>
  <si>
    <t>HYP33</t>
  </si>
  <si>
    <t>HYP32</t>
  </si>
  <si>
    <t>HYP31</t>
  </si>
  <si>
    <t>HYP30</t>
  </si>
  <si>
    <t>HYP29</t>
  </si>
  <si>
    <t>HYP28</t>
  </si>
  <si>
    <t>HYP27</t>
  </si>
  <si>
    <t>HYP26</t>
  </si>
  <si>
    <t>HYP25</t>
  </si>
  <si>
    <t>HYP24</t>
  </si>
  <si>
    <t>HYP23</t>
  </si>
  <si>
    <t>HYP22</t>
  </si>
  <si>
    <t>HYP21</t>
  </si>
  <si>
    <t>HYP20</t>
  </si>
  <si>
    <t>HYP19</t>
  </si>
  <si>
    <t>HYP18</t>
  </si>
  <si>
    <t>HYP16</t>
  </si>
  <si>
    <t>HYP15</t>
  </si>
  <si>
    <t>HYP14</t>
  </si>
  <si>
    <t>HYP13</t>
  </si>
  <si>
    <t>HYP12</t>
  </si>
  <si>
    <t>HYP11</t>
  </si>
  <si>
    <t>HYP09</t>
  </si>
  <si>
    <t>HYP08</t>
  </si>
  <si>
    <t>HYP07</t>
  </si>
  <si>
    <t>HYP06</t>
  </si>
  <si>
    <t>HYP05</t>
  </si>
  <si>
    <t>HYP04</t>
  </si>
  <si>
    <t>HYP03</t>
  </si>
  <si>
    <t>HYP02</t>
  </si>
  <si>
    <t>HYP01</t>
  </si>
  <si>
    <t>L04</t>
  </si>
  <si>
    <t>L06</t>
  </si>
  <si>
    <t>L08</t>
  </si>
  <si>
    <t>L09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</si>
  <si>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</si>
  <si>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</si>
  <si>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</si>
  <si>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</si>
  <si>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</si>
  <si>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</si>
  <si>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</si>
  <si>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</si>
  <si>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</si>
  <si>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</si>
  <si>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L21</t>
  </si>
  <si>
    <t>L22</t>
  </si>
  <si>
    <t>L23</t>
  </si>
  <si>
    <t>L24</t>
  </si>
  <si>
    <t>L25</t>
  </si>
  <si>
    <t>L27</t>
  </si>
  <si>
    <t>L29</t>
  </si>
  <si>
    <t>L30</t>
  </si>
  <si>
    <t>L31</t>
  </si>
  <si>
    <t>L32</t>
  </si>
  <si>
    <t>L33</t>
  </si>
  <si>
    <t>L34</t>
  </si>
  <si>
    <t>L36</t>
  </si>
  <si>
    <t>L37</t>
  </si>
  <si>
    <t>L38</t>
  </si>
  <si>
    <t>L39</t>
  </si>
  <si>
    <t>L40</t>
  </si>
  <si>
    <t>L41</t>
  </si>
  <si>
    <t>L42</t>
  </si>
  <si>
    <t>L43</t>
  </si>
  <si>
    <t>L44</t>
  </si>
  <si>
    <t>L46</t>
  </si>
  <si>
    <t>L47</t>
  </si>
  <si>
    <t>L50</t>
  </si>
  <si>
    <t>L51</t>
  </si>
  <si>
    <t>L52</t>
  </si>
  <si>
    <t>L53</t>
  </si>
  <si>
    <t>L54</t>
  </si>
  <si>
    <t>L55</t>
  </si>
  <si>
    <t>L56</t>
  </si>
  <si>
    <t>L57</t>
  </si>
  <si>
    <t>L58</t>
  </si>
  <si>
    <t>L59</t>
  </si>
  <si>
    <t>FC01</t>
  </si>
  <si>
    <t>FC02</t>
  </si>
  <si>
    <t>FC03</t>
  </si>
  <si>
    <t>FC04</t>
  </si>
  <si>
    <t>FC05</t>
  </si>
  <si>
    <t>FC06</t>
  </si>
  <si>
    <t>FC07</t>
  </si>
  <si>
    <t>FC08</t>
  </si>
  <si>
    <t>FC09</t>
  </si>
  <si>
    <t>FC10</t>
  </si>
  <si>
    <t>FC11</t>
  </si>
  <si>
    <t>FC13</t>
  </si>
  <si>
    <t>FC14</t>
  </si>
  <si>
    <t>FC15</t>
  </si>
  <si>
    <t>FC16</t>
  </si>
  <si>
    <t>FC17</t>
  </si>
  <si>
    <t>FC18</t>
  </si>
  <si>
    <t>FC19</t>
  </si>
  <si>
    <t>FC20</t>
  </si>
  <si>
    <t>FC25</t>
  </si>
  <si>
    <t>FC26</t>
  </si>
  <si>
    <t>FC27</t>
  </si>
  <si>
    <t>FC28</t>
  </si>
  <si>
    <t>FC29</t>
  </si>
  <si>
    <t>FC30</t>
  </si>
  <si>
    <t>FC31</t>
  </si>
  <si>
    <t>FC33</t>
  </si>
  <si>
    <t>FC34</t>
  </si>
  <si>
    <t>FC35</t>
  </si>
  <si>
    <t>FC36</t>
  </si>
  <si>
    <t>FC37</t>
  </si>
  <si>
    <t>FC39</t>
  </si>
  <si>
    <t>FC40</t>
  </si>
  <si>
    <t>FC41</t>
  </si>
  <si>
    <t>FC46</t>
  </si>
  <si>
    <t>FC48</t>
  </si>
  <si>
    <t>FC49</t>
  </si>
  <si>
    <t>FC50</t>
  </si>
  <si>
    <t>FC51</t>
  </si>
  <si>
    <t>FC52</t>
  </si>
  <si>
    <t>FC56</t>
  </si>
  <si>
    <t>FC57</t>
  </si>
  <si>
    <t>FC59</t>
  </si>
  <si>
    <t>FC60</t>
  </si>
  <si>
    <t>S01</t>
  </si>
  <si>
    <t>S02</t>
  </si>
  <si>
    <t>S03</t>
  </si>
  <si>
    <t>S05</t>
  </si>
  <si>
    <t>S07</t>
  </si>
  <si>
    <t>S08</t>
  </si>
  <si>
    <t>S09</t>
  </si>
  <si>
    <t>S10</t>
  </si>
  <si>
    <t>S12</t>
  </si>
  <si>
    <t>S14</t>
  </si>
  <si>
    <t>S16</t>
  </si>
  <si>
    <t>S17</t>
  </si>
  <si>
    <t>S18</t>
  </si>
  <si>
    <t>S21</t>
  </si>
  <si>
    <t>S22</t>
  </si>
  <si>
    <t>S23</t>
  </si>
  <si>
    <t>S24</t>
  </si>
  <si>
    <t>S25</t>
  </si>
  <si>
    <t>S27</t>
  </si>
  <si>
    <t>S31</t>
  </si>
  <si>
    <t>S32</t>
  </si>
  <si>
    <t>S34</t>
  </si>
  <si>
    <t>S35</t>
  </si>
  <si>
    <t>S36</t>
  </si>
  <si>
    <t>S37</t>
  </si>
  <si>
    <t>S38</t>
  </si>
  <si>
    <t>S40</t>
  </si>
  <si>
    <t>S44</t>
  </si>
  <si>
    <t>S45</t>
  </si>
  <si>
    <t>S46</t>
  </si>
  <si>
    <t>S48</t>
  </si>
  <si>
    <t>S49</t>
  </si>
  <si>
    <t>S51</t>
  </si>
  <si>
    <t>S52</t>
  </si>
  <si>
    <t>S53</t>
  </si>
  <si>
    <t>S54</t>
  </si>
  <si>
    <t>S56</t>
  </si>
  <si>
    <t>S58</t>
  </si>
  <si>
    <t>S59</t>
  </si>
  <si>
    <t>S60</t>
  </si>
  <si>
    <t>CONVeh Average</t>
  </si>
  <si>
    <t>Fold Change</t>
  </si>
  <si>
    <t>F15</t>
  </si>
  <si>
    <t>F17</t>
  </si>
  <si>
    <t>F51</t>
  </si>
  <si>
    <t>F57</t>
  </si>
  <si>
    <t>F35</t>
  </si>
  <si>
    <t>F48</t>
  </si>
  <si>
    <t>H58</t>
  </si>
  <si>
    <t>H55</t>
  </si>
  <si>
    <t>H52</t>
  </si>
  <si>
    <t>H49</t>
  </si>
  <si>
    <t>H44</t>
  </si>
  <si>
    <t>H41</t>
  </si>
  <si>
    <t>H33</t>
  </si>
  <si>
    <t>H29</t>
  </si>
  <si>
    <t>H25</t>
  </si>
  <si>
    <t>H21</t>
  </si>
  <si>
    <t>H04</t>
  </si>
  <si>
    <t>H02</t>
  </si>
  <si>
    <t>L07</t>
  </si>
  <si>
    <t>L20</t>
  </si>
  <si>
    <t>L26</t>
  </si>
  <si>
    <t>L28</t>
  </si>
  <si>
    <t>L45</t>
  </si>
  <si>
    <t>L48</t>
  </si>
  <si>
    <t>L49</t>
  </si>
  <si>
    <t>L60</t>
  </si>
  <si>
    <t>S26</t>
  </si>
  <si>
    <t>S28</t>
  </si>
  <si>
    <t>S04</t>
  </si>
  <si>
    <t>S11</t>
  </si>
  <si>
    <t>S15</t>
  </si>
  <si>
    <t>S55</t>
  </si>
  <si>
    <t>S57</t>
  </si>
  <si>
    <t>S39</t>
  </si>
  <si>
    <t>S47</t>
  </si>
  <si>
    <t>FC21</t>
  </si>
  <si>
    <t>FC22</t>
  </si>
  <si>
    <t>FC53</t>
  </si>
  <si>
    <t>FC55</t>
  </si>
  <si>
    <t>FC32</t>
  </si>
  <si>
    <t>FC42</t>
  </si>
  <si>
    <t>HIP27</t>
  </si>
  <si>
    <t>HIP28</t>
  </si>
  <si>
    <t>HIP55</t>
  </si>
  <si>
    <t>HIP46</t>
  </si>
  <si>
    <t>HIP39</t>
  </si>
  <si>
    <t>HYP17</t>
  </si>
  <si>
    <t>HYP10</t>
  </si>
  <si>
    <t>HYP42</t>
  </si>
  <si>
    <t>HYP45</t>
  </si>
  <si>
    <t>HYP34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</si>
</sst>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11" fontId="0" fillId="0" borderId="0" xfId="0" applyNumberFormat="1"/>
    <xf numFmtId="2" fontId="0" fillId="0" borderId="0" xfId="0" applyNumberFormat="1"/>
    <xf numFmtId="0" fontId="0" fillId="33" borderId="0" xfId="0" applyFill="1"/>
    <xf numFmtId="11" fontId="0" fillId="33" borderId="0" xfId="0" applyNumberFormat="1" applyFill="1"/>
    <xf numFmtId="0" fontId="0" fillId="0" borderId="0" xfId="0" applyFill="1"/>
    <xf numFmtId="2" fontId="0" fillId="33" borderId="0" xfId="0" applyNumberFormat="1" applyFill="1"/>
    <xf numFmtId="2" fontId="0" fillId="0" borderId="0" xfId="0" applyNumberForma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5"/>
  <sheetViews>
    <sheetView workbookViewId="0">
      <selection activeCell="D2" sqref="D2"/>
    </sheetView>
  </sheetViews>
  <sheetFormatPr defaultRowHeight="14.4" x14ac:dyDescent="0.3"/>
  <cols>
    <col min="5" max="5" width="8.88671875" style="2"/>
  </cols>
  <sheetData>
    <row r="1" spans="1:5" x14ac:dyDescent="0.3">
      <c r="A1" t="s">
        <v>0</v>
      </c>
      <c r="B1" t="s">
        <v>1</v>
      </c>
      <c r="C1" t="s">
        <v>2</v>
      </c>
      <c r="D1" t="s">
        <v>313</v>
      </c>
      <c r="E1" t="s">
        <v>314</v>
      </c>
    </row>
    <row r="2" spans="1:5" s="3" customFormat="1" x14ac:dyDescent="0.3">
      <c r="A2" s="3" t="s">
        <v>16</v>
      </c>
      <c r="B2" s="3" t="s">
        <v>17</v>
      </c>
      <c r="C2" s="3">
        <v>0.54560117100000005</v>
      </c>
      <c r="D2" s="4">
        <f>AVERAGE(C2:C9)</f>
        <v>1.1532404431249998</v>
      </c>
      <c r="E2" s="6">
        <f t="shared" ref="E2:E30" si="0">C2/$D$2</f>
        <v>0.47310270312889319</v>
      </c>
    </row>
    <row r="3" spans="1:5" s="3" customFormat="1" x14ac:dyDescent="0.3">
      <c r="A3" s="3" t="s">
        <v>18</v>
      </c>
      <c r="B3" s="3" t="s">
        <v>17</v>
      </c>
      <c r="C3" s="3">
        <v>0.75723807600000004</v>
      </c>
      <c r="E3" s="6">
        <f t="shared" si="0"/>
        <v>0.65661769019136185</v>
      </c>
    </row>
    <row r="4" spans="1:5" s="3" customFormat="1" x14ac:dyDescent="0.3">
      <c r="A4" s="3" t="s">
        <v>19</v>
      </c>
      <c r="B4" s="3" t="s">
        <v>17</v>
      </c>
      <c r="C4" s="3">
        <v>0.75210827899999999</v>
      </c>
      <c r="E4" s="6">
        <f t="shared" si="0"/>
        <v>0.65216953106671349</v>
      </c>
    </row>
    <row r="5" spans="1:5" s="3" customFormat="1" x14ac:dyDescent="0.3">
      <c r="A5" s="3" t="s">
        <v>20</v>
      </c>
      <c r="B5" s="3" t="s">
        <v>17</v>
      </c>
      <c r="C5" s="3">
        <v>0.61050113500000003</v>
      </c>
      <c r="E5" s="6">
        <f t="shared" si="0"/>
        <v>0.52937888073513195</v>
      </c>
    </row>
    <row r="6" spans="1:5" s="3" customFormat="1" x14ac:dyDescent="0.3">
      <c r="A6" s="3" t="s">
        <v>21</v>
      </c>
      <c r="B6" s="3" t="s">
        <v>17</v>
      </c>
      <c r="C6" s="3">
        <v>0.662269424</v>
      </c>
      <c r="E6" s="6">
        <f t="shared" si="0"/>
        <v>0.57426829586847616</v>
      </c>
    </row>
    <row r="7" spans="1:5" s="3" customFormat="1" x14ac:dyDescent="0.3">
      <c r="A7" s="3" t="s">
        <v>22</v>
      </c>
      <c r="B7" s="3" t="s">
        <v>17</v>
      </c>
      <c r="C7" s="3">
        <v>1.7057511780000001</v>
      </c>
      <c r="E7" s="6">
        <f t="shared" si="0"/>
        <v>1.479094137019537</v>
      </c>
    </row>
    <row r="8" spans="1:5" s="3" customFormat="1" x14ac:dyDescent="0.3">
      <c r="A8" s="3" t="s">
        <v>23</v>
      </c>
      <c r="B8" s="3" t="s">
        <v>17</v>
      </c>
      <c r="C8" s="3">
        <v>2.0017877959999999</v>
      </c>
      <c r="E8" s="6">
        <f t="shared" si="0"/>
        <v>1.735793960343295</v>
      </c>
    </row>
    <row r="9" spans="1:5" s="3" customFormat="1" x14ac:dyDescent="0.3">
      <c r="A9" s="3" t="s">
        <v>24</v>
      </c>
      <c r="B9" s="3" t="s">
        <v>17</v>
      </c>
      <c r="C9" s="3">
        <v>2.190666486</v>
      </c>
      <c r="E9" s="6">
        <f t="shared" ref="E9:E16" si="1">C9/$D$2</f>
        <v>1.8995748016465925</v>
      </c>
    </row>
    <row r="10" spans="1:5" x14ac:dyDescent="0.3">
      <c r="A10" t="s">
        <v>4</v>
      </c>
      <c r="B10" t="s">
        <v>3</v>
      </c>
      <c r="C10">
        <v>2.0613490360000002</v>
      </c>
      <c r="E10" s="2">
        <f t="shared" si="1"/>
        <v>1.7874408136556916</v>
      </c>
    </row>
    <row r="11" spans="1:5" x14ac:dyDescent="0.3">
      <c r="A11" t="s">
        <v>5</v>
      </c>
      <c r="B11" t="s">
        <v>3</v>
      </c>
      <c r="C11">
        <v>2.0750018240000001</v>
      </c>
      <c r="E11" s="2">
        <f t="shared" si="1"/>
        <v>1.7992794446032885</v>
      </c>
    </row>
    <row r="12" spans="1:5" x14ac:dyDescent="0.3">
      <c r="A12" t="s">
        <v>6</v>
      </c>
      <c r="B12" t="s">
        <v>3</v>
      </c>
      <c r="C12">
        <v>0.49998189799999998</v>
      </c>
      <c r="E12" s="2">
        <f t="shared" si="1"/>
        <v>0.43354523419693053</v>
      </c>
    </row>
    <row r="13" spans="1:5" x14ac:dyDescent="0.3">
      <c r="A13" t="s">
        <v>7</v>
      </c>
      <c r="B13" t="s">
        <v>3</v>
      </c>
      <c r="C13">
        <v>3.3124214350000001</v>
      </c>
      <c r="E13" s="2">
        <f t="shared" si="1"/>
        <v>2.8722730413652049</v>
      </c>
    </row>
    <row r="14" spans="1:5" x14ac:dyDescent="0.3">
      <c r="A14" t="s">
        <v>8</v>
      </c>
      <c r="B14" t="s">
        <v>3</v>
      </c>
      <c r="C14">
        <v>4.2808422119999996</v>
      </c>
      <c r="E14" s="2">
        <f t="shared" si="1"/>
        <v>3.7120118684009755</v>
      </c>
    </row>
    <row r="15" spans="1:5" x14ac:dyDescent="0.3">
      <c r="A15" t="s">
        <v>9</v>
      </c>
      <c r="B15" t="s">
        <v>3</v>
      </c>
      <c r="C15">
        <v>7.1831300679999996</v>
      </c>
      <c r="E15" s="2">
        <f t="shared" si="1"/>
        <v>6.2286491172087866</v>
      </c>
    </row>
    <row r="16" spans="1:5" s="3" customFormat="1" x14ac:dyDescent="0.3">
      <c r="A16" s="3" t="s">
        <v>11</v>
      </c>
      <c r="B16" s="3" t="s">
        <v>10</v>
      </c>
      <c r="C16" s="3">
        <v>0.78707417099999999</v>
      </c>
      <c r="E16" s="6">
        <f t="shared" si="1"/>
        <v>0.68248922043283644</v>
      </c>
    </row>
    <row r="17" spans="1:5" s="3" customFormat="1" x14ac:dyDescent="0.3">
      <c r="A17" s="3" t="s">
        <v>12</v>
      </c>
      <c r="B17" s="3" t="s">
        <v>10</v>
      </c>
      <c r="C17" s="3">
        <v>0.21917629499999999</v>
      </c>
      <c r="E17" s="6">
        <f t="shared" si="0"/>
        <v>0.19005255695515308</v>
      </c>
    </row>
    <row r="18" spans="1:5" s="3" customFormat="1" x14ac:dyDescent="0.3">
      <c r="A18" s="3" t="s">
        <v>13</v>
      </c>
      <c r="B18" s="3" t="s">
        <v>10</v>
      </c>
      <c r="C18" s="3">
        <v>0.941958615</v>
      </c>
      <c r="E18" s="6">
        <f t="shared" si="0"/>
        <v>0.81679290785841874</v>
      </c>
    </row>
    <row r="19" spans="1:5" s="3" customFormat="1" x14ac:dyDescent="0.3">
      <c r="A19" s="3" t="s">
        <v>315</v>
      </c>
      <c r="B19" s="3" t="s">
        <v>10</v>
      </c>
      <c r="C19" s="3">
        <v>1.1607787860000001</v>
      </c>
      <c r="E19" s="6">
        <f t="shared" si="0"/>
        <v>1.0065366619077052</v>
      </c>
    </row>
    <row r="20" spans="1:5" s="3" customFormat="1" x14ac:dyDescent="0.3">
      <c r="A20" s="3" t="s">
        <v>316</v>
      </c>
      <c r="B20" s="3" t="s">
        <v>10</v>
      </c>
      <c r="C20" s="3">
        <v>1.790945528</v>
      </c>
      <c r="E20" s="6">
        <f t="shared" si="0"/>
        <v>1.5529680203956211</v>
      </c>
    </row>
    <row r="21" spans="1:5" s="3" customFormat="1" x14ac:dyDescent="0.3">
      <c r="A21" s="3" t="s">
        <v>14</v>
      </c>
      <c r="B21" s="3" t="s">
        <v>10</v>
      </c>
      <c r="C21" s="3">
        <v>1.440912961</v>
      </c>
      <c r="E21" s="6">
        <f t="shared" si="0"/>
        <v>1.2494471292521427</v>
      </c>
    </row>
    <row r="22" spans="1:5" s="3" customFormat="1" x14ac:dyDescent="0.3">
      <c r="A22" s="3" t="s">
        <v>15</v>
      </c>
      <c r="B22" s="3" t="s">
        <v>10</v>
      </c>
      <c r="C22" s="3">
        <v>3.0221110000000001E-3</v>
      </c>
      <c r="E22" s="6">
        <f t="shared" si="0"/>
        <v>2.6205385165046914E-3</v>
      </c>
    </row>
    <row r="23" spans="1:5" x14ac:dyDescent="0.3">
      <c r="A23" t="s">
        <v>317</v>
      </c>
      <c r="B23" t="s">
        <v>42</v>
      </c>
      <c r="C23">
        <v>11.57771228</v>
      </c>
      <c r="E23" s="2">
        <f t="shared" si="0"/>
        <v>10.039287426156534</v>
      </c>
    </row>
    <row r="24" spans="1:5" x14ac:dyDescent="0.3">
      <c r="A24" t="s">
        <v>41</v>
      </c>
      <c r="B24" t="s">
        <v>42</v>
      </c>
      <c r="C24">
        <v>5.2705845709999997</v>
      </c>
      <c r="E24" s="2">
        <f t="shared" si="0"/>
        <v>4.5702391053144158</v>
      </c>
    </row>
    <row r="25" spans="1:5" x14ac:dyDescent="0.3">
      <c r="A25" t="s">
        <v>43</v>
      </c>
      <c r="B25" t="s">
        <v>42</v>
      </c>
      <c r="C25">
        <v>10.01004352</v>
      </c>
      <c r="E25" s="2">
        <f t="shared" si="0"/>
        <v>8.6799275724975686</v>
      </c>
    </row>
    <row r="26" spans="1:5" x14ac:dyDescent="0.3">
      <c r="A26" t="s">
        <v>44</v>
      </c>
      <c r="B26" t="s">
        <v>42</v>
      </c>
      <c r="C26">
        <v>18.7760289</v>
      </c>
      <c r="E26" s="2">
        <f t="shared" si="0"/>
        <v>16.281105134607966</v>
      </c>
    </row>
    <row r="27" spans="1:5" x14ac:dyDescent="0.3">
      <c r="A27" t="s">
        <v>318</v>
      </c>
      <c r="B27" t="s">
        <v>42</v>
      </c>
      <c r="C27">
        <v>31.547437739999999</v>
      </c>
      <c r="E27" s="2">
        <f t="shared" si="0"/>
        <v>27.355472944145237</v>
      </c>
    </row>
    <row r="28" spans="1:5" x14ac:dyDescent="0.3">
      <c r="A28" t="s">
        <v>45</v>
      </c>
      <c r="B28" t="s">
        <v>42</v>
      </c>
      <c r="C28">
        <v>13.047972700000001</v>
      </c>
      <c r="E28" s="2">
        <f t="shared" si="0"/>
        <v>11.31418237869215</v>
      </c>
    </row>
    <row r="29" spans="1:5" x14ac:dyDescent="0.3">
      <c r="A29" t="s">
        <v>46</v>
      </c>
      <c r="B29" t="s">
        <v>42</v>
      </c>
      <c r="C29">
        <v>5.7407188810000003</v>
      </c>
      <c r="E29" s="2">
        <f t="shared" si="0"/>
        <v>4.9779028434383159</v>
      </c>
    </row>
    <row r="30" spans="1:5" s="3" customFormat="1" x14ac:dyDescent="0.3">
      <c r="A30" s="3" t="s">
        <v>25</v>
      </c>
      <c r="B30" s="3" t="s">
        <v>26</v>
      </c>
      <c r="C30" s="3">
        <v>1.6507199459999999</v>
      </c>
      <c r="E30" s="6">
        <f t="shared" si="0"/>
        <v>1.4313753526774973</v>
      </c>
    </row>
    <row r="31" spans="1:5" s="3" customFormat="1" x14ac:dyDescent="0.3">
      <c r="A31" s="3" t="s">
        <v>27</v>
      </c>
      <c r="B31" s="3" t="s">
        <v>26</v>
      </c>
      <c r="C31" s="3">
        <v>0.89242904899999997</v>
      </c>
      <c r="E31" s="6">
        <f t="shared" ref="E31:E44" si="2">C31/$D$2</f>
        <v>0.7738447383806063</v>
      </c>
    </row>
    <row r="32" spans="1:5" s="3" customFormat="1" x14ac:dyDescent="0.3">
      <c r="A32" s="3" t="s">
        <v>319</v>
      </c>
      <c r="B32" s="3" t="s">
        <v>26</v>
      </c>
      <c r="C32" s="3">
        <v>6.3914521329999996</v>
      </c>
      <c r="E32" s="6">
        <f t="shared" si="2"/>
        <v>5.542167872365563</v>
      </c>
    </row>
    <row r="33" spans="1:5" s="3" customFormat="1" x14ac:dyDescent="0.3">
      <c r="A33" s="3" t="s">
        <v>28</v>
      </c>
      <c r="B33" s="3" t="s">
        <v>26</v>
      </c>
      <c r="C33" s="3">
        <v>4.7911603859999996</v>
      </c>
      <c r="E33" s="6">
        <f t="shared" si="2"/>
        <v>4.1545199134857995</v>
      </c>
    </row>
    <row r="34" spans="1:5" s="3" customFormat="1" x14ac:dyDescent="0.3">
      <c r="A34" s="3" t="s">
        <v>29</v>
      </c>
      <c r="B34" s="3" t="s">
        <v>26</v>
      </c>
      <c r="C34" s="3">
        <v>3.552578301</v>
      </c>
      <c r="E34" s="6">
        <f t="shared" si="2"/>
        <v>3.0805183101048561</v>
      </c>
    </row>
    <row r="35" spans="1:5" s="3" customFormat="1" x14ac:dyDescent="0.3">
      <c r="A35" s="3" t="s">
        <v>30</v>
      </c>
      <c r="B35" s="3" t="s">
        <v>26</v>
      </c>
      <c r="C35" s="3">
        <v>19.27097534</v>
      </c>
      <c r="E35" s="6">
        <f t="shared" si="2"/>
        <v>16.710284013089556</v>
      </c>
    </row>
    <row r="36" spans="1:5" x14ac:dyDescent="0.3">
      <c r="A36" t="s">
        <v>31</v>
      </c>
      <c r="B36" t="s">
        <v>32</v>
      </c>
      <c r="C36">
        <v>7.6085657859999998</v>
      </c>
      <c r="E36" s="2">
        <f t="shared" si="2"/>
        <v>6.5975537290234509</v>
      </c>
    </row>
    <row r="37" spans="1:5" x14ac:dyDescent="0.3">
      <c r="A37" t="s">
        <v>33</v>
      </c>
      <c r="B37" t="s">
        <v>32</v>
      </c>
      <c r="C37">
        <v>28.13104641</v>
      </c>
      <c r="E37" s="2">
        <f t="shared" si="2"/>
        <v>24.393045333869612</v>
      </c>
    </row>
    <row r="38" spans="1:5" x14ac:dyDescent="0.3">
      <c r="A38" t="s">
        <v>34</v>
      </c>
      <c r="B38" t="s">
        <v>32</v>
      </c>
      <c r="C38">
        <v>9.8865854199999994</v>
      </c>
      <c r="E38" s="2">
        <f t="shared" si="2"/>
        <v>8.5728743549868653</v>
      </c>
    </row>
    <row r="39" spans="1:5" x14ac:dyDescent="0.3">
      <c r="A39" t="s">
        <v>35</v>
      </c>
      <c r="B39" t="s">
        <v>32</v>
      </c>
      <c r="C39">
        <v>18.727392819999999</v>
      </c>
      <c r="E39" s="2">
        <f t="shared" si="2"/>
        <v>16.238931726373853</v>
      </c>
    </row>
    <row r="40" spans="1:5" x14ac:dyDescent="0.3">
      <c r="A40" t="s">
        <v>36</v>
      </c>
      <c r="B40" t="s">
        <v>32</v>
      </c>
      <c r="C40">
        <v>27.258056270000001</v>
      </c>
      <c r="E40" s="2">
        <f t="shared" si="2"/>
        <v>23.636056498449992</v>
      </c>
    </row>
    <row r="41" spans="1:5" x14ac:dyDescent="0.3">
      <c r="A41" t="s">
        <v>37</v>
      </c>
      <c r="B41" t="s">
        <v>32</v>
      </c>
      <c r="C41">
        <v>12.38877789</v>
      </c>
      <c r="E41" s="2">
        <f t="shared" si="2"/>
        <v>10.742580147839282</v>
      </c>
    </row>
    <row r="42" spans="1:5" x14ac:dyDescent="0.3">
      <c r="A42" t="s">
        <v>38</v>
      </c>
      <c r="B42" t="s">
        <v>32</v>
      </c>
      <c r="C42">
        <v>28.946442900000001</v>
      </c>
      <c r="E42" s="2">
        <f t="shared" si="2"/>
        <v>25.100093456280646</v>
      </c>
    </row>
    <row r="43" spans="1:5" x14ac:dyDescent="0.3">
      <c r="A43" t="s">
        <v>320</v>
      </c>
      <c r="B43" t="s">
        <v>32</v>
      </c>
      <c r="C43">
        <v>10.570466870000001</v>
      </c>
      <c r="E43" s="2">
        <f t="shared" si="2"/>
        <v>9.1658829110750037</v>
      </c>
    </row>
    <row r="44" spans="1:5" x14ac:dyDescent="0.3">
      <c r="A44" t="s">
        <v>39</v>
      </c>
      <c r="B44" t="s">
        <v>32</v>
      </c>
      <c r="C44">
        <v>26.97780509</v>
      </c>
      <c r="E44" s="2">
        <f t="shared" si="2"/>
        <v>23.393044573512128</v>
      </c>
    </row>
    <row r="45" spans="1:5" x14ac:dyDescent="0.3">
      <c r="A45" t="s">
        <v>40</v>
      </c>
      <c r="B45" t="s">
        <v>32</v>
      </c>
      <c r="C45">
        <v>7.9908407349999999</v>
      </c>
      <c r="E45" s="2">
        <f t="shared" ref="E45" si="3">C45/$D$2</f>
        <v>6.9290326944715659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4"/>
  <sheetViews>
    <sheetView topLeftCell="A34" workbookViewId="0">
      <selection activeCell="E3" sqref="E3"/>
    </sheetView>
  </sheetViews>
  <sheetFormatPr defaultRowHeight="14.4" x14ac:dyDescent="0.3"/>
  <cols>
    <col min="5" max="5" width="8.88671875" style="2"/>
  </cols>
  <sheetData>
    <row r="1" spans="1:6" x14ac:dyDescent="0.3">
      <c r="A1" t="s">
        <v>0</v>
      </c>
      <c r="B1" t="s">
        <v>1</v>
      </c>
      <c r="C1" t="s">
        <v>2</v>
      </c>
      <c r="D1" t="s">
        <v>313</v>
      </c>
      <c r="E1" t="s">
        <v>314</v>
      </c>
    </row>
    <row r="2" spans="1:6" s="3" customFormat="1" x14ac:dyDescent="0.3">
      <c r="A2" s="3" t="s">
        <v>69</v>
      </c>
      <c r="B2" s="3" t="s">
        <v>17</v>
      </c>
      <c r="C2" s="3">
        <v>48.900674930000001</v>
      </c>
      <c r="D2" s="3">
        <f>AVERAGE(C2:C10)</f>
        <v>37.369952072222219</v>
      </c>
      <c r="E2" s="6">
        <f>C2/$D$2</f>
        <v>1.3085559980246477</v>
      </c>
    </row>
    <row r="3" spans="1:6" s="3" customFormat="1" x14ac:dyDescent="0.3">
      <c r="A3" s="3" t="s">
        <v>328</v>
      </c>
      <c r="B3" s="3" t="s">
        <v>17</v>
      </c>
      <c r="C3" s="3">
        <v>62.59314973</v>
      </c>
      <c r="E3" s="6">
        <f t="shared" ref="E3:E54" si="0">C3/$D$2</f>
        <v>1.6749593258517088</v>
      </c>
    </row>
    <row r="4" spans="1:6" s="3" customFormat="1" x14ac:dyDescent="0.3">
      <c r="A4" s="3" t="s">
        <v>68</v>
      </c>
      <c r="B4" s="3" t="s">
        <v>17</v>
      </c>
      <c r="C4" s="3">
        <v>72.165257460000007</v>
      </c>
      <c r="E4" s="6">
        <f t="shared" si="0"/>
        <v>1.9311038269605325</v>
      </c>
    </row>
    <row r="5" spans="1:6" s="3" customFormat="1" x14ac:dyDescent="0.3">
      <c r="A5" s="3" t="s">
        <v>67</v>
      </c>
      <c r="B5" s="3" t="s">
        <v>17</v>
      </c>
      <c r="C5" s="3">
        <v>60.63149026</v>
      </c>
      <c r="E5" s="6">
        <f t="shared" si="0"/>
        <v>1.6224663639605927</v>
      </c>
    </row>
    <row r="6" spans="1:6" s="3" customFormat="1" x14ac:dyDescent="0.3">
      <c r="A6" s="3" t="s">
        <v>329</v>
      </c>
      <c r="B6" s="3" t="s">
        <v>17</v>
      </c>
      <c r="C6" s="3">
        <v>15.8313811</v>
      </c>
      <c r="E6" s="6">
        <f t="shared" si="0"/>
        <v>0.42363932041988783</v>
      </c>
    </row>
    <row r="7" spans="1:6" s="3" customFormat="1" x14ac:dyDescent="0.3">
      <c r="A7" s="3" t="s">
        <v>66</v>
      </c>
      <c r="B7" s="3" t="s">
        <v>17</v>
      </c>
      <c r="C7" s="3">
        <v>12.951323909999999</v>
      </c>
      <c r="E7" s="6">
        <f t="shared" si="0"/>
        <v>0.34657052502957209</v>
      </c>
    </row>
    <row r="8" spans="1:6" s="3" customFormat="1" x14ac:dyDescent="0.3">
      <c r="A8" s="3" t="s">
        <v>65</v>
      </c>
      <c r="B8" s="3" t="s">
        <v>17</v>
      </c>
      <c r="C8" s="3">
        <v>18.56779044</v>
      </c>
      <c r="E8" s="6">
        <f t="shared" si="0"/>
        <v>0.49686417590569465</v>
      </c>
    </row>
    <row r="9" spans="1:6" s="3" customFormat="1" x14ac:dyDescent="0.3">
      <c r="A9" s="3" t="s">
        <v>64</v>
      </c>
      <c r="B9" s="3" t="s">
        <v>17</v>
      </c>
      <c r="C9" s="3">
        <v>20.272726639999998</v>
      </c>
      <c r="E9" s="6">
        <f t="shared" si="0"/>
        <v>0.54248735992008656</v>
      </c>
    </row>
    <row r="10" spans="1:6" s="3" customFormat="1" x14ac:dyDescent="0.3">
      <c r="A10" s="3" t="s">
        <v>330</v>
      </c>
      <c r="B10" s="3" t="s">
        <v>17</v>
      </c>
      <c r="C10" s="3">
        <v>24.41577418</v>
      </c>
      <c r="E10" s="6">
        <f t="shared" si="0"/>
        <v>0.65335310392727797</v>
      </c>
    </row>
    <row r="11" spans="1:6" x14ac:dyDescent="0.3">
      <c r="A11" t="s">
        <v>53</v>
      </c>
      <c r="B11" t="s">
        <v>3</v>
      </c>
      <c r="C11">
        <v>66.040206479999995</v>
      </c>
      <c r="E11" s="7">
        <f t="shared" si="0"/>
        <v>1.7672007272679622</v>
      </c>
      <c r="F11" s="5"/>
    </row>
    <row r="12" spans="1:6" x14ac:dyDescent="0.3">
      <c r="A12" t="s">
        <v>52</v>
      </c>
      <c r="B12" t="s">
        <v>3</v>
      </c>
      <c r="C12">
        <v>35.536618410000003</v>
      </c>
      <c r="E12" s="7">
        <f t="shared" si="0"/>
        <v>0.95094096832987463</v>
      </c>
      <c r="F12" s="5"/>
    </row>
    <row r="13" spans="1:6" x14ac:dyDescent="0.3">
      <c r="A13" t="s">
        <v>51</v>
      </c>
      <c r="B13" t="s">
        <v>3</v>
      </c>
      <c r="C13">
        <v>81.138070330000005</v>
      </c>
      <c r="E13" s="7">
        <f t="shared" si="0"/>
        <v>2.1712115170281807</v>
      </c>
      <c r="F13" s="5"/>
    </row>
    <row r="14" spans="1:6" x14ac:dyDescent="0.3">
      <c r="A14" t="s">
        <v>50</v>
      </c>
      <c r="B14" t="s">
        <v>3</v>
      </c>
      <c r="C14">
        <v>64.137899050000001</v>
      </c>
      <c r="E14" s="7">
        <f t="shared" si="0"/>
        <v>1.716295994333771</v>
      </c>
      <c r="F14" s="5"/>
    </row>
    <row r="15" spans="1:6" x14ac:dyDescent="0.3">
      <c r="A15" t="s">
        <v>49</v>
      </c>
      <c r="B15" t="s">
        <v>3</v>
      </c>
      <c r="C15">
        <v>61.476598520000003</v>
      </c>
      <c r="E15" s="7">
        <f t="shared" si="0"/>
        <v>1.6450810105720393</v>
      </c>
      <c r="F15" s="5"/>
    </row>
    <row r="16" spans="1:6" x14ac:dyDescent="0.3">
      <c r="A16" t="s">
        <v>48</v>
      </c>
      <c r="B16" t="s">
        <v>3</v>
      </c>
      <c r="C16">
        <v>31.375060529999999</v>
      </c>
      <c r="E16" s="7">
        <f t="shared" si="0"/>
        <v>0.83957989748993189</v>
      </c>
      <c r="F16" s="5"/>
    </row>
    <row r="17" spans="1:6" x14ac:dyDescent="0.3">
      <c r="A17" t="s">
        <v>331</v>
      </c>
      <c r="B17" t="s">
        <v>3</v>
      </c>
      <c r="C17">
        <v>36.59319953</v>
      </c>
      <c r="E17" s="7">
        <f t="shared" si="0"/>
        <v>0.97921451596402787</v>
      </c>
      <c r="F17" s="5"/>
    </row>
    <row r="18" spans="1:6" x14ac:dyDescent="0.3">
      <c r="A18" t="s">
        <v>47</v>
      </c>
      <c r="B18" t="s">
        <v>3</v>
      </c>
      <c r="C18">
        <v>41.014923269999997</v>
      </c>
      <c r="E18" s="7">
        <f t="shared" si="0"/>
        <v>1.0975374865542618</v>
      </c>
      <c r="F18" s="5"/>
    </row>
    <row r="19" spans="1:6" x14ac:dyDescent="0.3">
      <c r="A19" t="s">
        <v>332</v>
      </c>
      <c r="B19" t="s">
        <v>3</v>
      </c>
      <c r="C19">
        <v>43.422105010000003</v>
      </c>
      <c r="E19" s="7">
        <f t="shared" si="0"/>
        <v>1.1619523869359325</v>
      </c>
      <c r="F19" s="5"/>
    </row>
    <row r="20" spans="1:6" s="3" customFormat="1" x14ac:dyDescent="0.3">
      <c r="A20" s="3" t="s">
        <v>63</v>
      </c>
      <c r="B20" s="3" t="s">
        <v>10</v>
      </c>
      <c r="C20" s="3">
        <v>43.626001260000002</v>
      </c>
      <c r="E20" s="6">
        <f t="shared" si="0"/>
        <v>1.1674085419132239</v>
      </c>
    </row>
    <row r="21" spans="1:6" s="3" customFormat="1" x14ac:dyDescent="0.3">
      <c r="A21" s="3" t="s">
        <v>62</v>
      </c>
      <c r="B21" s="3" t="s">
        <v>10</v>
      </c>
      <c r="C21" s="3">
        <v>25.106781779999999</v>
      </c>
      <c r="E21" s="6">
        <f t="shared" si="0"/>
        <v>0.67184409900975861</v>
      </c>
    </row>
    <row r="22" spans="1:6" s="3" customFormat="1" x14ac:dyDescent="0.3">
      <c r="A22" s="3" t="s">
        <v>61</v>
      </c>
      <c r="B22" s="3" t="s">
        <v>10</v>
      </c>
      <c r="C22" s="3">
        <v>28.163190929999999</v>
      </c>
      <c r="E22" s="6">
        <f t="shared" si="0"/>
        <v>0.75363197885753308</v>
      </c>
    </row>
    <row r="23" spans="1:6" s="3" customFormat="1" x14ac:dyDescent="0.3">
      <c r="A23" s="3" t="s">
        <v>60</v>
      </c>
      <c r="B23" s="3" t="s">
        <v>10</v>
      </c>
      <c r="C23" s="3">
        <v>59.225645970000002</v>
      </c>
      <c r="E23" s="6">
        <f t="shared" si="0"/>
        <v>1.5848467200476697</v>
      </c>
    </row>
    <row r="24" spans="1:6" s="3" customFormat="1" x14ac:dyDescent="0.3">
      <c r="A24" s="3" t="s">
        <v>59</v>
      </c>
      <c r="B24" s="3" t="s">
        <v>10</v>
      </c>
      <c r="C24" s="3">
        <v>48.352614869999996</v>
      </c>
      <c r="E24" s="6">
        <f t="shared" si="0"/>
        <v>1.2938902029243273</v>
      </c>
    </row>
    <row r="25" spans="1:6" s="3" customFormat="1" x14ac:dyDescent="0.3">
      <c r="A25" s="3" t="s">
        <v>58</v>
      </c>
      <c r="B25" s="3" t="s">
        <v>10</v>
      </c>
      <c r="C25" s="3">
        <v>86.726047940000001</v>
      </c>
      <c r="E25" s="6">
        <f t="shared" si="0"/>
        <v>2.3207428195891397</v>
      </c>
    </row>
    <row r="26" spans="1:6" s="3" customFormat="1" x14ac:dyDescent="0.3">
      <c r="A26" s="3" t="s">
        <v>57</v>
      </c>
      <c r="B26" s="3" t="s">
        <v>10</v>
      </c>
      <c r="C26" s="3">
        <v>133.17732179999999</v>
      </c>
      <c r="E26" s="6">
        <f t="shared" si="0"/>
        <v>3.5637541504633923</v>
      </c>
    </row>
    <row r="27" spans="1:6" s="3" customFormat="1" x14ac:dyDescent="0.3">
      <c r="A27" s="3" t="s">
        <v>56</v>
      </c>
      <c r="B27" s="3" t="s">
        <v>10</v>
      </c>
      <c r="C27" s="3">
        <v>42.337283249999999</v>
      </c>
      <c r="E27" s="6">
        <f t="shared" si="0"/>
        <v>1.1329231348270872</v>
      </c>
    </row>
    <row r="28" spans="1:6" s="3" customFormat="1" x14ac:dyDescent="0.3">
      <c r="A28" s="3" t="s">
        <v>55</v>
      </c>
      <c r="B28" s="3" t="s">
        <v>10</v>
      </c>
      <c r="C28" s="3">
        <v>59.276255880000001</v>
      </c>
      <c r="E28" s="6">
        <f t="shared" si="0"/>
        <v>1.5862010142651788</v>
      </c>
    </row>
    <row r="29" spans="1:6" s="3" customFormat="1" x14ac:dyDescent="0.3">
      <c r="A29" s="3" t="s">
        <v>54</v>
      </c>
      <c r="B29" s="3" t="s">
        <v>10</v>
      </c>
      <c r="C29" s="3">
        <v>37.588907280000001</v>
      </c>
      <c r="E29" s="6">
        <f t="shared" si="0"/>
        <v>1.0058591246612953</v>
      </c>
    </row>
    <row r="30" spans="1:6" x14ac:dyDescent="0.3">
      <c r="A30" t="s">
        <v>87</v>
      </c>
      <c r="B30" t="s">
        <v>42</v>
      </c>
      <c r="C30">
        <v>43.997765219999998</v>
      </c>
      <c r="D30" s="1"/>
      <c r="E30" s="7">
        <f t="shared" si="0"/>
        <v>1.1773567473399131</v>
      </c>
    </row>
    <row r="31" spans="1:6" x14ac:dyDescent="0.3">
      <c r="A31" t="s">
        <v>86</v>
      </c>
      <c r="B31" t="s">
        <v>42</v>
      </c>
      <c r="C31">
        <v>473.48842409999997</v>
      </c>
      <c r="E31" s="7">
        <f t="shared" si="0"/>
        <v>12.670297868857926</v>
      </c>
    </row>
    <row r="32" spans="1:6" x14ac:dyDescent="0.3">
      <c r="A32" t="s">
        <v>321</v>
      </c>
      <c r="B32" t="s">
        <v>42</v>
      </c>
      <c r="C32">
        <v>527.44386529999997</v>
      </c>
      <c r="E32" s="7">
        <f t="shared" si="0"/>
        <v>14.114116718176334</v>
      </c>
    </row>
    <row r="33" spans="1:5" x14ac:dyDescent="0.3">
      <c r="A33" t="s">
        <v>85</v>
      </c>
      <c r="B33" t="s">
        <v>42</v>
      </c>
      <c r="C33">
        <v>1157.318082</v>
      </c>
      <c r="E33" s="7">
        <f t="shared" si="0"/>
        <v>30.969215046445193</v>
      </c>
    </row>
    <row r="34" spans="1:5" x14ac:dyDescent="0.3">
      <c r="A34" t="s">
        <v>322</v>
      </c>
      <c r="B34" t="s">
        <v>42</v>
      </c>
      <c r="C34">
        <v>564.28215220000004</v>
      </c>
      <c r="E34" s="7">
        <f t="shared" si="0"/>
        <v>15.099889641534796</v>
      </c>
    </row>
    <row r="35" spans="1:5" x14ac:dyDescent="0.3">
      <c r="A35" t="s">
        <v>84</v>
      </c>
      <c r="B35" t="s">
        <v>42</v>
      </c>
      <c r="C35">
        <v>342.97146240000001</v>
      </c>
      <c r="E35" s="7">
        <f t="shared" si="0"/>
        <v>9.1777335367506954</v>
      </c>
    </row>
    <row r="36" spans="1:5" x14ac:dyDescent="0.3">
      <c r="A36" t="s">
        <v>323</v>
      </c>
      <c r="B36" t="s">
        <v>42</v>
      </c>
      <c r="C36">
        <v>170.09082119999999</v>
      </c>
      <c r="E36" s="7">
        <f t="shared" si="0"/>
        <v>4.5515397202350618</v>
      </c>
    </row>
    <row r="37" spans="1:5" x14ac:dyDescent="0.3">
      <c r="A37" t="s">
        <v>83</v>
      </c>
      <c r="B37" t="s">
        <v>42</v>
      </c>
      <c r="C37">
        <v>457.82401970000001</v>
      </c>
      <c r="E37" s="7">
        <f t="shared" si="0"/>
        <v>12.251126755934727</v>
      </c>
    </row>
    <row r="38" spans="1:5" s="3" customFormat="1" x14ac:dyDescent="0.3">
      <c r="A38" s="3" t="s">
        <v>75</v>
      </c>
      <c r="B38" s="3" t="s">
        <v>26</v>
      </c>
      <c r="C38" s="3">
        <v>281.04390009999997</v>
      </c>
      <c r="E38" s="6">
        <f t="shared" si="0"/>
        <v>7.5205849757807188</v>
      </c>
    </row>
    <row r="39" spans="1:5" s="3" customFormat="1" x14ac:dyDescent="0.3">
      <c r="A39" s="3" t="s">
        <v>74</v>
      </c>
      <c r="B39" s="3" t="s">
        <v>26</v>
      </c>
      <c r="C39" s="3">
        <v>94.311348159999994</v>
      </c>
      <c r="E39" s="6">
        <f t="shared" si="0"/>
        <v>2.5237214106598596</v>
      </c>
    </row>
    <row r="40" spans="1:5" s="3" customFormat="1" x14ac:dyDescent="0.3">
      <c r="A40" s="3" t="s">
        <v>73</v>
      </c>
      <c r="B40" s="3" t="s">
        <v>26</v>
      </c>
      <c r="C40" s="3">
        <v>155.61370489999999</v>
      </c>
      <c r="E40" s="6">
        <f t="shared" si="0"/>
        <v>4.1641398040665552</v>
      </c>
    </row>
    <row r="41" spans="1:5" s="3" customFormat="1" x14ac:dyDescent="0.3">
      <c r="A41" s="3" t="s">
        <v>72</v>
      </c>
      <c r="B41" s="3" t="s">
        <v>26</v>
      </c>
      <c r="C41" s="3">
        <v>184.70517419999999</v>
      </c>
      <c r="E41" s="6">
        <f t="shared" si="0"/>
        <v>4.9426120173510952</v>
      </c>
    </row>
    <row r="42" spans="1:5" s="3" customFormat="1" x14ac:dyDescent="0.3">
      <c r="A42" s="3" t="s">
        <v>71</v>
      </c>
      <c r="B42" s="3" t="s">
        <v>26</v>
      </c>
      <c r="C42" s="3">
        <v>18.477265710000001</v>
      </c>
      <c r="E42" s="6">
        <f t="shared" si="0"/>
        <v>0.4944417823788031</v>
      </c>
    </row>
    <row r="43" spans="1:5" s="3" customFormat="1" x14ac:dyDescent="0.3">
      <c r="A43" s="3" t="s">
        <v>327</v>
      </c>
      <c r="B43" s="3" t="s">
        <v>26</v>
      </c>
      <c r="C43" s="3">
        <v>126.3774799</v>
      </c>
      <c r="E43" s="6">
        <f t="shared" si="0"/>
        <v>3.3817940054019693</v>
      </c>
    </row>
    <row r="44" spans="1:5" s="3" customFormat="1" x14ac:dyDescent="0.3">
      <c r="A44" s="3" t="s">
        <v>70</v>
      </c>
      <c r="B44" s="3" t="s">
        <v>26</v>
      </c>
      <c r="C44" s="3">
        <v>38.62495973</v>
      </c>
      <c r="E44" s="6">
        <f t="shared" si="0"/>
        <v>1.0335833360276276</v>
      </c>
    </row>
    <row r="45" spans="1:5" x14ac:dyDescent="0.3">
      <c r="A45" t="s">
        <v>82</v>
      </c>
      <c r="B45" t="s">
        <v>32</v>
      </c>
      <c r="C45">
        <v>328.40306020000003</v>
      </c>
      <c r="E45" s="7">
        <f t="shared" si="0"/>
        <v>8.787890858551787</v>
      </c>
    </row>
    <row r="46" spans="1:5" x14ac:dyDescent="0.3">
      <c r="A46" t="s">
        <v>324</v>
      </c>
      <c r="B46" t="s">
        <v>32</v>
      </c>
      <c r="C46">
        <v>1259.1035690000001</v>
      </c>
      <c r="E46" s="7">
        <f t="shared" si="0"/>
        <v>33.692940428893813</v>
      </c>
    </row>
    <row r="47" spans="1:5" x14ac:dyDescent="0.3">
      <c r="A47" t="s">
        <v>81</v>
      </c>
      <c r="B47" t="s">
        <v>32</v>
      </c>
      <c r="C47">
        <v>490.41687139999999</v>
      </c>
      <c r="E47" s="7">
        <f t="shared" si="0"/>
        <v>13.123294096075012</v>
      </c>
    </row>
    <row r="48" spans="1:5" x14ac:dyDescent="0.3">
      <c r="A48" t="s">
        <v>80</v>
      </c>
      <c r="B48" t="s">
        <v>32</v>
      </c>
      <c r="C48">
        <v>869.68825619999996</v>
      </c>
      <c r="E48" s="7">
        <f t="shared" si="0"/>
        <v>23.2723942091019</v>
      </c>
    </row>
    <row r="49" spans="1:5" x14ac:dyDescent="0.3">
      <c r="A49" t="s">
        <v>79</v>
      </c>
      <c r="B49" t="s">
        <v>32</v>
      </c>
      <c r="C49">
        <v>396.8801929</v>
      </c>
      <c r="E49" s="7">
        <f t="shared" si="0"/>
        <v>10.620302432632993</v>
      </c>
    </row>
    <row r="50" spans="1:5" x14ac:dyDescent="0.3">
      <c r="A50" t="s">
        <v>78</v>
      </c>
      <c r="B50" t="s">
        <v>32</v>
      </c>
      <c r="C50">
        <v>869.91378789999999</v>
      </c>
      <c r="E50" s="7">
        <f t="shared" si="0"/>
        <v>23.278429317189921</v>
      </c>
    </row>
    <row r="51" spans="1:5" x14ac:dyDescent="0.3">
      <c r="A51" t="s">
        <v>325</v>
      </c>
      <c r="B51" t="s">
        <v>32</v>
      </c>
      <c r="C51">
        <v>648.26833639999995</v>
      </c>
      <c r="E51" s="7">
        <f t="shared" si="0"/>
        <v>17.347315167735253</v>
      </c>
    </row>
    <row r="52" spans="1:5" x14ac:dyDescent="0.3">
      <c r="A52" t="s">
        <v>77</v>
      </c>
      <c r="B52" t="s">
        <v>32</v>
      </c>
      <c r="C52">
        <v>199.93466340000001</v>
      </c>
      <c r="E52" s="7">
        <f t="shared" si="0"/>
        <v>5.3501450313235797</v>
      </c>
    </row>
    <row r="53" spans="1:5" x14ac:dyDescent="0.3">
      <c r="A53" t="s">
        <v>76</v>
      </c>
      <c r="B53" t="s">
        <v>32</v>
      </c>
      <c r="C53">
        <v>934.43431339999995</v>
      </c>
      <c r="E53" s="7">
        <f t="shared" si="0"/>
        <v>25.004964191393288</v>
      </c>
    </row>
    <row r="54" spans="1:5" x14ac:dyDescent="0.3">
      <c r="A54" t="s">
        <v>326</v>
      </c>
      <c r="B54" t="s">
        <v>32</v>
      </c>
      <c r="C54">
        <v>175.8894425</v>
      </c>
      <c r="E54" s="7">
        <f t="shared" si="0"/>
        <v>4.7067077356714595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56"/>
  <sheetViews>
    <sheetView topLeftCell="A40" workbookViewId="0">
      <selection activeCell="E2" sqref="E2:E56"/>
    </sheetView>
  </sheetViews>
  <sheetFormatPr defaultRowHeight="14.4" x14ac:dyDescent="0.3"/>
  <cols>
    <col min="5" max="5" width="10.88671875" style="2" bestFit="1" customWidth="1"/>
  </cols>
  <sheetData>
    <row r="1" spans="1:5" x14ac:dyDescent="0.3">
      <c r="A1" t="s">
        <v>0</v>
      </c>
      <c r="B1" t="s">
        <v>1</v>
      </c>
      <c r="C1" t="s">
        <v>2</v>
      </c>
      <c r="D1" t="s">
        <v>313</v>
      </c>
      <c r="E1" t="s">
        <v>314</v>
      </c>
    </row>
    <row r="2" spans="1:5" x14ac:dyDescent="0.3">
      <c r="A2" t="s">
        <v>220</v>
      </c>
      <c r="B2" t="s">
        <v>17</v>
      </c>
      <c r="C2" s="1">
        <v>2170000</v>
      </c>
      <c r="D2" s="1">
        <f>AVERAGE(C2:C11)</f>
        <v>25259500</v>
      </c>
      <c r="E2" s="2">
        <f>C2/$D$2</f>
        <v>8.5908272135236247E-2</v>
      </c>
    </row>
    <row r="3" spans="1:5" x14ac:dyDescent="0.3">
      <c r="A3" t="s">
        <v>221</v>
      </c>
      <c r="B3" t="s">
        <v>17</v>
      </c>
      <c r="C3" s="1">
        <v>1030000</v>
      </c>
      <c r="E3" s="2">
        <f t="shared" ref="E3:E56" si="0">C3/$D$2</f>
        <v>4.0776737465112137E-2</v>
      </c>
    </row>
    <row r="4" spans="1:5" x14ac:dyDescent="0.3">
      <c r="A4" t="s">
        <v>222</v>
      </c>
      <c r="B4" t="s">
        <v>17</v>
      </c>
      <c r="C4" s="1">
        <v>945000</v>
      </c>
      <c r="E4" s="2">
        <f t="shared" si="0"/>
        <v>3.7411666897602884E-2</v>
      </c>
    </row>
    <row r="5" spans="1:5" x14ac:dyDescent="0.3">
      <c r="A5" t="s">
        <v>223</v>
      </c>
      <c r="B5" t="s">
        <v>17</v>
      </c>
      <c r="C5" s="1">
        <v>1630000</v>
      </c>
      <c r="E5" s="2">
        <f t="shared" si="0"/>
        <v>6.4530176765177458E-2</v>
      </c>
    </row>
    <row r="6" spans="1:5" x14ac:dyDescent="0.3">
      <c r="A6" t="s">
        <v>224</v>
      </c>
      <c r="B6" t="s">
        <v>17</v>
      </c>
      <c r="C6" s="1">
        <v>1860000</v>
      </c>
      <c r="E6" s="2">
        <f t="shared" si="0"/>
        <v>7.3635661830202495E-2</v>
      </c>
    </row>
    <row r="7" spans="1:5" x14ac:dyDescent="0.3">
      <c r="A7" t="s">
        <v>225</v>
      </c>
      <c r="B7" t="s">
        <v>17</v>
      </c>
      <c r="C7" s="1">
        <v>1590000</v>
      </c>
      <c r="E7" s="2">
        <f t="shared" si="0"/>
        <v>6.2946614145173108E-2</v>
      </c>
    </row>
    <row r="8" spans="1:5" x14ac:dyDescent="0.3">
      <c r="A8" t="s">
        <v>226</v>
      </c>
      <c r="B8" t="s">
        <v>17</v>
      </c>
      <c r="C8" s="1">
        <v>220000000</v>
      </c>
      <c r="E8" s="2">
        <f t="shared" si="0"/>
        <v>8.7095944100239517</v>
      </c>
    </row>
    <row r="9" spans="1:5" x14ac:dyDescent="0.3">
      <c r="A9" t="s">
        <v>227</v>
      </c>
      <c r="B9" t="s">
        <v>17</v>
      </c>
      <c r="C9" s="1">
        <v>2930000</v>
      </c>
      <c r="E9" s="2">
        <f t="shared" si="0"/>
        <v>0.115995961915319</v>
      </c>
    </row>
    <row r="10" spans="1:5" x14ac:dyDescent="0.3">
      <c r="A10" t="s">
        <v>228</v>
      </c>
      <c r="B10" t="s">
        <v>17</v>
      </c>
      <c r="C10" s="1">
        <v>3340000</v>
      </c>
      <c r="E10" s="2">
        <f t="shared" si="0"/>
        <v>0.13222747877036362</v>
      </c>
    </row>
    <row r="11" spans="1:5" x14ac:dyDescent="0.3">
      <c r="A11" t="s">
        <v>340</v>
      </c>
      <c r="B11" t="s">
        <v>17</v>
      </c>
      <c r="C11" s="1">
        <v>17100000</v>
      </c>
      <c r="E11" s="2">
        <f t="shared" si="0"/>
        <v>0.67697302005186166</v>
      </c>
    </row>
    <row r="12" spans="1:5" x14ac:dyDescent="0.3">
      <c r="A12" t="s">
        <v>204</v>
      </c>
      <c r="B12" t="s">
        <v>3</v>
      </c>
      <c r="C12" s="1">
        <v>28300000000</v>
      </c>
      <c r="E12" s="2">
        <f t="shared" si="0"/>
        <v>1120.3705536530811</v>
      </c>
    </row>
    <row r="13" spans="1:5" x14ac:dyDescent="0.3">
      <c r="A13" t="s">
        <v>205</v>
      </c>
      <c r="B13" t="s">
        <v>3</v>
      </c>
      <c r="C13" s="1">
        <v>5550000000</v>
      </c>
      <c r="E13" s="2">
        <f t="shared" si="0"/>
        <v>219.71931352560424</v>
      </c>
    </row>
    <row r="14" spans="1:5" x14ac:dyDescent="0.3">
      <c r="A14" t="s">
        <v>206</v>
      </c>
      <c r="B14" t="s">
        <v>3</v>
      </c>
      <c r="C14" s="1">
        <v>1100000000</v>
      </c>
      <c r="E14" s="2">
        <f t="shared" si="0"/>
        <v>43.54797205011976</v>
      </c>
    </row>
    <row r="15" spans="1:5" x14ac:dyDescent="0.3">
      <c r="A15" t="s">
        <v>207</v>
      </c>
      <c r="B15" t="s">
        <v>3</v>
      </c>
      <c r="C15" s="1">
        <v>439000000000</v>
      </c>
      <c r="E15" s="2">
        <f t="shared" si="0"/>
        <v>17379.599754547795</v>
      </c>
    </row>
    <row r="16" spans="1:5" x14ac:dyDescent="0.3">
      <c r="A16" t="s">
        <v>208</v>
      </c>
      <c r="B16" t="s">
        <v>3</v>
      </c>
      <c r="C16" s="1">
        <v>114000000</v>
      </c>
      <c r="E16" s="2">
        <f t="shared" si="0"/>
        <v>4.5131534670124109</v>
      </c>
    </row>
    <row r="17" spans="1:5" x14ac:dyDescent="0.3">
      <c r="A17" t="s">
        <v>209</v>
      </c>
      <c r="B17" t="s">
        <v>3</v>
      </c>
      <c r="C17" s="1">
        <v>24900000</v>
      </c>
      <c r="E17" s="2">
        <f t="shared" si="0"/>
        <v>0.98576773095271086</v>
      </c>
    </row>
    <row r="18" spans="1:5" x14ac:dyDescent="0.3">
      <c r="A18" t="s">
        <v>210</v>
      </c>
      <c r="B18" t="s">
        <v>3</v>
      </c>
      <c r="C18" s="1">
        <v>41600</v>
      </c>
      <c r="E18" s="2">
        <f t="shared" si="0"/>
        <v>1.6469051248045291E-3</v>
      </c>
    </row>
    <row r="19" spans="1:5" x14ac:dyDescent="0.3">
      <c r="A19" t="s">
        <v>211</v>
      </c>
      <c r="B19" t="s">
        <v>3</v>
      </c>
      <c r="C19" s="1">
        <v>13100000</v>
      </c>
      <c r="E19" s="2">
        <f t="shared" si="0"/>
        <v>0.51861675805142615</v>
      </c>
    </row>
    <row r="20" spans="1:5" x14ac:dyDescent="0.3">
      <c r="A20" t="s">
        <v>212</v>
      </c>
      <c r="B20" t="s">
        <v>3</v>
      </c>
      <c r="C20" s="1">
        <v>3130000</v>
      </c>
      <c r="E20" s="2">
        <f t="shared" si="0"/>
        <v>0.12391377501534076</v>
      </c>
    </row>
    <row r="21" spans="1:5" x14ac:dyDescent="0.3">
      <c r="A21" t="s">
        <v>213</v>
      </c>
      <c r="B21" t="s">
        <v>10</v>
      </c>
      <c r="C21" s="1">
        <v>2910000</v>
      </c>
      <c r="E21" s="2">
        <f t="shared" si="0"/>
        <v>0.11520418060531681</v>
      </c>
    </row>
    <row r="22" spans="1:5" x14ac:dyDescent="0.3">
      <c r="A22" t="s">
        <v>214</v>
      </c>
      <c r="B22" t="s">
        <v>10</v>
      </c>
      <c r="C22" s="1">
        <v>7490000</v>
      </c>
      <c r="E22" s="2">
        <f t="shared" si="0"/>
        <v>0.29652210059581546</v>
      </c>
    </row>
    <row r="23" spans="1:5" x14ac:dyDescent="0.3">
      <c r="A23" t="s">
        <v>215</v>
      </c>
      <c r="B23" t="s">
        <v>10</v>
      </c>
      <c r="C23" s="1">
        <v>13000000</v>
      </c>
      <c r="E23" s="2">
        <f t="shared" si="0"/>
        <v>0.5146578515014153</v>
      </c>
    </row>
    <row r="24" spans="1:5" x14ac:dyDescent="0.3">
      <c r="A24" t="s">
        <v>216</v>
      </c>
      <c r="B24" t="s">
        <v>10</v>
      </c>
      <c r="C24" s="1">
        <v>1220000</v>
      </c>
      <c r="E24" s="2">
        <f t="shared" si="0"/>
        <v>4.8298659910132824E-2</v>
      </c>
    </row>
    <row r="25" spans="1:5" x14ac:dyDescent="0.3">
      <c r="A25" t="s">
        <v>337</v>
      </c>
      <c r="B25" t="s">
        <v>10</v>
      </c>
      <c r="C25" s="1">
        <v>28300000000</v>
      </c>
      <c r="E25" s="2">
        <f t="shared" si="0"/>
        <v>1120.3705536530811</v>
      </c>
    </row>
    <row r="26" spans="1:5" x14ac:dyDescent="0.3">
      <c r="A26" t="s">
        <v>217</v>
      </c>
      <c r="B26" t="s">
        <v>10</v>
      </c>
      <c r="C26" s="1">
        <v>1560000</v>
      </c>
      <c r="E26" s="2">
        <f t="shared" si="0"/>
        <v>6.1758942180169835E-2</v>
      </c>
    </row>
    <row r="27" spans="1:5" x14ac:dyDescent="0.3">
      <c r="A27" t="s">
        <v>218</v>
      </c>
      <c r="B27" t="s">
        <v>10</v>
      </c>
      <c r="C27" s="1">
        <v>1250000</v>
      </c>
      <c r="E27" s="2">
        <f t="shared" si="0"/>
        <v>4.948633187513609E-2</v>
      </c>
    </row>
    <row r="28" spans="1:5" x14ac:dyDescent="0.3">
      <c r="A28" t="s">
        <v>338</v>
      </c>
      <c r="B28" t="s">
        <v>10</v>
      </c>
      <c r="C28" s="1">
        <v>37800000</v>
      </c>
      <c r="E28" s="2">
        <f t="shared" si="0"/>
        <v>1.4964666759041152</v>
      </c>
    </row>
    <row r="29" spans="1:5" x14ac:dyDescent="0.3">
      <c r="A29" t="s">
        <v>339</v>
      </c>
      <c r="B29" t="s">
        <v>10</v>
      </c>
      <c r="C29" s="1">
        <v>36200000</v>
      </c>
      <c r="E29" s="2">
        <f t="shared" si="0"/>
        <v>1.4331241711039411</v>
      </c>
    </row>
    <row r="30" spans="1:5" x14ac:dyDescent="0.3">
      <c r="A30" t="s">
        <v>219</v>
      </c>
      <c r="B30" t="s">
        <v>10</v>
      </c>
      <c r="C30" s="1">
        <v>4550000</v>
      </c>
      <c r="E30" s="2">
        <f t="shared" si="0"/>
        <v>0.18013024802549535</v>
      </c>
    </row>
    <row r="31" spans="1:5" x14ac:dyDescent="0.3">
      <c r="A31" t="s">
        <v>196</v>
      </c>
      <c r="B31" t="s">
        <v>42</v>
      </c>
      <c r="C31" s="1">
        <v>9370000000000</v>
      </c>
      <c r="E31" s="2">
        <f t="shared" si="0"/>
        <v>370949.5437360201</v>
      </c>
    </row>
    <row r="32" spans="1:5" x14ac:dyDescent="0.3">
      <c r="A32" t="s">
        <v>197</v>
      </c>
      <c r="B32" t="s">
        <v>42</v>
      </c>
      <c r="C32" s="1">
        <v>84200000000</v>
      </c>
      <c r="E32" s="2">
        <f t="shared" si="0"/>
        <v>3333.3993151091668</v>
      </c>
    </row>
    <row r="33" spans="1:5" x14ac:dyDescent="0.3">
      <c r="A33" t="s">
        <v>198</v>
      </c>
      <c r="B33" t="s">
        <v>42</v>
      </c>
      <c r="C33" s="1">
        <v>2910000000</v>
      </c>
      <c r="E33" s="2">
        <f t="shared" si="0"/>
        <v>115.20418060531681</v>
      </c>
    </row>
    <row r="34" spans="1:5" x14ac:dyDescent="0.3">
      <c r="A34" t="s">
        <v>199</v>
      </c>
      <c r="B34" t="s">
        <v>42</v>
      </c>
      <c r="C34" s="1">
        <v>10300000000</v>
      </c>
      <c r="E34" s="2">
        <f t="shared" si="0"/>
        <v>407.76737465112137</v>
      </c>
    </row>
    <row r="35" spans="1:5" x14ac:dyDescent="0.3">
      <c r="A35" t="s">
        <v>200</v>
      </c>
      <c r="B35" t="s">
        <v>42</v>
      </c>
      <c r="C35" s="1">
        <v>42900000</v>
      </c>
      <c r="E35" s="2">
        <f t="shared" si="0"/>
        <v>1.6983709099546704</v>
      </c>
    </row>
    <row r="36" spans="1:5" x14ac:dyDescent="0.3">
      <c r="A36" t="s">
        <v>335</v>
      </c>
      <c r="B36" t="s">
        <v>42</v>
      </c>
      <c r="C36" s="1">
        <v>2730000000</v>
      </c>
      <c r="E36" s="2">
        <f t="shared" si="0"/>
        <v>108.07814881529721</v>
      </c>
    </row>
    <row r="37" spans="1:5" x14ac:dyDescent="0.3">
      <c r="A37" t="s">
        <v>201</v>
      </c>
      <c r="B37" t="s">
        <v>42</v>
      </c>
      <c r="C37" s="1">
        <v>45000000000</v>
      </c>
      <c r="E37" s="2">
        <f t="shared" si="0"/>
        <v>1781.5079475048992</v>
      </c>
    </row>
    <row r="38" spans="1:5" x14ac:dyDescent="0.3">
      <c r="A38" t="s">
        <v>336</v>
      </c>
      <c r="B38" t="s">
        <v>42</v>
      </c>
      <c r="C38" s="1">
        <v>195000000000</v>
      </c>
      <c r="E38" s="2">
        <f t="shared" si="0"/>
        <v>7719.8677725212292</v>
      </c>
    </row>
    <row r="39" spans="1:5" x14ac:dyDescent="0.3">
      <c r="A39" t="s">
        <v>202</v>
      </c>
      <c r="B39" t="s">
        <v>42</v>
      </c>
      <c r="C39" s="1">
        <v>37800000000</v>
      </c>
      <c r="E39" s="2">
        <f t="shared" si="0"/>
        <v>1496.4666759041154</v>
      </c>
    </row>
    <row r="40" spans="1:5" x14ac:dyDescent="0.3">
      <c r="A40" t="s">
        <v>203</v>
      </c>
      <c r="B40" t="s">
        <v>42</v>
      </c>
      <c r="C40" s="1">
        <v>44100000000</v>
      </c>
      <c r="E40" s="2">
        <f t="shared" si="0"/>
        <v>1745.8777885548011</v>
      </c>
    </row>
    <row r="41" spans="1:5" x14ac:dyDescent="0.3">
      <c r="A41" t="s">
        <v>182</v>
      </c>
      <c r="B41" t="s">
        <v>26</v>
      </c>
      <c r="C41" s="1">
        <v>296000000000</v>
      </c>
      <c r="E41" s="2">
        <f t="shared" si="0"/>
        <v>11718.363388032225</v>
      </c>
    </row>
    <row r="42" spans="1:5" x14ac:dyDescent="0.3">
      <c r="A42" t="s">
        <v>183</v>
      </c>
      <c r="B42" t="s">
        <v>26</v>
      </c>
      <c r="C42" s="1">
        <v>745000000</v>
      </c>
      <c r="E42" s="2">
        <f t="shared" si="0"/>
        <v>29.493853797581107</v>
      </c>
    </row>
    <row r="43" spans="1:5" x14ac:dyDescent="0.3">
      <c r="A43" t="s">
        <v>333</v>
      </c>
      <c r="B43" t="s">
        <v>26</v>
      </c>
      <c r="C43" s="1">
        <v>2500000000000</v>
      </c>
      <c r="E43" s="2">
        <f t="shared" si="0"/>
        <v>98972.663750272171</v>
      </c>
    </row>
    <row r="44" spans="1:5" x14ac:dyDescent="0.3">
      <c r="A44" t="s">
        <v>184</v>
      </c>
      <c r="B44" t="s">
        <v>26</v>
      </c>
      <c r="C44" s="1">
        <v>1410000000000</v>
      </c>
      <c r="E44" s="2">
        <f t="shared" si="0"/>
        <v>55820.582355153507</v>
      </c>
    </row>
    <row r="45" spans="1:5" x14ac:dyDescent="0.3">
      <c r="A45" t="s">
        <v>185</v>
      </c>
      <c r="B45" t="s">
        <v>26</v>
      </c>
      <c r="C45" s="1">
        <v>162000000000</v>
      </c>
      <c r="E45" s="2">
        <f t="shared" si="0"/>
        <v>6413.4286110176372</v>
      </c>
    </row>
    <row r="46" spans="1:5" x14ac:dyDescent="0.3">
      <c r="A46" t="s">
        <v>186</v>
      </c>
      <c r="B46" t="s">
        <v>26</v>
      </c>
      <c r="C46" s="1">
        <v>1470000000000</v>
      </c>
      <c r="E46" s="2">
        <f t="shared" si="0"/>
        <v>58195.926285160036</v>
      </c>
    </row>
    <row r="47" spans="1:5" x14ac:dyDescent="0.3">
      <c r="A47" t="s">
        <v>187</v>
      </c>
      <c r="B47" t="s">
        <v>32</v>
      </c>
      <c r="C47" s="1">
        <v>70500000</v>
      </c>
      <c r="E47" s="2">
        <f t="shared" si="0"/>
        <v>2.7910291177576751</v>
      </c>
    </row>
    <row r="48" spans="1:5" x14ac:dyDescent="0.3">
      <c r="A48" t="s">
        <v>188</v>
      </c>
      <c r="B48" t="s">
        <v>32</v>
      </c>
      <c r="C48" s="1">
        <v>34100000000</v>
      </c>
      <c r="E48" s="2">
        <f t="shared" si="0"/>
        <v>1349.9871335537125</v>
      </c>
    </row>
    <row r="49" spans="1:5" x14ac:dyDescent="0.3">
      <c r="A49" t="s">
        <v>189</v>
      </c>
      <c r="B49" t="s">
        <v>32</v>
      </c>
      <c r="C49" s="1">
        <v>3640000000000</v>
      </c>
      <c r="E49" s="2">
        <f t="shared" si="0"/>
        <v>144104.19842039628</v>
      </c>
    </row>
    <row r="50" spans="1:5" x14ac:dyDescent="0.3">
      <c r="A50" t="s">
        <v>190</v>
      </c>
      <c r="B50" t="s">
        <v>32</v>
      </c>
      <c r="C50" s="1">
        <v>12400000000</v>
      </c>
      <c r="E50" s="2">
        <f t="shared" si="0"/>
        <v>490.90441220135</v>
      </c>
    </row>
    <row r="51" spans="1:5" x14ac:dyDescent="0.3">
      <c r="A51" t="s">
        <v>191</v>
      </c>
      <c r="B51" t="s">
        <v>32</v>
      </c>
      <c r="C51" s="1">
        <v>4770000000000</v>
      </c>
      <c r="E51" s="2">
        <f t="shared" si="0"/>
        <v>188839.8424355193</v>
      </c>
    </row>
    <row r="52" spans="1:5" x14ac:dyDescent="0.3">
      <c r="A52" t="s">
        <v>192</v>
      </c>
      <c r="B52" t="s">
        <v>32</v>
      </c>
      <c r="C52" s="1">
        <v>30400000000</v>
      </c>
      <c r="E52" s="2">
        <f t="shared" si="0"/>
        <v>1203.5075912033096</v>
      </c>
    </row>
    <row r="53" spans="1:5" x14ac:dyDescent="0.3">
      <c r="A53" t="s">
        <v>193</v>
      </c>
      <c r="B53" t="s">
        <v>32</v>
      </c>
      <c r="C53" s="1">
        <v>18200000000</v>
      </c>
      <c r="E53" s="2">
        <f t="shared" si="0"/>
        <v>720.52099210198139</v>
      </c>
    </row>
    <row r="54" spans="1:5" x14ac:dyDescent="0.3">
      <c r="A54" t="s">
        <v>194</v>
      </c>
      <c r="B54" t="s">
        <v>32</v>
      </c>
      <c r="C54" s="1">
        <v>4450000000</v>
      </c>
      <c r="E54" s="2">
        <f t="shared" si="0"/>
        <v>176.17134147548447</v>
      </c>
    </row>
    <row r="55" spans="1:5" x14ac:dyDescent="0.3">
      <c r="A55" t="s">
        <v>195</v>
      </c>
      <c r="B55" t="s">
        <v>32</v>
      </c>
      <c r="C55" s="1">
        <v>421000000000</v>
      </c>
      <c r="E55" s="2">
        <f t="shared" si="0"/>
        <v>16666.996575545832</v>
      </c>
    </row>
    <row r="56" spans="1:5" x14ac:dyDescent="0.3">
      <c r="A56" t="s">
        <v>334</v>
      </c>
      <c r="B56" t="s">
        <v>32</v>
      </c>
      <c r="C56" s="1">
        <v>640000000000</v>
      </c>
      <c r="E56" s="2">
        <f t="shared" si="0"/>
        <v>25337.001920069677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50"/>
  <sheetViews>
    <sheetView workbookViewId="0">
      <selection activeCell="A36" activeCellId="2" sqref="A2:XFD9 A19:XFD25 A36:XFD44"/>
    </sheetView>
  </sheetViews>
  <sheetFormatPr defaultRowHeight="14.4" x14ac:dyDescent="0.3"/>
  <cols>
    <col min="5" max="5" width="8.88671875" style="2"/>
  </cols>
  <sheetData>
    <row r="1" spans="1:5" x14ac:dyDescent="0.3">
      <c r="A1" t="s">
        <v>0</v>
      </c>
      <c r="B1" t="s">
        <v>1</v>
      </c>
      <c r="C1" t="s">
        <v>2</v>
      </c>
      <c r="D1" t="s">
        <v>313</v>
      </c>
      <c r="E1" t="s">
        <v>314</v>
      </c>
    </row>
    <row r="2" spans="1:5" s="3" customFormat="1" x14ac:dyDescent="0.3">
      <c r="A2" s="3" t="s">
        <v>286</v>
      </c>
      <c r="B2" s="3" t="s">
        <v>17</v>
      </c>
      <c r="C2" s="3">
        <v>15.12493894</v>
      </c>
      <c r="D2" s="4">
        <f>AVERAGE(C2:C9)</f>
        <v>13.412352575125</v>
      </c>
      <c r="E2" s="6">
        <f t="shared" ref="E2:E50" si="0">C2/$D$2</f>
        <v>1.1276872461622593</v>
      </c>
    </row>
    <row r="3" spans="1:5" s="3" customFormat="1" x14ac:dyDescent="0.3">
      <c r="A3" s="3" t="s">
        <v>287</v>
      </c>
      <c r="B3" s="3" t="s">
        <v>17</v>
      </c>
      <c r="C3" s="3">
        <v>3.0600770009999998</v>
      </c>
      <c r="E3" s="6">
        <f t="shared" si="0"/>
        <v>0.22815363552814152</v>
      </c>
    </row>
    <row r="4" spans="1:5" s="3" customFormat="1" x14ac:dyDescent="0.3">
      <c r="A4" s="3" t="s">
        <v>288</v>
      </c>
      <c r="B4" s="3" t="s">
        <v>17</v>
      </c>
      <c r="C4" s="3">
        <v>7.3974086269999999</v>
      </c>
      <c r="E4" s="6">
        <f t="shared" si="0"/>
        <v>0.55153699439123627</v>
      </c>
    </row>
    <row r="5" spans="1:5" s="3" customFormat="1" x14ac:dyDescent="0.3">
      <c r="A5" s="3" t="s">
        <v>289</v>
      </c>
      <c r="B5" s="3" t="s">
        <v>17</v>
      </c>
      <c r="C5" s="3">
        <v>21.406413820000001</v>
      </c>
      <c r="E5" s="6">
        <f t="shared" si="0"/>
        <v>1.5960223010913877</v>
      </c>
    </row>
    <row r="6" spans="1:5" s="3" customFormat="1" x14ac:dyDescent="0.3">
      <c r="A6" s="3" t="s">
        <v>290</v>
      </c>
      <c r="B6" s="3" t="s">
        <v>17</v>
      </c>
      <c r="C6" s="3">
        <v>2.9114483830000002</v>
      </c>
      <c r="E6" s="6">
        <f t="shared" si="0"/>
        <v>0.21707216289554379</v>
      </c>
    </row>
    <row r="7" spans="1:5" s="3" customFormat="1" x14ac:dyDescent="0.3">
      <c r="A7" s="3" t="s">
        <v>341</v>
      </c>
      <c r="B7" s="3" t="s">
        <v>17</v>
      </c>
      <c r="C7" s="3">
        <v>23.306268899999999</v>
      </c>
      <c r="E7" s="6">
        <f t="shared" si="0"/>
        <v>1.7376719534814935</v>
      </c>
    </row>
    <row r="8" spans="1:5" s="3" customFormat="1" x14ac:dyDescent="0.3">
      <c r="A8" s="3" t="s">
        <v>291</v>
      </c>
      <c r="B8" s="3" t="s">
        <v>17</v>
      </c>
      <c r="C8" s="3">
        <v>18.332292630000001</v>
      </c>
      <c r="E8" s="6">
        <f t="shared" si="0"/>
        <v>1.366821557017498</v>
      </c>
    </row>
    <row r="9" spans="1:5" s="3" customFormat="1" x14ac:dyDescent="0.3">
      <c r="A9" s="3" t="s">
        <v>342</v>
      </c>
      <c r="B9" s="3" t="s">
        <v>17</v>
      </c>
      <c r="C9" s="3">
        <v>15.759972299999999</v>
      </c>
      <c r="E9" s="6">
        <f t="shared" si="0"/>
        <v>1.1750341494324399</v>
      </c>
    </row>
    <row r="10" spans="1:5" x14ac:dyDescent="0.3">
      <c r="A10" t="s">
        <v>273</v>
      </c>
      <c r="B10" t="s">
        <v>3</v>
      </c>
      <c r="C10">
        <v>11.271204559999999</v>
      </c>
      <c r="E10" s="2">
        <f t="shared" si="0"/>
        <v>0.84035999626970392</v>
      </c>
    </row>
    <row r="11" spans="1:5" x14ac:dyDescent="0.3">
      <c r="A11" t="s">
        <v>274</v>
      </c>
      <c r="B11" t="s">
        <v>3</v>
      </c>
      <c r="C11">
        <v>9.547652093</v>
      </c>
      <c r="E11" s="2">
        <f t="shared" si="0"/>
        <v>0.71185513797984978</v>
      </c>
    </row>
    <row r="12" spans="1:5" x14ac:dyDescent="0.3">
      <c r="A12" t="s">
        <v>275</v>
      </c>
      <c r="B12" t="s">
        <v>3</v>
      </c>
      <c r="C12">
        <v>5.0848910629999997</v>
      </c>
      <c r="E12" s="2">
        <f t="shared" si="0"/>
        <v>0.37911999662390394</v>
      </c>
    </row>
    <row r="13" spans="1:5" x14ac:dyDescent="0.3">
      <c r="A13" t="s">
        <v>343</v>
      </c>
      <c r="B13" t="s">
        <v>3</v>
      </c>
      <c r="C13">
        <v>3.5402721580000001</v>
      </c>
      <c r="E13" s="2">
        <f t="shared" si="0"/>
        <v>0.26395609108620571</v>
      </c>
    </row>
    <row r="14" spans="1:5" x14ac:dyDescent="0.3">
      <c r="A14" t="s">
        <v>276</v>
      </c>
      <c r="B14" t="s">
        <v>3</v>
      </c>
      <c r="C14">
        <v>2.095137636</v>
      </c>
      <c r="E14" s="2">
        <f t="shared" si="0"/>
        <v>0.15620955565138608</v>
      </c>
    </row>
    <row r="15" spans="1:5" x14ac:dyDescent="0.3">
      <c r="A15" t="s">
        <v>277</v>
      </c>
      <c r="B15" t="s">
        <v>3</v>
      </c>
      <c r="C15">
        <v>3.240009776</v>
      </c>
      <c r="E15" s="2">
        <f t="shared" si="0"/>
        <v>0.24156908773849495</v>
      </c>
    </row>
    <row r="16" spans="1:5" x14ac:dyDescent="0.3">
      <c r="A16" t="s">
        <v>278</v>
      </c>
      <c r="B16" t="s">
        <v>3</v>
      </c>
      <c r="C16">
        <v>5.810028591</v>
      </c>
      <c r="E16" s="2">
        <f t="shared" si="0"/>
        <v>0.43318489865644261</v>
      </c>
    </row>
    <row r="17" spans="1:5" x14ac:dyDescent="0.3">
      <c r="A17" t="s">
        <v>279</v>
      </c>
      <c r="B17" t="s">
        <v>3</v>
      </c>
      <c r="C17">
        <v>8.8743609350000003</v>
      </c>
      <c r="E17" s="2">
        <f t="shared" si="0"/>
        <v>0.66165580462436457</v>
      </c>
    </row>
    <row r="18" spans="1:5" x14ac:dyDescent="0.3">
      <c r="A18" t="s">
        <v>280</v>
      </c>
      <c r="B18" t="s">
        <v>3</v>
      </c>
      <c r="C18">
        <v>11.84991797</v>
      </c>
      <c r="E18" s="2">
        <f t="shared" si="0"/>
        <v>0.88350778907924443</v>
      </c>
    </row>
    <row r="19" spans="1:5" s="3" customFormat="1" x14ac:dyDescent="0.3">
      <c r="A19" s="3" t="s">
        <v>344</v>
      </c>
      <c r="B19" s="3" t="s">
        <v>10</v>
      </c>
      <c r="C19" s="3">
        <v>1.7119310210000001</v>
      </c>
      <c r="E19" s="6">
        <f t="shared" si="0"/>
        <v>0.12763838494486082</v>
      </c>
    </row>
    <row r="20" spans="1:5" s="3" customFormat="1" x14ac:dyDescent="0.3">
      <c r="A20" s="3" t="s">
        <v>281</v>
      </c>
      <c r="B20" s="3" t="s">
        <v>10</v>
      </c>
      <c r="C20" s="3">
        <v>3.865540599</v>
      </c>
      <c r="E20" s="6">
        <f t="shared" si="0"/>
        <v>0.28820749956791036</v>
      </c>
    </row>
    <row r="21" spans="1:5" s="3" customFormat="1" x14ac:dyDescent="0.3">
      <c r="A21" s="3" t="s">
        <v>282</v>
      </c>
      <c r="B21" s="3" t="s">
        <v>10</v>
      </c>
      <c r="C21" s="3">
        <v>1.2124924989999999</v>
      </c>
      <c r="E21" s="6">
        <f t="shared" si="0"/>
        <v>9.0401179972611906E-2</v>
      </c>
    </row>
    <row r="22" spans="1:5" s="3" customFormat="1" x14ac:dyDescent="0.3">
      <c r="A22" s="3" t="s">
        <v>345</v>
      </c>
      <c r="B22" s="3" t="s">
        <v>10</v>
      </c>
      <c r="C22" s="3">
        <v>5.3562426600000004</v>
      </c>
      <c r="E22" s="6">
        <f t="shared" si="0"/>
        <v>0.39935146574761748</v>
      </c>
    </row>
    <row r="23" spans="1:5" s="3" customFormat="1" x14ac:dyDescent="0.3">
      <c r="A23" s="3" t="s">
        <v>283</v>
      </c>
      <c r="B23" s="3" t="s">
        <v>10</v>
      </c>
      <c r="C23" s="3">
        <v>9.7098892879999994</v>
      </c>
      <c r="E23" s="6">
        <f t="shared" si="0"/>
        <v>0.72395124073969586</v>
      </c>
    </row>
    <row r="24" spans="1:5" s="3" customFormat="1" x14ac:dyDescent="0.3">
      <c r="A24" s="3" t="s">
        <v>284</v>
      </c>
      <c r="B24" s="3" t="s">
        <v>10</v>
      </c>
      <c r="C24" s="3">
        <v>18.832387870000002</v>
      </c>
      <c r="E24" s="6">
        <f t="shared" si="0"/>
        <v>1.4041077256593433</v>
      </c>
    </row>
    <row r="25" spans="1:5" s="3" customFormat="1" x14ac:dyDescent="0.3">
      <c r="A25" s="3" t="s">
        <v>285</v>
      </c>
      <c r="B25" s="3" t="s">
        <v>10</v>
      </c>
      <c r="C25" s="3">
        <v>36.819513309999998</v>
      </c>
      <c r="E25" s="6">
        <f t="shared" si="0"/>
        <v>2.7451942605719077</v>
      </c>
    </row>
    <row r="26" spans="1:5" x14ac:dyDescent="0.3">
      <c r="A26" t="s">
        <v>305</v>
      </c>
      <c r="B26" t="s">
        <v>42</v>
      </c>
      <c r="C26">
        <v>20.216062969999999</v>
      </c>
      <c r="E26" s="2">
        <f t="shared" si="0"/>
        <v>1.5072719611840051</v>
      </c>
    </row>
    <row r="27" spans="1:5" x14ac:dyDescent="0.3">
      <c r="A27" t="s">
        <v>306</v>
      </c>
      <c r="B27" t="s">
        <v>42</v>
      </c>
      <c r="C27">
        <v>107.312701</v>
      </c>
      <c r="E27" s="2">
        <f t="shared" si="0"/>
        <v>8.0010348966687435</v>
      </c>
    </row>
    <row r="28" spans="1:5" x14ac:dyDescent="0.3">
      <c r="A28" t="s">
        <v>307</v>
      </c>
      <c r="B28" t="s">
        <v>42</v>
      </c>
      <c r="C28">
        <v>104.62923720000001</v>
      </c>
      <c r="E28" s="2">
        <f t="shared" si="0"/>
        <v>7.8009608391930367</v>
      </c>
    </row>
    <row r="29" spans="1:5" x14ac:dyDescent="0.3">
      <c r="A29" t="s">
        <v>308</v>
      </c>
      <c r="B29" t="s">
        <v>42</v>
      </c>
      <c r="C29">
        <v>22.063529410000001</v>
      </c>
      <c r="E29" s="2">
        <f t="shared" si="0"/>
        <v>1.6450156142569472</v>
      </c>
    </row>
    <row r="30" spans="1:5" x14ac:dyDescent="0.3">
      <c r="A30" t="s">
        <v>346</v>
      </c>
      <c r="B30" t="s">
        <v>42</v>
      </c>
      <c r="C30">
        <v>10.37367218</v>
      </c>
      <c r="E30" s="2">
        <f t="shared" si="0"/>
        <v>0.77344165551085797</v>
      </c>
    </row>
    <row r="31" spans="1:5" x14ac:dyDescent="0.3">
      <c r="A31" t="s">
        <v>309</v>
      </c>
      <c r="B31" t="s">
        <v>42</v>
      </c>
      <c r="C31">
        <v>49.063351689999998</v>
      </c>
      <c r="E31" s="2">
        <f t="shared" si="0"/>
        <v>3.6580720209364714</v>
      </c>
    </row>
    <row r="32" spans="1:5" x14ac:dyDescent="0.3">
      <c r="A32" t="s">
        <v>347</v>
      </c>
      <c r="B32" t="s">
        <v>42</v>
      </c>
      <c r="C32">
        <v>15.669350809999999</v>
      </c>
      <c r="E32" s="2">
        <f t="shared" si="0"/>
        <v>1.1682775801063345</v>
      </c>
    </row>
    <row r="33" spans="1:5" x14ac:dyDescent="0.3">
      <c r="A33" t="s">
        <v>310</v>
      </c>
      <c r="B33" t="s">
        <v>42</v>
      </c>
      <c r="C33">
        <v>38.398409170000001</v>
      </c>
      <c r="E33" s="2">
        <f t="shared" si="0"/>
        <v>2.8629137919633116</v>
      </c>
    </row>
    <row r="34" spans="1:5" x14ac:dyDescent="0.3">
      <c r="A34" t="s">
        <v>311</v>
      </c>
      <c r="B34" t="s">
        <v>42</v>
      </c>
      <c r="C34">
        <v>14.632614889999999</v>
      </c>
      <c r="E34" s="2">
        <f t="shared" si="0"/>
        <v>1.090980482957042</v>
      </c>
    </row>
    <row r="35" spans="1:5" x14ac:dyDescent="0.3">
      <c r="A35" t="s">
        <v>312</v>
      </c>
      <c r="B35" t="s">
        <v>42</v>
      </c>
      <c r="C35">
        <v>35.573422710000003</v>
      </c>
      <c r="E35" s="2">
        <f t="shared" si="0"/>
        <v>2.6522880688340735</v>
      </c>
    </row>
    <row r="36" spans="1:5" s="3" customFormat="1" x14ac:dyDescent="0.3">
      <c r="A36" s="3" t="s">
        <v>292</v>
      </c>
      <c r="B36" s="3" t="s">
        <v>26</v>
      </c>
      <c r="C36" s="3">
        <v>53.028481650000003</v>
      </c>
      <c r="E36" s="6">
        <f t="shared" si="0"/>
        <v>3.9537047175712043</v>
      </c>
    </row>
    <row r="37" spans="1:5" s="3" customFormat="1" x14ac:dyDescent="0.3">
      <c r="A37" s="3" t="s">
        <v>293</v>
      </c>
      <c r="B37" s="3" t="s">
        <v>26</v>
      </c>
      <c r="C37" s="3">
        <v>56.866582940000001</v>
      </c>
      <c r="E37" s="6">
        <f t="shared" si="0"/>
        <v>4.2398663934220364</v>
      </c>
    </row>
    <row r="38" spans="1:5" s="3" customFormat="1" x14ac:dyDescent="0.3">
      <c r="A38" s="3" t="s">
        <v>294</v>
      </c>
      <c r="B38" s="3" t="s">
        <v>26</v>
      </c>
      <c r="C38" s="3">
        <v>18.666361850000001</v>
      </c>
      <c r="E38" s="6">
        <f t="shared" si="0"/>
        <v>1.3917291351719505</v>
      </c>
    </row>
    <row r="39" spans="1:5" s="3" customFormat="1" x14ac:dyDescent="0.3">
      <c r="A39" s="3" t="s">
        <v>295</v>
      </c>
      <c r="B39" s="3" t="s">
        <v>26</v>
      </c>
      <c r="C39" s="3">
        <v>33.263869069999998</v>
      </c>
      <c r="E39" s="6">
        <f t="shared" si="0"/>
        <v>2.4800920557137967</v>
      </c>
    </row>
    <row r="40" spans="1:5" s="3" customFormat="1" x14ac:dyDescent="0.3">
      <c r="A40" s="3" t="s">
        <v>296</v>
      </c>
      <c r="B40" s="3" t="s">
        <v>26</v>
      </c>
      <c r="C40" s="3">
        <v>36.72434209</v>
      </c>
      <c r="E40" s="6">
        <f t="shared" si="0"/>
        <v>2.7380984718602015</v>
      </c>
    </row>
    <row r="41" spans="1:5" s="3" customFormat="1" x14ac:dyDescent="0.3">
      <c r="A41" s="3" t="s">
        <v>297</v>
      </c>
      <c r="B41" s="3" t="s">
        <v>26</v>
      </c>
      <c r="C41" s="3">
        <v>62.817202780000002</v>
      </c>
      <c r="E41" s="6">
        <f t="shared" si="0"/>
        <v>4.6835335134645133</v>
      </c>
    </row>
    <row r="42" spans="1:5" s="3" customFormat="1" x14ac:dyDescent="0.3">
      <c r="A42" s="3" t="s">
        <v>298</v>
      </c>
      <c r="B42" s="3" t="s">
        <v>26</v>
      </c>
      <c r="C42" s="3">
        <v>22.378521450000001</v>
      </c>
      <c r="E42" s="6">
        <f t="shared" si="0"/>
        <v>1.668500833440955</v>
      </c>
    </row>
    <row r="43" spans="1:5" s="3" customFormat="1" x14ac:dyDescent="0.3">
      <c r="A43" s="3" t="s">
        <v>348</v>
      </c>
      <c r="B43" s="3" t="s">
        <v>26</v>
      </c>
      <c r="C43" s="3">
        <v>26.957010140000001</v>
      </c>
      <c r="E43" s="6">
        <f t="shared" si="0"/>
        <v>2.0098644133464982</v>
      </c>
    </row>
    <row r="44" spans="1:5" s="3" customFormat="1" x14ac:dyDescent="0.3">
      <c r="A44" s="3" t="s">
        <v>299</v>
      </c>
      <c r="B44" s="3" t="s">
        <v>26</v>
      </c>
      <c r="C44" s="3">
        <v>34.151370700000001</v>
      </c>
      <c r="E44" s="6">
        <f t="shared" si="0"/>
        <v>2.5462625224554776</v>
      </c>
    </row>
    <row r="45" spans="1:5" x14ac:dyDescent="0.3">
      <c r="A45" t="s">
        <v>300</v>
      </c>
      <c r="B45" t="s">
        <v>32</v>
      </c>
      <c r="C45">
        <v>31.455413719999999</v>
      </c>
      <c r="E45" s="2">
        <f t="shared" si="0"/>
        <v>2.3452569967731289</v>
      </c>
    </row>
    <row r="46" spans="1:5" x14ac:dyDescent="0.3">
      <c r="A46" t="s">
        <v>301</v>
      </c>
      <c r="B46" t="s">
        <v>32</v>
      </c>
      <c r="C46">
        <v>52.351639400000003</v>
      </c>
      <c r="E46" s="2">
        <f t="shared" si="0"/>
        <v>3.9032406214173876</v>
      </c>
    </row>
    <row r="47" spans="1:5" x14ac:dyDescent="0.3">
      <c r="A47" t="s">
        <v>302</v>
      </c>
      <c r="B47" t="s">
        <v>32</v>
      </c>
      <c r="C47">
        <v>24.126576830000001</v>
      </c>
      <c r="E47" s="2">
        <f t="shared" si="0"/>
        <v>1.7988325832371841</v>
      </c>
    </row>
    <row r="48" spans="1:5" x14ac:dyDescent="0.3">
      <c r="A48" t="s">
        <v>349</v>
      </c>
      <c r="B48" t="s">
        <v>32</v>
      </c>
      <c r="C48">
        <v>20.877038630000001</v>
      </c>
      <c r="E48" s="2">
        <f t="shared" si="0"/>
        <v>1.5565530739714715</v>
      </c>
    </row>
    <row r="49" spans="1:5" x14ac:dyDescent="0.3">
      <c r="A49" t="s">
        <v>303</v>
      </c>
      <c r="B49" t="s">
        <v>32</v>
      </c>
      <c r="C49">
        <v>16.543500529999999</v>
      </c>
      <c r="E49" s="2">
        <f t="shared" si="0"/>
        <v>1.2334525533337179</v>
      </c>
    </row>
    <row r="50" spans="1:5" x14ac:dyDescent="0.3">
      <c r="A50" t="s">
        <v>304</v>
      </c>
      <c r="B50" t="s">
        <v>32</v>
      </c>
      <c r="C50">
        <v>28.044391560000001</v>
      </c>
      <c r="E50" s="2">
        <f t="shared" si="0"/>
        <v>2.090937544544726</v>
      </c>
    </row>
  </sheetData>
  <sortState xmlns:xlrd2="http://schemas.microsoft.com/office/spreadsheetml/2017/richdata2" ref="A2:C22">
    <sortCondition descending="1" ref="B2:B2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51"/>
  <sheetViews>
    <sheetView workbookViewId="0">
      <selection activeCell="A37" activeCellId="2" sqref="A2:XFD9 A20:XFD28 A37:XFD45"/>
    </sheetView>
  </sheetViews>
  <sheetFormatPr defaultRowHeight="14.4" x14ac:dyDescent="0.3"/>
  <cols>
    <col min="5" max="5" width="8.88671875" style="2"/>
  </cols>
  <sheetData>
    <row r="1" spans="1:5" x14ac:dyDescent="0.3">
      <c r="A1" t="s">
        <v>0</v>
      </c>
      <c r="B1" t="s">
        <v>1</v>
      </c>
      <c r="C1" t="s">
        <v>2</v>
      </c>
      <c r="D1" t="s">
        <v>313</v>
      </c>
      <c r="E1" t="s">
        <v>314</v>
      </c>
    </row>
    <row r="2" spans="1:5" s="3" customFormat="1" x14ac:dyDescent="0.3">
      <c r="A2" s="3" t="s">
        <v>350</v>
      </c>
      <c r="B2" s="3" t="s">
        <v>17</v>
      </c>
      <c r="C2" s="3">
        <v>0.37928954500000001</v>
      </c>
      <c r="D2" s="4">
        <f>AVERAGE(C2:C9)</f>
        <v>0.72199141350000007</v>
      </c>
      <c r="E2" s="6">
        <f>C2/$D$2</f>
        <v>0.52533802744456037</v>
      </c>
    </row>
    <row r="3" spans="1:5" s="3" customFormat="1" x14ac:dyDescent="0.3">
      <c r="A3" s="3" t="s">
        <v>351</v>
      </c>
      <c r="B3" s="3" t="s">
        <v>17</v>
      </c>
      <c r="C3" s="3">
        <v>0.61823830099999999</v>
      </c>
      <c r="E3" s="6">
        <f t="shared" ref="E3:E51" si="0">C3/$D$2</f>
        <v>0.856295919092672</v>
      </c>
    </row>
    <row r="4" spans="1:5" s="3" customFormat="1" x14ac:dyDescent="0.3">
      <c r="A4" s="3" t="s">
        <v>248</v>
      </c>
      <c r="B4" s="3" t="s">
        <v>17</v>
      </c>
      <c r="C4" s="3">
        <v>1.3701886720000001</v>
      </c>
      <c r="E4" s="6">
        <f t="shared" si="0"/>
        <v>1.8977908135468426</v>
      </c>
    </row>
    <row r="5" spans="1:5" s="3" customFormat="1" x14ac:dyDescent="0.3">
      <c r="A5" s="3" t="s">
        <v>249</v>
      </c>
      <c r="B5" s="3" t="s">
        <v>17</v>
      </c>
      <c r="C5" s="3">
        <v>0.94785270899999996</v>
      </c>
      <c r="E5" s="6">
        <f t="shared" si="0"/>
        <v>1.3128309994783613</v>
      </c>
    </row>
    <row r="6" spans="1:5" s="3" customFormat="1" x14ac:dyDescent="0.3">
      <c r="A6" s="3" t="s">
        <v>250</v>
      </c>
      <c r="B6" s="3" t="s">
        <v>17</v>
      </c>
      <c r="C6" s="3">
        <v>0.560381409</v>
      </c>
      <c r="E6" s="6">
        <f t="shared" si="0"/>
        <v>0.77616076662662403</v>
      </c>
    </row>
    <row r="7" spans="1:5" s="3" customFormat="1" x14ac:dyDescent="0.3">
      <c r="A7" s="3" t="s">
        <v>251</v>
      </c>
      <c r="B7" s="3" t="s">
        <v>17</v>
      </c>
      <c r="C7" s="3">
        <v>0.55983560200000004</v>
      </c>
      <c r="E7" s="6">
        <f t="shared" si="0"/>
        <v>0.77540479226211734</v>
      </c>
    </row>
    <row r="8" spans="1:5" s="3" customFormat="1" x14ac:dyDescent="0.3">
      <c r="A8" s="3" t="s">
        <v>252</v>
      </c>
      <c r="B8" s="3" t="s">
        <v>17</v>
      </c>
      <c r="C8" s="3">
        <v>0.8855229</v>
      </c>
      <c r="E8" s="6">
        <f t="shared" si="0"/>
        <v>1.2265005974340439</v>
      </c>
    </row>
    <row r="9" spans="1:5" s="3" customFormat="1" x14ac:dyDescent="0.3">
      <c r="A9" s="3" t="s">
        <v>253</v>
      </c>
      <c r="B9" s="3" t="s">
        <v>17</v>
      </c>
      <c r="C9" s="3">
        <v>0.45462216999999999</v>
      </c>
      <c r="E9" s="6">
        <f t="shared" si="0"/>
        <v>0.62967808411477733</v>
      </c>
    </row>
    <row r="10" spans="1:5" x14ac:dyDescent="0.3">
      <c r="A10" t="s">
        <v>229</v>
      </c>
      <c r="B10" t="s">
        <v>3</v>
      </c>
      <c r="C10">
        <v>0.78638416499999997</v>
      </c>
      <c r="E10" s="2">
        <f t="shared" si="0"/>
        <v>1.0891876971054864</v>
      </c>
    </row>
    <row r="11" spans="1:5" x14ac:dyDescent="0.3">
      <c r="A11" t="s">
        <v>230</v>
      </c>
      <c r="B11" t="s">
        <v>3</v>
      </c>
      <c r="C11">
        <v>0.41716624000000002</v>
      </c>
      <c r="E11" s="2">
        <f t="shared" si="0"/>
        <v>0.57779944774924941</v>
      </c>
    </row>
    <row r="12" spans="1:5" x14ac:dyDescent="0.3">
      <c r="A12" t="s">
        <v>231</v>
      </c>
      <c r="B12" t="s">
        <v>3</v>
      </c>
      <c r="C12">
        <v>0.55283117400000004</v>
      </c>
      <c r="E12" s="2">
        <f t="shared" si="0"/>
        <v>0.76570325306230247</v>
      </c>
    </row>
    <row r="13" spans="1:5" x14ac:dyDescent="0.3">
      <c r="A13" t="s">
        <v>232</v>
      </c>
      <c r="B13" t="s">
        <v>3</v>
      </c>
      <c r="C13">
        <v>0.33545508699999999</v>
      </c>
      <c r="E13" s="2">
        <f t="shared" si="0"/>
        <v>0.4646247596959821</v>
      </c>
    </row>
    <row r="14" spans="1:5" x14ac:dyDescent="0.3">
      <c r="A14" t="s">
        <v>233</v>
      </c>
      <c r="B14" t="s">
        <v>3</v>
      </c>
      <c r="C14">
        <v>0.63413934299999997</v>
      </c>
      <c r="E14" s="2">
        <f t="shared" si="0"/>
        <v>0.87831978489312035</v>
      </c>
    </row>
    <row r="15" spans="1:5" x14ac:dyDescent="0.3">
      <c r="A15" t="s">
        <v>234</v>
      </c>
      <c r="B15" t="s">
        <v>3</v>
      </c>
      <c r="C15">
        <v>1.1684172079999999</v>
      </c>
      <c r="E15" s="2">
        <f t="shared" si="0"/>
        <v>1.6183256284667711</v>
      </c>
    </row>
    <row r="16" spans="1:5" x14ac:dyDescent="0.3">
      <c r="A16" t="s">
        <v>235</v>
      </c>
      <c r="B16" t="s">
        <v>3</v>
      </c>
      <c r="C16">
        <v>0.42209259100000002</v>
      </c>
      <c r="E16" s="2">
        <f t="shared" si="0"/>
        <v>0.58462272972724205</v>
      </c>
    </row>
    <row r="17" spans="1:5" x14ac:dyDescent="0.3">
      <c r="A17" t="s">
        <v>236</v>
      </c>
      <c r="B17" t="s">
        <v>3</v>
      </c>
      <c r="C17">
        <v>0.28392501199999998</v>
      </c>
      <c r="E17" s="2">
        <f t="shared" si="0"/>
        <v>0.39325261587754318</v>
      </c>
    </row>
    <row r="18" spans="1:5" x14ac:dyDescent="0.3">
      <c r="A18" t="s">
        <v>237</v>
      </c>
      <c r="B18" t="s">
        <v>3</v>
      </c>
      <c r="C18">
        <v>0.62234155300000005</v>
      </c>
      <c r="E18" s="2">
        <f t="shared" si="0"/>
        <v>0.86197916119676954</v>
      </c>
    </row>
    <row r="19" spans="1:5" x14ac:dyDescent="0.3">
      <c r="A19" t="s">
        <v>238</v>
      </c>
      <c r="B19" t="s">
        <v>3</v>
      </c>
      <c r="C19">
        <v>0.492710221</v>
      </c>
      <c r="E19" s="2">
        <f t="shared" si="0"/>
        <v>0.68243224474303243</v>
      </c>
    </row>
    <row r="20" spans="1:5" s="3" customFormat="1" x14ac:dyDescent="0.3">
      <c r="A20" s="3" t="s">
        <v>239</v>
      </c>
      <c r="B20" s="3" t="s">
        <v>10</v>
      </c>
      <c r="C20" s="3">
        <v>1.419414475</v>
      </c>
      <c r="E20" s="6">
        <f t="shared" si="0"/>
        <v>1.9659714069438858</v>
      </c>
    </row>
    <row r="21" spans="1:5" s="3" customFormat="1" x14ac:dyDescent="0.3">
      <c r="A21" s="3" t="s">
        <v>240</v>
      </c>
      <c r="B21" s="3" t="s">
        <v>10</v>
      </c>
      <c r="C21" s="3">
        <v>0.60437729600000001</v>
      </c>
      <c r="E21" s="6">
        <f t="shared" si="0"/>
        <v>0.83709762290684075</v>
      </c>
    </row>
    <row r="22" spans="1:5" s="3" customFormat="1" x14ac:dyDescent="0.3">
      <c r="A22" s="3" t="s">
        <v>241</v>
      </c>
      <c r="B22" s="3" t="s">
        <v>10</v>
      </c>
      <c r="C22" s="3">
        <v>0.48731243899999999</v>
      </c>
      <c r="E22" s="6">
        <f t="shared" si="0"/>
        <v>0.67495600347607176</v>
      </c>
    </row>
    <row r="23" spans="1:5" s="3" customFormat="1" x14ac:dyDescent="0.3">
      <c r="A23" s="3" t="s">
        <v>242</v>
      </c>
      <c r="B23" s="3" t="s">
        <v>10</v>
      </c>
      <c r="C23" s="3">
        <v>0.62020227000000006</v>
      </c>
      <c r="E23" s="6">
        <f t="shared" si="0"/>
        <v>0.85901613011357514</v>
      </c>
    </row>
    <row r="24" spans="1:5" s="3" customFormat="1" x14ac:dyDescent="0.3">
      <c r="A24" s="3" t="s">
        <v>243</v>
      </c>
      <c r="B24" s="3" t="s">
        <v>10</v>
      </c>
      <c r="C24" s="3">
        <v>0.74431903600000004</v>
      </c>
      <c r="E24" s="6">
        <f t="shared" si="0"/>
        <v>1.0309250526841618</v>
      </c>
    </row>
    <row r="25" spans="1:5" s="3" customFormat="1" x14ac:dyDescent="0.3">
      <c r="A25" s="3" t="s">
        <v>244</v>
      </c>
      <c r="B25" s="3" t="s">
        <v>10</v>
      </c>
      <c r="C25" s="3">
        <v>1.144927875</v>
      </c>
      <c r="E25" s="6">
        <f t="shared" si="0"/>
        <v>1.5857915393338675</v>
      </c>
    </row>
    <row r="26" spans="1:5" s="3" customFormat="1" x14ac:dyDescent="0.3">
      <c r="A26" s="3" t="s">
        <v>245</v>
      </c>
      <c r="B26" s="3" t="s">
        <v>10</v>
      </c>
      <c r="C26" s="3">
        <v>2.0483410040000001</v>
      </c>
      <c r="E26" s="6">
        <f t="shared" si="0"/>
        <v>2.8370711419824937</v>
      </c>
    </row>
    <row r="27" spans="1:5" s="3" customFormat="1" x14ac:dyDescent="0.3">
      <c r="A27" s="3" t="s">
        <v>246</v>
      </c>
      <c r="B27" s="3" t="s">
        <v>10</v>
      </c>
      <c r="C27" s="3">
        <v>0.92051019300000003</v>
      </c>
      <c r="E27" s="6">
        <f t="shared" si="0"/>
        <v>1.2749600283161815</v>
      </c>
    </row>
    <row r="28" spans="1:5" s="3" customFormat="1" x14ac:dyDescent="0.3">
      <c r="A28" s="3" t="s">
        <v>247</v>
      </c>
      <c r="B28" s="3" t="s">
        <v>10</v>
      </c>
      <c r="C28" s="3">
        <v>0.73868048900000005</v>
      </c>
      <c r="E28" s="6">
        <f t="shared" si="0"/>
        <v>1.0231153379222286</v>
      </c>
    </row>
    <row r="29" spans="1:5" x14ac:dyDescent="0.3">
      <c r="A29" t="s">
        <v>267</v>
      </c>
      <c r="B29" t="s">
        <v>42</v>
      </c>
      <c r="C29">
        <v>6.4844894069999999</v>
      </c>
      <c r="E29" s="2">
        <f t="shared" si="0"/>
        <v>8.9813940799726684</v>
      </c>
    </row>
    <row r="30" spans="1:5" x14ac:dyDescent="0.3">
      <c r="A30" t="s">
        <v>268</v>
      </c>
      <c r="B30" t="s">
        <v>42</v>
      </c>
      <c r="C30">
        <v>5.3309113899999998</v>
      </c>
      <c r="E30" s="2">
        <f t="shared" si="0"/>
        <v>7.3836215920592787</v>
      </c>
    </row>
    <row r="31" spans="1:5" x14ac:dyDescent="0.3">
      <c r="A31" t="s">
        <v>352</v>
      </c>
      <c r="B31" t="s">
        <v>42</v>
      </c>
      <c r="C31">
        <v>4.4985433859999997</v>
      </c>
      <c r="E31" s="2">
        <f t="shared" si="0"/>
        <v>6.2307436098061011</v>
      </c>
    </row>
    <row r="32" spans="1:5" x14ac:dyDescent="0.3">
      <c r="A32" t="s">
        <v>353</v>
      </c>
      <c r="B32" t="s">
        <v>42</v>
      </c>
      <c r="C32">
        <v>4.0221708080000003</v>
      </c>
      <c r="E32" s="2">
        <f t="shared" si="0"/>
        <v>5.5709399485815352</v>
      </c>
    </row>
    <row r="33" spans="1:5" x14ac:dyDescent="0.3">
      <c r="A33" t="s">
        <v>269</v>
      </c>
      <c r="B33" t="s">
        <v>42</v>
      </c>
      <c r="C33">
        <v>15.367067990000001</v>
      </c>
      <c r="E33" s="2">
        <f t="shared" si="0"/>
        <v>21.28428081368034</v>
      </c>
    </row>
    <row r="34" spans="1:5" x14ac:dyDescent="0.3">
      <c r="A34" t="s">
        <v>270</v>
      </c>
      <c r="B34" t="s">
        <v>42</v>
      </c>
      <c r="C34">
        <v>22.921608389999999</v>
      </c>
      <c r="E34" s="2">
        <f t="shared" si="0"/>
        <v>31.747757606815359</v>
      </c>
    </row>
    <row r="35" spans="1:5" x14ac:dyDescent="0.3">
      <c r="A35" t="s">
        <v>271</v>
      </c>
      <c r="B35" t="s">
        <v>42</v>
      </c>
      <c r="C35">
        <v>30.73531745</v>
      </c>
      <c r="E35" s="2">
        <f t="shared" si="0"/>
        <v>42.570198031863434</v>
      </c>
    </row>
    <row r="36" spans="1:5" x14ac:dyDescent="0.3">
      <c r="A36" t="s">
        <v>272</v>
      </c>
      <c r="B36" t="s">
        <v>42</v>
      </c>
      <c r="C36">
        <v>27.997160260000001</v>
      </c>
      <c r="E36" s="2">
        <f t="shared" si="0"/>
        <v>38.77769144688034</v>
      </c>
    </row>
    <row r="37" spans="1:5" s="3" customFormat="1" x14ac:dyDescent="0.3">
      <c r="A37" s="3" t="s">
        <v>254</v>
      </c>
      <c r="B37" s="3" t="s">
        <v>26</v>
      </c>
      <c r="C37" s="3">
        <v>1.0308842570000001</v>
      </c>
      <c r="E37" s="6">
        <f t="shared" si="0"/>
        <v>1.4278345112202639</v>
      </c>
    </row>
    <row r="38" spans="1:5" s="3" customFormat="1" x14ac:dyDescent="0.3">
      <c r="A38" s="3" t="s">
        <v>354</v>
      </c>
      <c r="B38" s="3" t="s">
        <v>26</v>
      </c>
      <c r="C38" s="3">
        <v>1.06338796</v>
      </c>
      <c r="E38" s="6">
        <f t="shared" si="0"/>
        <v>1.4728540258463889</v>
      </c>
    </row>
    <row r="39" spans="1:5" s="3" customFormat="1" x14ac:dyDescent="0.3">
      <c r="A39" s="3" t="s">
        <v>255</v>
      </c>
      <c r="B39" s="3" t="s">
        <v>26</v>
      </c>
      <c r="C39" s="3">
        <v>1.286130854</v>
      </c>
      <c r="E39" s="6">
        <f t="shared" si="0"/>
        <v>1.7813658583073992</v>
      </c>
    </row>
    <row r="40" spans="1:5" s="3" customFormat="1" x14ac:dyDescent="0.3">
      <c r="A40" s="3" t="s">
        <v>256</v>
      </c>
      <c r="B40" s="3" t="s">
        <v>26</v>
      </c>
      <c r="C40" s="3">
        <v>1.0916375</v>
      </c>
      <c r="E40" s="6">
        <f t="shared" si="0"/>
        <v>1.5119812778770672</v>
      </c>
    </row>
    <row r="41" spans="1:5" s="3" customFormat="1" x14ac:dyDescent="0.3">
      <c r="A41" s="3" t="s">
        <v>257</v>
      </c>
      <c r="B41" s="3" t="s">
        <v>26</v>
      </c>
      <c r="C41" s="3">
        <v>0.68461374600000002</v>
      </c>
      <c r="E41" s="6">
        <f t="shared" si="0"/>
        <v>0.94822976173801821</v>
      </c>
    </row>
    <row r="42" spans="1:5" s="3" customFormat="1" x14ac:dyDescent="0.3">
      <c r="A42" s="3" t="s">
        <v>258</v>
      </c>
      <c r="B42" s="3" t="s">
        <v>26</v>
      </c>
      <c r="C42" s="3">
        <v>1.0827260700000001</v>
      </c>
      <c r="E42" s="6">
        <f t="shared" si="0"/>
        <v>1.4996384302567609</v>
      </c>
    </row>
    <row r="43" spans="1:5" s="3" customFormat="1" x14ac:dyDescent="0.3">
      <c r="A43" s="3" t="s">
        <v>259</v>
      </c>
      <c r="B43" s="3" t="s">
        <v>26</v>
      </c>
      <c r="C43" s="3">
        <v>1.249140473</v>
      </c>
      <c r="E43" s="6">
        <f t="shared" si="0"/>
        <v>1.7301320343195465</v>
      </c>
    </row>
    <row r="44" spans="1:5" s="3" customFormat="1" x14ac:dyDescent="0.3">
      <c r="A44" s="3" t="s">
        <v>260</v>
      </c>
      <c r="B44" s="3" t="s">
        <v>26</v>
      </c>
      <c r="C44" s="3">
        <v>0.43430823000000002</v>
      </c>
      <c r="E44" s="6">
        <f t="shared" si="0"/>
        <v>0.60154209853355822</v>
      </c>
    </row>
    <row r="45" spans="1:5" s="3" customFormat="1" x14ac:dyDescent="0.3">
      <c r="A45" s="3" t="s">
        <v>261</v>
      </c>
      <c r="B45" s="3" t="s">
        <v>26</v>
      </c>
      <c r="C45" s="3">
        <v>0.81791646100000004</v>
      </c>
      <c r="E45" s="6">
        <f t="shared" si="0"/>
        <v>1.1328617566724011</v>
      </c>
    </row>
    <row r="46" spans="1:5" x14ac:dyDescent="0.3">
      <c r="A46" t="s">
        <v>262</v>
      </c>
      <c r="B46" t="s">
        <v>32</v>
      </c>
      <c r="C46">
        <v>0.569050995</v>
      </c>
      <c r="E46" s="2">
        <f t="shared" si="0"/>
        <v>0.78816864627435068</v>
      </c>
    </row>
    <row r="47" spans="1:5" x14ac:dyDescent="0.3">
      <c r="A47" t="s">
        <v>355</v>
      </c>
      <c r="B47" t="s">
        <v>32</v>
      </c>
      <c r="C47">
        <v>0.91470548799999996</v>
      </c>
      <c r="E47" s="2">
        <f t="shared" si="0"/>
        <v>1.2669201750832177</v>
      </c>
    </row>
    <row r="48" spans="1:5" x14ac:dyDescent="0.3">
      <c r="A48" t="s">
        <v>263</v>
      </c>
      <c r="B48" t="s">
        <v>32</v>
      </c>
      <c r="C48">
        <v>7.6582542790000003</v>
      </c>
      <c r="E48" s="2">
        <f t="shared" si="0"/>
        <v>10.60712653336839</v>
      </c>
    </row>
    <row r="49" spans="1:5" x14ac:dyDescent="0.3">
      <c r="A49" t="s">
        <v>264</v>
      </c>
      <c r="B49" t="s">
        <v>32</v>
      </c>
      <c r="C49">
        <v>9.5708119400000005</v>
      </c>
      <c r="E49" s="2">
        <f t="shared" si="0"/>
        <v>13.256129866702354</v>
      </c>
    </row>
    <row r="50" spans="1:5" x14ac:dyDescent="0.3">
      <c r="A50" t="s">
        <v>265</v>
      </c>
      <c r="B50" t="s">
        <v>32</v>
      </c>
      <c r="C50">
        <v>13.953444259999999</v>
      </c>
      <c r="E50" s="2">
        <f t="shared" si="0"/>
        <v>19.326329924559413</v>
      </c>
    </row>
    <row r="51" spans="1:5" x14ac:dyDescent="0.3">
      <c r="A51" t="s">
        <v>266</v>
      </c>
      <c r="B51" t="s">
        <v>32</v>
      </c>
      <c r="C51">
        <v>11.22348116</v>
      </c>
      <c r="E51" s="2">
        <f t="shared" si="0"/>
        <v>15.545172629674216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8"/>
  <sheetViews>
    <sheetView workbookViewId="0">
      <selection activeCell="A35" activeCellId="2" sqref="A2:XFD11 A18:XFD25 A35:XFD42"/>
    </sheetView>
  </sheetViews>
  <sheetFormatPr defaultRowHeight="14.4" x14ac:dyDescent="0.3"/>
  <cols>
    <col min="5" max="5" width="8.88671875" style="2"/>
  </cols>
  <sheetData>
    <row r="1" spans="1:5" x14ac:dyDescent="0.3">
      <c r="A1" t="s">
        <v>0</v>
      </c>
      <c r="B1" t="s">
        <v>1</v>
      </c>
      <c r="C1" t="s">
        <v>2</v>
      </c>
      <c r="D1" t="s">
        <v>313</v>
      </c>
      <c r="E1" t="s">
        <v>314</v>
      </c>
    </row>
    <row r="2" spans="1:5" s="3" customFormat="1" x14ac:dyDescent="0.3">
      <c r="A2" s="3" t="s">
        <v>102</v>
      </c>
      <c r="B2" s="3" t="s">
        <v>17</v>
      </c>
      <c r="C2" s="3">
        <v>0.17441142700000001</v>
      </c>
      <c r="D2" s="4">
        <f>AVERAGE(C2:C11)</f>
        <v>0.33312511579999998</v>
      </c>
      <c r="E2" s="6">
        <f t="shared" ref="E2:E48" si="0">C2/$D$2</f>
        <v>0.5235613249428851</v>
      </c>
    </row>
    <row r="3" spans="1:5" s="3" customFormat="1" x14ac:dyDescent="0.3">
      <c r="A3" s="3" t="s">
        <v>103</v>
      </c>
      <c r="B3" s="3" t="s">
        <v>17</v>
      </c>
      <c r="C3" s="3">
        <v>0.288549526</v>
      </c>
      <c r="E3" s="6">
        <f t="shared" si="0"/>
        <v>0.86618964561422607</v>
      </c>
    </row>
    <row r="4" spans="1:5" s="3" customFormat="1" x14ac:dyDescent="0.3">
      <c r="A4" s="3" t="s">
        <v>104</v>
      </c>
      <c r="B4" s="3" t="s">
        <v>17</v>
      </c>
      <c r="C4" s="3">
        <v>0.26051600699999999</v>
      </c>
      <c r="E4" s="6">
        <f t="shared" si="0"/>
        <v>0.78203652214685404</v>
      </c>
    </row>
    <row r="5" spans="1:5" s="3" customFormat="1" x14ac:dyDescent="0.3">
      <c r="A5" s="3" t="s">
        <v>105</v>
      </c>
      <c r="B5" s="3" t="s">
        <v>17</v>
      </c>
      <c r="C5" s="3">
        <v>0.16411294900000001</v>
      </c>
      <c r="E5" s="6">
        <f t="shared" si="0"/>
        <v>0.49264657996705757</v>
      </c>
    </row>
    <row r="6" spans="1:5" s="3" customFormat="1" x14ac:dyDescent="0.3">
      <c r="A6" s="3" t="s">
        <v>106</v>
      </c>
      <c r="B6" s="3" t="s">
        <v>17</v>
      </c>
      <c r="C6" s="3">
        <v>0.243228259</v>
      </c>
      <c r="E6" s="6">
        <f t="shared" si="0"/>
        <v>0.73014086138743195</v>
      </c>
    </row>
    <row r="7" spans="1:5" s="3" customFormat="1" x14ac:dyDescent="0.3">
      <c r="A7" s="3" t="s">
        <v>107</v>
      </c>
      <c r="B7" s="3" t="s">
        <v>17</v>
      </c>
      <c r="C7" s="3">
        <v>0.26056343599999998</v>
      </c>
      <c r="E7" s="6">
        <f t="shared" si="0"/>
        <v>0.7821788980823523</v>
      </c>
    </row>
    <row r="8" spans="1:5" s="3" customFormat="1" x14ac:dyDescent="0.3">
      <c r="A8" s="3" t="s">
        <v>356</v>
      </c>
      <c r="B8" s="3" t="s">
        <v>17</v>
      </c>
      <c r="C8" s="3">
        <v>0.73603214699999997</v>
      </c>
      <c r="E8" s="6">
        <f t="shared" si="0"/>
        <v>2.2094765963005183</v>
      </c>
    </row>
    <row r="9" spans="1:5" s="3" customFormat="1" x14ac:dyDescent="0.3">
      <c r="A9" s="3" t="s">
        <v>357</v>
      </c>
      <c r="B9" s="3" t="s">
        <v>17</v>
      </c>
      <c r="C9" s="3">
        <v>0.40577424600000001</v>
      </c>
      <c r="E9" s="6">
        <f t="shared" si="0"/>
        <v>1.2180836170984379</v>
      </c>
    </row>
    <row r="10" spans="1:5" s="3" customFormat="1" x14ac:dyDescent="0.3">
      <c r="A10" s="3" t="s">
        <v>108</v>
      </c>
      <c r="B10" s="3" t="s">
        <v>17</v>
      </c>
      <c r="C10" s="3">
        <v>0.40179350699999999</v>
      </c>
      <c r="E10" s="6">
        <f t="shared" si="0"/>
        <v>1.2061339356988825</v>
      </c>
    </row>
    <row r="11" spans="1:5" s="3" customFormat="1" x14ac:dyDescent="0.3">
      <c r="A11" s="3" t="s">
        <v>109</v>
      </c>
      <c r="B11" s="3" t="s">
        <v>17</v>
      </c>
      <c r="C11" s="3">
        <v>0.39626965400000003</v>
      </c>
      <c r="E11" s="6">
        <f t="shared" si="0"/>
        <v>1.1895520187613546</v>
      </c>
    </row>
    <row r="12" spans="1:5" x14ac:dyDescent="0.3">
      <c r="A12" t="s">
        <v>88</v>
      </c>
      <c r="B12" t="s">
        <v>3</v>
      </c>
      <c r="C12">
        <v>0.58866928900000004</v>
      </c>
      <c r="E12" s="2">
        <f t="shared" si="0"/>
        <v>1.7671116979165942</v>
      </c>
    </row>
    <row r="13" spans="1:5" x14ac:dyDescent="0.3">
      <c r="A13" t="s">
        <v>89</v>
      </c>
      <c r="B13" t="s">
        <v>3</v>
      </c>
      <c r="C13">
        <v>0.23746657400000001</v>
      </c>
      <c r="E13" s="2">
        <f t="shared" si="0"/>
        <v>0.7128450024841988</v>
      </c>
    </row>
    <row r="14" spans="1:5" x14ac:dyDescent="0.3">
      <c r="A14" t="s">
        <v>90</v>
      </c>
      <c r="B14" t="s">
        <v>3</v>
      </c>
      <c r="C14">
        <v>0.24485397</v>
      </c>
      <c r="E14" s="2">
        <f t="shared" si="0"/>
        <v>0.73502104280544323</v>
      </c>
    </row>
    <row r="15" spans="1:5" x14ac:dyDescent="0.3">
      <c r="A15" t="s">
        <v>91</v>
      </c>
      <c r="B15" t="s">
        <v>3</v>
      </c>
      <c r="C15">
        <v>0.21223025200000001</v>
      </c>
      <c r="E15" s="2">
        <f t="shared" si="0"/>
        <v>0.63708871512233189</v>
      </c>
    </row>
    <row r="16" spans="1:5" x14ac:dyDescent="0.3">
      <c r="A16" t="s">
        <v>92</v>
      </c>
      <c r="B16" t="s">
        <v>3</v>
      </c>
      <c r="C16">
        <v>0.14716379600000001</v>
      </c>
      <c r="E16" s="2">
        <f t="shared" si="0"/>
        <v>0.44176733911697458</v>
      </c>
    </row>
    <row r="17" spans="1:5" x14ac:dyDescent="0.3">
      <c r="A17" t="s">
        <v>93</v>
      </c>
      <c r="B17" t="s">
        <v>3</v>
      </c>
      <c r="C17">
        <v>0.18444177</v>
      </c>
      <c r="E17" s="2">
        <f t="shared" si="0"/>
        <v>0.55367116213097023</v>
      </c>
    </row>
    <row r="18" spans="1:5" s="3" customFormat="1" x14ac:dyDescent="0.3">
      <c r="A18" s="3" t="s">
        <v>94</v>
      </c>
      <c r="B18" s="3" t="s">
        <v>10</v>
      </c>
      <c r="C18" s="3">
        <v>0.20876066700000001</v>
      </c>
      <c r="E18" s="6">
        <f t="shared" si="0"/>
        <v>0.62667345420251863</v>
      </c>
    </row>
    <row r="19" spans="1:5" s="3" customFormat="1" x14ac:dyDescent="0.3">
      <c r="A19" s="3" t="s">
        <v>95</v>
      </c>
      <c r="B19" s="3" t="s">
        <v>10</v>
      </c>
      <c r="C19" s="3">
        <v>0.19787369799999999</v>
      </c>
      <c r="E19" s="6">
        <f t="shared" si="0"/>
        <v>0.59399213273008944</v>
      </c>
    </row>
    <row r="20" spans="1:5" s="3" customFormat="1" x14ac:dyDescent="0.3">
      <c r="A20" s="3" t="s">
        <v>96</v>
      </c>
      <c r="B20" s="3" t="s">
        <v>10</v>
      </c>
      <c r="C20" s="3">
        <v>0.21879937599999999</v>
      </c>
      <c r="E20" s="6">
        <f t="shared" si="0"/>
        <v>0.65680840507793381</v>
      </c>
    </row>
    <row r="21" spans="1:5" s="3" customFormat="1" x14ac:dyDescent="0.3">
      <c r="A21" s="3" t="s">
        <v>97</v>
      </c>
      <c r="B21" s="3" t="s">
        <v>10</v>
      </c>
      <c r="C21" s="3">
        <v>0.19554159400000001</v>
      </c>
      <c r="E21" s="6">
        <f t="shared" si="0"/>
        <v>0.58699144773400491</v>
      </c>
    </row>
    <row r="22" spans="1:5" s="3" customFormat="1" x14ac:dyDescent="0.3">
      <c r="A22" s="3" t="s">
        <v>98</v>
      </c>
      <c r="B22" s="3" t="s">
        <v>10</v>
      </c>
      <c r="C22" s="3">
        <v>0.250755004</v>
      </c>
      <c r="E22" s="6">
        <f t="shared" si="0"/>
        <v>0.75273521000604182</v>
      </c>
    </row>
    <row r="23" spans="1:5" s="3" customFormat="1" x14ac:dyDescent="0.3">
      <c r="A23" s="3" t="s">
        <v>99</v>
      </c>
      <c r="B23" s="3" t="s">
        <v>10</v>
      </c>
      <c r="C23" s="3">
        <v>0.21442987499999999</v>
      </c>
      <c r="E23" s="6">
        <f t="shared" si="0"/>
        <v>0.64369170869943759</v>
      </c>
    </row>
    <row r="24" spans="1:5" s="3" customFormat="1" x14ac:dyDescent="0.3">
      <c r="A24" s="3" t="s">
        <v>100</v>
      </c>
      <c r="B24" s="3" t="s">
        <v>10</v>
      </c>
      <c r="C24" s="3">
        <v>0.489058045</v>
      </c>
      <c r="E24" s="6">
        <f t="shared" si="0"/>
        <v>1.4680911819738571</v>
      </c>
    </row>
    <row r="25" spans="1:5" s="3" customFormat="1" x14ac:dyDescent="0.3">
      <c r="A25" s="3" t="s">
        <v>101</v>
      </c>
      <c r="B25" s="3" t="s">
        <v>10</v>
      </c>
      <c r="C25" s="3">
        <v>0.22843833299999999</v>
      </c>
      <c r="E25" s="6">
        <f t="shared" si="0"/>
        <v>0.68574335036673928</v>
      </c>
    </row>
    <row r="26" spans="1:5" x14ac:dyDescent="0.3">
      <c r="A26" t="s">
        <v>122</v>
      </c>
      <c r="B26" t="s">
        <v>42</v>
      </c>
      <c r="C26">
        <v>0.54205588199999999</v>
      </c>
      <c r="E26" s="2">
        <f t="shared" si="0"/>
        <v>1.6271840707604792</v>
      </c>
    </row>
    <row r="27" spans="1:5" x14ac:dyDescent="0.3">
      <c r="A27" t="s">
        <v>123</v>
      </c>
      <c r="B27" t="s">
        <v>42</v>
      </c>
      <c r="C27">
        <v>1.7869357370000001</v>
      </c>
      <c r="E27" s="2">
        <f t="shared" si="0"/>
        <v>5.3641579462079099</v>
      </c>
    </row>
    <row r="28" spans="1:5" x14ac:dyDescent="0.3">
      <c r="A28" t="s">
        <v>124</v>
      </c>
      <c r="B28" t="s">
        <v>42</v>
      </c>
      <c r="C28">
        <v>2.117138105</v>
      </c>
      <c r="E28" s="2">
        <f t="shared" si="0"/>
        <v>6.3553842222784453</v>
      </c>
    </row>
    <row r="29" spans="1:5" x14ac:dyDescent="0.3">
      <c r="A29" t="s">
        <v>125</v>
      </c>
      <c r="B29" t="s">
        <v>42</v>
      </c>
      <c r="C29">
        <v>0.647293852</v>
      </c>
      <c r="E29" s="2">
        <f t="shared" si="0"/>
        <v>1.9430953155409005</v>
      </c>
    </row>
    <row r="30" spans="1:5" x14ac:dyDescent="0.3">
      <c r="A30" t="s">
        <v>358</v>
      </c>
      <c r="B30" t="s">
        <v>42</v>
      </c>
      <c r="C30">
        <v>0.46597192500000001</v>
      </c>
      <c r="E30" s="2">
        <f t="shared" si="0"/>
        <v>1.3987895325183404</v>
      </c>
    </row>
    <row r="31" spans="1:5" x14ac:dyDescent="0.3">
      <c r="A31" t="s">
        <v>126</v>
      </c>
      <c r="B31" t="s">
        <v>42</v>
      </c>
      <c r="C31">
        <v>0.48864368600000002</v>
      </c>
      <c r="E31" s="2">
        <f t="shared" si="0"/>
        <v>1.4668473279972367</v>
      </c>
    </row>
    <row r="32" spans="1:5" x14ac:dyDescent="0.3">
      <c r="A32" t="s">
        <v>127</v>
      </c>
      <c r="B32" t="s">
        <v>42</v>
      </c>
      <c r="C32">
        <v>1.656132714</v>
      </c>
      <c r="E32" s="2">
        <f t="shared" si="0"/>
        <v>4.9715036046525558</v>
      </c>
    </row>
    <row r="33" spans="1:5" x14ac:dyDescent="0.3">
      <c r="A33" t="s">
        <v>128</v>
      </c>
      <c r="B33" t="s">
        <v>42</v>
      </c>
      <c r="C33">
        <v>0.696089862</v>
      </c>
      <c r="E33" s="2">
        <f t="shared" si="0"/>
        <v>2.089574844359424</v>
      </c>
    </row>
    <row r="34" spans="1:5" x14ac:dyDescent="0.3">
      <c r="A34" t="s">
        <v>129</v>
      </c>
      <c r="B34" t="s">
        <v>42</v>
      </c>
      <c r="C34">
        <v>0.83880166700000003</v>
      </c>
      <c r="E34" s="2">
        <f t="shared" si="0"/>
        <v>2.5179778624185025</v>
      </c>
    </row>
    <row r="35" spans="1:5" s="3" customFormat="1" x14ac:dyDescent="0.3">
      <c r="A35" s="3" t="s">
        <v>110</v>
      </c>
      <c r="B35" s="3" t="s">
        <v>26</v>
      </c>
      <c r="C35" s="3">
        <v>0.50746312500000001</v>
      </c>
      <c r="E35" s="6">
        <f t="shared" si="0"/>
        <v>1.5233409338750317</v>
      </c>
    </row>
    <row r="36" spans="1:5" s="3" customFormat="1" x14ac:dyDescent="0.3">
      <c r="A36" s="3" t="s">
        <v>111</v>
      </c>
      <c r="B36" s="3" t="s">
        <v>26</v>
      </c>
      <c r="C36" s="3">
        <v>0.439460301</v>
      </c>
      <c r="E36" s="6">
        <f t="shared" si="0"/>
        <v>1.3192049478005765</v>
      </c>
    </row>
    <row r="37" spans="1:5" s="3" customFormat="1" x14ac:dyDescent="0.3">
      <c r="A37" s="3" t="s">
        <v>112</v>
      </c>
      <c r="B37" s="3" t="s">
        <v>26</v>
      </c>
      <c r="C37" s="3">
        <v>0.50970303500000003</v>
      </c>
      <c r="E37" s="6">
        <f t="shared" si="0"/>
        <v>1.5300648639954635</v>
      </c>
    </row>
    <row r="38" spans="1:5" s="3" customFormat="1" x14ac:dyDescent="0.3">
      <c r="A38" s="3" t="s">
        <v>113</v>
      </c>
      <c r="B38" s="3" t="s">
        <v>26</v>
      </c>
      <c r="C38" s="3">
        <v>0.59809743400000004</v>
      </c>
      <c r="E38" s="6">
        <f t="shared" si="0"/>
        <v>1.7954138119056831</v>
      </c>
    </row>
    <row r="39" spans="1:5" s="3" customFormat="1" x14ac:dyDescent="0.3">
      <c r="A39" s="3" t="s">
        <v>114</v>
      </c>
      <c r="B39" s="3" t="s">
        <v>26</v>
      </c>
      <c r="C39" s="3">
        <v>0.54244035400000001</v>
      </c>
      <c r="E39" s="6">
        <f t="shared" si="0"/>
        <v>1.6283382076951163</v>
      </c>
    </row>
    <row r="40" spans="1:5" s="3" customFormat="1" x14ac:dyDescent="0.3">
      <c r="A40" s="3" t="s">
        <v>115</v>
      </c>
      <c r="B40" s="3" t="s">
        <v>26</v>
      </c>
      <c r="C40" s="3">
        <v>0.42794670099999998</v>
      </c>
      <c r="E40" s="6">
        <f t="shared" si="0"/>
        <v>1.2846425583141217</v>
      </c>
    </row>
    <row r="41" spans="1:5" s="3" customFormat="1" x14ac:dyDescent="0.3">
      <c r="A41" s="3" t="s">
        <v>360</v>
      </c>
      <c r="B41" s="3" t="s">
        <v>26</v>
      </c>
      <c r="C41" s="3">
        <v>0.39208901400000001</v>
      </c>
      <c r="E41" s="6">
        <f t="shared" si="0"/>
        <v>1.1770022595216161</v>
      </c>
    </row>
    <row r="42" spans="1:5" s="3" customFormat="1" x14ac:dyDescent="0.3">
      <c r="A42" s="3" t="s">
        <v>116</v>
      </c>
      <c r="B42" s="3" t="s">
        <v>26</v>
      </c>
      <c r="C42" s="3">
        <v>0.48607142599999997</v>
      </c>
      <c r="E42" s="6">
        <f t="shared" si="0"/>
        <v>1.4591257246776468</v>
      </c>
    </row>
    <row r="43" spans="1:5" x14ac:dyDescent="0.3">
      <c r="A43" t="s">
        <v>117</v>
      </c>
      <c r="B43" t="s">
        <v>32</v>
      </c>
      <c r="C43">
        <v>1.2821041230000001</v>
      </c>
      <c r="E43" s="2">
        <f t="shared" si="0"/>
        <v>3.8487164797557427</v>
      </c>
    </row>
    <row r="44" spans="1:5" x14ac:dyDescent="0.3">
      <c r="A44" t="s">
        <v>118</v>
      </c>
      <c r="B44" t="s">
        <v>32</v>
      </c>
      <c r="C44">
        <v>0.44389365200000003</v>
      </c>
      <c r="E44" s="2">
        <f t="shared" si="0"/>
        <v>1.3325133139060661</v>
      </c>
    </row>
    <row r="45" spans="1:5" x14ac:dyDescent="0.3">
      <c r="A45" t="s">
        <v>359</v>
      </c>
      <c r="B45" t="s">
        <v>32</v>
      </c>
      <c r="C45">
        <v>1.4424612530000001</v>
      </c>
      <c r="E45" s="2">
        <f t="shared" si="0"/>
        <v>4.3300885600772832</v>
      </c>
    </row>
    <row r="46" spans="1:5" x14ac:dyDescent="0.3">
      <c r="A46" t="s">
        <v>119</v>
      </c>
      <c r="B46" t="s">
        <v>32</v>
      </c>
      <c r="C46">
        <v>0.60158832100000004</v>
      </c>
      <c r="E46" s="2">
        <f t="shared" si="0"/>
        <v>1.8058930187694964</v>
      </c>
    </row>
    <row r="47" spans="1:5" x14ac:dyDescent="0.3">
      <c r="A47" t="s">
        <v>120</v>
      </c>
      <c r="B47" t="s">
        <v>32</v>
      </c>
      <c r="C47">
        <v>0.662235299</v>
      </c>
      <c r="E47" s="2">
        <f t="shared" si="0"/>
        <v>1.9879476736830302</v>
      </c>
    </row>
    <row r="48" spans="1:5" x14ac:dyDescent="0.3">
      <c r="A48" t="s">
        <v>121</v>
      </c>
      <c r="B48" t="s">
        <v>32</v>
      </c>
      <c r="C48">
        <v>0.84119608099999998</v>
      </c>
      <c r="E48" s="2">
        <f t="shared" si="0"/>
        <v>2.5251655942538815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58"/>
  <sheetViews>
    <sheetView tabSelected="1" workbookViewId="0">
      <selection activeCell="A50" sqref="A50:XFD50"/>
    </sheetView>
  </sheetViews>
  <sheetFormatPr defaultRowHeight="14.4" x14ac:dyDescent="0.3"/>
  <cols>
    <col min="5" max="5" width="8.88671875" style="2"/>
  </cols>
  <sheetData>
    <row r="1" spans="1:5" x14ac:dyDescent="0.3">
      <c r="A1" t="s">
        <v>0</v>
      </c>
      <c r="B1" t="s">
        <v>1</v>
      </c>
      <c r="C1" t="s">
        <v>2</v>
      </c>
      <c r="D1" t="s">
        <v>313</v>
      </c>
      <c r="E1" t="s">
        <v>314</v>
      </c>
    </row>
    <row r="2" spans="1:5" s="3" customFormat="1" x14ac:dyDescent="0.3">
      <c r="A2" s="3" t="s">
        <v>163</v>
      </c>
      <c r="B2" s="3" t="s">
        <v>17</v>
      </c>
      <c r="C2" s="3">
        <v>0.43884599099999999</v>
      </c>
      <c r="D2" s="4">
        <f>AVERAGE(C2:C11)</f>
        <v>0.33841865560000001</v>
      </c>
      <c r="E2" s="6">
        <f>C2/$D$2</f>
        <v>1.296754725953116</v>
      </c>
    </row>
    <row r="3" spans="1:5" s="3" customFormat="1" x14ac:dyDescent="0.3">
      <c r="A3" s="3" t="s">
        <v>162</v>
      </c>
      <c r="B3" s="3" t="s">
        <v>17</v>
      </c>
      <c r="C3" s="3">
        <v>0.32688580499999997</v>
      </c>
      <c r="E3" s="6">
        <f t="shared" ref="E3:E58" si="0">C3/$D$2</f>
        <v>0.96592135093866838</v>
      </c>
    </row>
    <row r="4" spans="1:5" s="3" customFormat="1" x14ac:dyDescent="0.3">
      <c r="A4" s="3" t="s">
        <v>161</v>
      </c>
      <c r="B4" s="3" t="s">
        <v>17</v>
      </c>
      <c r="C4" s="3">
        <v>0.33606693999999998</v>
      </c>
      <c r="E4" s="6">
        <f t="shared" si="0"/>
        <v>0.99305086891314975</v>
      </c>
    </row>
    <row r="5" spans="1:5" s="3" customFormat="1" x14ac:dyDescent="0.3">
      <c r="A5" s="3" t="s">
        <v>160</v>
      </c>
      <c r="B5" s="3" t="s">
        <v>17</v>
      </c>
      <c r="C5" s="3">
        <v>0.275688724</v>
      </c>
      <c r="E5" s="6">
        <f t="shared" si="0"/>
        <v>0.81463808049002839</v>
      </c>
    </row>
    <row r="6" spans="1:5" s="3" customFormat="1" x14ac:dyDescent="0.3">
      <c r="A6" s="3" t="s">
        <v>159</v>
      </c>
      <c r="B6" s="3" t="s">
        <v>17</v>
      </c>
      <c r="C6" s="3">
        <v>0.25135210200000002</v>
      </c>
      <c r="E6" s="6">
        <f t="shared" si="0"/>
        <v>0.74272531327909463</v>
      </c>
    </row>
    <row r="7" spans="1:5" s="3" customFormat="1" x14ac:dyDescent="0.3">
      <c r="A7" s="3" t="s">
        <v>158</v>
      </c>
      <c r="B7" s="3" t="s">
        <v>17</v>
      </c>
      <c r="C7" s="3">
        <v>0.278558839</v>
      </c>
      <c r="E7" s="6">
        <f t="shared" si="0"/>
        <v>0.82311904024950566</v>
      </c>
    </row>
    <row r="8" spans="1:5" s="3" customFormat="1" x14ac:dyDescent="0.3">
      <c r="A8" s="3" t="s">
        <v>157</v>
      </c>
      <c r="B8" s="3" t="s">
        <v>17</v>
      </c>
      <c r="C8" s="3">
        <v>0.40069268400000002</v>
      </c>
      <c r="E8" s="6">
        <f t="shared" si="0"/>
        <v>1.1840147620987123</v>
      </c>
    </row>
    <row r="9" spans="1:5" s="3" customFormat="1" x14ac:dyDescent="0.3">
      <c r="A9" s="3" t="s">
        <v>156</v>
      </c>
      <c r="B9" s="3" t="s">
        <v>17</v>
      </c>
      <c r="C9" s="3">
        <v>0.38436515100000002</v>
      </c>
      <c r="E9" s="6">
        <f t="shared" si="0"/>
        <v>1.1357682108822844</v>
      </c>
    </row>
    <row r="10" spans="1:5" s="3" customFormat="1" x14ac:dyDescent="0.3">
      <c r="A10" s="3" t="s">
        <v>155</v>
      </c>
      <c r="B10" s="3" t="s">
        <v>17</v>
      </c>
      <c r="C10" s="3">
        <v>0.40061791299999999</v>
      </c>
      <c r="E10" s="6">
        <f t="shared" si="0"/>
        <v>1.1837938197872799</v>
      </c>
    </row>
    <row r="11" spans="1:5" s="3" customFormat="1" x14ac:dyDescent="0.3">
      <c r="A11" s="3" t="s">
        <v>154</v>
      </c>
      <c r="B11" s="3" t="s">
        <v>17</v>
      </c>
      <c r="C11" s="3">
        <v>0.29111240700000002</v>
      </c>
      <c r="E11" s="6">
        <f t="shared" si="0"/>
        <v>0.86021382740816021</v>
      </c>
    </row>
    <row r="12" spans="1:5" x14ac:dyDescent="0.3">
      <c r="A12" t="s">
        <v>181</v>
      </c>
      <c r="B12" t="s">
        <v>3</v>
      </c>
      <c r="C12">
        <v>0.53419294900000003</v>
      </c>
      <c r="E12" s="2">
        <f t="shared" si="0"/>
        <v>1.5784973439271592</v>
      </c>
    </row>
    <row r="13" spans="1:5" x14ac:dyDescent="0.3">
      <c r="A13" t="s">
        <v>180</v>
      </c>
      <c r="B13" t="s">
        <v>3</v>
      </c>
      <c r="C13">
        <v>0.346504176</v>
      </c>
      <c r="E13" s="2">
        <f t="shared" si="0"/>
        <v>1.0238920646548422</v>
      </c>
    </row>
    <row r="14" spans="1:5" x14ac:dyDescent="0.3">
      <c r="A14" t="s">
        <v>179</v>
      </c>
      <c r="B14" t="s">
        <v>3</v>
      </c>
      <c r="C14">
        <v>0.34122331900000002</v>
      </c>
      <c r="E14" s="2">
        <f t="shared" si="0"/>
        <v>1.0082875555280115</v>
      </c>
    </row>
    <row r="15" spans="1:5" x14ac:dyDescent="0.3">
      <c r="A15" t="s">
        <v>178</v>
      </c>
      <c r="B15" t="s">
        <v>3</v>
      </c>
      <c r="C15">
        <v>0.43465348700000001</v>
      </c>
      <c r="E15" s="2">
        <f t="shared" si="0"/>
        <v>1.2843662127000068</v>
      </c>
    </row>
    <row r="16" spans="1:5" x14ac:dyDescent="0.3">
      <c r="A16" t="s">
        <v>177</v>
      </c>
      <c r="B16" t="s">
        <v>3</v>
      </c>
      <c r="C16">
        <v>0.321543894</v>
      </c>
      <c r="E16" s="2">
        <f t="shared" si="0"/>
        <v>0.95013643213586474</v>
      </c>
    </row>
    <row r="17" spans="1:5" x14ac:dyDescent="0.3">
      <c r="A17" t="s">
        <v>176</v>
      </c>
      <c r="B17" t="s">
        <v>3</v>
      </c>
      <c r="C17">
        <v>0.31693673999999999</v>
      </c>
      <c r="E17" s="2">
        <f t="shared" si="0"/>
        <v>0.93652266137068119</v>
      </c>
    </row>
    <row r="18" spans="1:5" x14ac:dyDescent="0.3">
      <c r="A18" t="s">
        <v>175</v>
      </c>
      <c r="B18" t="s">
        <v>3</v>
      </c>
      <c r="C18">
        <v>0.26698488399999998</v>
      </c>
      <c r="E18" s="2">
        <f t="shared" si="0"/>
        <v>0.78891893098106136</v>
      </c>
    </row>
    <row r="19" spans="1:5" x14ac:dyDescent="0.3">
      <c r="A19" t="s">
        <v>174</v>
      </c>
      <c r="B19" t="s">
        <v>3</v>
      </c>
      <c r="C19">
        <v>0.230461685</v>
      </c>
      <c r="E19" s="2">
        <f t="shared" si="0"/>
        <v>0.68099580559884476</v>
      </c>
    </row>
    <row r="20" spans="1:5" x14ac:dyDescent="0.3">
      <c r="A20" t="s">
        <v>173</v>
      </c>
      <c r="B20" t="s">
        <v>3</v>
      </c>
      <c r="C20">
        <v>0.246259176</v>
      </c>
      <c r="E20" s="2">
        <f t="shared" si="0"/>
        <v>0.72767612519290437</v>
      </c>
    </row>
    <row r="21" spans="1:5" x14ac:dyDescent="0.3">
      <c r="A21" t="s">
        <v>362</v>
      </c>
      <c r="B21" t="s">
        <v>3</v>
      </c>
      <c r="C21">
        <v>0.27034454200000002</v>
      </c>
      <c r="E21" s="2">
        <f t="shared" si="0"/>
        <v>0.79884645106426577</v>
      </c>
    </row>
    <row r="22" spans="1:5" s="3" customFormat="1" x14ac:dyDescent="0.3">
      <c r="A22" s="3" t="s">
        <v>172</v>
      </c>
      <c r="B22" s="3" t="s">
        <v>10</v>
      </c>
      <c r="C22" s="3">
        <v>0.28225375600000002</v>
      </c>
      <c r="E22" s="6">
        <f t="shared" si="0"/>
        <v>0.83403722380368683</v>
      </c>
    </row>
    <row r="23" spans="1:5" s="3" customFormat="1" x14ac:dyDescent="0.3">
      <c r="A23" s="3" t="s">
        <v>171</v>
      </c>
      <c r="B23" s="3" t="s">
        <v>10</v>
      </c>
      <c r="C23" s="3">
        <v>1.1693129170000001</v>
      </c>
      <c r="E23" s="6">
        <f t="shared" si="0"/>
        <v>3.4552259387913011</v>
      </c>
    </row>
    <row r="24" spans="1:5" s="3" customFormat="1" x14ac:dyDescent="0.3">
      <c r="A24" s="3" t="s">
        <v>170</v>
      </c>
      <c r="B24" s="3" t="s">
        <v>10</v>
      </c>
      <c r="C24" s="3">
        <v>0.21605597200000001</v>
      </c>
      <c r="E24" s="6">
        <f t="shared" si="0"/>
        <v>0.63842807843126481</v>
      </c>
    </row>
    <row r="25" spans="1:5" s="3" customFormat="1" x14ac:dyDescent="0.3">
      <c r="A25" s="3" t="s">
        <v>169</v>
      </c>
      <c r="B25" s="3" t="s">
        <v>10</v>
      </c>
      <c r="C25" s="3">
        <v>0.27191772400000003</v>
      </c>
      <c r="E25" s="6">
        <f t="shared" si="0"/>
        <v>0.80349507776958384</v>
      </c>
    </row>
    <row r="26" spans="1:5" s="3" customFormat="1" x14ac:dyDescent="0.3">
      <c r="A26" s="3" t="s">
        <v>168</v>
      </c>
      <c r="B26" s="3" t="s">
        <v>10</v>
      </c>
      <c r="C26" s="3">
        <v>1.019315108</v>
      </c>
      <c r="E26" s="6">
        <f t="shared" si="0"/>
        <v>3.0119944368693368</v>
      </c>
    </row>
    <row r="27" spans="1:5" s="3" customFormat="1" x14ac:dyDescent="0.3">
      <c r="A27" s="3" t="s">
        <v>167</v>
      </c>
      <c r="B27" s="3" t="s">
        <v>10</v>
      </c>
      <c r="C27" s="3">
        <v>0.30698347599999998</v>
      </c>
      <c r="E27" s="6">
        <f t="shared" si="0"/>
        <v>0.90711156409428151</v>
      </c>
    </row>
    <row r="28" spans="1:5" s="3" customFormat="1" x14ac:dyDescent="0.3">
      <c r="A28" s="3" t="s">
        <v>361</v>
      </c>
      <c r="B28" s="3" t="s">
        <v>10</v>
      </c>
      <c r="C28" s="3">
        <v>0.34051710800000001</v>
      </c>
      <c r="E28" s="6">
        <f t="shared" si="0"/>
        <v>1.0062007586321728</v>
      </c>
    </row>
    <row r="29" spans="1:5" s="3" customFormat="1" x14ac:dyDescent="0.3">
      <c r="A29" s="3" t="s">
        <v>166</v>
      </c>
      <c r="B29" s="3" t="s">
        <v>10</v>
      </c>
      <c r="C29" s="3">
        <v>0.65216069099999996</v>
      </c>
      <c r="E29" s="6">
        <f t="shared" si="0"/>
        <v>1.9270825653619787</v>
      </c>
    </row>
    <row r="30" spans="1:5" s="3" customFormat="1" x14ac:dyDescent="0.3">
      <c r="A30" s="3" t="s">
        <v>165</v>
      </c>
      <c r="B30" s="3" t="s">
        <v>10</v>
      </c>
      <c r="C30" s="3">
        <v>0.39901609399999999</v>
      </c>
      <c r="E30" s="6">
        <f t="shared" si="0"/>
        <v>1.179060573042475</v>
      </c>
    </row>
    <row r="31" spans="1:5" s="3" customFormat="1" x14ac:dyDescent="0.3">
      <c r="A31" s="3" t="s">
        <v>164</v>
      </c>
      <c r="B31" s="3" t="s">
        <v>10</v>
      </c>
      <c r="C31" s="3">
        <v>0.54164366500000005</v>
      </c>
      <c r="E31" s="6">
        <f t="shared" si="0"/>
        <v>1.6005136124652817</v>
      </c>
    </row>
    <row r="32" spans="1:5" x14ac:dyDescent="0.3">
      <c r="A32" t="s">
        <v>138</v>
      </c>
      <c r="B32" t="s">
        <v>42</v>
      </c>
      <c r="C32">
        <v>0.30621727599999998</v>
      </c>
      <c r="E32" s="2">
        <f t="shared" si="0"/>
        <v>0.9048475045121005</v>
      </c>
    </row>
    <row r="33" spans="1:5" x14ac:dyDescent="0.3">
      <c r="A33" t="s">
        <v>137</v>
      </c>
      <c r="B33" t="s">
        <v>42</v>
      </c>
      <c r="C33">
        <v>0.24455444100000001</v>
      </c>
      <c r="E33" s="2">
        <f t="shared" si="0"/>
        <v>0.72263876991774212</v>
      </c>
    </row>
    <row r="34" spans="1:5" x14ac:dyDescent="0.3">
      <c r="A34" t="s">
        <v>136</v>
      </c>
      <c r="B34" t="s">
        <v>42</v>
      </c>
      <c r="C34">
        <v>0.1822069</v>
      </c>
      <c r="E34" s="2">
        <f t="shared" si="0"/>
        <v>0.53840678397872577</v>
      </c>
    </row>
    <row r="35" spans="1:5" x14ac:dyDescent="0.3">
      <c r="A35" t="s">
        <v>135</v>
      </c>
      <c r="B35" t="s">
        <v>42</v>
      </c>
      <c r="C35">
        <v>0.47201226200000002</v>
      </c>
      <c r="E35" s="2">
        <f t="shared" si="0"/>
        <v>1.3947583981832945</v>
      </c>
    </row>
    <row r="36" spans="1:5" x14ac:dyDescent="0.3">
      <c r="A36" t="s">
        <v>134</v>
      </c>
      <c r="B36" t="s">
        <v>42</v>
      </c>
      <c r="C36">
        <v>0.214464655</v>
      </c>
      <c r="E36" s="2">
        <f t="shared" si="0"/>
        <v>0.63372586425463007</v>
      </c>
    </row>
    <row r="37" spans="1:5" x14ac:dyDescent="0.3">
      <c r="A37" t="s">
        <v>133</v>
      </c>
      <c r="B37" t="s">
        <v>42</v>
      </c>
      <c r="C37">
        <v>0.282296098</v>
      </c>
      <c r="E37" s="2">
        <f t="shared" si="0"/>
        <v>0.83416234101959474</v>
      </c>
    </row>
    <row r="38" spans="1:5" x14ac:dyDescent="0.3">
      <c r="A38" t="s">
        <v>132</v>
      </c>
      <c r="B38" t="s">
        <v>42</v>
      </c>
      <c r="C38">
        <v>0.31763147800000002</v>
      </c>
      <c r="E38" s="2">
        <f t="shared" si="0"/>
        <v>0.93857555647118418</v>
      </c>
    </row>
    <row r="39" spans="1:5" x14ac:dyDescent="0.3">
      <c r="A39" t="s">
        <v>131</v>
      </c>
      <c r="B39" t="s">
        <v>42</v>
      </c>
      <c r="C39">
        <v>0.22915250000000001</v>
      </c>
      <c r="E39" s="2">
        <f t="shared" si="0"/>
        <v>0.67712726886679353</v>
      </c>
    </row>
    <row r="40" spans="1:5" x14ac:dyDescent="0.3">
      <c r="A40" t="s">
        <v>130</v>
      </c>
      <c r="B40" t="s">
        <v>42</v>
      </c>
      <c r="C40">
        <v>0.28536120300000001</v>
      </c>
      <c r="E40" s="2">
        <f t="shared" si="0"/>
        <v>0.84321948059887042</v>
      </c>
    </row>
    <row r="41" spans="1:5" s="3" customFormat="1" x14ac:dyDescent="0.3">
      <c r="A41" s="3" t="s">
        <v>153</v>
      </c>
      <c r="B41" s="3" t="s">
        <v>26</v>
      </c>
      <c r="C41" s="3">
        <v>0.34470772199999999</v>
      </c>
      <c r="E41" s="6">
        <f t="shared" si="0"/>
        <v>1.0185836870867824</v>
      </c>
    </row>
    <row r="42" spans="1:5" s="3" customFormat="1" x14ac:dyDescent="0.3">
      <c r="A42" s="3" t="s">
        <v>152</v>
      </c>
      <c r="B42" s="3" t="s">
        <v>26</v>
      </c>
      <c r="C42" s="3">
        <v>0.28319450800000001</v>
      </c>
      <c r="E42" s="6">
        <f t="shared" si="0"/>
        <v>0.8368170705539556</v>
      </c>
    </row>
    <row r="43" spans="1:5" s="3" customFormat="1" x14ac:dyDescent="0.3">
      <c r="A43" s="3" t="s">
        <v>151</v>
      </c>
      <c r="B43" s="3" t="s">
        <v>26</v>
      </c>
      <c r="C43" s="3">
        <v>0.370358672</v>
      </c>
      <c r="E43" s="6">
        <f t="shared" si="0"/>
        <v>1.0943801881825099</v>
      </c>
    </row>
    <row r="44" spans="1:5" s="3" customFormat="1" x14ac:dyDescent="0.3">
      <c r="A44" s="3" t="s">
        <v>365</v>
      </c>
      <c r="B44" s="3" t="s">
        <v>26</v>
      </c>
      <c r="C44" s="3">
        <v>0.27509390900000003</v>
      </c>
      <c r="E44" s="6">
        <f t="shared" si="0"/>
        <v>0.81288044984479879</v>
      </c>
    </row>
    <row r="45" spans="1:5" s="3" customFormat="1" x14ac:dyDescent="0.3">
      <c r="A45" s="3" t="s">
        <v>150</v>
      </c>
      <c r="B45" s="3" t="s">
        <v>26</v>
      </c>
      <c r="C45" s="3">
        <v>0.29711002399999997</v>
      </c>
      <c r="E45" s="6">
        <f t="shared" si="0"/>
        <v>0.87793630488023244</v>
      </c>
    </row>
    <row r="46" spans="1:5" s="3" customFormat="1" x14ac:dyDescent="0.3">
      <c r="A46" s="3" t="s">
        <v>149</v>
      </c>
      <c r="B46" s="3" t="s">
        <v>26</v>
      </c>
      <c r="C46" s="3">
        <v>0.41992520900000002</v>
      </c>
      <c r="E46" s="6">
        <f t="shared" si="0"/>
        <v>1.2408453318139121</v>
      </c>
    </row>
    <row r="47" spans="1:5" s="3" customFormat="1" x14ac:dyDescent="0.3">
      <c r="A47" s="3" t="s">
        <v>148</v>
      </c>
      <c r="B47" s="3" t="s">
        <v>26</v>
      </c>
      <c r="C47" s="3">
        <v>0.32335818599999999</v>
      </c>
      <c r="E47" s="6">
        <f t="shared" si="0"/>
        <v>0.95549751956404849</v>
      </c>
    </row>
    <row r="48" spans="1:5" s="3" customFormat="1" x14ac:dyDescent="0.3">
      <c r="A48" s="3" t="s">
        <v>147</v>
      </c>
      <c r="B48" s="3" t="s">
        <v>26</v>
      </c>
      <c r="C48" s="3">
        <v>0.39207292700000002</v>
      </c>
      <c r="E48" s="6">
        <f t="shared" si="0"/>
        <v>1.1585440711147368</v>
      </c>
    </row>
    <row r="49" spans="1:5" s="3" customFormat="1" x14ac:dyDescent="0.3">
      <c r="A49" s="3" t="s">
        <v>146</v>
      </c>
      <c r="B49" s="3" t="s">
        <v>26</v>
      </c>
      <c r="C49" s="3">
        <v>0.229585452</v>
      </c>
      <c r="E49" s="6">
        <f t="shared" si="0"/>
        <v>0.67840660732179803</v>
      </c>
    </row>
    <row r="50" spans="1:5" x14ac:dyDescent="0.3">
      <c r="A50" t="s">
        <v>363</v>
      </c>
      <c r="B50" t="s">
        <v>32</v>
      </c>
      <c r="C50">
        <v>0.63653759099999996</v>
      </c>
      <c r="E50" s="2">
        <f>C50/$D$2</f>
        <v>1.8809175571939125</v>
      </c>
    </row>
    <row r="51" spans="1:5" x14ac:dyDescent="0.3">
      <c r="A51" t="s">
        <v>145</v>
      </c>
      <c r="B51" t="s">
        <v>32</v>
      </c>
      <c r="C51">
        <v>0.63676701499999999</v>
      </c>
      <c r="E51" s="2">
        <f t="shared" si="0"/>
        <v>1.8815954867235161</v>
      </c>
    </row>
    <row r="52" spans="1:5" x14ac:dyDescent="0.3">
      <c r="A52" t="s">
        <v>144</v>
      </c>
      <c r="B52" t="s">
        <v>32</v>
      </c>
      <c r="C52">
        <v>1.2147400290000001</v>
      </c>
      <c r="E52" s="2">
        <f t="shared" si="0"/>
        <v>3.589459413359835</v>
      </c>
    </row>
    <row r="53" spans="1:5" x14ac:dyDescent="0.3">
      <c r="A53" t="s">
        <v>364</v>
      </c>
      <c r="B53" t="s">
        <v>32</v>
      </c>
      <c r="C53">
        <v>0.48795812500000002</v>
      </c>
      <c r="E53" s="2">
        <f t="shared" si="0"/>
        <v>1.4418771451440042</v>
      </c>
    </row>
    <row r="54" spans="1:5" x14ac:dyDescent="0.3">
      <c r="A54" t="s">
        <v>143</v>
      </c>
      <c r="B54" t="s">
        <v>32</v>
      </c>
      <c r="C54">
        <v>0.33659238200000002</v>
      </c>
      <c r="E54" s="2">
        <f t="shared" si="0"/>
        <v>0.99460350790424934</v>
      </c>
    </row>
    <row r="55" spans="1:5" x14ac:dyDescent="0.3">
      <c r="A55" t="s">
        <v>142</v>
      </c>
      <c r="B55" t="s">
        <v>32</v>
      </c>
      <c r="C55">
        <v>0.37283716500000003</v>
      </c>
      <c r="E55" s="2">
        <f t="shared" si="0"/>
        <v>1.1017039363240115</v>
      </c>
    </row>
    <row r="56" spans="1:5" x14ac:dyDescent="0.3">
      <c r="A56" t="s">
        <v>141</v>
      </c>
      <c r="B56" t="s">
        <v>32</v>
      </c>
      <c r="C56">
        <v>0.301842628</v>
      </c>
      <c r="E56" s="2">
        <f t="shared" si="0"/>
        <v>0.89192077033947059</v>
      </c>
    </row>
    <row r="57" spans="1:5" x14ac:dyDescent="0.3">
      <c r="A57" t="s">
        <v>140</v>
      </c>
      <c r="B57" t="s">
        <v>32</v>
      </c>
      <c r="C57">
        <v>0.35731584300000002</v>
      </c>
      <c r="E57" s="2">
        <f t="shared" si="0"/>
        <v>1.0558396739875235</v>
      </c>
    </row>
    <row r="58" spans="1:5" x14ac:dyDescent="0.3">
      <c r="A58" t="s">
        <v>139</v>
      </c>
      <c r="B58" t="s">
        <v>32</v>
      </c>
      <c r="C58">
        <v>0.39292126399999999</v>
      </c>
      <c r="E58" s="2">
        <f t="shared" si="0"/>
        <v>1.1610508389478986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CSF_TGFB_Fat</vt:lpstr>
      <vt:lpstr>CSF_TGFB_Heart</vt:lpstr>
      <vt:lpstr>CSF_TGFB_Liver</vt:lpstr>
      <vt:lpstr>CSF_TGFB_Spleen</vt:lpstr>
      <vt:lpstr>CSF_TGFB_PrefrontalCortex</vt:lpstr>
      <vt:lpstr>CSF_TGFB_Hippocampus</vt:lpstr>
      <vt:lpstr>CSF_TGFB_Hypothalamus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Nicholas Wheeler</dc:creator>
  <cp:lastModifiedBy>Nicholas Wheeler</cp:lastModifiedBy>
  <dcterms:created xsi:type="dcterms:W3CDTF">2020-09-29T19:07:05Z</dcterms:created>
  <dcterms:modified xsi:type="dcterms:W3CDTF">2020-12-11T05:29:50Z</dcterms:modified>
</cp:coreProperties>
</file>