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0" yWindow="-110" windowWidth="19420" windowHeight="1102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F80" i="1" l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F77" i="1" l="1"/>
  <c r="AF78" i="1"/>
  <c r="AF79" i="1"/>
  <c r="AE77" i="1"/>
  <c r="AE78" i="1"/>
  <c r="AE79" i="1"/>
  <c r="AD77" i="1"/>
  <c r="AD78" i="1"/>
  <c r="AD79" i="1"/>
  <c r="AC77" i="1"/>
  <c r="AC78" i="1"/>
  <c r="AC79" i="1"/>
  <c r="AF69" i="1"/>
  <c r="AF70" i="1"/>
  <c r="AF71" i="1"/>
  <c r="AF72" i="1"/>
  <c r="AF73" i="1"/>
  <c r="AF74" i="1"/>
  <c r="AF75" i="1"/>
  <c r="AF76" i="1"/>
  <c r="AE69" i="1"/>
  <c r="AE70" i="1"/>
  <c r="AE71" i="1"/>
  <c r="AE72" i="1"/>
  <c r="AE73" i="1"/>
  <c r="AE74" i="1"/>
  <c r="AE75" i="1"/>
  <c r="AE76" i="1"/>
  <c r="AD69" i="1"/>
  <c r="AD70" i="1"/>
  <c r="AD71" i="1"/>
  <c r="AD72" i="1"/>
  <c r="AD73" i="1"/>
  <c r="AD74" i="1"/>
  <c r="AD75" i="1"/>
  <c r="AD76" i="1"/>
  <c r="AC69" i="1"/>
  <c r="AC70" i="1"/>
  <c r="AC71" i="1"/>
  <c r="AC72" i="1"/>
  <c r="AC73" i="1"/>
  <c r="AC74" i="1"/>
  <c r="AC75" i="1"/>
  <c r="AC76" i="1"/>
  <c r="AF6" i="1" l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9" i="1"/>
  <c r="AF60" i="1"/>
  <c r="AF61" i="1"/>
  <c r="AF62" i="1"/>
  <c r="AF63" i="1"/>
  <c r="AF64" i="1"/>
  <c r="AF65" i="1"/>
  <c r="AF66" i="1"/>
  <c r="AF67" i="1"/>
  <c r="AF68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9" i="1"/>
  <c r="AE60" i="1"/>
  <c r="AE61" i="1"/>
  <c r="AE62" i="1"/>
  <c r="AE63" i="1"/>
  <c r="AE64" i="1"/>
  <c r="AE65" i="1"/>
  <c r="AE66" i="1"/>
  <c r="AE67" i="1"/>
  <c r="AE68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9" i="1"/>
  <c r="AD60" i="1"/>
  <c r="AD61" i="1"/>
  <c r="AD62" i="1"/>
  <c r="AD63" i="1"/>
  <c r="AD64" i="1"/>
  <c r="AD65" i="1"/>
  <c r="AD66" i="1"/>
  <c r="AD67" i="1"/>
  <c r="AD68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9" i="1"/>
  <c r="AC60" i="1"/>
  <c r="AC61" i="1"/>
  <c r="AC62" i="1"/>
  <c r="AC63" i="1"/>
  <c r="AC64" i="1"/>
  <c r="AC65" i="1"/>
  <c r="AC66" i="1"/>
  <c r="AC67" i="1"/>
  <c r="AC68" i="1"/>
  <c r="AF5" i="1"/>
  <c r="AE5" i="1"/>
  <c r="AD5" i="1"/>
  <c r="AC5" i="1"/>
</calcChain>
</file>

<file path=xl/sharedStrings.xml><?xml version="1.0" encoding="utf-8"?>
<sst xmlns="http://schemas.openxmlformats.org/spreadsheetml/2006/main" count="942" uniqueCount="513">
  <si>
    <t>Zoff156322</t>
  </si>
  <si>
    <t>gi|695018141|ref|XP_009396020.1|</t>
  </si>
  <si>
    <t>PREDICTED: cytochrome P450 90B1-like isoform X2 [Musa acuminata subsp. malaccensis]</t>
  </si>
  <si>
    <t>rcu:RCOM_0536900</t>
  </si>
  <si>
    <t>cytochrome P450, putative (EC:1.14.13.76); K09587 cytochrome P450, family 90, subfamily B, polypeptide 1 (steroid 22-alpha-hydroxylase) [EC:1.14.13.-]</t>
  </si>
  <si>
    <t>At3g50660</t>
  </si>
  <si>
    <t>[QI] KOG0157 Cytochrome P450 CYP4/CYP19/CYP26 subfamilies</t>
  </si>
  <si>
    <t>sp|O64989|C90B1_ARATH</t>
  </si>
  <si>
    <t>Cytochrome P450 90B1 OS=Arabidopsis thaliana GN=CYP90B1 PE=1 SV=2</t>
  </si>
  <si>
    <t xml:space="preserve">	GO:0020037	;GO:0050597	;GO:0005506	;GO:0055114	;GO:0020037	;GO:0016705	;GO:0005506	;GO:0004497	;GO:0055114	 																																																																																																									</t>
  </si>
  <si>
    <t>Zoff187095</t>
  </si>
  <si>
    <t>vvi:100241065</t>
  </si>
  <si>
    <t>hypothetical protein LOC100241065; K09587 cytochrome P450, family 90, subfamily B, polypeptide 1 (steroid 22-alpha-hydroxylase) [EC:1.14.13.-]</t>
  </si>
  <si>
    <t xml:space="preserve">	GO:0016132	;GO:0010012	;GO:0016021	;GO:0055114	;GO:0009867	;GO:0010358	;GO:0016705	;GO:0009055	;GO:0016023	;GO:0020037	;GO:0009826	;GO:0005506	;GO:0005783	;GO:0016126	;GO:0020037	;GO:0016705	;GO:0004497	;GO:0005506	;GO:0055114	;GO:0016132	;GO:0010012	;GO:0016021	;GO:0055114	;GO:0009867	;GO:0010358	;GO:0016705	;GO:0009055	;GO:0020037	;GO:0009826	;GO:0005506	;GO:0005783	;GO:0016126	;GO:0020037	;GO:0016705	;GO:0004497	;GO:0005506	;GO:0055114	;GO:0016132	;GO:0010012	;GO:0016021	;GO:0055114	;GO:0009867	;GO:0010358	;GO:0016705	;GO:0009055	;GO:0020037	;GO:0009826	;GO:0005506	;GO:0005783	;GO:0016126	;GO:0016132	;GO:0010012	;GO:0016021	;GO:0055114	;GO:0009867	;GO:0010358	;GO:0016705	;GO:0009055	;GO:0016023	;GO:0020037	;GO:0009826	;GO:0005506	;GO:0005783	;GO:0016126	;GO:0016132	;GO:0010012	;GO:0016021	;GO:0055114	;GO:0009867	;GO:0010358	;GO:0016705	;GO:0009055	;GO:0016023	;GO:0020037	;GO:0009826	;GO:0005506	;GO:0005783	;GO:0016126	 																																				</t>
  </si>
  <si>
    <t>Zoff302378</t>
  </si>
  <si>
    <t>gi|672124557|ref|XP_008785666.1|</t>
  </si>
  <si>
    <t>PREDICTED: cytochrome P450 90B1-like [Phoenix dactylifera]</t>
  </si>
  <si>
    <t>osa:4332134</t>
  </si>
  <si>
    <t>Os03g0227700; K09587 cytochrome P450, family 90, subfamily B, polypeptide 1 (steroid 22-alpha-hydroxylase) [EC:1.14.13.-]</t>
  </si>
  <si>
    <t xml:space="preserve">	GO:0016132	;GO:0010012	;GO:0016021	;GO:0055114	;GO:0009867	;GO:0010358	;GO:0016705	;GO:0009055	;GO:0016023	;GO:0020037	;GO:0009826	;GO:0005506	;GO:0005783	;GO:0016126	;GO:0016132	;GO:0010012	;GO:0016021	;GO:0055114	;GO:0009867	;GO:0010358	;GO:0016705	;GO:0009055	;GO:0016023	;GO:0020037	;GO:0009826	;GO:0005506	;GO:0005783	;GO:0016126	 																																																																																						</t>
  </si>
  <si>
    <t>Zoff609601</t>
  </si>
  <si>
    <t>gi|672124706|ref|XP_008785747.1|</t>
  </si>
  <si>
    <t xml:space="preserve">	GO:0016132	;GO:0004497	;GO:0016023	;GO:0048366	;GO:0020037	;GO:0016020	 																																																																																																												</t>
  </si>
  <si>
    <t>Zoff609602</t>
  </si>
  <si>
    <t>gi|571435808|ref|XP_006573584.1|</t>
  </si>
  <si>
    <t>PREDICTED: cytochrome P450 90B1-like isoform X2 [Glycine max]</t>
  </si>
  <si>
    <t xml:space="preserve">	GO:0009753	;GO:0044763	;GO:0046872	;GO:0016705	;GO:0004497	;GO:0046165	;GO:0065007	;GO:0048366	;GO:0006694	;GO:0009653	;GO:0016020	 																																																																																																							</t>
  </si>
  <si>
    <t>Seqid</t>
    <phoneticPr fontId="3" type="noConversion"/>
  </si>
  <si>
    <t>Length</t>
    <phoneticPr fontId="3" type="noConversion"/>
  </si>
  <si>
    <t>Count</t>
    <phoneticPr fontId="3" type="noConversion"/>
  </si>
  <si>
    <t>Normalized expression level</t>
    <phoneticPr fontId="3" type="noConversion"/>
  </si>
  <si>
    <t>NR-ID</t>
    <phoneticPr fontId="3" type="noConversion"/>
  </si>
  <si>
    <t>NR-description</t>
    <phoneticPr fontId="3" type="noConversion"/>
  </si>
  <si>
    <t>KEGG-ID</t>
    <phoneticPr fontId="3" type="noConversion"/>
  </si>
  <si>
    <t>KEGG-description</t>
    <phoneticPr fontId="3" type="noConversion"/>
  </si>
  <si>
    <t>KOG-ID</t>
    <phoneticPr fontId="3" type="noConversion"/>
  </si>
  <si>
    <t>KOG-description</t>
    <phoneticPr fontId="3" type="noConversion"/>
  </si>
  <si>
    <t>SwissProt-ID</t>
    <phoneticPr fontId="3" type="noConversion"/>
  </si>
  <si>
    <t>SwissProt-description</t>
    <phoneticPr fontId="3" type="noConversion"/>
  </si>
  <si>
    <t>GO-ID</t>
    <phoneticPr fontId="3" type="noConversion"/>
  </si>
  <si>
    <t>LI-1A</t>
  </si>
  <si>
    <t>LI-2A</t>
  </si>
  <si>
    <t>LI-3A</t>
  </si>
  <si>
    <t>HI-1A</t>
  </si>
  <si>
    <t>HI-2A</t>
  </si>
  <si>
    <t>HI-3A</t>
  </si>
  <si>
    <t>LUN-1A</t>
  </si>
  <si>
    <t>LUN-2A</t>
  </si>
  <si>
    <t>LUN-3A</t>
  </si>
  <si>
    <t>HUN-1A</t>
  </si>
  <si>
    <t>HUN-2A</t>
  </si>
  <si>
    <t>HUN-3A</t>
  </si>
  <si>
    <t>LI-1A_CPM</t>
  </si>
  <si>
    <t>LI-2A_CPM</t>
  </si>
  <si>
    <t>LI-3A_CPM</t>
  </si>
  <si>
    <t>HI-1A_CPM</t>
  </si>
  <si>
    <t>HI-2A_CPM</t>
  </si>
  <si>
    <t>HI-3A_CPM</t>
  </si>
  <si>
    <t>LUN-1A_CPM</t>
  </si>
  <si>
    <t>LUN-2A_CPM</t>
  </si>
  <si>
    <t>LUN-3A_CPM</t>
  </si>
  <si>
    <t>HUN-1A_CPM</t>
  </si>
  <si>
    <t>HUN-2A_CPM</t>
  </si>
  <si>
    <t>HUN-3A_CPM</t>
  </si>
  <si>
    <t>Gene</t>
    <phoneticPr fontId="2" type="noConversion"/>
  </si>
  <si>
    <t>DWF4</t>
    <phoneticPr fontId="2" type="noConversion"/>
  </si>
  <si>
    <t>gi|695024614|ref|XP_009399529.1|</t>
  </si>
  <si>
    <t>PREDICTED: cytochrome P450 724B1-like [Musa acuminata subsp. malaccensis]</t>
  </si>
  <si>
    <t>osa:4336116</t>
  </si>
  <si>
    <t>Os04g0469800; K12639 cytochrome P450, family 724, subfamily B, polypeptide 1 [EC:1.14.13.-]</t>
  </si>
  <si>
    <t>sp|Q6F4F5|C724B_ORYSJ</t>
  </si>
  <si>
    <t>Cytochrome P450 724B1 OS=Oryza sativa subsp. japonica GN=CYP724B1 PE=1 SV=1</t>
  </si>
  <si>
    <t xml:space="preserve">	GO:0016132	;GO:0008199	;GO:0010012	;GO:0016021	;GO:0055114	;GO:0009647	;GO:0016705	;GO:0009055	;GO:0006879	;GO:0016023	;GO:0006826	;GO:0020037	;GO:0016132	;GO:0046872	;GO:0009647	;GO:0004497	;GO:0016023	;GO:0016020	;GO:0016132	;GO:0046872	;GO:0009647	;GO:0004497	;GO:0016023	;GO:0020037	;GO:0016020	;GO:0016021	;GO:0008152	;GO:0016758	 																																																																																						</t>
  </si>
  <si>
    <t>Zoff310988</t>
  </si>
  <si>
    <t>zma:100217085</t>
  </si>
  <si>
    <t>hypothetical protein LOC100217085; K12639 cytochrome P450, family 724, subfamily B, polypeptide 1 [EC:1.14.13.-]</t>
  </si>
  <si>
    <t>At5g14400</t>
  </si>
  <si>
    <t xml:space="preserve">	GO:0016132	;GO:0009647	;GO:0004497	;GO:0016023	;GO:0020037	;GO:0005506	;GO:0016020	;GO:0016132	;GO:0009647	;GO:0004497	;GO:0016023	;GO:0020037	;GO:0005506	;GO:0016020	;GO:0016132	;GO:0009055	;GO:0005506	;GO:0020037	;GO:0055114	;GO:0010012	;GO:0050598	;GO:0016132	;GO:0008199	;GO:0010012	;GO:0016021	;GO:0055114	;GO:0009647	;GO:0016705	;GO:0009055	;GO:0006879	;GO:0016023	;GO:0006826	;GO:0020037	;GO:0016132	;GO:0009647	;GO:0004497	;GO:0016023	;GO:0020037	;GO:0005506	;GO:0016020	;GO:0016132	;GO:0009647	;GO:0004497	;GO:0016023	;GO:0020037	;GO:0005506	;GO:0016020	 																																																																			</t>
  </si>
  <si>
    <t>D11</t>
    <phoneticPr fontId="2" type="noConversion"/>
  </si>
  <si>
    <t>Zoff228248</t>
  </si>
  <si>
    <t>gi|695009842|ref|XP_009391571.1|</t>
  </si>
  <si>
    <t>PREDICTED: cytochrome P450 90A1 isoform X1 [Musa acuminata subsp. malaccensis]</t>
  </si>
  <si>
    <t>osa:4351461</t>
  </si>
  <si>
    <t>Os12g0139300; K09588 cytochrome P450, family 90, subfamily A, polypeptide 1 [EC:1.14.-.-]</t>
  </si>
  <si>
    <t>At5g05690</t>
  </si>
  <si>
    <t>sp|Q42569|C90A1_ARATH</t>
  </si>
  <si>
    <t>Cytochrome P450 90A1 OS=Arabidopsis thaliana GN=CYP90A1 PE=2 SV=1</t>
  </si>
  <si>
    <t xml:space="preserve">	GO:0009908	;GO:0032989	;GO:0016020	;GO:0016023	;GO:0060560	;GO:0045229	;GO:0020037	;GO:1901576	;GO:0009411	;GO:0048513	;GO:0016705	;GO:0004497	;GO:0010817	;GO:0005506	;GO:0044711	;GO:0044238	;GO:0030154	;GO:0055114	;GO:0016049	;GO:0048646	;GO:0009908	;GO:0032989	;GO:0016020	;GO:0016023	;GO:0060560	;GO:0045229	;GO:0020037	;GO:1901576	;GO:0009411	;GO:0048513	;GO:0016705	;GO:0004497	;GO:0010817	;GO:0005506	;GO:0044711	;GO:0044238	;GO:0030154	;GO:0055114	;GO:0016049	;GO:0048646	 																																																																										</t>
  </si>
  <si>
    <t>CPD</t>
    <phoneticPr fontId="2" type="noConversion"/>
  </si>
  <si>
    <t>Zoff090584</t>
  </si>
  <si>
    <t>gi|356526027|ref|XP_003531621.1|</t>
  </si>
  <si>
    <t>PREDICTED: 3-epi-6-deoxocathasterone 23-monooxygenase isoform X1 [Glycine max]</t>
  </si>
  <si>
    <t>pop:POPTR_703918</t>
  </si>
  <si>
    <t>CYP90D5; cytochrome P450 probable 6-deoxoteasterone to 3-dehydro 6-deoxoteasterone or teasterone to 3-dehydro teasterone</t>
  </si>
  <si>
    <t>At4g36380</t>
  </si>
  <si>
    <t>sp|Q94IW5|C90D2_ORYSJ</t>
  </si>
  <si>
    <t>Cytochrome P450 90D2 OS=Oryza sativa subsp. japonica GN=CYP90D2 PE=1 SV=1</t>
  </si>
  <si>
    <t xml:space="preserve">	GO:0016132	;GO:0016021	;GO:0022900	;GO:0009055	;GO:0048441	;GO:0048443	;GO:0048366	;GO:0020037	;GO:0016709	;GO:0005789	;GO:0005506	 																																																																																																							</t>
  </si>
  <si>
    <t>Zoff142632</t>
  </si>
  <si>
    <t>gi|695068468|ref|XP_009381179.1|</t>
  </si>
  <si>
    <t>PREDICTED: cytochrome P450 90D2-like isoform X3 [Musa acuminata subsp. malaccensis]</t>
  </si>
  <si>
    <t>At3g13730</t>
  </si>
  <si>
    <t xml:space="preserve">	GO:0016132	;GO:0016021	;GO:0055114	;GO:0009055	;GO:0048441	;GO:0048443	;GO:0048366	;GO:0020037	;GO:0016709	;GO:0005789	;GO:0005506	;GO:0016132	;GO:0016021	;GO:0055114	;GO:0009055	;GO:0048441	;GO:0048443	;GO:0048366	;GO:0020037	;GO:0016709	;GO:0005789	;GO:0005506	;GO:0016132	;GO:0016021	;GO:0022900	;GO:0009055	;GO:0048441	;GO:0048443	;GO:0048366	;GO:0020037	;GO:0016709	;GO:0005789	;GO:0005506	;GO:0016132	;GO:0016021	;GO:0022900	;GO:0009055	;GO:0048441	;GO:0048443	;GO:0048366	;GO:0020037	;GO:0016709	;GO:0005789	;GO:0005506	 																																																																						</t>
  </si>
  <si>
    <t>Zoff292337</t>
  </si>
  <si>
    <t>gi|695068464|ref|XP_009381177.1|</t>
  </si>
  <si>
    <t>PREDICTED: cytochrome P450 90D2-like isoform X1 [Musa acuminata subsp. malaccensis]</t>
  </si>
  <si>
    <t>sbi:SORBI_03g002870</t>
  </si>
  <si>
    <t>hypothetical protein</t>
  </si>
  <si>
    <t xml:space="preserve">	GO:0016132	;GO:0016021	;GO:0055114	;GO:0009055	;GO:0048441	;GO:0048443	;GO:0048366	;GO:0020037	;GO:0016709	;GO:0005789	;GO:0005506	;GO:0016132	;GO:0016021	;GO:0055114	;GO:0009055	;GO:0048441	;GO:0048443	;GO:0048366	;GO:0020037	;GO:0016709	;GO:0005789	;GO:0005506	;GO:0016132	;GO:0016021	;GO:0055114	;GO:0009055	;GO:0048441	;GO:0048443	;GO:0048366	;GO:0020037	;GO:0016709	;GO:0005789	;GO:0005506	;GO:0048827	;GO:0048437	;GO:0055114	;GO:0016705	;GO:0004497	;GO:0044425	;GO:0020037	;GO:0048438	;GO:0006694	;GO:0005506	;GO:0005783	 																																																																						</t>
  </si>
  <si>
    <t>Zoff292338</t>
  </si>
  <si>
    <t xml:space="preserve">	GO:0016132	;GO:0016021	;GO:0055114	;GO:0009055	;GO:0048441	;GO:0048443	;GO:0048366	;GO:0020037	;GO:0016709	;GO:0005789	;GO:0005506	;GO:0016132	;GO:0016021	;GO:0022900	;GO:0009055	;GO:0048441	;GO:0048443	;GO:0048366	;GO:0020037	;GO:0016709	;GO:0005789	;GO:0005506	 																																																																																												</t>
  </si>
  <si>
    <t>Zoff292339</t>
  </si>
  <si>
    <t>gi|695042525|ref|XP_009408921.1|</t>
  </si>
  <si>
    <t>PREDICTED: cytochrome P450 90D2-like [Musa acuminata subsp. malaccensis]</t>
  </si>
  <si>
    <t>osa:4327329</t>
  </si>
  <si>
    <t>Os01g0197100; K09589 cytochrome P450, family 90, subfamily D, polypeptide 2 (steroid 3-oxidase) [EC:1.14.-.-]</t>
  </si>
  <si>
    <t xml:space="preserve">	GO:0016132	;GO:0004497	;GO:0005506	;GO:0020037	;GO:0016705	;GO:0016021	;GO:0022900	 																																																																																																											</t>
  </si>
  <si>
    <t>Zoff231158</t>
  </si>
  <si>
    <t>gi|695030700|ref|XP_009402829.1|</t>
  </si>
  <si>
    <t>PREDICTED: cytochrome P450 85A1-like [Musa acuminata subsp. malaccensis]</t>
  </si>
  <si>
    <t>osa:4333399</t>
  </si>
  <si>
    <t>Os03g0602300</t>
  </si>
  <si>
    <t>At5g38970</t>
  </si>
  <si>
    <t>sp|Q8GSQ1|C85A1_ORYSJ</t>
  </si>
  <si>
    <t>Cytochrome P450 85A1 OS=Oryza sativa subsp. japonica GN=CYP85A1 PE=1 SV=1</t>
  </si>
  <si>
    <t xml:space="preserve">	GO:0016132	;GO:0016021	;GO:0022900	;GO:0001578	;GO:0010268	;GO:0009647	;GO:0016705	;GO:0004497	;GO:0020037	;GO:0005506	;GO:0020037	;GO:0016705	;GO:0004497	;GO:0005506	;GO:0055114	;GO:0016132	;GO:0016021	;GO:0022900	;GO:0001578	;GO:0010268	;GO:0009647	;GO:0016705	;GO:0004497	;GO:0020037	;GO:0005506	;GO:0016132	;GO:0016021	;GO:0022900	;GO:0001578	;GO:0010268	;GO:0009647	;GO:0016705	;GO:0004497	;GO:0020037	;GO:0005506	;GO:0020037	;GO:0016705	;GO:0004497	;GO:0005506	;GO:0055114	;GO:0020037	;GO:0016705	;GO:0004497	;GO:0005506	;GO:0055114	;GO:0020037	;GO:0016705	;GO:0004497	;GO:0005506	;GO:0055114	 																																																																</t>
  </si>
  <si>
    <t>Zoff283771</t>
  </si>
  <si>
    <t>gi|695014288|ref|XP_009393959.1|</t>
  </si>
  <si>
    <t>PREDICTED: cytokinin hydroxylase-like [Musa acuminata subsp. malaccensis]</t>
  </si>
  <si>
    <t>pop:POPTR_575832</t>
  </si>
  <si>
    <t>CYP715A3; cytochrome P450</t>
  </si>
  <si>
    <t>At5g52400</t>
  </si>
  <si>
    <t>sp|O48786|C734A_ARATH</t>
  </si>
  <si>
    <t>Cytochrome P450 734A1 OS=Arabidopsis thaliana GN=CYP734A1 PE=2 SV=1</t>
  </si>
  <si>
    <t xml:space="preserve">	GO:0055085	;GO:0016021	;GO:0016021	;GO:0016023	;GO:0055085	;GO:0055085	;GO:0016021	;GO:0055085	;GO:0016021	;GO:0055085	;GO:0016021	;GO:0016021	;GO:0016023	;GO:0055085	;GO:0055085	;GO:0016021	;GO:0016021	;GO:0016023	;GO:0055085	;GO:0016021	;GO:0016023	;GO:0055085	;GO:0016021	;GO:0016023	;GO:0055085	;GO:0046872	;GO:0016491	;GO:0016023	;GO:0016021	;GO:0016023	;GO:0055085	;GO:0016021	;GO:0016023	;GO:0055085	;GO:0016021	;GO:0016023	;GO:0055085	;GO:0055085	;GO:0016021	 																																																																											</t>
  </si>
  <si>
    <t>Zoff603371</t>
  </si>
  <si>
    <t xml:space="preserve">	GO:0046872	;GO:0016491	;GO:0016023	 																																																																																																															</t>
  </si>
  <si>
    <t>BAS1</t>
    <phoneticPr fontId="2" type="noConversion"/>
  </si>
  <si>
    <t>Brassinolide</t>
    <phoneticPr fontId="2" type="noConversion"/>
  </si>
  <si>
    <t>Zoff169783</t>
  </si>
  <si>
    <t>gi|695033822|ref|XP_009404395.1|</t>
  </si>
  <si>
    <t>PREDICTED: allene oxide synthase, chloroplastic [Musa acuminata subsp. malaccensis]</t>
  </si>
  <si>
    <t>rcu:RCOM_1016730</t>
  </si>
  <si>
    <t>cytochrome P450, putative (EC:4.2.1.92); K10528 hydroperoxide lyase [EC:4.1.2.-]</t>
  </si>
  <si>
    <t>[Q] KOG0158 Cytochrome P450 CYP3/CYP5/CYP6/CYP9 subfamilies</t>
  </si>
  <si>
    <t>sp|P48417|CP74_LINUS</t>
  </si>
  <si>
    <t>Allene oxide synthase, chloroplastic OS=Linum usitatissimum GN=CYP74A PE=1 SV=1</t>
  </si>
  <si>
    <t xml:space="preserve">	GO:0044238	;GO:0016829	;GO:0032787	;GO:0046872	;GO:0016491	;GO:0042430	;GO:0044238	;GO:0016829	;GO:0032787	;GO:0046872	;GO:0016491	;GO:0042430	 																																																																																																						</t>
  </si>
  <si>
    <t>Zoff172291</t>
  </si>
  <si>
    <t>gi|695049172|ref|XP_009412514.1|</t>
  </si>
  <si>
    <t>PREDICTED: allene oxide synthase 1, chloroplastic-like [Musa acuminata subsp. malaccensis]</t>
  </si>
  <si>
    <t>pop:POPTR_644172</t>
  </si>
  <si>
    <t>CYP74A1; cytochrome P450 allene oxide synthase (EC:4.2.1.92); K01723 hydroperoxide dehydratase [EC:4.2.1.92]</t>
  </si>
  <si>
    <t>--</t>
  </si>
  <si>
    <t xml:space="preserve">	GO:0044272	;GO:0006633	;GO:0031407	;GO:0016705	;GO:1901362	;GO:0005506	;GO:1901135	;GO:0047987	;GO:0009753	;GO:0009072	;GO:0019438	;GO:0033559	;GO:0009694	;GO:0006796	;GO:0071229	;GO:0019222	;GO:0020037	;GO:0019637	;GO:0031347	;GO:0007165	;GO:0045087	;GO:1901606	;GO:0009534	;GO:0055114	;GO:0019748	;GO:0071310	;GO:0006732	;GO:0004497	;GO:0042430	;GO:1901701	;GO:1901566	;GO:0016020	;GO:0098542	 																																																																																	</t>
  </si>
  <si>
    <t>Zoff172292</t>
  </si>
  <si>
    <t>gi|695005006|ref|XP_009388934.1|</t>
  </si>
  <si>
    <t>Hs4758104</t>
  </si>
  <si>
    <t>[Q] KOG0684 Cytochrome P450</t>
  </si>
  <si>
    <t xml:space="preserve">	GO:0009108	;GO:0008652	;GO:0009695	;GO:0009697	;GO:0016705	;GO:0005506	;GO:0010363	;GO:0019761	;GO:0010200	;GO:0009684	;GO:0047987	;GO:0031348	;GO:0050832	;GO:0031408	;GO:0019373	;GO:0020037	;GO:0009867	;GO:0019288	;GO:0009941	;GO:0009595	;GO:0042742	;GO:0009416	;GO:0006612	;GO:0006569	;GO:0009117	;GO:0006636	;GO:0010310	;GO:0010287	;GO:0005739	;GO:0055114	;GO:0009862	;GO:0006766	;GO:0009055	;GO:0006733	;GO:0019825	;GO:0000096	;GO:0009106	;GO:0019216	;GO:0015994	;GO:0004497	;GO:0009978	;GO:0000165	;GO:0009535	;GO:0043900	;GO:0009611	;GO:0006546	 																																																																				</t>
  </si>
  <si>
    <t>Zoff204672</t>
  </si>
  <si>
    <t>Zoff300345</t>
  </si>
  <si>
    <t>gi|695012499|ref|XP_009393009.1|</t>
  </si>
  <si>
    <t>PREDICTED: allene oxide synthase 2-like [Musa acuminata subsp. malaccensis]</t>
  </si>
  <si>
    <t>sbi:SORBI_01g042270</t>
  </si>
  <si>
    <t>sp|Q96242|CP74A_ARATH</t>
  </si>
  <si>
    <t>Allene oxide synthase, chloroplastic OS=Arabidopsis thaliana GN=CYP74A PE=1 SV=3</t>
  </si>
  <si>
    <t xml:space="preserve">	GO:0020037	;GO:0016705	;GO:0005506	;GO:0055114	;GO:0020037	;GO:0016705	;GO:0005506	;GO:0055114	;GO:0047987	;GO:0020037	;GO:0016705	;GO:0004497	;GO:0005506	;GO:0055114	;GO:0047987	;GO:0020037	;GO:0016705	;GO:0004497	;GO:0005506	;GO:0055114	;GO:0020037	;GO:0016705	;GO:0005506	;GO:0055114	;GO:0009108	;GO:0008652	;GO:0009695	;GO:0009697	;GO:0016705	;GO:0005506	;GO:0010363	;GO:0019761	;GO:0010200	;GO:0009684	;GO:0047987	;GO:0031348	;GO:0050832	;GO:0031408	;GO:0019373	;GO:0020037	;GO:0009867	;GO:0019288	;GO:0009941	;GO:0009595	;GO:0042742	;GO:0009416	;GO:0006612	;GO:0006569	;GO:0009117	;GO:0006636	;GO:0010310	;GO:0010287	;GO:0005739	;GO:0055114	;GO:0009862	;GO:0006766	;GO:0006733	;GO:0019825	;GO:0000096	;GO:0009106	;GO:0019216	;GO:0015994	;GO:0004497	;GO:0009978	;GO:0000165	;GO:0009535	;GO:0043900	;GO:0009611	;GO:0006546	;GO:0009108	;GO:0008652	;GO:0009695	;GO:0009697	;GO:0016705	;GO:0005506	;GO:0010363	;GO:0019761	;GO:0010200	;GO:0009684	;GO:0047987	;GO:0031348	;GO:0050832	;GO:0031408	;GO:0019373	;GO:0020037	;GO:0009867	;GO:0019288	;GO:0009941	;GO:0009595	;GO:0042742	;GO:0009416	;GO:0006612	;GO:0006569	;GO:0009117	;GO:0006636	;GO:0010310	;GO:0010287	;GO:0005739	;GO:0055114	;GO:0009862	;GO:0006766	;GO:0006733	;GO:0019825	;GO:0000096	;GO:0009106	;GO:0019216	;GO:0015994	;GO:0004497	;GO:0009978	;GO:0000165	;GO:0009535	;GO:0043900	;GO:0009611	;GO:0006546	 </t>
  </si>
  <si>
    <t>Zoff300346</t>
  </si>
  <si>
    <t>gi|695048782|ref|XP_009412306.1|</t>
  </si>
  <si>
    <t xml:space="preserve">	GO:0009108	;GO:0008652	;GO:0009695	;GO:0009697	;GO:0016705	;GO:0005506	;GO:0010363	;GO:0019761	;GO:0010200	;GO:0009684	;GO:0047987	;GO:0031348	;GO:0050832	;GO:0031408	;GO:0019373	;GO:0020037	;GO:0009867	;GO:0019288	;GO:0009941	;GO:0009595	;GO:0042742	;GO:0009416	;GO:0006612	;GO:0006569	;GO:0009117	;GO:0006636	;GO:0010310	;GO:0010287	;GO:0005739	;GO:0055114	;GO:0009862	;GO:0006766	;GO:0006733	;GO:0019825	;GO:0000096	;GO:0009106	;GO:0019216	;GO:0015994	;GO:0004497	;GO:0009978	;GO:0000165	;GO:0009535	;GO:0043900	;GO:0009611	;GO:0006546	 																																																																					</t>
  </si>
  <si>
    <t>Zoff318212</t>
  </si>
  <si>
    <t>sbi:SORBI_01g007000</t>
  </si>
  <si>
    <t>hypothetical protein; K01723 hydroperoxide dehydratase [EC:4.2.1.92]</t>
  </si>
  <si>
    <t>At1g74110</t>
  </si>
  <si>
    <t>[Q] KOG0156 Cytochrome P450 CYP2 subfamily</t>
  </si>
  <si>
    <t>sp|Q7Y0C8|C74A1_ORYSJ</t>
  </si>
  <si>
    <t>Allene oxide synthase 1, chloroplastic OS=Oryza sativa subsp. japonica GN=CYP74A1 PE=2 SV=1</t>
  </si>
  <si>
    <t xml:space="preserve">	GO:0009987	;GO:0005739	;GO:0016757	;GO:0016020	;GO:0005794	;GO:0009108	;GO:0008652	;GO:0009695	;GO:0009697	;GO:0016705	;GO:0005506	;GO:0010363	;GO:0019761	;GO:0010200	;GO:0009684	;GO:0047987	;GO:0031348	;GO:0050832	;GO:0031408	;GO:0019373	;GO:0020037	;GO:0009867	;GO:0019288	;GO:0009941	;GO:0009595	;GO:0042742	;GO:0009416	;GO:0006612	;GO:0006569	;GO:0009117	;GO:0006636	;GO:0010310	;GO:0010287	;GO:0005739	;GO:0055114	;GO:0009862	;GO:0006766	;GO:0009055	;GO:0006733	;GO:0019825	;GO:0000096	;GO:0009106	;GO:0019216	;GO:0015994	;GO:0004497	;GO:0009978	;GO:0000165	;GO:0009535	;GO:0043900	;GO:0009611	;GO:0006546	;GO:0016021	;GO:0005739	;GO:0030244	;GO:0016760	;GO:0005794	;GO:0009987	;GO:0005739	;GO:0016757	;GO:0016020	;GO:0005794	 																																																					</t>
  </si>
  <si>
    <t>AOS</t>
    <phoneticPr fontId="2" type="noConversion"/>
  </si>
  <si>
    <t>gi|672118667|ref|XP_008782548.1|</t>
  </si>
  <si>
    <t>PREDICTED: ent-kaurene oxidase, chloroplastic-like [Phoenix dactylifera]</t>
  </si>
  <si>
    <t>rcu:RCOM_1592560</t>
  </si>
  <si>
    <t>ent-kaurene oxidase, putative (EC:1.14.13.78); K04122 ent-kaurene oxidase [EC:1.14.13.78]</t>
  </si>
  <si>
    <t>At5g25900</t>
  </si>
  <si>
    <t>sp|Q5Z5R4|C7016_ORYSJ</t>
  </si>
  <si>
    <t>Ent-kaurene oxidase 2 OS=Oryza sativa subsp. japonica GN=CYP701A6 PE=1 SV=1</t>
  </si>
  <si>
    <t xml:space="preserve">	GO:0016021	;GO:0052615	;GO:0052616	;GO:0009055	;GO:0020037	;GO:0009686	;GO:0009740	;GO:0009707	;GO:0005506	;GO:0005783	;GO:0010241	;GO:0052617	 																																																																																																						</t>
  </si>
  <si>
    <t xml:space="preserve">Flavonoid </t>
    <phoneticPr fontId="2" type="noConversion"/>
  </si>
  <si>
    <t>Zoff107087</t>
  </si>
  <si>
    <t>gi|695014951|ref|XP_009394321.1|</t>
  </si>
  <si>
    <t>PREDICTED: flavonoid 3'-monooxygenase [Musa acuminata subsp. malaccensis]</t>
  </si>
  <si>
    <t>osa:4348304</t>
  </si>
  <si>
    <t>Os10g0320100; K05280 flavonoid 3'-monooxygenase [EC:1.14.13.21]</t>
  </si>
  <si>
    <t>At5g07990</t>
  </si>
  <si>
    <t>sp|Q9SD85|F3PH_ARATH</t>
  </si>
  <si>
    <t>Flavonoid 3'-monooxygenase OS=Arabidopsis thaliana GN=CYP75B1 PE=1 SV=1</t>
  </si>
  <si>
    <t xml:space="preserve">	GO:0009744	;GO:0010224	;GO:0016711	;GO:0009718	;GO:0005506	;GO:0020037	;GO:0005576	;GO:0019825	;GO:0009733	;GO:0055114	 																																																																																																								</t>
  </si>
  <si>
    <t>Zoff110807</t>
  </si>
  <si>
    <t>gi|326514526|dbj|BAJ96250.1|</t>
  </si>
  <si>
    <t>predicted protein [Hordeum vulgare subsp. vulgare]</t>
  </si>
  <si>
    <t>zma:100281181</t>
  </si>
  <si>
    <t>At4g12310</t>
  </si>
  <si>
    <t>sp|O81973|C93A3_SOYBN</t>
  </si>
  <si>
    <t>Cytochrome P450 93A3 OS=Glycine max GN=CYP93A3 PE=2 SV=1</t>
  </si>
  <si>
    <t xml:space="preserve">	GO:0020037	;GO:0016705	;GO:0004497	;GO:0005506	;GO:0055114	 																																																																																																													</t>
  </si>
  <si>
    <t>Zoff135396</t>
  </si>
  <si>
    <t>gi|695048565|ref|XP_009412197.1|</t>
  </si>
  <si>
    <t>PREDICTED: flavonoid 3',5'-hydroxylase 1-like [Musa acuminata subsp. malaccensis]</t>
  </si>
  <si>
    <t>sbi:SORBI_01g034460</t>
  </si>
  <si>
    <t>hypothetical protein; K13083 cytochrome P450, family 75, subfamily A (flavonoid 3',5'-hydroxylase) [EC:1.14.13.88]</t>
  </si>
  <si>
    <t>sp|P48418|C75A1_PETHY</t>
  </si>
  <si>
    <t>Flavonoid 3',5'-hydroxylase 1 OS=Petunia hybrida GN=CYP75A1 PE=2 SV=1</t>
  </si>
  <si>
    <t xml:space="preserve">	GO:0046872	;GO:0016491	;GO:0020037	;GO:0016705	;GO:0005506	;GO:0055114	 																																																																																																												</t>
  </si>
  <si>
    <t>Zoff152048</t>
  </si>
  <si>
    <t>vvi:100263810</t>
  </si>
  <si>
    <t>hypothetical protein; K05280 flavonoid 3'-monooxygenase [EC:1.14.13.21]</t>
  </si>
  <si>
    <t>sp|Q9SBQ9|F3PH_PETHY</t>
  </si>
  <si>
    <t>Flavonoid 3'-monooxygenase OS=Petunia hybrida GN=CYP75B2 PE=2 SV=1</t>
  </si>
  <si>
    <t xml:space="preserve">	GO:0046872	;GO:0016705	;GO:0004497	;GO:0009813	;GO:0004497	;GO:0005506	;GO:0020037	;GO:0016705	;GO:0005783	;GO:0044425	;GO:0055114	;GO:0009411	 																																																																																																						</t>
  </si>
  <si>
    <t>Zoff174271</t>
  </si>
  <si>
    <t>gi|695047937|ref|XP_009411862.1|</t>
  </si>
  <si>
    <t>pop:POPTR_54623</t>
  </si>
  <si>
    <t>CYP75A12, F3'5'H1; flavonoid 3',5'-hydroxylase (EC:1.14.13.88); K13083 cytochrome P450, family 75, subfamily A (flavonoid 3',5'-hydroxylase) [EC:1.14.13.88]</t>
  </si>
  <si>
    <t>Zoff174272</t>
  </si>
  <si>
    <t>vvi:100267840</t>
  </si>
  <si>
    <t>similar to flavonoid 35 hydroxylase</t>
  </si>
  <si>
    <t xml:space="preserve">	GO:0020037	;GO:0033772	;GO:0005506	;GO:0055114	 																																																																																																														</t>
  </si>
  <si>
    <t>Zoff218902</t>
  </si>
  <si>
    <t>pop:POPTR_64620</t>
  </si>
  <si>
    <t>CYP75A13; cytochrome P450 flavonoid 3',5'-hydroxylase (EC:1.14.13.88); K13083 cytochrome P450, family 75, subfamily A (flavonoid 3',5'-hydroxylase) [EC:1.14.13.88]</t>
  </si>
  <si>
    <t xml:space="preserve">	GO:0046872	;GO:0016491	;GO:0046872	;GO:0016491	 																																																																																																														</t>
  </si>
  <si>
    <t>Zoff312190</t>
  </si>
  <si>
    <t>gi|695059104|ref|XP_009417895.1|</t>
  </si>
  <si>
    <t>sp|O04773|C75A6_CAMME</t>
  </si>
  <si>
    <t>Flavonoid 3',5'-hydroxylase OS=Campanula medium GN=CYP75A6 PE=2 SV=1</t>
  </si>
  <si>
    <t xml:space="preserve">	GO:0016491	;GO:0005488	;GO:0016491	;GO:0005488	;GO:0016491	;GO:0005488	;GO:0016491	;GO:0005488	 																																																																																																										</t>
  </si>
  <si>
    <t>Zoff312194</t>
  </si>
  <si>
    <t>zma:100278079</t>
  </si>
  <si>
    <t>hypothetical protein LOC100278079</t>
  </si>
  <si>
    <t>Zoff312200</t>
  </si>
  <si>
    <t>sp|O04790|C75A7_EUSER</t>
  </si>
  <si>
    <t>Flavonoid 3',5'-hydroxylase OS=Eustoma exaltatum subsp. russellianum GN=CYP75A7 PE=2 SV=1</t>
  </si>
  <si>
    <t xml:space="preserve">	GO:0046872	;GO:0016491	;GO:0009536	 																																																																																																															</t>
  </si>
  <si>
    <t>Zoff312201</t>
  </si>
  <si>
    <t>Zoff312209</t>
  </si>
  <si>
    <t xml:space="preserve">	GO:0016491	;GO:0005488	;GO:0009536	 																																																																																																															</t>
  </si>
  <si>
    <t>Zoff312214</t>
  </si>
  <si>
    <t xml:space="preserve">	GO:0009813	;GO:0046872	;GO:0004497	;GO:0016705	;GO:0044710	;GO:0005783	;GO:0044425	;GO:0009411	;GO:0046872	;GO:0016491	;GO:0046872	;GO:0016491	;GO:0046872	;GO:0016491	;GO:0046872	;GO:0016491	 																																																																																																		</t>
  </si>
  <si>
    <t>Zoff449917</t>
  </si>
  <si>
    <t xml:space="preserve">	GO:0020037	;GO:0005506	;GO:0016711	;GO:0055114	 																																																																																																														</t>
  </si>
  <si>
    <t>Flavonoid 3'-monooxygenase OS=Arabidopsis thaliana GN=CYP75B1 PE=1 SV=1</t>
    <phoneticPr fontId="2" type="noConversion"/>
  </si>
  <si>
    <t>F3'H</t>
    <phoneticPr fontId="3" type="noConversion"/>
  </si>
  <si>
    <t>Zoff237411</t>
  </si>
  <si>
    <t>gi|695066409|ref|XP_009380096.1|</t>
  </si>
  <si>
    <t>PREDICTED: isoflavone 2'-hydroxylase-like [Musa acuminata subsp. malaccensis]</t>
  </si>
  <si>
    <t>vvi:100267741</t>
  </si>
  <si>
    <t>hypothetical protein LOC100267741</t>
  </si>
  <si>
    <t>At5g10600</t>
  </si>
  <si>
    <t>sp|P93147|C81E1_GLYEC</t>
  </si>
  <si>
    <t>Isoflavone 2'-hydroxylase OS=Glycyrrhiza echinata GN=CYP81E1 PE=1 SV=2</t>
  </si>
  <si>
    <t xml:space="preserve">	GO:0016491	;GO:0008152	 																																																																																																																</t>
  </si>
  <si>
    <t>Zoff276674</t>
  </si>
  <si>
    <t>gi|695039137|ref|XP_009407093.1|</t>
  </si>
  <si>
    <t>rcu:RCOM_1588370</t>
  </si>
  <si>
    <t>cytochrome P450, putative (EC:1.14.13.89)</t>
  </si>
  <si>
    <t>At2g23190</t>
  </si>
  <si>
    <t>sp|Q6WNQ8|C81E8_MEDTR</t>
  </si>
  <si>
    <t>Cytochrome P450 81E8 OS=Medicago truncatula GN=CYP81E8 PE=2 SV=1</t>
  </si>
  <si>
    <t xml:space="preserve">	GO:0046872	;GO:0016705	;GO:0004497	;GO:0016491	;GO:0005488	;GO:0046872	;GO:0016705	;GO:0004497	 																																																																																																										</t>
  </si>
  <si>
    <t>Zoff285553</t>
  </si>
  <si>
    <t>gi|672185696|ref|XP_008812889.1|</t>
  </si>
  <si>
    <t>PREDICTED: isoflavone 2'-hydroxylase-like [Phoenix dactylifera]</t>
  </si>
  <si>
    <t>At4g37330</t>
  </si>
  <si>
    <t xml:space="preserve">	GO:0016491	;GO:0016491	;GO:0046872	;GO:0016491	 																																																																																																														</t>
  </si>
  <si>
    <t>Zoff295921</t>
  </si>
  <si>
    <t xml:space="preserve">	GO:0016491	;GO:0005488	;GO:0046872	;GO:0016491	;GO:0016491	;GO:0005488	;GO:0016491	;GO:0005488	;GO:0020037	;GO:0016705	;GO:0004497	;GO:0005506	;GO:0055114	;GO:0046872	;GO:0016491	;GO:0016491	;GO:0005488	 																																																																																																	</t>
  </si>
  <si>
    <t>Zoff295923</t>
  </si>
  <si>
    <t>At5g67310</t>
  </si>
  <si>
    <t xml:space="preserve">	GO:0016491	;GO:0005488	;GO:0046872	;GO:0016491	;GO:0020037	;GO:0016705	;GO:0004497	;GO:0005506	;GO:0055114	 																																																																																																									</t>
  </si>
  <si>
    <t>PREDICTED: isoflavone 2'-hydroxylase-like [Musa acuminata subsp. malaccensis]</t>
    <phoneticPr fontId="3" type="noConversion"/>
  </si>
  <si>
    <t>I2'H</t>
    <phoneticPr fontId="3" type="noConversion"/>
  </si>
  <si>
    <t>Zoff042846</t>
  </si>
  <si>
    <t>gi|661886531|emb|CDP09895.1|</t>
  </si>
  <si>
    <t>unnamed protein product [Coffea canephora]</t>
  </si>
  <si>
    <t>rcu:RCOM_1679920</t>
  </si>
  <si>
    <t>cytochrome P450, putative (EC:1.14.13.88)</t>
  </si>
  <si>
    <t>At4g12330</t>
  </si>
  <si>
    <t>Zoff042847</t>
  </si>
  <si>
    <t>gi|661888205|emb|CDP08322.1|</t>
  </si>
  <si>
    <t>Zoff042848</t>
  </si>
  <si>
    <t>Zoff225809</t>
  </si>
  <si>
    <t>gi|672201200|ref|XP_008778075.1|</t>
  </si>
  <si>
    <t>PREDICTED: LOW QUALITY PROTEIN: geraniol 8-hydroxylase-like [Phoenix dactylifera]</t>
  </si>
  <si>
    <t>sbi:SORBI_07g024990</t>
  </si>
  <si>
    <t>At4g12320</t>
  </si>
  <si>
    <t xml:space="preserve">	GO:0020037	;GO:0016705	;GO:0004497	;GO:0005506	;GO:0055114	;GO:0020037	;GO:0016705	;GO:0004497	;GO:0005506	;GO:0055114	;GO:0020037	;GO:0016705	;GO:0004497	;GO:0005506	;GO:0055114	;GO:0020037	;GO:0016705	;GO:0004497	;GO:0005506	;GO:0055114	;GO:0020037	;GO:0016705	;GO:0004497	;GO:0005506	;GO:0055114	;GO:0020037	;GO:0016705	;GO:0004497	;GO:0005506	;GO:0055114	;GO:0020037	;GO:0016705	;GO:0004497	;GO:0005506	;GO:0055114	 																																																																															</t>
  </si>
  <si>
    <t>Zoff294948</t>
  </si>
  <si>
    <t>gi|695027919|ref|XP_009401319.1|</t>
  </si>
  <si>
    <t>PREDICTED: cytochrome P450 71A1-like [Musa acuminata subsp. malaccensis]</t>
  </si>
  <si>
    <t>osa:4347176</t>
  </si>
  <si>
    <t>Os09g0441400</t>
  </si>
  <si>
    <t xml:space="preserve">	GO:0020037	;GO:0016705	;GO:0004497	;GO:0005506	;GO:0055114	;GO:0020037	;GO:0016705	;GO:0004497	;GO:0005506	;GO:0055114	;GO:0020037	;GO:0016705	;GO:0004497	;GO:0005506	;GO:0055114	;GO:0020037	;GO:0016705	;GO:0004497	;GO:0005506	;GO:0055114	 																																																																																														</t>
  </si>
  <si>
    <t>Zoff305282</t>
  </si>
  <si>
    <t>gi|703114726|ref|XP_010100729.1|</t>
  </si>
  <si>
    <t>Flavonoid 3'-monooxygenase [Morus notabilis]</t>
  </si>
  <si>
    <t>zma:100282873</t>
  </si>
  <si>
    <t>pco115177; LOC100282873</t>
  </si>
  <si>
    <t>At1g01280</t>
  </si>
  <si>
    <t>sp|Q9LNJ4|C70A2_ARATH</t>
  </si>
  <si>
    <t>Cytochrome P450 703A2 OS=Arabidopsis thaliana GN=CYP703A2 PE=2 SV=1</t>
  </si>
  <si>
    <t xml:space="preserve">	GO:0046872	;GO:0051791	;GO:0044249	;GO:0010584	;GO:0016709	 																																																																																																													</t>
  </si>
  <si>
    <t>Zoff305284</t>
  </si>
  <si>
    <t>Zoff305288</t>
  </si>
  <si>
    <t xml:space="preserve">	GO:0046872	;GO:0051791	;GO:0044249	;GO:0010584	;GO:0016709	;GO:0046872	;GO:0051791	;GO:0044249	;GO:0010584	;GO:0016709	;GO:0046872	;GO:0051791	;GO:0044249	;GO:0010584	;GO:0016709	;GO:0046872	;GO:0051791	;GO:0044249	;GO:0010584	;GO:0016709	;GO:0046872	;GO:0051791	;GO:0044249	;GO:0010584	;GO:0016709	;GO:0055114	;GO:0005739	;GO:0080110	;GO:0009055	;GO:0051792	;GO:0020037	;GO:0016709	;GO:0005506	 																																																																																	</t>
  </si>
  <si>
    <t>Flavonoid 3'-monooxygenase OS=Petunia hybrida GN=CYP75B2 PE=2 SV=1</t>
    <phoneticPr fontId="3" type="noConversion"/>
  </si>
  <si>
    <t>Zoff110346</t>
  </si>
  <si>
    <t>gi|672181252|ref|XP_008810838.1|</t>
  </si>
  <si>
    <t>PREDICTED: trans-cinnamate 4-monooxygenase-like [Phoenix dactylifera]</t>
  </si>
  <si>
    <t>pop:POPTR_823837</t>
  </si>
  <si>
    <t>C4H2, CYP73A42; cytochrome P450 cinnamate 4-hydroxylase (EC:1.14.13.11); K00487 trans-cinnamate 4-monooxygenase [EC:1.14.13.11]</t>
  </si>
  <si>
    <t>At2g30490</t>
  </si>
  <si>
    <t>sp|Q04468|TCMO_HELTU</t>
  </si>
  <si>
    <t>Trans-cinnamate 4-monooxygenase OS=Helianthus tuberosus GN=CYP73A1 PE=1 SV=1</t>
  </si>
  <si>
    <t xml:space="preserve">	GO:0020037	;GO:0016710	;GO:0005506	;GO:0055114	 																																																																																																														</t>
  </si>
  <si>
    <t>Zoff148158</t>
  </si>
  <si>
    <t>gi|327387359|gb|AEA72281.1|</t>
  </si>
  <si>
    <t>cinnamate 4-hydroxylase [Angelica gigas]</t>
  </si>
  <si>
    <t>rcu:RCOM_1164350</t>
  </si>
  <si>
    <t>cinnamate 4-hydroxylase, putative (EC:1.14.13.11); K00487 trans-cinnamate 4-monooxygenase [EC:1.14.13.11]</t>
  </si>
  <si>
    <t>sp|O81928|TCMO_CICAR</t>
  </si>
  <si>
    <t>Trans-cinnamate 4-monooxygenase OS=Cicer arietinum GN=CYP73A19 PE=2 SV=2</t>
  </si>
  <si>
    <t>Zoff153101</t>
  </si>
  <si>
    <t>gi|695044564|ref|XP_009410039.1|</t>
  </si>
  <si>
    <t>PREDICTED: trans-cinnamate 4-monooxygenase-like [Musa acuminata subsp. malaccensis]</t>
  </si>
  <si>
    <t>sp|Q43054|TCMO_POPKI</t>
  </si>
  <si>
    <t>Trans-cinnamate 4-monooxygenase OS=Populus kitakamiensis GN=CYP73A16 PE=2 SV=1</t>
  </si>
  <si>
    <t>gi|695056222|ref|XP_009416323.1|</t>
  </si>
  <si>
    <t>sp|Q42797|TCMO_SOYBN</t>
  </si>
  <si>
    <t>Trans-cinnamate 4-monooxygenase OS=Glycine max GN=CYP73A11 PE=2 SV=1</t>
  </si>
  <si>
    <t>Zoff262691</t>
  </si>
  <si>
    <t>gi|570932606|gb|AHF20176.1|</t>
  </si>
  <si>
    <t>cinnamate 4-hydroxylase, partial [Musa acuminata AAA Group]</t>
  </si>
  <si>
    <t>sbi:SORBI_04g017460</t>
  </si>
  <si>
    <t>hypothetical protein; K00487 trans-cinnamate 4-monooxygenase [EC:1.14.13.11]</t>
  </si>
  <si>
    <t>sp|H2DH22|C7A10_PANGI</t>
  </si>
  <si>
    <t>Cytochrome P450 CYP73A100 OS=Panax ginseng PE=2 SV=1</t>
  </si>
  <si>
    <t xml:space="preserve">	GO:0016023	;GO:0004497	;GO:0005506	;GO:0020037	;GO:0016705	;GO:0055114	;GO:0020037	;GO:0016705	;GO:0004497	;GO:0005506	;GO:0055114	;GO:0016023	;GO:0004497	;GO:0005506	;GO:0020037	;GO:0016705	;GO:0055114	;GO:0016023	;GO:0004497	;GO:0005506	;GO:0020037	;GO:0016705	;GO:0055114	 																																																																																											</t>
  </si>
  <si>
    <t>C4H</t>
    <phoneticPr fontId="3" type="noConversion"/>
  </si>
  <si>
    <t>Zoff231190</t>
  </si>
  <si>
    <t>gi|695054613|ref|XP_009415441.1|</t>
  </si>
  <si>
    <t>PREDICTED: cytochrome P450 93A3-like [Musa acuminata subsp. malaccensis]</t>
  </si>
  <si>
    <t>pop:POPTR_89386</t>
  </si>
  <si>
    <t>CYP93A4; cytochrome P450</t>
  </si>
  <si>
    <t>At5g06900</t>
  </si>
  <si>
    <t>sp|Q42798|C93A1_SOYBN</t>
  </si>
  <si>
    <t>3,9-dihydroxypterocarpan 6A-monooxygenase OS=Glycine max GN=CYP93A1 PE=1 SV=1</t>
  </si>
  <si>
    <t xml:space="preserve">	GO:0046872	;GO:0016491	;GO:0046872	;GO:0016491	;GO:0046872	;GO:0016491	 																																																																																																												</t>
  </si>
  <si>
    <t>Zoff231191</t>
  </si>
  <si>
    <t xml:space="preserve">	GO:0016491	;GO:0005488	 																																																																																																																</t>
  </si>
  <si>
    <t>CYP93A1</t>
  </si>
  <si>
    <t>flavonoid 3-monooxygenase</t>
    <phoneticPr fontId="3" type="noConversion"/>
  </si>
  <si>
    <t>CYP90D2</t>
    <phoneticPr fontId="2" type="noConversion"/>
  </si>
  <si>
    <t>BR6OX1</t>
    <phoneticPr fontId="2" type="noConversion"/>
  </si>
  <si>
    <t>CYP93A1</t>
    <phoneticPr fontId="3" type="noConversion"/>
  </si>
  <si>
    <t>HUN_mean</t>
  </si>
  <si>
    <t>HI_mean</t>
    <phoneticPr fontId="3" type="noConversion"/>
  </si>
  <si>
    <t>LI_mean</t>
    <phoneticPr fontId="3" type="noConversion"/>
  </si>
  <si>
    <t>LUN_mean</t>
    <phoneticPr fontId="3" type="noConversion"/>
  </si>
  <si>
    <t>F3'5'H</t>
    <phoneticPr fontId="3" type="noConversion"/>
  </si>
  <si>
    <t>Zoff190360</t>
    <phoneticPr fontId="3" type="noConversion"/>
  </si>
  <si>
    <t>Zoff172464</t>
    <phoneticPr fontId="3" type="noConversion"/>
  </si>
  <si>
    <t>Average expression level</t>
    <phoneticPr fontId="2" type="noConversion"/>
  </si>
  <si>
    <t>Zoff020741</t>
  </si>
  <si>
    <t>Zoff020742</t>
  </si>
  <si>
    <t>Zoff262685</t>
  </si>
  <si>
    <t>Zoff262686</t>
  </si>
  <si>
    <t>Zoff262690</t>
  </si>
  <si>
    <t>Jasmonates</t>
    <phoneticPr fontId="2" type="noConversion"/>
  </si>
  <si>
    <t>Gibberellin</t>
    <phoneticPr fontId="2" type="noConversion"/>
  </si>
  <si>
    <t>gi|695080662|ref|XP_009387808.1|</t>
  </si>
  <si>
    <t xml:space="preserve">	GO:0016023	;GO:0004497	;GO:0005506	;GO:0020037	;GO:0016705	;GO:0055114	 																																																																																																												</t>
  </si>
  <si>
    <t>gi|695008971|ref|XP_009391094.1|</t>
  </si>
  <si>
    <t>PREDICTED: cytochrome P450 CYP73A100-like [Musa acuminata subsp. malaccensis]</t>
  </si>
  <si>
    <t>osa:4329329</t>
  </si>
  <si>
    <t>Os02g0467600; K00487 trans-cinnamate 4-monooxygenase [EC:1.14.13.11]</t>
  </si>
  <si>
    <t xml:space="preserve">	GO:0016023	;GO:0004497	;GO:0005506	;GO:0020037	;GO:0016705	;GO:0016020	;GO:0055114	 																																																																																																											</t>
  </si>
  <si>
    <t>gi|695058403|ref|XP_009417516.1|</t>
  </si>
  <si>
    <t>osa:4329324</t>
  </si>
  <si>
    <t>Os02g0467000; K00487 trans-cinnamate 4-monooxygenase [EC:1.14.13.11]</t>
  </si>
  <si>
    <t>Zoff211809</t>
    <phoneticPr fontId="2" type="noConversion"/>
  </si>
  <si>
    <t>Zoff077671</t>
  </si>
  <si>
    <t>gi|630036324|ref|XP_007839344.1|</t>
  </si>
  <si>
    <t>hypothetical protein PFICI_12572 [Pestalotiopsis fici W106-1]</t>
  </si>
  <si>
    <t>mgr:MG10351.4</t>
  </si>
  <si>
    <t>Hs4503211</t>
  </si>
  <si>
    <t>[Q] KOG0159 Cytochrome P450 CYP11/CYP12/CYP24/CYP27 subfamilies</t>
  </si>
  <si>
    <t>sp|O94142|KO1_GIBFU</t>
  </si>
  <si>
    <t>Ent-kaurene oxidase OS=Gibberella fujikuroi GN=CYP503A1 PE=1 SV=1</t>
  </si>
  <si>
    <t xml:space="preserve">	GO:0046872	;GO:0016491	 																																																																																																																</t>
  </si>
  <si>
    <t>Zoff082682</t>
  </si>
  <si>
    <t>gi|302881649|ref|XP_003039735.1|</t>
  </si>
  <si>
    <t>hypothetical protein NECHADRAFT_50293 [Nectria haematococca mpVI 77-13-4]</t>
  </si>
  <si>
    <t>fgr:FG09195.1</t>
  </si>
  <si>
    <t>At5g09970</t>
  </si>
  <si>
    <t>Zoff377499</t>
  </si>
  <si>
    <t>gi|587709279|gb|EWZ80616.1|</t>
  </si>
  <si>
    <t>hypothetical protein FOWG_15328 [Fusarium oxysporum f. sp. lycopersici MN25]</t>
  </si>
  <si>
    <t>fgr:FG11282.1</t>
  </si>
  <si>
    <t>At4g37340</t>
  </si>
  <si>
    <t>sp|Q701P2|KO1_GIBIN</t>
  </si>
  <si>
    <t>Ent-kaurene oxidase OS=Gibberella intermedia GN=CYP503A1 PE=1 SV=1</t>
  </si>
  <si>
    <t>Zoff451480</t>
  </si>
  <si>
    <t>gi|627821103|ref|XP_007683391.1|</t>
  </si>
  <si>
    <t>hypothetical protein COCMIDRAFT_22399 [Bipolaris oryzae ATCC 44560]</t>
  </si>
  <si>
    <t>pno:SNOG_07696</t>
  </si>
  <si>
    <t>Hs16933533</t>
  </si>
  <si>
    <t>Zoff156147</t>
  </si>
  <si>
    <t>gi|628339020|ref|XP_007746855.1|</t>
  </si>
  <si>
    <t>hypothetical protein A1O5_08080 [Cladophialophora psammophila CBS 110553]</t>
  </si>
  <si>
    <t>At5g45340</t>
  </si>
  <si>
    <t xml:space="preserve">	GO:0016491	;GO:0005488	;GO:0046872	;GO:0016491	 																																																																																																														</t>
  </si>
  <si>
    <t>Zoff604056</t>
  </si>
  <si>
    <t>gi|628227021|ref|XP_007721385.1|</t>
  </si>
  <si>
    <t>hypothetical protein A1O1_02284 [Capronia coronata CBS 617.96]</t>
  </si>
  <si>
    <t>act:ACLA_061240</t>
  </si>
  <si>
    <t>cytochrome P450</t>
  </si>
  <si>
    <t>CE16784</t>
  </si>
  <si>
    <t>Zoff339530</t>
  </si>
  <si>
    <t>gi|189211678|ref|XP_001942168.1|</t>
  </si>
  <si>
    <t>cytochrome P450 [Pyrenophora tritici-repentis Pt-1C-BFP]</t>
  </si>
  <si>
    <t>afv:AFLA_101730</t>
  </si>
  <si>
    <t>ferulate-5-hydroxylase, putative</t>
  </si>
  <si>
    <t>Zoff339531</t>
  </si>
  <si>
    <t>gi|238505663|ref|XP_002384045.1|</t>
  </si>
  <si>
    <t>ferulate-5-hydroxylase, putative [Aspergillus flavus NRRL3357]</t>
  </si>
  <si>
    <t>Hs7706129</t>
  </si>
  <si>
    <t>KO</t>
    <phoneticPr fontId="2" type="noConversion"/>
  </si>
  <si>
    <t>KAO</t>
    <phoneticPr fontId="2" type="noConversion"/>
  </si>
  <si>
    <t>Zoff088292</t>
  </si>
  <si>
    <t>gi|695012080|ref|XP_009392783.1|</t>
  </si>
  <si>
    <t>PREDICTED: ent-kaurenoic acid oxidase 1-like [Musa acuminata subsp. malaccensis]</t>
  </si>
  <si>
    <t>rcu:RCOM_0659440</t>
  </si>
  <si>
    <t>Ent-kaurenoic acid oxidase, putative (EC:1.14.13.79); K04123 ent-kaurenoic acid hydroxylase [EC:1.14.13.79]</t>
  </si>
  <si>
    <t>At1g05160</t>
  </si>
  <si>
    <t>sp|O23051|KAO1_ARATH</t>
  </si>
  <si>
    <t>Ent-kaurenoic acid oxidase 1 OS=Arabidopsis thaliana GN=KAO1 PE=2 SV=1</t>
  </si>
  <si>
    <t xml:space="preserve">	GO:0016021	;GO:0055114	;GO:0051777	;GO:0009055	;GO:0020037	;GO:0009686	;GO:0005789	;GO:0005506	;GO:0020037	;GO:0016705	;GO:0004497	;GO:0005506	;GO:0055114	 																																																																																																					</t>
  </si>
  <si>
    <t>Zoff225669</t>
  </si>
  <si>
    <t>osa:4339885</t>
  </si>
  <si>
    <t>Os06g0110000; K04123 ent-kaurenoic acid hydroxylase [EC:1.14.13.79]</t>
  </si>
  <si>
    <t>sp|Q9AXH9|KAO1_HORVU</t>
  </si>
  <si>
    <t>Ent-kaurenoic acid oxidase 1 OS=Hordeum vulgare GN=KAO1 PE=1 SV=1</t>
  </si>
  <si>
    <t xml:space="preserve">	GO:0016023	;GO:0004497	;GO:0005506	;GO:0009685	;GO:0020037	;GO:0016705	;GO:0055114	;GO:0016021	;GO:0055114	;GO:0016705	;GO:0004497	;GO:0016023	;GO:0020037	;GO:0009686	;GO:0005789	;GO:0005506	;GO:0016021	;GO:0055114	;GO:0016705	;GO:0004497	;GO:0016023	;GO:0020037	;GO:0009686	;GO:0005789	;GO:0005506	;GO:0016023	;GO:0004497	;GO:0005506	;GO:0009685	;GO:0020037	;GO:0016705	;GO:0055114	 																																																																																		</t>
  </si>
  <si>
    <t>Zoff243745</t>
  </si>
  <si>
    <t>gi|672130439|ref|XP_008788752.1|</t>
  </si>
  <si>
    <t>PREDICTED: ent-kaurenoic acid oxidase 1-like, partial [Phoenix dactylifera]</t>
  </si>
  <si>
    <t>sbi:SORBI_10g000920</t>
  </si>
  <si>
    <t>hypothetical protein; K04123 ent-kaurenoic acid hydroxylase [EC:1.14.13.79]</t>
  </si>
  <si>
    <t xml:space="preserve">	GO:0016021	;GO:0055114	;GO:0016705	;GO:0004497	;GO:0020037	;GO:0009686	;GO:0005789	;GO:0005506	;GO:0016021	;GO:0055114	;GO:0016705	;GO:0004497	;GO:0020037	;GO:0009686	;GO:0005789	;GO:0005506	;GO:0016021	;GO:0055114	;GO:0016705	;GO:0004497	;GO:0020037	;GO:0009686	;GO:0005789	;GO:0005506	 																																																																																										</t>
  </si>
  <si>
    <t>Zoff310987</t>
    <phoneticPr fontId="2" type="noConversion"/>
  </si>
  <si>
    <t>Zoff022787</t>
  </si>
  <si>
    <t>gi|695051829|ref|XP_009413956.1|</t>
  </si>
  <si>
    <t>PREDICTED: cytochrome P450 98A2 [Musa acuminata subsp. malaccensis]</t>
  </si>
  <si>
    <t>osa:4339188</t>
  </si>
  <si>
    <t>Os05g0494000; K09754 p-coumarate 3-hydroxylase [EC:1.14.13.-]</t>
  </si>
  <si>
    <t>sp|O48956|C98A1_SORBI</t>
  </si>
  <si>
    <t>Cytochrome P450 98A1 OS=Sorghum bicolor GN=CYP98A1 PE=2 SV=1</t>
  </si>
  <si>
    <t>Zoff151318</t>
  </si>
  <si>
    <t>ath:AT2G40890</t>
  </si>
  <si>
    <t>CYP98A3 (cytochrome P450, family 98, subfamily A, polypeptide 3); monooxygenase/ p-coumarate 3-hydroxylase; K09754 p-coumarate 3-hydroxylase [EC:1.14.13.-]</t>
  </si>
  <si>
    <t>At2g40890</t>
  </si>
  <si>
    <t>sp|O48922|C98A2_SOYBN</t>
  </si>
  <si>
    <t>Cytochrome P450 98A2 OS=Glycine max GN=CYP98A2 PE=2 SV=1</t>
  </si>
  <si>
    <t xml:space="preserve">	GO:0020037	;GO:0016021	;GO:0016705	;GO:0004497	;GO:0005506	;GO:0055114	 																																																																																																												</t>
  </si>
  <si>
    <t>Zoff198837</t>
  </si>
  <si>
    <t>gi|672203744|ref|XP_008778727.1|</t>
  </si>
  <si>
    <t>PREDICTED: cytochrome P450 71A1-like [Phoenix dactylifera]</t>
  </si>
  <si>
    <t>ath:AT3G26300</t>
  </si>
  <si>
    <t>CYP71B34; electron carrier/ heme binding / iron ion binding / monooxygenase/ oxygen binding; K00517  [EC:1.14.-.-]</t>
  </si>
  <si>
    <t>At3g26300</t>
  </si>
  <si>
    <t>sp|Q9LIP6|C71BV_ARATH</t>
  </si>
  <si>
    <t>Cytochrome P450 71B34 OS=Arabidopsis thaliana GN=CYP71B34 PE=2 SV=1</t>
  </si>
  <si>
    <t xml:space="preserve">	GO:0005488	;GO:0016491	;GO:0005488	 																																																																																																															</t>
  </si>
  <si>
    <t>Zoff224886</t>
  </si>
  <si>
    <t>gi|695042434|ref|XP_009408870.1|</t>
  </si>
  <si>
    <t>PREDICTED: cytochrome P450 711A1-like [Musa acuminata subsp. malaccensis]</t>
  </si>
  <si>
    <t>osa:4341325</t>
  </si>
  <si>
    <t>Os06g0565100; K00517  [EC:1.14.-.-]</t>
  </si>
  <si>
    <t>At2g26170</t>
  </si>
  <si>
    <t>sp|B9DFU2|MAX1_ARATH</t>
  </si>
  <si>
    <t>Cytochrome P450 711A1 OS=Arabidopsis thaliana GN=CYP711A1 PE=2 SV=1</t>
  </si>
  <si>
    <t xml:space="preserve">	GO:0044763	;GO:0016491	;GO:0046872	;GO:0044710	;GO:0065007	;GO:0009653	;GO:0048731	;GO:0044763	;GO:0016020	;GO:0016491	;GO:1901576	;GO:0046872	;GO:0044711	;GO:0044765	;GO:0050789	;GO:0006950	;GO:0044249	 																																																																																																	</t>
  </si>
  <si>
    <t>Zoff236083</t>
  </si>
  <si>
    <t>gi|695011886|ref|XP_009392677.1|</t>
  </si>
  <si>
    <t>PREDICTED: cytochrome P450 77A2-like [Musa acuminata subsp. malaccensis]</t>
  </si>
  <si>
    <t>zma:100193602</t>
  </si>
  <si>
    <t>hypothetical protein LOC100193602</t>
  </si>
  <si>
    <t>At5g04660</t>
  </si>
  <si>
    <t>sp|O48928|C77A3_SOYBN</t>
  </si>
  <si>
    <t>Cytochrome P450 77A3 OS=Glycine max GN=CYP77A3 PE=2 SV=1</t>
  </si>
  <si>
    <t xml:space="preserve">	GO:0016023	;GO:0004497	;GO:0005506	;GO:0020037	;GO:0016705	;GO:0055114	;GO:0010075	;GO:0042545	;GO:0009664	;GO:0031225	;GO:0048653	 																																																																																																							</t>
  </si>
  <si>
    <t>Zoff605147</t>
  </si>
  <si>
    <t>gi|695012012|ref|XP_009392746.1|</t>
  </si>
  <si>
    <t>PREDICTED: cytochrome P450 71A3-like [Musa acuminata subsp. malaccensis]</t>
  </si>
  <si>
    <t>ath:AT4G13310</t>
  </si>
  <si>
    <t>CYP71A20; electron carrier/ heme binding / iron ion binding / monooxygenase/ oxygen binding; K00517  [EC:1.14.-.-]</t>
  </si>
  <si>
    <t>At4g13310</t>
  </si>
  <si>
    <t>sp|Q9T0K2|C71AK_ARATH</t>
  </si>
  <si>
    <t>Cytochrome P450 71A20 OS=Arabidopsis thaliana GN=CYP71A20 PE=2 SV=2</t>
  </si>
  <si>
    <t>Gingerol</t>
    <phoneticPr fontId="2" type="noConversion"/>
  </si>
  <si>
    <t>PREDICTED: trans-cinnamate 4-monooxygenase-like [Musa acuminata subsp. malaccensis]</t>
    <phoneticPr fontId="2" type="noConversion"/>
  </si>
  <si>
    <t>Table S5 Expression Profiling of P450 Unigenes Involved in Brassinolide, Flavonoid, Jasmonate, Gibberellin, and Gingerol Biosynthesis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</si>
</sst>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color theme="1"/>
      <name val="宋体"/>
      <family val="2"/>
      <scheme val="minor"/>
    </font>
    <font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宋体"/>
      <family val="2"/>
      <scheme val="minor"/>
    </font>
    <font>
      <b/>
      <sz val="11"/>
      <name val="宋体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Fill="1"/>
    <xf numFmtId="0" fontId="5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/>
    <xf numFmtId="176" fontId="1" fillId="0" borderId="0" xfId="0" applyNumberFormat="1" applyFont="1" applyFill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Alignment="1">
      <alignment horizontal="left"/>
    </xf>
    <xf numFmtId="176" fontId="1" fillId="0" borderId="0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3" xfId="0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3"/>
  <sheetViews>
    <sheetView tabSelected="1" workbookViewId="0">
      <selection activeCell="F6" sqref="F6"/>
    </sheetView>
  </sheetViews>
  <sheetFormatPr defaultColWidth="8.81640625" defaultRowHeight="14.5" x14ac:dyDescent="0.3"/>
  <cols>
    <col min="1" max="1" width="11.81640625" style="6" customWidth="1"/>
    <col min="2" max="2" width="8.81640625" style="7"/>
    <col min="3" max="3" width="13.453125" style="4" customWidth="1"/>
    <col min="4" max="28" width="8.81640625" style="4"/>
    <col min="29" max="32" width="8.81640625" style="20"/>
    <col min="33" max="16384" width="8.81640625" style="4"/>
  </cols>
  <sheetData>
    <row r="1" spans="1:41" s="2" customFormat="1" ht="14" x14ac:dyDescent="0.25">
      <c r="A1" s="26" t="s">
        <v>512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</row>
    <row r="2" spans="1:41" s="2" customFormat="1" ht="14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</row>
    <row r="3" spans="1:41" s="11" customFormat="1" ht="14" x14ac:dyDescent="0.25">
      <c r="B3" s="27" t="s">
        <v>64</v>
      </c>
      <c r="C3" s="27" t="s">
        <v>27</v>
      </c>
      <c r="D3" s="27" t="s">
        <v>28</v>
      </c>
      <c r="E3" s="29" t="s">
        <v>29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 t="s">
        <v>30</v>
      </c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13" t="s">
        <v>372</v>
      </c>
      <c r="AD3" s="13"/>
      <c r="AE3" s="13"/>
      <c r="AF3" s="13"/>
      <c r="AG3" s="27" t="s">
        <v>31</v>
      </c>
      <c r="AH3" s="27" t="s">
        <v>32</v>
      </c>
      <c r="AI3" s="27" t="s">
        <v>33</v>
      </c>
      <c r="AJ3" s="27" t="s">
        <v>34</v>
      </c>
      <c r="AK3" s="27" t="s">
        <v>35</v>
      </c>
      <c r="AL3" s="27" t="s">
        <v>36</v>
      </c>
      <c r="AM3" s="27" t="s">
        <v>37</v>
      </c>
      <c r="AN3" s="27" t="s">
        <v>38</v>
      </c>
      <c r="AO3" s="27" t="s">
        <v>39</v>
      </c>
    </row>
    <row r="4" spans="1:41" s="10" customFormat="1" ht="14" x14ac:dyDescent="0.25">
      <c r="B4" s="28"/>
      <c r="C4" s="28"/>
      <c r="D4" s="28"/>
      <c r="E4" s="10" t="s">
        <v>40</v>
      </c>
      <c r="F4" s="10" t="s">
        <v>41</v>
      </c>
      <c r="G4" s="10" t="s">
        <v>42</v>
      </c>
      <c r="H4" s="10" t="s">
        <v>43</v>
      </c>
      <c r="I4" s="10" t="s">
        <v>44</v>
      </c>
      <c r="J4" s="10" t="s">
        <v>45</v>
      </c>
      <c r="K4" s="10" t="s">
        <v>46</v>
      </c>
      <c r="L4" s="10" t="s">
        <v>47</v>
      </c>
      <c r="M4" s="10" t="s">
        <v>48</v>
      </c>
      <c r="N4" s="10" t="s">
        <v>49</v>
      </c>
      <c r="O4" s="10" t="s">
        <v>50</v>
      </c>
      <c r="P4" s="10" t="s">
        <v>51</v>
      </c>
      <c r="Q4" s="10" t="s">
        <v>52</v>
      </c>
      <c r="R4" s="10" t="s">
        <v>53</v>
      </c>
      <c r="S4" s="10" t="s">
        <v>54</v>
      </c>
      <c r="T4" s="10" t="s">
        <v>55</v>
      </c>
      <c r="U4" s="10" t="s">
        <v>56</v>
      </c>
      <c r="V4" s="10" t="s">
        <v>57</v>
      </c>
      <c r="W4" s="10" t="s">
        <v>58</v>
      </c>
      <c r="X4" s="10" t="s">
        <v>59</v>
      </c>
      <c r="Y4" s="10" t="s">
        <v>60</v>
      </c>
      <c r="Z4" s="10" t="s">
        <v>61</v>
      </c>
      <c r="AA4" s="10" t="s">
        <v>62</v>
      </c>
      <c r="AB4" s="10" t="s">
        <v>63</v>
      </c>
      <c r="AC4" s="10" t="s">
        <v>367</v>
      </c>
      <c r="AD4" s="10" t="s">
        <v>366</v>
      </c>
      <c r="AE4" s="10" t="s">
        <v>368</v>
      </c>
      <c r="AF4" s="10" t="s">
        <v>365</v>
      </c>
      <c r="AG4" s="28"/>
      <c r="AH4" s="28"/>
      <c r="AI4" s="28"/>
      <c r="AJ4" s="28"/>
      <c r="AK4" s="28"/>
      <c r="AL4" s="28"/>
      <c r="AM4" s="28"/>
      <c r="AN4" s="28"/>
      <c r="AO4" s="28"/>
    </row>
    <row r="5" spans="1:41" s="2" customFormat="1" ht="14" x14ac:dyDescent="0.25">
      <c r="A5" s="31" t="s">
        <v>138</v>
      </c>
      <c r="B5" s="27" t="s">
        <v>65</v>
      </c>
      <c r="C5" s="2" t="s">
        <v>0</v>
      </c>
      <c r="D5" s="2">
        <v>1155</v>
      </c>
      <c r="E5" s="2">
        <v>14</v>
      </c>
      <c r="F5" s="2">
        <v>21</v>
      </c>
      <c r="G5" s="2">
        <v>18</v>
      </c>
      <c r="H5" s="2">
        <v>69</v>
      </c>
      <c r="I5" s="2">
        <v>21</v>
      </c>
      <c r="J5" s="2">
        <v>42</v>
      </c>
      <c r="K5" s="2">
        <v>12</v>
      </c>
      <c r="L5" s="2">
        <v>35</v>
      </c>
      <c r="M5" s="2">
        <v>31</v>
      </c>
      <c r="N5" s="2">
        <v>47</v>
      </c>
      <c r="O5" s="2">
        <v>29</v>
      </c>
      <c r="P5" s="2">
        <v>46</v>
      </c>
      <c r="Q5" s="2">
        <v>0.69</v>
      </c>
      <c r="R5" s="2">
        <v>1.21</v>
      </c>
      <c r="S5" s="2">
        <v>0.89</v>
      </c>
      <c r="T5" s="2">
        <v>3.5</v>
      </c>
      <c r="U5" s="2">
        <v>1.0900000000000001</v>
      </c>
      <c r="V5" s="2">
        <v>2.08</v>
      </c>
      <c r="W5" s="2">
        <v>0.59</v>
      </c>
      <c r="X5" s="2">
        <v>1.75</v>
      </c>
      <c r="Y5" s="2">
        <v>1.53</v>
      </c>
      <c r="Z5" s="2">
        <v>2.38</v>
      </c>
      <c r="AA5" s="2">
        <v>1.44</v>
      </c>
      <c r="AB5" s="2">
        <v>2.3199999999999998</v>
      </c>
      <c r="AC5" s="15">
        <f>AVERAGE(Q5:S5)</f>
        <v>0.93</v>
      </c>
      <c r="AD5" s="15">
        <f>AVERAGE(T5:V5)</f>
        <v>2.2233333333333332</v>
      </c>
      <c r="AE5" s="15">
        <f>AVERAGE(W5:Y5)</f>
        <v>1.29</v>
      </c>
      <c r="AF5" s="15">
        <f>AVERAGE(Z5:AB5)</f>
        <v>2.0466666666666664</v>
      </c>
      <c r="AG5" s="2" t="s">
        <v>1</v>
      </c>
      <c r="AH5" s="2" t="s">
        <v>2</v>
      </c>
      <c r="AI5" s="2" t="s">
        <v>3</v>
      </c>
      <c r="AJ5" s="2" t="s">
        <v>4</v>
      </c>
      <c r="AK5" s="2" t="s">
        <v>5</v>
      </c>
      <c r="AL5" s="2" t="s">
        <v>6</v>
      </c>
      <c r="AM5" s="2" t="s">
        <v>7</v>
      </c>
      <c r="AN5" s="2" t="s">
        <v>8</v>
      </c>
      <c r="AO5" s="2" t="s">
        <v>9</v>
      </c>
    </row>
    <row r="6" spans="1:41" s="2" customFormat="1" ht="14" x14ac:dyDescent="0.25">
      <c r="A6" s="32"/>
      <c r="B6" s="26"/>
      <c r="C6" s="2" t="s">
        <v>10</v>
      </c>
      <c r="D6" s="2">
        <v>2567</v>
      </c>
      <c r="E6" s="2">
        <v>499</v>
      </c>
      <c r="F6" s="2">
        <v>536</v>
      </c>
      <c r="G6" s="2">
        <v>480</v>
      </c>
      <c r="H6" s="2">
        <v>5</v>
      </c>
      <c r="I6" s="2">
        <v>12</v>
      </c>
      <c r="J6" s="2">
        <v>13</v>
      </c>
      <c r="K6" s="2">
        <v>183</v>
      </c>
      <c r="L6" s="2">
        <v>88</v>
      </c>
      <c r="M6" s="2">
        <v>115</v>
      </c>
      <c r="N6" s="2">
        <v>32</v>
      </c>
      <c r="O6" s="2">
        <v>157</v>
      </c>
      <c r="P6" s="2">
        <v>23</v>
      </c>
      <c r="Q6" s="2">
        <v>24.56</v>
      </c>
      <c r="R6" s="2">
        <v>30.79</v>
      </c>
      <c r="S6" s="2">
        <v>23.82</v>
      </c>
      <c r="T6" s="2">
        <v>0.25</v>
      </c>
      <c r="U6" s="2">
        <v>0.62</v>
      </c>
      <c r="V6" s="2">
        <v>0.64</v>
      </c>
      <c r="W6" s="2">
        <v>9.01</v>
      </c>
      <c r="X6" s="2">
        <v>4.41</v>
      </c>
      <c r="Y6" s="2">
        <v>5.68</v>
      </c>
      <c r="Z6" s="2">
        <v>1.62</v>
      </c>
      <c r="AA6" s="2">
        <v>7.78</v>
      </c>
      <c r="AB6" s="2">
        <v>1.1599999999999999</v>
      </c>
      <c r="AC6" s="15">
        <f t="shared" ref="AC6:AC53" si="0">AVERAGE(Q6:S6)</f>
        <v>26.389999999999997</v>
      </c>
      <c r="AD6" s="15">
        <f t="shared" ref="AD6:AD69" si="1">AVERAGE(T6:V6)</f>
        <v>0.5033333333333333</v>
      </c>
      <c r="AE6" s="15">
        <f t="shared" ref="AE6:AE69" si="2">AVERAGE(W6:Y6)</f>
        <v>6.3666666666666671</v>
      </c>
      <c r="AF6" s="15">
        <f t="shared" ref="AF6:AF69" si="3">AVERAGE(Z6:AB6)</f>
        <v>3.52</v>
      </c>
      <c r="AG6" s="2" t="s">
        <v>1</v>
      </c>
      <c r="AH6" s="2" t="s">
        <v>2</v>
      </c>
      <c r="AI6" s="2" t="s">
        <v>11</v>
      </c>
      <c r="AJ6" s="2" t="s">
        <v>12</v>
      </c>
      <c r="AK6" s="2" t="s">
        <v>5</v>
      </c>
      <c r="AL6" s="2" t="s">
        <v>6</v>
      </c>
      <c r="AM6" s="2" t="s">
        <v>7</v>
      </c>
      <c r="AN6" s="2" t="s">
        <v>8</v>
      </c>
      <c r="AO6" s="2" t="s">
        <v>13</v>
      </c>
    </row>
    <row r="7" spans="1:41" s="2" customFormat="1" ht="14" x14ac:dyDescent="0.25">
      <c r="A7" s="32"/>
      <c r="B7" s="26"/>
      <c r="C7" s="2" t="s">
        <v>14</v>
      </c>
      <c r="D7" s="2">
        <v>969</v>
      </c>
      <c r="E7" s="2">
        <v>29</v>
      </c>
      <c r="F7" s="2">
        <v>24</v>
      </c>
      <c r="G7" s="2">
        <v>16</v>
      </c>
      <c r="H7" s="2">
        <v>140</v>
      </c>
      <c r="I7" s="2">
        <v>38</v>
      </c>
      <c r="J7" s="2">
        <v>94</v>
      </c>
      <c r="K7" s="2">
        <v>20</v>
      </c>
      <c r="L7" s="2">
        <v>53</v>
      </c>
      <c r="M7" s="2">
        <v>47</v>
      </c>
      <c r="N7" s="2">
        <v>79</v>
      </c>
      <c r="O7" s="2">
        <v>38</v>
      </c>
      <c r="P7" s="2">
        <v>44</v>
      </c>
      <c r="Q7" s="2">
        <v>1.43</v>
      </c>
      <c r="R7" s="2">
        <v>1.38</v>
      </c>
      <c r="S7" s="2">
        <v>0.79</v>
      </c>
      <c r="T7" s="2">
        <v>7.1</v>
      </c>
      <c r="U7" s="2">
        <v>1.97</v>
      </c>
      <c r="V7" s="2">
        <v>4.6500000000000004</v>
      </c>
      <c r="W7" s="2">
        <v>0.98</v>
      </c>
      <c r="X7" s="2">
        <v>2.66</v>
      </c>
      <c r="Y7" s="2">
        <v>2.3199999999999998</v>
      </c>
      <c r="Z7" s="2">
        <v>3.99</v>
      </c>
      <c r="AA7" s="2">
        <v>1.88</v>
      </c>
      <c r="AB7" s="2">
        <v>2.2200000000000002</v>
      </c>
      <c r="AC7" s="15">
        <f t="shared" si="0"/>
        <v>1.2</v>
      </c>
      <c r="AD7" s="15">
        <f t="shared" si="1"/>
        <v>4.5733333333333333</v>
      </c>
      <c r="AE7" s="15">
        <f t="shared" si="2"/>
        <v>1.9866666666666666</v>
      </c>
      <c r="AF7" s="15">
        <f t="shared" si="3"/>
        <v>2.6966666666666668</v>
      </c>
      <c r="AG7" s="2" t="s">
        <v>15</v>
      </c>
      <c r="AH7" s="2" t="s">
        <v>16</v>
      </c>
      <c r="AI7" s="2" t="s">
        <v>17</v>
      </c>
      <c r="AJ7" s="2" t="s">
        <v>18</v>
      </c>
      <c r="AK7" s="2" t="s">
        <v>5</v>
      </c>
      <c r="AL7" s="2" t="s">
        <v>6</v>
      </c>
      <c r="AM7" s="2" t="s">
        <v>7</v>
      </c>
      <c r="AN7" s="2" t="s">
        <v>8</v>
      </c>
      <c r="AO7" s="2" t="s">
        <v>19</v>
      </c>
    </row>
    <row r="8" spans="1:41" s="2" customFormat="1" ht="14" x14ac:dyDescent="0.25">
      <c r="A8" s="32"/>
      <c r="B8" s="26"/>
      <c r="C8" s="2" t="s">
        <v>20</v>
      </c>
      <c r="D8" s="2">
        <v>1351</v>
      </c>
      <c r="E8" s="2">
        <v>3</v>
      </c>
      <c r="F8" s="2">
        <v>2</v>
      </c>
      <c r="G8" s="2">
        <v>0</v>
      </c>
      <c r="H8" s="2">
        <v>0</v>
      </c>
      <c r="I8" s="2">
        <v>0</v>
      </c>
      <c r="J8" s="2">
        <v>0</v>
      </c>
      <c r="K8" s="2">
        <v>3</v>
      </c>
      <c r="L8" s="2">
        <v>2</v>
      </c>
      <c r="M8" s="2">
        <v>3</v>
      </c>
      <c r="N8" s="2">
        <v>3</v>
      </c>
      <c r="O8" s="2">
        <v>0</v>
      </c>
      <c r="P8" s="2">
        <v>0</v>
      </c>
      <c r="Q8" s="2">
        <v>0.15</v>
      </c>
      <c r="R8" s="2">
        <v>0.11</v>
      </c>
      <c r="S8" s="2">
        <v>0</v>
      </c>
      <c r="T8" s="2">
        <v>0</v>
      </c>
      <c r="U8" s="2">
        <v>0</v>
      </c>
      <c r="V8" s="2">
        <v>0</v>
      </c>
      <c r="W8" s="2">
        <v>0.15</v>
      </c>
      <c r="X8" s="2">
        <v>0.1</v>
      </c>
      <c r="Y8" s="2">
        <v>0.15</v>
      </c>
      <c r="Z8" s="2">
        <v>0.15</v>
      </c>
      <c r="AA8" s="2">
        <v>0</v>
      </c>
      <c r="AB8" s="2">
        <v>0</v>
      </c>
      <c r="AC8" s="15">
        <f t="shared" si="0"/>
        <v>8.666666666666667E-2</v>
      </c>
      <c r="AD8" s="15">
        <f t="shared" si="1"/>
        <v>0</v>
      </c>
      <c r="AE8" s="15">
        <f t="shared" si="2"/>
        <v>0.13333333333333333</v>
      </c>
      <c r="AF8" s="15">
        <f t="shared" si="3"/>
        <v>4.9999999999999996E-2</v>
      </c>
      <c r="AG8" s="2" t="s">
        <v>21</v>
      </c>
      <c r="AH8" s="2" t="s">
        <v>16</v>
      </c>
      <c r="AI8" s="2" t="s">
        <v>17</v>
      </c>
      <c r="AJ8" s="2" t="s">
        <v>18</v>
      </c>
      <c r="AK8" s="2" t="s">
        <v>5</v>
      </c>
      <c r="AL8" s="2" t="s">
        <v>6</v>
      </c>
      <c r="AM8" s="2" t="s">
        <v>7</v>
      </c>
      <c r="AN8" s="2" t="s">
        <v>8</v>
      </c>
      <c r="AO8" s="2" t="s">
        <v>22</v>
      </c>
    </row>
    <row r="9" spans="1:41" s="2" customFormat="1" ht="14" x14ac:dyDescent="0.25">
      <c r="A9" s="32"/>
      <c r="B9" s="26"/>
      <c r="C9" s="2" t="s">
        <v>23</v>
      </c>
      <c r="D9" s="2">
        <v>512</v>
      </c>
      <c r="E9" s="2">
        <v>2</v>
      </c>
      <c r="F9" s="2">
        <v>0</v>
      </c>
      <c r="G9" s="2">
        <v>1</v>
      </c>
      <c r="H9" s="2">
        <v>0</v>
      </c>
      <c r="I9" s="2">
        <v>0</v>
      </c>
      <c r="J9" s="2">
        <v>0</v>
      </c>
      <c r="K9" s="2">
        <v>1</v>
      </c>
      <c r="L9" s="2">
        <v>1</v>
      </c>
      <c r="M9" s="2">
        <v>1</v>
      </c>
      <c r="N9" s="2">
        <v>0</v>
      </c>
      <c r="O9" s="2">
        <v>0</v>
      </c>
      <c r="P9" s="2">
        <v>1</v>
      </c>
      <c r="Q9" s="2">
        <v>0.1</v>
      </c>
      <c r="R9" s="2">
        <v>0</v>
      </c>
      <c r="S9" s="2">
        <v>0.05</v>
      </c>
      <c r="T9" s="2">
        <v>0</v>
      </c>
      <c r="U9" s="2">
        <v>0</v>
      </c>
      <c r="V9" s="2">
        <v>0</v>
      </c>
      <c r="W9" s="2">
        <v>0.05</v>
      </c>
      <c r="X9" s="2">
        <v>0.05</v>
      </c>
      <c r="Y9" s="2">
        <v>0.05</v>
      </c>
      <c r="Z9" s="2">
        <v>0</v>
      </c>
      <c r="AA9" s="2">
        <v>0</v>
      </c>
      <c r="AB9" s="2">
        <v>0.05</v>
      </c>
      <c r="AC9" s="15">
        <f t="shared" si="0"/>
        <v>5.000000000000001E-2</v>
      </c>
      <c r="AD9" s="15">
        <f t="shared" si="1"/>
        <v>0</v>
      </c>
      <c r="AE9" s="15">
        <f t="shared" si="2"/>
        <v>5.000000000000001E-2</v>
      </c>
      <c r="AF9" s="15">
        <f t="shared" si="3"/>
        <v>1.6666666666666666E-2</v>
      </c>
      <c r="AG9" s="2" t="s">
        <v>24</v>
      </c>
      <c r="AH9" s="2" t="s">
        <v>25</v>
      </c>
      <c r="AI9" s="2" t="s">
        <v>3</v>
      </c>
      <c r="AJ9" s="2" t="s">
        <v>4</v>
      </c>
      <c r="AK9" s="2" t="s">
        <v>5</v>
      </c>
      <c r="AL9" s="2" t="s">
        <v>6</v>
      </c>
      <c r="AM9" s="2" t="s">
        <v>7</v>
      </c>
      <c r="AN9" s="2" t="s">
        <v>8</v>
      </c>
      <c r="AO9" s="2" t="s">
        <v>26</v>
      </c>
    </row>
    <row r="10" spans="1:41" s="2" customFormat="1" ht="14" x14ac:dyDescent="0.25">
      <c r="A10" s="32"/>
      <c r="B10" s="26" t="s">
        <v>78</v>
      </c>
      <c r="C10" s="2" t="s">
        <v>460</v>
      </c>
      <c r="D10" s="2">
        <v>2491</v>
      </c>
      <c r="E10" s="2">
        <v>184</v>
      </c>
      <c r="F10" s="2">
        <v>297</v>
      </c>
      <c r="G10" s="2">
        <v>992</v>
      </c>
      <c r="H10" s="2">
        <v>124</v>
      </c>
      <c r="I10" s="2">
        <v>82</v>
      </c>
      <c r="J10" s="2">
        <v>119</v>
      </c>
      <c r="K10" s="2">
        <v>125</v>
      </c>
      <c r="L10" s="2">
        <v>272</v>
      </c>
      <c r="M10" s="2">
        <v>194</v>
      </c>
      <c r="N10" s="2">
        <v>103</v>
      </c>
      <c r="O10" s="2">
        <v>166</v>
      </c>
      <c r="P10" s="2">
        <v>356</v>
      </c>
      <c r="Q10" s="2">
        <v>9.06</v>
      </c>
      <c r="R10" s="2">
        <v>17.059999999999999</v>
      </c>
      <c r="S10" s="2">
        <v>49.22</v>
      </c>
      <c r="T10" s="2">
        <v>6.29</v>
      </c>
      <c r="U10" s="2">
        <v>4.24</v>
      </c>
      <c r="V10" s="2">
        <v>5.88</v>
      </c>
      <c r="W10" s="2">
        <v>6.15</v>
      </c>
      <c r="X10" s="2">
        <v>13.63</v>
      </c>
      <c r="Y10" s="2">
        <v>9.58</v>
      </c>
      <c r="Z10" s="2">
        <v>5.21</v>
      </c>
      <c r="AA10" s="2">
        <v>8.2200000000000006</v>
      </c>
      <c r="AB10" s="2">
        <v>17.93</v>
      </c>
      <c r="AC10" s="15">
        <f t="shared" si="0"/>
        <v>25.113333333333333</v>
      </c>
      <c r="AD10" s="15">
        <f t="shared" si="1"/>
        <v>5.47</v>
      </c>
      <c r="AE10" s="15">
        <f t="shared" si="2"/>
        <v>9.7866666666666671</v>
      </c>
      <c r="AF10" s="15">
        <f t="shared" si="3"/>
        <v>10.453333333333333</v>
      </c>
      <c r="AG10" s="2" t="s">
        <v>66</v>
      </c>
      <c r="AH10" s="2" t="s">
        <v>67</v>
      </c>
      <c r="AI10" s="2" t="s">
        <v>68</v>
      </c>
      <c r="AJ10" s="2" t="s">
        <v>69</v>
      </c>
      <c r="AK10" s="2" t="s">
        <v>5</v>
      </c>
      <c r="AL10" s="2" t="s">
        <v>6</v>
      </c>
      <c r="AM10" s="2" t="s">
        <v>70</v>
      </c>
      <c r="AN10" s="2" t="s">
        <v>71</v>
      </c>
      <c r="AO10" s="2" t="s">
        <v>72</v>
      </c>
    </row>
    <row r="11" spans="1:41" s="2" customFormat="1" ht="14" x14ac:dyDescent="0.25">
      <c r="A11" s="32"/>
      <c r="B11" s="26"/>
      <c r="C11" s="2" t="s">
        <v>73</v>
      </c>
      <c r="D11" s="2">
        <v>2981</v>
      </c>
      <c r="E11" s="2">
        <v>118</v>
      </c>
      <c r="F11" s="2">
        <v>128</v>
      </c>
      <c r="G11" s="2">
        <v>305</v>
      </c>
      <c r="H11" s="2">
        <v>332</v>
      </c>
      <c r="I11" s="2">
        <v>222</v>
      </c>
      <c r="J11" s="2">
        <v>244</v>
      </c>
      <c r="K11" s="2">
        <v>224</v>
      </c>
      <c r="L11" s="2">
        <v>210</v>
      </c>
      <c r="M11" s="2">
        <v>204</v>
      </c>
      <c r="N11" s="2">
        <v>209</v>
      </c>
      <c r="O11" s="2">
        <v>234</v>
      </c>
      <c r="P11" s="2">
        <v>280</v>
      </c>
      <c r="Q11" s="2">
        <v>5.81</v>
      </c>
      <c r="R11" s="2">
        <v>7.35</v>
      </c>
      <c r="S11" s="2">
        <v>15.13</v>
      </c>
      <c r="T11" s="2">
        <v>16.84</v>
      </c>
      <c r="U11" s="2">
        <v>11.48</v>
      </c>
      <c r="V11" s="2">
        <v>12.06</v>
      </c>
      <c r="W11" s="2">
        <v>11.02</v>
      </c>
      <c r="X11" s="2">
        <v>10.52</v>
      </c>
      <c r="Y11" s="2">
        <v>10.07</v>
      </c>
      <c r="Z11" s="2">
        <v>10.57</v>
      </c>
      <c r="AA11" s="2">
        <v>11.59</v>
      </c>
      <c r="AB11" s="2">
        <v>14.1</v>
      </c>
      <c r="AC11" s="15">
        <f t="shared" si="0"/>
        <v>9.43</v>
      </c>
      <c r="AD11" s="15">
        <f t="shared" si="1"/>
        <v>13.46</v>
      </c>
      <c r="AE11" s="15">
        <f t="shared" si="2"/>
        <v>10.536666666666667</v>
      </c>
      <c r="AF11" s="15">
        <f t="shared" si="3"/>
        <v>12.086666666666666</v>
      </c>
      <c r="AG11" s="2" t="s">
        <v>66</v>
      </c>
      <c r="AH11" s="2" t="s">
        <v>67</v>
      </c>
      <c r="AI11" s="2" t="s">
        <v>74</v>
      </c>
      <c r="AJ11" s="2" t="s">
        <v>75</v>
      </c>
      <c r="AK11" s="2" t="s">
        <v>76</v>
      </c>
      <c r="AL11" s="2" t="s">
        <v>6</v>
      </c>
      <c r="AM11" s="2" t="s">
        <v>70</v>
      </c>
      <c r="AN11" s="2" t="s">
        <v>71</v>
      </c>
      <c r="AO11" s="2" t="s">
        <v>77</v>
      </c>
    </row>
    <row r="12" spans="1:41" s="2" customFormat="1" ht="14" x14ac:dyDescent="0.25">
      <c r="A12" s="32"/>
      <c r="B12" s="12" t="s">
        <v>88</v>
      </c>
      <c r="C12" s="2" t="s">
        <v>79</v>
      </c>
      <c r="D12" s="2">
        <v>2702</v>
      </c>
      <c r="E12" s="2">
        <v>373</v>
      </c>
      <c r="F12" s="2">
        <v>238</v>
      </c>
      <c r="G12" s="2">
        <v>251</v>
      </c>
      <c r="H12" s="2">
        <v>1386</v>
      </c>
      <c r="I12" s="2">
        <v>1087</v>
      </c>
      <c r="J12" s="2">
        <v>1074</v>
      </c>
      <c r="K12" s="2">
        <v>367</v>
      </c>
      <c r="L12" s="2">
        <v>424</v>
      </c>
      <c r="M12" s="2">
        <v>415</v>
      </c>
      <c r="N12" s="2">
        <v>478</v>
      </c>
      <c r="O12" s="2">
        <v>992</v>
      </c>
      <c r="P12" s="2">
        <v>903</v>
      </c>
      <c r="Q12" s="2">
        <v>18.36</v>
      </c>
      <c r="R12" s="2">
        <v>13.67</v>
      </c>
      <c r="S12" s="2">
        <v>12.45</v>
      </c>
      <c r="T12" s="2">
        <v>70.31</v>
      </c>
      <c r="U12" s="2">
        <v>56.21</v>
      </c>
      <c r="V12" s="2">
        <v>53.1</v>
      </c>
      <c r="W12" s="2">
        <v>18.059999999999999</v>
      </c>
      <c r="X12" s="2">
        <v>21.24</v>
      </c>
      <c r="Y12" s="2">
        <v>20.49</v>
      </c>
      <c r="Z12" s="2">
        <v>24.17</v>
      </c>
      <c r="AA12" s="2">
        <v>49.13</v>
      </c>
      <c r="AB12" s="2">
        <v>45.47</v>
      </c>
      <c r="AC12" s="15">
        <f t="shared" si="0"/>
        <v>14.826666666666668</v>
      </c>
      <c r="AD12" s="15">
        <f t="shared" si="1"/>
        <v>59.873333333333335</v>
      </c>
      <c r="AE12" s="15">
        <f t="shared" si="2"/>
        <v>19.929999999999996</v>
      </c>
      <c r="AF12" s="15">
        <f t="shared" si="3"/>
        <v>39.590000000000003</v>
      </c>
      <c r="AG12" s="2" t="s">
        <v>80</v>
      </c>
      <c r="AH12" s="2" t="s">
        <v>81</v>
      </c>
      <c r="AI12" s="2" t="s">
        <v>82</v>
      </c>
      <c r="AJ12" s="2" t="s">
        <v>83</v>
      </c>
      <c r="AK12" s="2" t="s">
        <v>84</v>
      </c>
      <c r="AL12" s="2" t="s">
        <v>6</v>
      </c>
      <c r="AM12" s="2" t="s">
        <v>85</v>
      </c>
      <c r="AN12" s="2" t="s">
        <v>86</v>
      </c>
      <c r="AO12" s="2" t="s">
        <v>87</v>
      </c>
    </row>
    <row r="13" spans="1:41" s="2" customFormat="1" ht="14" x14ac:dyDescent="0.25">
      <c r="A13" s="32"/>
      <c r="B13" s="26" t="s">
        <v>362</v>
      </c>
      <c r="C13" s="2" t="s">
        <v>89</v>
      </c>
      <c r="D13" s="2">
        <v>362</v>
      </c>
      <c r="E13" s="2">
        <v>4</v>
      </c>
      <c r="F13" s="2">
        <v>2</v>
      </c>
      <c r="G13" s="2">
        <v>0</v>
      </c>
      <c r="H13" s="2">
        <v>0</v>
      </c>
      <c r="I13" s="2">
        <v>0</v>
      </c>
      <c r="J13" s="2">
        <v>2</v>
      </c>
      <c r="K13" s="2">
        <v>4</v>
      </c>
      <c r="L13" s="2">
        <v>6</v>
      </c>
      <c r="M13" s="2">
        <v>3</v>
      </c>
      <c r="N13" s="2">
        <v>4</v>
      </c>
      <c r="O13" s="2">
        <v>0</v>
      </c>
      <c r="P13" s="2">
        <v>0</v>
      </c>
      <c r="Q13" s="2">
        <v>0.2</v>
      </c>
      <c r="R13" s="2">
        <v>0.11</v>
      </c>
      <c r="S13" s="2">
        <v>0</v>
      </c>
      <c r="T13" s="2">
        <v>0</v>
      </c>
      <c r="U13" s="2">
        <v>0</v>
      </c>
      <c r="V13" s="2">
        <v>0.1</v>
      </c>
      <c r="W13" s="2">
        <v>0.2</v>
      </c>
      <c r="X13" s="2">
        <v>0.3</v>
      </c>
      <c r="Y13" s="2">
        <v>0.15</v>
      </c>
      <c r="Z13" s="2">
        <v>0.2</v>
      </c>
      <c r="AA13" s="2">
        <v>0</v>
      </c>
      <c r="AB13" s="2">
        <v>0</v>
      </c>
      <c r="AC13" s="15">
        <f t="shared" si="0"/>
        <v>0.10333333333333333</v>
      </c>
      <c r="AD13" s="15">
        <f t="shared" si="1"/>
        <v>3.3333333333333333E-2</v>
      </c>
      <c r="AE13" s="15">
        <f t="shared" si="2"/>
        <v>0.21666666666666667</v>
      </c>
      <c r="AF13" s="15">
        <f t="shared" si="3"/>
        <v>6.6666666666666666E-2</v>
      </c>
      <c r="AG13" s="2" t="s">
        <v>90</v>
      </c>
      <c r="AH13" s="2" t="s">
        <v>91</v>
      </c>
      <c r="AI13" s="2" t="s">
        <v>92</v>
      </c>
      <c r="AJ13" s="2" t="s">
        <v>93</v>
      </c>
      <c r="AK13" s="2" t="s">
        <v>94</v>
      </c>
      <c r="AL13" s="2" t="s">
        <v>6</v>
      </c>
      <c r="AM13" s="2" t="s">
        <v>95</v>
      </c>
      <c r="AN13" s="2" t="s">
        <v>96</v>
      </c>
      <c r="AO13" s="2" t="s">
        <v>97</v>
      </c>
    </row>
    <row r="14" spans="1:41" s="2" customFormat="1" ht="14" x14ac:dyDescent="0.25">
      <c r="A14" s="32"/>
      <c r="B14" s="26"/>
      <c r="C14" s="2" t="s">
        <v>98</v>
      </c>
      <c r="D14" s="2">
        <v>2344</v>
      </c>
      <c r="E14" s="2">
        <v>44</v>
      </c>
      <c r="F14" s="2">
        <v>32</v>
      </c>
      <c r="G14" s="2">
        <v>52</v>
      </c>
      <c r="H14" s="2">
        <v>14</v>
      </c>
      <c r="I14" s="2">
        <v>19</v>
      </c>
      <c r="J14" s="2">
        <v>25</v>
      </c>
      <c r="K14" s="2">
        <v>98</v>
      </c>
      <c r="L14" s="2">
        <v>105</v>
      </c>
      <c r="M14" s="2">
        <v>85</v>
      </c>
      <c r="N14" s="2">
        <v>47</v>
      </c>
      <c r="O14" s="2">
        <v>28</v>
      </c>
      <c r="P14" s="2">
        <v>36</v>
      </c>
      <c r="Q14" s="2">
        <v>2.17</v>
      </c>
      <c r="R14" s="2">
        <v>1.84</v>
      </c>
      <c r="S14" s="2">
        <v>2.58</v>
      </c>
      <c r="T14" s="2">
        <v>0.71</v>
      </c>
      <c r="U14" s="2">
        <v>0.98</v>
      </c>
      <c r="V14" s="2">
        <v>1.24</v>
      </c>
      <c r="W14" s="2">
        <v>4.82</v>
      </c>
      <c r="X14" s="2">
        <v>5.26</v>
      </c>
      <c r="Y14" s="2">
        <v>4.2</v>
      </c>
      <c r="Z14" s="2">
        <v>2.38</v>
      </c>
      <c r="AA14" s="2">
        <v>1.39</v>
      </c>
      <c r="AB14" s="2">
        <v>1.81</v>
      </c>
      <c r="AC14" s="15">
        <f t="shared" si="0"/>
        <v>2.1966666666666668</v>
      </c>
      <c r="AD14" s="15">
        <f t="shared" si="1"/>
        <v>0.97666666666666657</v>
      </c>
      <c r="AE14" s="15">
        <f t="shared" si="2"/>
        <v>4.7600000000000007</v>
      </c>
      <c r="AF14" s="15">
        <f t="shared" si="3"/>
        <v>1.86</v>
      </c>
      <c r="AG14" s="2" t="s">
        <v>99</v>
      </c>
      <c r="AH14" s="2" t="s">
        <v>100</v>
      </c>
      <c r="AI14" s="2" t="s">
        <v>92</v>
      </c>
      <c r="AJ14" s="2" t="s">
        <v>93</v>
      </c>
      <c r="AK14" s="2" t="s">
        <v>101</v>
      </c>
      <c r="AL14" s="2" t="s">
        <v>6</v>
      </c>
      <c r="AM14" s="2" t="s">
        <v>95</v>
      </c>
      <c r="AN14" s="2" t="s">
        <v>96</v>
      </c>
      <c r="AO14" s="2" t="s">
        <v>102</v>
      </c>
    </row>
    <row r="15" spans="1:41" s="2" customFormat="1" ht="14" x14ac:dyDescent="0.25">
      <c r="A15" s="32"/>
      <c r="B15" s="26"/>
      <c r="C15" s="2" t="s">
        <v>103</v>
      </c>
      <c r="D15" s="2">
        <v>2116</v>
      </c>
      <c r="E15" s="2">
        <v>125</v>
      </c>
      <c r="F15" s="2">
        <v>121</v>
      </c>
      <c r="G15" s="2">
        <v>38</v>
      </c>
      <c r="H15" s="2">
        <v>87</v>
      </c>
      <c r="I15" s="2">
        <v>139</v>
      </c>
      <c r="J15" s="2">
        <v>88</v>
      </c>
      <c r="K15" s="2">
        <v>56</v>
      </c>
      <c r="L15" s="2">
        <v>95</v>
      </c>
      <c r="M15" s="2">
        <v>56</v>
      </c>
      <c r="N15" s="2">
        <v>97</v>
      </c>
      <c r="O15" s="2">
        <v>161</v>
      </c>
      <c r="P15" s="2">
        <v>86</v>
      </c>
      <c r="Q15" s="2">
        <v>6.15</v>
      </c>
      <c r="R15" s="2">
        <v>6.95</v>
      </c>
      <c r="S15" s="2">
        <v>1.89</v>
      </c>
      <c r="T15" s="2">
        <v>4.41</v>
      </c>
      <c r="U15" s="2">
        <v>7.19</v>
      </c>
      <c r="V15" s="2">
        <v>4.3499999999999996</v>
      </c>
      <c r="W15" s="2">
        <v>2.76</v>
      </c>
      <c r="X15" s="2">
        <v>4.76</v>
      </c>
      <c r="Y15" s="2">
        <v>2.76</v>
      </c>
      <c r="Z15" s="2">
        <v>4.91</v>
      </c>
      <c r="AA15" s="2">
        <v>7.97</v>
      </c>
      <c r="AB15" s="2">
        <v>4.33</v>
      </c>
      <c r="AC15" s="15">
        <f t="shared" si="0"/>
        <v>4.996666666666667</v>
      </c>
      <c r="AD15" s="15">
        <f t="shared" si="1"/>
        <v>5.3166666666666673</v>
      </c>
      <c r="AE15" s="15">
        <f t="shared" si="2"/>
        <v>3.4266666666666663</v>
      </c>
      <c r="AF15" s="15">
        <f t="shared" si="3"/>
        <v>5.7366666666666672</v>
      </c>
      <c r="AG15" s="2" t="s">
        <v>104</v>
      </c>
      <c r="AH15" s="2" t="s">
        <v>105</v>
      </c>
      <c r="AI15" s="2" t="s">
        <v>106</v>
      </c>
      <c r="AJ15" s="2" t="s">
        <v>107</v>
      </c>
      <c r="AK15" s="2" t="s">
        <v>101</v>
      </c>
      <c r="AL15" s="2" t="s">
        <v>6</v>
      </c>
      <c r="AM15" s="2" t="s">
        <v>95</v>
      </c>
      <c r="AN15" s="2" t="s">
        <v>96</v>
      </c>
      <c r="AO15" s="2" t="s">
        <v>108</v>
      </c>
    </row>
    <row r="16" spans="1:41" s="2" customFormat="1" ht="14" x14ac:dyDescent="0.25">
      <c r="A16" s="32"/>
      <c r="B16" s="26"/>
      <c r="C16" s="2" t="s">
        <v>109</v>
      </c>
      <c r="D16" s="2">
        <v>2350</v>
      </c>
      <c r="E16" s="2">
        <v>287</v>
      </c>
      <c r="F16" s="2">
        <v>252</v>
      </c>
      <c r="G16" s="2">
        <v>229</v>
      </c>
      <c r="H16" s="2">
        <v>138</v>
      </c>
      <c r="I16" s="2">
        <v>215</v>
      </c>
      <c r="J16" s="2">
        <v>199</v>
      </c>
      <c r="K16" s="2">
        <v>248</v>
      </c>
      <c r="L16" s="2">
        <v>423</v>
      </c>
      <c r="M16" s="2">
        <v>332</v>
      </c>
      <c r="N16" s="2">
        <v>228</v>
      </c>
      <c r="O16" s="2">
        <v>309</v>
      </c>
      <c r="P16" s="2">
        <v>252</v>
      </c>
      <c r="Q16" s="2">
        <v>14.13</v>
      </c>
      <c r="R16" s="2">
        <v>14.47</v>
      </c>
      <c r="S16" s="2">
        <v>11.36</v>
      </c>
      <c r="T16" s="2">
        <v>7</v>
      </c>
      <c r="U16" s="2">
        <v>11.12</v>
      </c>
      <c r="V16" s="2">
        <v>9.84</v>
      </c>
      <c r="W16" s="2">
        <v>12.2</v>
      </c>
      <c r="X16" s="2">
        <v>21.19</v>
      </c>
      <c r="Y16" s="2">
        <v>16.39</v>
      </c>
      <c r="Z16" s="2">
        <v>11.53</v>
      </c>
      <c r="AA16" s="2">
        <v>15.3</v>
      </c>
      <c r="AB16" s="2">
        <v>12.69</v>
      </c>
      <c r="AC16" s="15">
        <f t="shared" si="0"/>
        <v>13.32</v>
      </c>
      <c r="AD16" s="15">
        <f t="shared" si="1"/>
        <v>9.3199999999999985</v>
      </c>
      <c r="AE16" s="15">
        <f t="shared" si="2"/>
        <v>16.593333333333334</v>
      </c>
      <c r="AF16" s="15">
        <f t="shared" si="3"/>
        <v>13.173333333333332</v>
      </c>
      <c r="AG16" s="2" t="s">
        <v>99</v>
      </c>
      <c r="AH16" s="2" t="s">
        <v>100</v>
      </c>
      <c r="AI16" s="2" t="s">
        <v>106</v>
      </c>
      <c r="AJ16" s="2" t="s">
        <v>107</v>
      </c>
      <c r="AK16" s="2" t="s">
        <v>101</v>
      </c>
      <c r="AL16" s="2" t="s">
        <v>6</v>
      </c>
      <c r="AM16" s="2" t="s">
        <v>95</v>
      </c>
      <c r="AN16" s="2" t="s">
        <v>96</v>
      </c>
      <c r="AO16" s="2" t="s">
        <v>110</v>
      </c>
    </row>
    <row r="17" spans="1:43" s="2" customFormat="1" ht="14" x14ac:dyDescent="0.25">
      <c r="A17" s="32"/>
      <c r="B17" s="26"/>
      <c r="C17" s="2" t="s">
        <v>111</v>
      </c>
      <c r="D17" s="2">
        <v>897</v>
      </c>
      <c r="E17" s="2">
        <v>36</v>
      </c>
      <c r="F17" s="2">
        <v>42</v>
      </c>
      <c r="G17" s="2">
        <v>37</v>
      </c>
      <c r="H17" s="2">
        <v>11</v>
      </c>
      <c r="I17" s="2">
        <v>26</v>
      </c>
      <c r="J17" s="2">
        <v>24</v>
      </c>
      <c r="K17" s="2">
        <v>42</v>
      </c>
      <c r="L17" s="2">
        <v>62</v>
      </c>
      <c r="M17" s="2">
        <v>54</v>
      </c>
      <c r="N17" s="2">
        <v>33</v>
      </c>
      <c r="O17" s="2">
        <v>57</v>
      </c>
      <c r="P17" s="2">
        <v>37</v>
      </c>
      <c r="Q17" s="2">
        <v>1.77</v>
      </c>
      <c r="R17" s="2">
        <v>2.41</v>
      </c>
      <c r="S17" s="2">
        <v>1.84</v>
      </c>
      <c r="T17" s="2">
        <v>0.56000000000000005</v>
      </c>
      <c r="U17" s="2">
        <v>1.34</v>
      </c>
      <c r="V17" s="2">
        <v>1.19</v>
      </c>
      <c r="W17" s="2">
        <v>2.0699999999999998</v>
      </c>
      <c r="X17" s="2">
        <v>3.11</v>
      </c>
      <c r="Y17" s="2">
        <v>2.67</v>
      </c>
      <c r="Z17" s="2">
        <v>1.67</v>
      </c>
      <c r="AA17" s="2">
        <v>2.82</v>
      </c>
      <c r="AB17" s="2">
        <v>1.86</v>
      </c>
      <c r="AC17" s="15">
        <f t="shared" si="0"/>
        <v>2.0066666666666664</v>
      </c>
      <c r="AD17" s="15">
        <f t="shared" si="1"/>
        <v>1.03</v>
      </c>
      <c r="AE17" s="15">
        <f t="shared" si="2"/>
        <v>2.6166666666666667</v>
      </c>
      <c r="AF17" s="15">
        <f t="shared" si="3"/>
        <v>2.1166666666666667</v>
      </c>
      <c r="AG17" s="2" t="s">
        <v>112</v>
      </c>
      <c r="AH17" s="2" t="s">
        <v>113</v>
      </c>
      <c r="AI17" s="2" t="s">
        <v>114</v>
      </c>
      <c r="AJ17" s="2" t="s">
        <v>115</v>
      </c>
      <c r="AK17" s="2" t="s">
        <v>101</v>
      </c>
      <c r="AL17" s="2" t="s">
        <v>6</v>
      </c>
      <c r="AM17" s="2" t="s">
        <v>95</v>
      </c>
      <c r="AN17" s="2" t="s">
        <v>96</v>
      </c>
      <c r="AO17" s="2" t="s">
        <v>116</v>
      </c>
    </row>
    <row r="18" spans="1:43" s="2" customFormat="1" ht="14" x14ac:dyDescent="0.25">
      <c r="A18" s="32"/>
      <c r="B18" s="12" t="s">
        <v>363</v>
      </c>
      <c r="C18" s="2" t="s">
        <v>117</v>
      </c>
      <c r="D18" s="2">
        <v>2477</v>
      </c>
      <c r="E18" s="2">
        <v>114</v>
      </c>
      <c r="F18" s="2">
        <v>82</v>
      </c>
      <c r="G18" s="2">
        <v>204</v>
      </c>
      <c r="H18" s="2">
        <v>3215</v>
      </c>
      <c r="I18" s="2">
        <v>1804</v>
      </c>
      <c r="J18" s="2">
        <v>2949</v>
      </c>
      <c r="K18" s="2">
        <v>454</v>
      </c>
      <c r="L18" s="2">
        <v>59</v>
      </c>
      <c r="M18" s="2">
        <v>210</v>
      </c>
      <c r="N18" s="2">
        <v>465</v>
      </c>
      <c r="O18" s="2">
        <v>565</v>
      </c>
      <c r="P18" s="2">
        <v>639</v>
      </c>
      <c r="Q18" s="2">
        <v>5.61</v>
      </c>
      <c r="R18" s="2">
        <v>4.71</v>
      </c>
      <c r="S18" s="2">
        <v>10.119999999999999</v>
      </c>
      <c r="T18" s="2">
        <v>163.09</v>
      </c>
      <c r="U18" s="2">
        <v>93.29</v>
      </c>
      <c r="V18" s="2">
        <v>145.79</v>
      </c>
      <c r="W18" s="2">
        <v>22.34</v>
      </c>
      <c r="X18" s="2">
        <v>2.96</v>
      </c>
      <c r="Y18" s="2">
        <v>10.37</v>
      </c>
      <c r="Z18" s="2">
        <v>23.51</v>
      </c>
      <c r="AA18" s="2">
        <v>27.98</v>
      </c>
      <c r="AB18" s="2">
        <v>32.18</v>
      </c>
      <c r="AC18" s="15">
        <f t="shared" si="0"/>
        <v>6.8133333333333326</v>
      </c>
      <c r="AD18" s="15">
        <f t="shared" si="1"/>
        <v>134.05666666666664</v>
      </c>
      <c r="AE18" s="15">
        <f t="shared" si="2"/>
        <v>11.89</v>
      </c>
      <c r="AF18" s="15">
        <f t="shared" si="3"/>
        <v>27.89</v>
      </c>
      <c r="AG18" s="2" t="s">
        <v>118</v>
      </c>
      <c r="AH18" s="2" t="s">
        <v>119</v>
      </c>
      <c r="AI18" s="2" t="s">
        <v>120</v>
      </c>
      <c r="AJ18" s="2" t="s">
        <v>121</v>
      </c>
      <c r="AK18" s="2" t="s">
        <v>122</v>
      </c>
      <c r="AL18" s="2" t="s">
        <v>6</v>
      </c>
      <c r="AM18" s="2" t="s">
        <v>123</v>
      </c>
      <c r="AN18" s="2" t="s">
        <v>124</v>
      </c>
      <c r="AO18" s="2" t="s">
        <v>125</v>
      </c>
    </row>
    <row r="19" spans="1:43" s="2" customFormat="1" ht="14" x14ac:dyDescent="0.25">
      <c r="A19" s="32"/>
      <c r="B19" s="30" t="s">
        <v>137</v>
      </c>
      <c r="C19" s="2" t="s">
        <v>126</v>
      </c>
      <c r="D19" s="2">
        <v>5246</v>
      </c>
      <c r="E19" s="2">
        <v>1004</v>
      </c>
      <c r="F19" s="2">
        <v>963</v>
      </c>
      <c r="G19" s="2">
        <v>1214</v>
      </c>
      <c r="H19" s="2">
        <v>673</v>
      </c>
      <c r="I19" s="2">
        <v>532</v>
      </c>
      <c r="J19" s="2">
        <v>554</v>
      </c>
      <c r="K19" s="2">
        <v>702</v>
      </c>
      <c r="L19" s="2">
        <v>898</v>
      </c>
      <c r="M19" s="2">
        <v>816</v>
      </c>
      <c r="N19" s="2">
        <v>960</v>
      </c>
      <c r="O19" s="2">
        <v>628</v>
      </c>
      <c r="P19" s="2">
        <v>723</v>
      </c>
      <c r="Q19" s="2">
        <v>49.41</v>
      </c>
      <c r="R19" s="2">
        <v>55.31</v>
      </c>
      <c r="S19" s="2">
        <v>60.24</v>
      </c>
      <c r="T19" s="2">
        <v>34.14</v>
      </c>
      <c r="U19" s="2">
        <v>27.51</v>
      </c>
      <c r="V19" s="2">
        <v>27.39</v>
      </c>
      <c r="W19" s="2">
        <v>34.549999999999997</v>
      </c>
      <c r="X19" s="2">
        <v>44.99</v>
      </c>
      <c r="Y19" s="2">
        <v>40.28</v>
      </c>
      <c r="Z19" s="2">
        <v>48.55</v>
      </c>
      <c r="AA19" s="2">
        <v>31.1</v>
      </c>
      <c r="AB19" s="2">
        <v>36.409999999999997</v>
      </c>
      <c r="AC19" s="15">
        <f t="shared" si="0"/>
        <v>54.986666666666672</v>
      </c>
      <c r="AD19" s="15">
        <f t="shared" si="1"/>
        <v>29.680000000000003</v>
      </c>
      <c r="AE19" s="15">
        <f t="shared" si="2"/>
        <v>39.94</v>
      </c>
      <c r="AF19" s="15">
        <f t="shared" si="3"/>
        <v>38.686666666666667</v>
      </c>
      <c r="AG19" s="2" t="s">
        <v>127</v>
      </c>
      <c r="AH19" s="2" t="s">
        <v>128</v>
      </c>
      <c r="AI19" s="2" t="s">
        <v>129</v>
      </c>
      <c r="AJ19" s="2" t="s">
        <v>130</v>
      </c>
      <c r="AK19" s="2" t="s">
        <v>131</v>
      </c>
      <c r="AL19" s="2" t="s">
        <v>6</v>
      </c>
      <c r="AM19" s="2" t="s">
        <v>132</v>
      </c>
      <c r="AN19" s="2" t="s">
        <v>133</v>
      </c>
      <c r="AO19" s="2" t="s">
        <v>134</v>
      </c>
    </row>
    <row r="20" spans="1:43" s="3" customFormat="1" ht="14" x14ac:dyDescent="0.25">
      <c r="A20" s="33"/>
      <c r="B20" s="28"/>
      <c r="C20" s="3" t="s">
        <v>135</v>
      </c>
      <c r="D20" s="3">
        <v>337</v>
      </c>
      <c r="E20" s="3">
        <v>0</v>
      </c>
      <c r="F20" s="3">
        <v>0</v>
      </c>
      <c r="G20" s="3">
        <v>2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1</v>
      </c>
      <c r="Q20" s="3">
        <v>0</v>
      </c>
      <c r="R20" s="3">
        <v>0</v>
      </c>
      <c r="S20" s="3">
        <v>0.1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0.05</v>
      </c>
      <c r="AC20" s="16">
        <f t="shared" si="0"/>
        <v>3.3333333333333333E-2</v>
      </c>
      <c r="AD20" s="16">
        <f t="shared" si="1"/>
        <v>0</v>
      </c>
      <c r="AE20" s="16">
        <f t="shared" si="2"/>
        <v>0</v>
      </c>
      <c r="AF20" s="16">
        <f t="shared" si="3"/>
        <v>1.6666666666666666E-2</v>
      </c>
      <c r="AG20" s="3" t="s">
        <v>127</v>
      </c>
      <c r="AH20" s="3" t="s">
        <v>128</v>
      </c>
      <c r="AI20" s="3" t="s">
        <v>129</v>
      </c>
      <c r="AJ20" s="3" t="s">
        <v>130</v>
      </c>
      <c r="AK20" s="3" t="s">
        <v>131</v>
      </c>
      <c r="AL20" s="3" t="s">
        <v>6</v>
      </c>
      <c r="AM20" s="3" t="s">
        <v>132</v>
      </c>
      <c r="AN20" s="3" t="s">
        <v>133</v>
      </c>
      <c r="AO20" s="3" t="s">
        <v>136</v>
      </c>
    </row>
    <row r="21" spans="1:43" ht="14" x14ac:dyDescent="0.25">
      <c r="A21" s="31" t="s">
        <v>188</v>
      </c>
      <c r="B21" s="27" t="s">
        <v>252</v>
      </c>
      <c r="C21" s="2" t="s">
        <v>189</v>
      </c>
      <c r="D21" s="2">
        <v>948</v>
      </c>
      <c r="E21" s="2">
        <v>12</v>
      </c>
      <c r="F21" s="2">
        <v>10</v>
      </c>
      <c r="G21" s="2">
        <v>7</v>
      </c>
      <c r="H21" s="2">
        <v>12</v>
      </c>
      <c r="I21" s="2">
        <v>8</v>
      </c>
      <c r="J21" s="2">
        <v>13</v>
      </c>
      <c r="K21" s="2">
        <v>10</v>
      </c>
      <c r="L21" s="2">
        <v>48</v>
      </c>
      <c r="M21" s="2">
        <v>6</v>
      </c>
      <c r="N21" s="2">
        <v>4</v>
      </c>
      <c r="O21" s="2">
        <v>3</v>
      </c>
      <c r="P21" s="2">
        <v>28</v>
      </c>
      <c r="Q21" s="2">
        <v>0.59</v>
      </c>
      <c r="R21" s="2">
        <v>0.56999999999999995</v>
      </c>
      <c r="S21" s="2">
        <v>0.35</v>
      </c>
      <c r="T21" s="2">
        <v>0.61</v>
      </c>
      <c r="U21" s="2">
        <v>0.41</v>
      </c>
      <c r="V21" s="2">
        <v>0.64</v>
      </c>
      <c r="W21" s="2">
        <v>0.49</v>
      </c>
      <c r="X21" s="2">
        <v>2.41</v>
      </c>
      <c r="Y21" s="2">
        <v>0.3</v>
      </c>
      <c r="Z21" s="2">
        <v>0.2</v>
      </c>
      <c r="AA21" s="2">
        <v>0.15</v>
      </c>
      <c r="AB21" s="2">
        <v>1.41</v>
      </c>
      <c r="AC21" s="15">
        <f t="shared" si="0"/>
        <v>0.5033333333333333</v>
      </c>
      <c r="AD21" s="15">
        <f t="shared" si="1"/>
        <v>0.55333333333333334</v>
      </c>
      <c r="AE21" s="15">
        <f t="shared" si="2"/>
        <v>1.0666666666666667</v>
      </c>
      <c r="AF21" s="15">
        <f t="shared" si="3"/>
        <v>0.58666666666666656</v>
      </c>
      <c r="AG21" s="2" t="s">
        <v>190</v>
      </c>
      <c r="AH21" s="2" t="s">
        <v>191</v>
      </c>
      <c r="AI21" s="2" t="s">
        <v>192</v>
      </c>
      <c r="AJ21" s="2" t="s">
        <v>193</v>
      </c>
      <c r="AK21" s="2" t="s">
        <v>194</v>
      </c>
      <c r="AL21" s="2" t="s">
        <v>175</v>
      </c>
      <c r="AM21" s="2" t="s">
        <v>195</v>
      </c>
      <c r="AN21" s="2" t="s">
        <v>251</v>
      </c>
      <c r="AO21" s="2" t="s">
        <v>197</v>
      </c>
      <c r="AP21" s="2"/>
      <c r="AQ21" s="2"/>
    </row>
    <row r="22" spans="1:43" s="2" customFormat="1" ht="14" x14ac:dyDescent="0.25">
      <c r="A22" s="34"/>
      <c r="B22" s="26"/>
      <c r="C22" s="2" t="s">
        <v>249</v>
      </c>
      <c r="D22" s="2">
        <v>2552</v>
      </c>
      <c r="E22" s="2">
        <v>1380</v>
      </c>
      <c r="F22" s="2">
        <v>1332</v>
      </c>
      <c r="G22" s="2">
        <v>927</v>
      </c>
      <c r="H22" s="2">
        <v>141</v>
      </c>
      <c r="I22" s="2">
        <v>778</v>
      </c>
      <c r="J22" s="2">
        <v>275</v>
      </c>
      <c r="K22" s="2">
        <v>2700</v>
      </c>
      <c r="L22" s="2">
        <v>3802</v>
      </c>
      <c r="M22" s="2">
        <v>1855</v>
      </c>
      <c r="N22" s="2">
        <v>877</v>
      </c>
      <c r="O22" s="2">
        <v>1524</v>
      </c>
      <c r="P22" s="2">
        <v>1309</v>
      </c>
      <c r="Q22" s="2">
        <v>67.92</v>
      </c>
      <c r="R22" s="2">
        <v>76.510000000000005</v>
      </c>
      <c r="S22" s="2">
        <v>46</v>
      </c>
      <c r="T22" s="2">
        <v>7.15</v>
      </c>
      <c r="U22" s="2">
        <v>40.229999999999997</v>
      </c>
      <c r="V22" s="2">
        <v>13.6</v>
      </c>
      <c r="W22" s="2">
        <v>132.87</v>
      </c>
      <c r="X22" s="2">
        <v>190.5</v>
      </c>
      <c r="Y22" s="2">
        <v>91.57</v>
      </c>
      <c r="Z22" s="2">
        <v>44.35</v>
      </c>
      <c r="AA22" s="2">
        <v>75.48</v>
      </c>
      <c r="AB22" s="2">
        <v>65.92</v>
      </c>
      <c r="AC22" s="15">
        <f t="shared" si="0"/>
        <v>63.476666666666667</v>
      </c>
      <c r="AD22" s="15">
        <f t="shared" si="1"/>
        <v>20.326666666666664</v>
      </c>
      <c r="AE22" s="15">
        <f t="shared" si="2"/>
        <v>138.31333333333333</v>
      </c>
      <c r="AF22" s="15">
        <f t="shared" si="3"/>
        <v>61.916666666666664</v>
      </c>
      <c r="AG22" s="2" t="s">
        <v>190</v>
      </c>
      <c r="AH22" s="2" t="s">
        <v>191</v>
      </c>
      <c r="AI22" s="2" t="s">
        <v>192</v>
      </c>
      <c r="AJ22" s="2" t="s">
        <v>193</v>
      </c>
      <c r="AK22" s="2" t="s">
        <v>194</v>
      </c>
      <c r="AL22" s="2" t="s">
        <v>175</v>
      </c>
      <c r="AM22" s="2" t="s">
        <v>195</v>
      </c>
      <c r="AN22" s="2" t="s">
        <v>196</v>
      </c>
      <c r="AO22" s="2" t="s">
        <v>250</v>
      </c>
    </row>
    <row r="23" spans="1:43" s="2" customFormat="1" ht="14" x14ac:dyDescent="0.25">
      <c r="A23" s="34"/>
      <c r="B23" s="26"/>
      <c r="C23" s="2" t="s">
        <v>214</v>
      </c>
      <c r="D23" s="2">
        <v>1054</v>
      </c>
      <c r="E23" s="2">
        <v>20</v>
      </c>
      <c r="F23" s="2">
        <v>38</v>
      </c>
      <c r="G23" s="2">
        <v>27</v>
      </c>
      <c r="H23" s="2">
        <v>18</v>
      </c>
      <c r="I23" s="2">
        <v>23</v>
      </c>
      <c r="J23" s="2">
        <v>23</v>
      </c>
      <c r="K23" s="2">
        <v>42</v>
      </c>
      <c r="L23" s="2">
        <v>82</v>
      </c>
      <c r="M23" s="2">
        <v>10</v>
      </c>
      <c r="N23" s="2">
        <v>13</v>
      </c>
      <c r="O23" s="2">
        <v>6</v>
      </c>
      <c r="P23" s="2">
        <v>50</v>
      </c>
      <c r="Q23" s="2">
        <v>0.98</v>
      </c>
      <c r="R23" s="2">
        <v>2.1800000000000002</v>
      </c>
      <c r="S23" s="2">
        <v>1.34</v>
      </c>
      <c r="T23" s="2">
        <v>0.91</v>
      </c>
      <c r="U23" s="2">
        <v>1.19</v>
      </c>
      <c r="V23" s="2">
        <v>1.1399999999999999</v>
      </c>
      <c r="W23" s="2">
        <v>2.0699999999999998</v>
      </c>
      <c r="X23" s="2">
        <v>4.1100000000000003</v>
      </c>
      <c r="Y23" s="2">
        <v>0.49</v>
      </c>
      <c r="Z23" s="2">
        <v>0.66</v>
      </c>
      <c r="AA23" s="2">
        <v>0.3</v>
      </c>
      <c r="AB23" s="2">
        <v>2.52</v>
      </c>
      <c r="AC23" s="15">
        <f t="shared" si="0"/>
        <v>1.5</v>
      </c>
      <c r="AD23" s="15">
        <f t="shared" si="1"/>
        <v>1.08</v>
      </c>
      <c r="AE23" s="15">
        <f t="shared" si="2"/>
        <v>2.2233333333333332</v>
      </c>
      <c r="AF23" s="15">
        <f t="shared" si="3"/>
        <v>1.1599999999999999</v>
      </c>
      <c r="AG23" s="2" t="s">
        <v>190</v>
      </c>
      <c r="AH23" s="2" t="s">
        <v>191</v>
      </c>
      <c r="AI23" s="2" t="s">
        <v>215</v>
      </c>
      <c r="AJ23" s="2" t="s">
        <v>216</v>
      </c>
      <c r="AK23" s="2" t="s">
        <v>194</v>
      </c>
      <c r="AL23" s="2" t="s">
        <v>175</v>
      </c>
      <c r="AM23" s="2" t="s">
        <v>217</v>
      </c>
      <c r="AN23" s="2" t="s">
        <v>315</v>
      </c>
      <c r="AO23" s="2" t="s">
        <v>219</v>
      </c>
    </row>
    <row r="24" spans="1:43" s="2" customFormat="1" ht="14" x14ac:dyDescent="0.25">
      <c r="A24" s="34"/>
      <c r="B24" s="26"/>
      <c r="C24" s="2" t="s">
        <v>282</v>
      </c>
      <c r="D24" s="2">
        <v>336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3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0.15</v>
      </c>
      <c r="AC24" s="15">
        <f t="shared" si="0"/>
        <v>0</v>
      </c>
      <c r="AD24" s="15">
        <f t="shared" si="1"/>
        <v>0</v>
      </c>
      <c r="AE24" s="15">
        <f t="shared" si="2"/>
        <v>0</v>
      </c>
      <c r="AF24" s="15">
        <f t="shared" si="3"/>
        <v>4.9999999999999996E-2</v>
      </c>
      <c r="AG24" s="2" t="s">
        <v>283</v>
      </c>
      <c r="AH24" s="2" t="s">
        <v>284</v>
      </c>
      <c r="AI24" s="2" t="s">
        <v>285</v>
      </c>
      <c r="AJ24" s="2" t="s">
        <v>286</v>
      </c>
      <c r="AK24" s="2" t="s">
        <v>287</v>
      </c>
      <c r="AL24" s="2" t="s">
        <v>175</v>
      </c>
      <c r="AM24" s="2" t="s">
        <v>217</v>
      </c>
      <c r="AN24" s="2" t="s">
        <v>218</v>
      </c>
      <c r="AO24" s="2" t="s">
        <v>205</v>
      </c>
    </row>
    <row r="25" spans="1:43" s="2" customFormat="1" ht="14" x14ac:dyDescent="0.25">
      <c r="A25" s="34"/>
      <c r="B25" s="26"/>
      <c r="C25" s="2" t="s">
        <v>288</v>
      </c>
      <c r="D25" s="2">
        <v>336</v>
      </c>
      <c r="E25" s="2">
        <v>5</v>
      </c>
      <c r="F25" s="2">
        <v>0</v>
      </c>
      <c r="G25" s="2">
        <v>8</v>
      </c>
      <c r="H25" s="2">
        <v>2</v>
      </c>
      <c r="I25" s="2">
        <v>3</v>
      </c>
      <c r="J25" s="2">
        <v>4</v>
      </c>
      <c r="K25" s="2">
        <v>4</v>
      </c>
      <c r="L25" s="2">
        <v>5</v>
      </c>
      <c r="M25" s="2">
        <v>4</v>
      </c>
      <c r="N25" s="2">
        <v>1</v>
      </c>
      <c r="O25" s="2">
        <v>4</v>
      </c>
      <c r="P25" s="2">
        <v>1</v>
      </c>
      <c r="Q25" s="2">
        <v>0.25</v>
      </c>
      <c r="R25" s="2">
        <v>0</v>
      </c>
      <c r="S25" s="2">
        <v>0.4</v>
      </c>
      <c r="T25" s="2">
        <v>0.1</v>
      </c>
      <c r="U25" s="2">
        <v>0.16</v>
      </c>
      <c r="V25" s="2">
        <v>0.2</v>
      </c>
      <c r="W25" s="2">
        <v>0.2</v>
      </c>
      <c r="X25" s="2">
        <v>0.25</v>
      </c>
      <c r="Y25" s="2">
        <v>0.2</v>
      </c>
      <c r="Z25" s="2">
        <v>0.05</v>
      </c>
      <c r="AA25" s="2">
        <v>0.2</v>
      </c>
      <c r="AB25" s="2">
        <v>0.05</v>
      </c>
      <c r="AC25" s="15">
        <f t="shared" si="0"/>
        <v>0.21666666666666667</v>
      </c>
      <c r="AD25" s="15">
        <f t="shared" si="1"/>
        <v>0.15333333333333335</v>
      </c>
      <c r="AE25" s="15">
        <f t="shared" si="2"/>
        <v>0.21666666666666667</v>
      </c>
      <c r="AF25" s="15">
        <f t="shared" si="3"/>
        <v>9.9999999999999992E-2</v>
      </c>
      <c r="AG25" s="2" t="s">
        <v>289</v>
      </c>
      <c r="AH25" s="2" t="s">
        <v>284</v>
      </c>
      <c r="AI25" s="2" t="s">
        <v>285</v>
      </c>
      <c r="AJ25" s="2" t="s">
        <v>286</v>
      </c>
      <c r="AK25" s="2" t="s">
        <v>287</v>
      </c>
      <c r="AL25" s="2" t="s">
        <v>175</v>
      </c>
      <c r="AM25" s="2" t="s">
        <v>217</v>
      </c>
      <c r="AN25" s="2" t="s">
        <v>218</v>
      </c>
      <c r="AO25" s="2" t="s">
        <v>227</v>
      </c>
    </row>
    <row r="26" spans="1:43" s="2" customFormat="1" ht="14" x14ac:dyDescent="0.25">
      <c r="A26" s="34"/>
      <c r="B26" s="26"/>
      <c r="C26" s="2" t="s">
        <v>290</v>
      </c>
      <c r="D26" s="2">
        <v>336</v>
      </c>
      <c r="E26" s="2">
        <v>3</v>
      </c>
      <c r="F26" s="2">
        <v>1</v>
      </c>
      <c r="G26" s="2">
        <v>1</v>
      </c>
      <c r="H26" s="2">
        <v>0</v>
      </c>
      <c r="I26" s="2">
        <v>3</v>
      </c>
      <c r="J26" s="2">
        <v>0</v>
      </c>
      <c r="K26" s="2">
        <v>1</v>
      </c>
      <c r="L26" s="2">
        <v>2</v>
      </c>
      <c r="M26" s="2">
        <v>1</v>
      </c>
      <c r="N26" s="2">
        <v>2</v>
      </c>
      <c r="O26" s="2">
        <v>4</v>
      </c>
      <c r="P26" s="2">
        <v>4</v>
      </c>
      <c r="Q26" s="2">
        <v>0.15</v>
      </c>
      <c r="R26" s="2">
        <v>0.06</v>
      </c>
      <c r="S26" s="2">
        <v>0.05</v>
      </c>
      <c r="T26" s="2">
        <v>0</v>
      </c>
      <c r="U26" s="2">
        <v>0.16</v>
      </c>
      <c r="V26" s="2">
        <v>0</v>
      </c>
      <c r="W26" s="2">
        <v>0.05</v>
      </c>
      <c r="X26" s="2">
        <v>0.1</v>
      </c>
      <c r="Y26" s="2">
        <v>0.05</v>
      </c>
      <c r="Z26" s="2">
        <v>0.1</v>
      </c>
      <c r="AA26" s="2">
        <v>0.2</v>
      </c>
      <c r="AB26" s="2">
        <v>0.2</v>
      </c>
      <c r="AC26" s="15">
        <f t="shared" si="0"/>
        <v>8.666666666666667E-2</v>
      </c>
      <c r="AD26" s="15">
        <f t="shared" si="1"/>
        <v>5.3333333333333337E-2</v>
      </c>
      <c r="AE26" s="15">
        <f t="shared" si="2"/>
        <v>6.6666666666666666E-2</v>
      </c>
      <c r="AF26" s="15">
        <f t="shared" si="3"/>
        <v>0.16666666666666666</v>
      </c>
      <c r="AG26" s="2" t="s">
        <v>283</v>
      </c>
      <c r="AH26" s="2" t="s">
        <v>284</v>
      </c>
      <c r="AI26" s="2" t="s">
        <v>285</v>
      </c>
      <c r="AJ26" s="2" t="s">
        <v>286</v>
      </c>
      <c r="AK26" s="2" t="s">
        <v>287</v>
      </c>
      <c r="AL26" s="2" t="s">
        <v>175</v>
      </c>
      <c r="AM26" s="2" t="s">
        <v>217</v>
      </c>
      <c r="AN26" s="2" t="s">
        <v>218</v>
      </c>
      <c r="AO26" s="2" t="s">
        <v>205</v>
      </c>
    </row>
    <row r="27" spans="1:43" s="2" customFormat="1" ht="14" x14ac:dyDescent="0.25">
      <c r="A27" s="34"/>
      <c r="B27" s="26"/>
      <c r="C27" s="2" t="s">
        <v>291</v>
      </c>
      <c r="D27" s="2">
        <v>1808</v>
      </c>
      <c r="E27" s="2">
        <v>257</v>
      </c>
      <c r="F27" s="2">
        <v>205</v>
      </c>
      <c r="G27" s="2">
        <v>257</v>
      </c>
      <c r="H27" s="2">
        <v>335</v>
      </c>
      <c r="I27" s="2">
        <v>441</v>
      </c>
      <c r="J27" s="2">
        <v>374</v>
      </c>
      <c r="K27" s="2">
        <v>323</v>
      </c>
      <c r="L27" s="2">
        <v>345</v>
      </c>
      <c r="M27" s="2">
        <v>290</v>
      </c>
      <c r="N27" s="2">
        <v>352</v>
      </c>
      <c r="O27" s="2">
        <v>372</v>
      </c>
      <c r="P27" s="2">
        <v>278</v>
      </c>
      <c r="Q27" s="2">
        <v>12.65</v>
      </c>
      <c r="R27" s="2">
        <v>11.78</v>
      </c>
      <c r="S27" s="2">
        <v>12.75</v>
      </c>
      <c r="T27" s="2">
        <v>16.989999999999998</v>
      </c>
      <c r="U27" s="2">
        <v>22.81</v>
      </c>
      <c r="V27" s="2">
        <v>18.489999999999998</v>
      </c>
      <c r="W27" s="2">
        <v>15.9</v>
      </c>
      <c r="X27" s="2">
        <v>17.29</v>
      </c>
      <c r="Y27" s="2">
        <v>14.31</v>
      </c>
      <c r="Z27" s="2">
        <v>17.8</v>
      </c>
      <c r="AA27" s="2">
        <v>18.420000000000002</v>
      </c>
      <c r="AB27" s="2">
        <v>14</v>
      </c>
      <c r="AC27" s="15">
        <f t="shared" si="0"/>
        <v>12.393333333333333</v>
      </c>
      <c r="AD27" s="15">
        <f t="shared" si="1"/>
        <v>19.429999999999996</v>
      </c>
      <c r="AE27" s="15">
        <f t="shared" si="2"/>
        <v>15.833333333333334</v>
      </c>
      <c r="AF27" s="15">
        <f t="shared" si="3"/>
        <v>16.739999999999998</v>
      </c>
      <c r="AG27" s="2" t="s">
        <v>292</v>
      </c>
      <c r="AH27" s="2" t="s">
        <v>293</v>
      </c>
      <c r="AI27" s="2" t="s">
        <v>294</v>
      </c>
      <c r="AJ27" s="2" t="s">
        <v>107</v>
      </c>
      <c r="AK27" s="2" t="s">
        <v>295</v>
      </c>
      <c r="AL27" s="2" t="s">
        <v>175</v>
      </c>
      <c r="AM27" s="2" t="s">
        <v>217</v>
      </c>
      <c r="AN27" s="2" t="s">
        <v>218</v>
      </c>
      <c r="AO27" s="2" t="s">
        <v>296</v>
      </c>
    </row>
    <row r="28" spans="1:43" s="2" customFormat="1" ht="14" x14ac:dyDescent="0.25">
      <c r="A28" s="34"/>
      <c r="B28" s="26"/>
      <c r="C28" s="2" t="s">
        <v>297</v>
      </c>
      <c r="D28" s="2">
        <v>1809</v>
      </c>
      <c r="E28" s="2">
        <v>4443</v>
      </c>
      <c r="F28" s="2">
        <v>4720</v>
      </c>
      <c r="G28" s="2">
        <v>3505</v>
      </c>
      <c r="H28" s="2">
        <v>3532</v>
      </c>
      <c r="I28" s="2">
        <v>4367</v>
      </c>
      <c r="J28" s="2">
        <v>2480</v>
      </c>
      <c r="K28" s="2">
        <v>16482</v>
      </c>
      <c r="L28" s="2">
        <v>28759</v>
      </c>
      <c r="M28" s="2">
        <v>33969</v>
      </c>
      <c r="N28" s="2">
        <v>4895</v>
      </c>
      <c r="O28" s="2">
        <v>5181</v>
      </c>
      <c r="P28" s="2">
        <v>3697</v>
      </c>
      <c r="Q28" s="2">
        <v>218.67</v>
      </c>
      <c r="R28" s="2">
        <v>271.11</v>
      </c>
      <c r="S28" s="2">
        <v>173.91</v>
      </c>
      <c r="T28" s="2">
        <v>179.17</v>
      </c>
      <c r="U28" s="2">
        <v>225.83</v>
      </c>
      <c r="V28" s="2">
        <v>122.61</v>
      </c>
      <c r="W28" s="2">
        <v>811.1</v>
      </c>
      <c r="X28" s="2">
        <v>1440.96</v>
      </c>
      <c r="Y28" s="2">
        <v>1676.77</v>
      </c>
      <c r="Z28" s="2">
        <v>247.54</v>
      </c>
      <c r="AA28" s="2">
        <v>256.60000000000002</v>
      </c>
      <c r="AB28" s="2">
        <v>186.18</v>
      </c>
      <c r="AC28" s="15">
        <f t="shared" si="0"/>
        <v>221.23</v>
      </c>
      <c r="AD28" s="15">
        <f t="shared" si="1"/>
        <v>175.87</v>
      </c>
      <c r="AE28" s="15">
        <f t="shared" si="2"/>
        <v>1309.6099999999999</v>
      </c>
      <c r="AF28" s="15">
        <f t="shared" si="3"/>
        <v>230.10666666666665</v>
      </c>
      <c r="AG28" s="2" t="s">
        <v>298</v>
      </c>
      <c r="AH28" s="2" t="s">
        <v>299</v>
      </c>
      <c r="AI28" s="2" t="s">
        <v>300</v>
      </c>
      <c r="AJ28" s="2" t="s">
        <v>301</v>
      </c>
      <c r="AK28" s="2" t="s">
        <v>194</v>
      </c>
      <c r="AL28" s="2" t="s">
        <v>175</v>
      </c>
      <c r="AM28" s="2" t="s">
        <v>195</v>
      </c>
      <c r="AN28" s="2" t="s">
        <v>196</v>
      </c>
      <c r="AO28" s="2" t="s">
        <v>302</v>
      </c>
    </row>
    <row r="29" spans="1:43" s="2" customFormat="1" ht="14" x14ac:dyDescent="0.25">
      <c r="A29" s="34"/>
      <c r="B29" s="26"/>
      <c r="C29" s="2" t="s">
        <v>303</v>
      </c>
      <c r="D29" s="2">
        <v>530</v>
      </c>
      <c r="E29" s="2">
        <v>47.36</v>
      </c>
      <c r="F29" s="2">
        <v>5.15</v>
      </c>
      <c r="G29" s="2">
        <v>12.04</v>
      </c>
      <c r="H29" s="2">
        <v>28.48</v>
      </c>
      <c r="I29" s="2">
        <v>17.93</v>
      </c>
      <c r="J29" s="2">
        <v>33.17</v>
      </c>
      <c r="K29" s="2">
        <v>19.649999999999999</v>
      </c>
      <c r="L29" s="2">
        <v>29.23</v>
      </c>
      <c r="M29" s="2">
        <v>13.49</v>
      </c>
      <c r="N29" s="2">
        <v>4.99</v>
      </c>
      <c r="O29" s="2">
        <v>10.74</v>
      </c>
      <c r="P29" s="2">
        <v>20.73</v>
      </c>
      <c r="Q29" s="2">
        <v>2.33</v>
      </c>
      <c r="R29" s="2">
        <v>0.3</v>
      </c>
      <c r="S29" s="2">
        <v>0.6</v>
      </c>
      <c r="T29" s="2">
        <v>1.44</v>
      </c>
      <c r="U29" s="2">
        <v>0.93</v>
      </c>
      <c r="V29" s="2">
        <v>1.64</v>
      </c>
      <c r="W29" s="2">
        <v>0.97</v>
      </c>
      <c r="X29" s="2">
        <v>1.46</v>
      </c>
      <c r="Y29" s="2">
        <v>0.67</v>
      </c>
      <c r="Z29" s="2">
        <v>0.25</v>
      </c>
      <c r="AA29" s="2">
        <v>0.53</v>
      </c>
      <c r="AB29" s="2">
        <v>1.04</v>
      </c>
      <c r="AC29" s="15">
        <f t="shared" si="0"/>
        <v>1.0766666666666667</v>
      </c>
      <c r="AD29" s="15">
        <f t="shared" si="1"/>
        <v>1.3366666666666667</v>
      </c>
      <c r="AE29" s="15">
        <f t="shared" si="2"/>
        <v>1.0333333333333332</v>
      </c>
      <c r="AF29" s="15">
        <f t="shared" si="3"/>
        <v>0.60666666666666669</v>
      </c>
      <c r="AG29" s="2" t="s">
        <v>304</v>
      </c>
      <c r="AH29" s="2" t="s">
        <v>305</v>
      </c>
      <c r="AI29" s="2" t="s">
        <v>306</v>
      </c>
      <c r="AJ29" s="2" t="s">
        <v>307</v>
      </c>
      <c r="AK29" s="2" t="s">
        <v>308</v>
      </c>
      <c r="AL29" s="2" t="s">
        <v>175</v>
      </c>
      <c r="AM29" s="2" t="s">
        <v>309</v>
      </c>
      <c r="AN29" s="2" t="s">
        <v>310</v>
      </c>
      <c r="AO29" s="2" t="s">
        <v>311</v>
      </c>
    </row>
    <row r="30" spans="1:43" s="2" customFormat="1" ht="14" x14ac:dyDescent="0.25">
      <c r="A30" s="34"/>
      <c r="B30" s="26"/>
      <c r="C30" s="2" t="s">
        <v>312</v>
      </c>
      <c r="D30" s="2">
        <v>530</v>
      </c>
      <c r="E30" s="2">
        <v>7.11</v>
      </c>
      <c r="F30" s="2">
        <v>6.37</v>
      </c>
      <c r="G30" s="2">
        <v>0</v>
      </c>
      <c r="H30" s="2">
        <v>53.59</v>
      </c>
      <c r="I30" s="2">
        <v>42.55</v>
      </c>
      <c r="J30" s="2">
        <v>45.64</v>
      </c>
      <c r="K30" s="2">
        <v>15.7</v>
      </c>
      <c r="L30" s="2">
        <v>7.16</v>
      </c>
      <c r="M30" s="2">
        <v>2.69</v>
      </c>
      <c r="N30" s="2">
        <v>11.32</v>
      </c>
      <c r="O30" s="2">
        <v>5.61</v>
      </c>
      <c r="P30" s="2">
        <v>31.41</v>
      </c>
      <c r="Q30" s="2">
        <v>0.35</v>
      </c>
      <c r="R30" s="2">
        <v>0.37</v>
      </c>
      <c r="S30" s="2">
        <v>0</v>
      </c>
      <c r="T30" s="2">
        <v>2.72</v>
      </c>
      <c r="U30" s="2">
        <v>2.2000000000000002</v>
      </c>
      <c r="V30" s="2">
        <v>2.2599999999999998</v>
      </c>
      <c r="W30" s="2">
        <v>0.77</v>
      </c>
      <c r="X30" s="2">
        <v>0.36</v>
      </c>
      <c r="Y30" s="2">
        <v>0.13</v>
      </c>
      <c r="Z30" s="2">
        <v>0.56999999999999995</v>
      </c>
      <c r="AA30" s="2">
        <v>0.28000000000000003</v>
      </c>
      <c r="AB30" s="2">
        <v>1.58</v>
      </c>
      <c r="AC30" s="15">
        <f t="shared" si="0"/>
        <v>0.24</v>
      </c>
      <c r="AD30" s="15">
        <f t="shared" si="1"/>
        <v>2.3933333333333331</v>
      </c>
      <c r="AE30" s="15">
        <f t="shared" si="2"/>
        <v>0.41999999999999993</v>
      </c>
      <c r="AF30" s="15">
        <f t="shared" si="3"/>
        <v>0.81</v>
      </c>
      <c r="AG30" s="2" t="s">
        <v>304</v>
      </c>
      <c r="AH30" s="2" t="s">
        <v>305</v>
      </c>
      <c r="AI30" s="2" t="s">
        <v>306</v>
      </c>
      <c r="AJ30" s="2" t="s">
        <v>307</v>
      </c>
      <c r="AK30" s="2" t="s">
        <v>308</v>
      </c>
      <c r="AL30" s="2" t="s">
        <v>175</v>
      </c>
      <c r="AM30" s="2" t="s">
        <v>309</v>
      </c>
      <c r="AN30" s="2" t="s">
        <v>310</v>
      </c>
      <c r="AO30" s="2" t="s">
        <v>311</v>
      </c>
    </row>
    <row r="31" spans="1:43" s="2" customFormat="1" ht="14" x14ac:dyDescent="0.25">
      <c r="A31" s="34"/>
      <c r="B31" s="26"/>
      <c r="C31" s="2" t="s">
        <v>313</v>
      </c>
      <c r="D31" s="2">
        <v>1314</v>
      </c>
      <c r="E31" s="2">
        <v>653.58000000000004</v>
      </c>
      <c r="F31" s="2">
        <v>572.71</v>
      </c>
      <c r="G31" s="2">
        <v>390.04</v>
      </c>
      <c r="H31" s="2">
        <v>333.09</v>
      </c>
      <c r="I31" s="2">
        <v>419.81</v>
      </c>
      <c r="J31" s="2">
        <v>372.8</v>
      </c>
      <c r="K31" s="2">
        <v>256.16000000000003</v>
      </c>
      <c r="L31" s="2">
        <v>859.06</v>
      </c>
      <c r="M31" s="2">
        <v>276.48</v>
      </c>
      <c r="N31" s="2">
        <v>205.56</v>
      </c>
      <c r="O31" s="2">
        <v>343.9</v>
      </c>
      <c r="P31" s="2">
        <v>367.05</v>
      </c>
      <c r="Q31" s="2">
        <v>32.17</v>
      </c>
      <c r="R31" s="2">
        <v>32.9</v>
      </c>
      <c r="S31" s="2">
        <v>19.350000000000001</v>
      </c>
      <c r="T31" s="2">
        <v>16.899999999999999</v>
      </c>
      <c r="U31" s="2">
        <v>21.71</v>
      </c>
      <c r="V31" s="2">
        <v>18.43</v>
      </c>
      <c r="W31" s="2">
        <v>12.61</v>
      </c>
      <c r="X31" s="2">
        <v>43.04</v>
      </c>
      <c r="Y31" s="2">
        <v>13.65</v>
      </c>
      <c r="Z31" s="2">
        <v>10.39</v>
      </c>
      <c r="AA31" s="2">
        <v>17.03</v>
      </c>
      <c r="AB31" s="2">
        <v>18.48</v>
      </c>
      <c r="AC31" s="15">
        <f t="shared" si="0"/>
        <v>28.139999999999997</v>
      </c>
      <c r="AD31" s="15">
        <f t="shared" si="1"/>
        <v>19.013333333333332</v>
      </c>
      <c r="AE31" s="15">
        <f t="shared" si="2"/>
        <v>23.099999999999998</v>
      </c>
      <c r="AF31" s="15">
        <f t="shared" si="3"/>
        <v>15.300000000000002</v>
      </c>
      <c r="AG31" s="2" t="s">
        <v>304</v>
      </c>
      <c r="AH31" s="2" t="s">
        <v>305</v>
      </c>
      <c r="AI31" s="2" t="s">
        <v>306</v>
      </c>
      <c r="AJ31" s="2" t="s">
        <v>307</v>
      </c>
      <c r="AK31" s="2" t="s">
        <v>308</v>
      </c>
      <c r="AL31" s="2" t="s">
        <v>175</v>
      </c>
      <c r="AM31" s="2" t="s">
        <v>309</v>
      </c>
      <c r="AN31" s="2" t="s">
        <v>310</v>
      </c>
      <c r="AO31" s="2" t="s">
        <v>314</v>
      </c>
    </row>
    <row r="32" spans="1:43" s="2" customFormat="1" ht="14" x14ac:dyDescent="0.25">
      <c r="A32" s="34"/>
      <c r="B32" s="26"/>
      <c r="C32" s="2" t="s">
        <v>198</v>
      </c>
      <c r="D32" s="2">
        <v>481</v>
      </c>
      <c r="E32" s="2">
        <v>0</v>
      </c>
      <c r="F32" s="2">
        <v>0</v>
      </c>
      <c r="G32" s="2">
        <v>0</v>
      </c>
      <c r="H32" s="2">
        <v>0</v>
      </c>
      <c r="I32" s="2">
        <v>1</v>
      </c>
      <c r="J32" s="2">
        <v>2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0.05</v>
      </c>
      <c r="V32" s="2">
        <v>0.1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15">
        <f t="shared" si="0"/>
        <v>0</v>
      </c>
      <c r="AD32" s="15">
        <f t="shared" si="1"/>
        <v>5.000000000000001E-2</v>
      </c>
      <c r="AE32" s="15">
        <f t="shared" si="2"/>
        <v>0</v>
      </c>
      <c r="AF32" s="15">
        <f t="shared" si="3"/>
        <v>0</v>
      </c>
      <c r="AG32" s="2" t="s">
        <v>199</v>
      </c>
      <c r="AH32" s="2" t="s">
        <v>200</v>
      </c>
      <c r="AI32" s="2" t="s">
        <v>201</v>
      </c>
      <c r="AJ32" s="2" t="s">
        <v>361</v>
      </c>
      <c r="AK32" s="2" t="s">
        <v>202</v>
      </c>
      <c r="AL32" s="2" t="s">
        <v>175</v>
      </c>
      <c r="AM32" s="2" t="s">
        <v>203</v>
      </c>
      <c r="AN32" s="2" t="s">
        <v>204</v>
      </c>
      <c r="AO32" s="2" t="s">
        <v>205</v>
      </c>
    </row>
    <row r="33" spans="1:43" s="2" customFormat="1" ht="14" x14ac:dyDescent="0.25">
      <c r="A33" s="34"/>
      <c r="B33" s="26" t="s">
        <v>369</v>
      </c>
      <c r="C33" s="2" t="s">
        <v>206</v>
      </c>
      <c r="D33" s="2">
        <v>1728</v>
      </c>
      <c r="E33" s="2">
        <v>221</v>
      </c>
      <c r="F33" s="2">
        <v>182</v>
      </c>
      <c r="G33" s="2">
        <v>181</v>
      </c>
      <c r="H33" s="2">
        <v>22</v>
      </c>
      <c r="I33" s="2">
        <v>47</v>
      </c>
      <c r="J33" s="2">
        <v>57</v>
      </c>
      <c r="K33" s="2">
        <v>77</v>
      </c>
      <c r="L33" s="2">
        <v>195</v>
      </c>
      <c r="M33" s="2">
        <v>129</v>
      </c>
      <c r="N33" s="2">
        <v>43</v>
      </c>
      <c r="O33" s="2">
        <v>50</v>
      </c>
      <c r="P33" s="2">
        <v>75</v>
      </c>
      <c r="Q33" s="2">
        <v>10.88</v>
      </c>
      <c r="R33" s="2">
        <v>10.45</v>
      </c>
      <c r="S33" s="2">
        <v>8.98</v>
      </c>
      <c r="T33" s="2">
        <v>1.1200000000000001</v>
      </c>
      <c r="U33" s="2">
        <v>2.4300000000000002</v>
      </c>
      <c r="V33" s="2">
        <v>2.82</v>
      </c>
      <c r="W33" s="2">
        <v>3.79</v>
      </c>
      <c r="X33" s="2">
        <v>9.77</v>
      </c>
      <c r="Y33" s="2">
        <v>6.37</v>
      </c>
      <c r="Z33" s="2">
        <v>2.17</v>
      </c>
      <c r="AA33" s="2">
        <v>2.48</v>
      </c>
      <c r="AB33" s="2">
        <v>3.78</v>
      </c>
      <c r="AC33" s="15">
        <f t="shared" si="0"/>
        <v>10.103333333333333</v>
      </c>
      <c r="AD33" s="15">
        <f t="shared" si="1"/>
        <v>2.1233333333333335</v>
      </c>
      <c r="AE33" s="15">
        <f t="shared" si="2"/>
        <v>6.6433333333333335</v>
      </c>
      <c r="AF33" s="15">
        <f t="shared" si="3"/>
        <v>2.81</v>
      </c>
      <c r="AG33" s="2" t="s">
        <v>207</v>
      </c>
      <c r="AH33" s="2" t="s">
        <v>208</v>
      </c>
      <c r="AI33" s="2" t="s">
        <v>209</v>
      </c>
      <c r="AJ33" s="2" t="s">
        <v>210</v>
      </c>
      <c r="AK33" s="2" t="s">
        <v>194</v>
      </c>
      <c r="AL33" s="2" t="s">
        <v>175</v>
      </c>
      <c r="AM33" s="2" t="s">
        <v>211</v>
      </c>
      <c r="AN33" s="2" t="s">
        <v>212</v>
      </c>
      <c r="AO33" s="2" t="s">
        <v>213</v>
      </c>
    </row>
    <row r="34" spans="1:43" s="2" customFormat="1" ht="14" x14ac:dyDescent="0.25">
      <c r="A34" s="34"/>
      <c r="B34" s="26"/>
      <c r="C34" s="2" t="s">
        <v>220</v>
      </c>
      <c r="D34" s="2">
        <v>1601</v>
      </c>
      <c r="E34" s="2">
        <v>37</v>
      </c>
      <c r="F34" s="2">
        <v>21.21</v>
      </c>
      <c r="G34" s="2">
        <v>5.58</v>
      </c>
      <c r="H34" s="2">
        <v>2</v>
      </c>
      <c r="I34" s="2">
        <v>10.23</v>
      </c>
      <c r="J34" s="2">
        <v>11</v>
      </c>
      <c r="K34" s="2">
        <v>19</v>
      </c>
      <c r="L34" s="2">
        <v>120</v>
      </c>
      <c r="M34" s="2">
        <v>8.6</v>
      </c>
      <c r="N34" s="2">
        <v>2.87</v>
      </c>
      <c r="O34" s="2">
        <v>3</v>
      </c>
      <c r="P34" s="2">
        <v>18</v>
      </c>
      <c r="Q34" s="2">
        <v>1.82</v>
      </c>
      <c r="R34" s="2">
        <v>1.22</v>
      </c>
      <c r="S34" s="2">
        <v>0.28000000000000003</v>
      </c>
      <c r="T34" s="2">
        <v>0.1</v>
      </c>
      <c r="U34" s="2">
        <v>0.53</v>
      </c>
      <c r="V34" s="2">
        <v>0.54</v>
      </c>
      <c r="W34" s="2">
        <v>0.94</v>
      </c>
      <c r="X34" s="2">
        <v>6.01</v>
      </c>
      <c r="Y34" s="2">
        <v>0.42</v>
      </c>
      <c r="Z34" s="2">
        <v>0.15</v>
      </c>
      <c r="AA34" s="2">
        <v>0.15</v>
      </c>
      <c r="AB34" s="2">
        <v>0.91</v>
      </c>
      <c r="AC34" s="15">
        <f t="shared" si="0"/>
        <v>1.1066666666666667</v>
      </c>
      <c r="AD34" s="15">
        <f t="shared" si="1"/>
        <v>0.38999999999999996</v>
      </c>
      <c r="AE34" s="15">
        <f t="shared" si="2"/>
        <v>2.4566666666666666</v>
      </c>
      <c r="AF34" s="15">
        <f t="shared" si="3"/>
        <v>0.40333333333333332</v>
      </c>
      <c r="AG34" s="2" t="s">
        <v>221</v>
      </c>
      <c r="AH34" s="2" t="s">
        <v>208</v>
      </c>
      <c r="AI34" s="2" t="s">
        <v>222</v>
      </c>
      <c r="AJ34" s="2" t="s">
        <v>223</v>
      </c>
      <c r="AK34" s="2" t="s">
        <v>194</v>
      </c>
      <c r="AL34" s="2" t="s">
        <v>175</v>
      </c>
      <c r="AM34" s="2" t="s">
        <v>211</v>
      </c>
      <c r="AN34" s="2" t="s">
        <v>212</v>
      </c>
      <c r="AO34" s="2" t="s">
        <v>205</v>
      </c>
    </row>
    <row r="35" spans="1:43" s="2" customFormat="1" ht="14" x14ac:dyDescent="0.25">
      <c r="A35" s="34"/>
      <c r="B35" s="26"/>
      <c r="C35" s="2" t="s">
        <v>224</v>
      </c>
      <c r="D35" s="2">
        <v>678</v>
      </c>
      <c r="E35" s="2">
        <v>0</v>
      </c>
      <c r="F35" s="2">
        <v>1.79</v>
      </c>
      <c r="G35" s="2">
        <v>0.42</v>
      </c>
      <c r="H35" s="2">
        <v>0</v>
      </c>
      <c r="I35" s="2">
        <v>7.77</v>
      </c>
      <c r="J35" s="2">
        <v>0</v>
      </c>
      <c r="K35" s="2">
        <v>0</v>
      </c>
      <c r="L35" s="2">
        <v>0</v>
      </c>
      <c r="M35" s="2">
        <v>1.4</v>
      </c>
      <c r="N35" s="2">
        <v>4.13</v>
      </c>
      <c r="O35" s="2">
        <v>0</v>
      </c>
      <c r="P35" s="2">
        <v>0</v>
      </c>
      <c r="Q35" s="2">
        <v>0</v>
      </c>
      <c r="R35" s="2">
        <v>0.1</v>
      </c>
      <c r="S35" s="2">
        <v>0.02</v>
      </c>
      <c r="T35" s="2">
        <v>0</v>
      </c>
      <c r="U35" s="2">
        <v>0.4</v>
      </c>
      <c r="V35" s="2">
        <v>0</v>
      </c>
      <c r="W35" s="2">
        <v>0</v>
      </c>
      <c r="X35" s="2">
        <v>0</v>
      </c>
      <c r="Y35" s="2">
        <v>7.0000000000000007E-2</v>
      </c>
      <c r="Z35" s="2">
        <v>0.21</v>
      </c>
      <c r="AA35" s="2">
        <v>0</v>
      </c>
      <c r="AB35" s="2">
        <v>0</v>
      </c>
      <c r="AC35" s="15">
        <f t="shared" si="0"/>
        <v>0.04</v>
      </c>
      <c r="AD35" s="15">
        <f t="shared" si="1"/>
        <v>0.13333333333333333</v>
      </c>
      <c r="AE35" s="15">
        <f t="shared" si="2"/>
        <v>2.3333333333333334E-2</v>
      </c>
      <c r="AF35" s="15">
        <f t="shared" si="3"/>
        <v>6.9999999999999993E-2</v>
      </c>
      <c r="AG35" s="2" t="s">
        <v>221</v>
      </c>
      <c r="AH35" s="2" t="s">
        <v>208</v>
      </c>
      <c r="AI35" s="2" t="s">
        <v>225</v>
      </c>
      <c r="AJ35" s="2" t="s">
        <v>226</v>
      </c>
      <c r="AK35" s="2" t="s">
        <v>194</v>
      </c>
      <c r="AL35" s="2" t="s">
        <v>175</v>
      </c>
      <c r="AM35" s="2" t="s">
        <v>211</v>
      </c>
      <c r="AN35" s="2" t="s">
        <v>212</v>
      </c>
      <c r="AO35" s="2" t="s">
        <v>227</v>
      </c>
    </row>
    <row r="36" spans="1:43" s="2" customFormat="1" ht="14" x14ac:dyDescent="0.25">
      <c r="A36" s="34"/>
      <c r="B36" s="26"/>
      <c r="C36" s="2" t="s">
        <v>228</v>
      </c>
      <c r="D36" s="2">
        <v>2061</v>
      </c>
      <c r="E36" s="2">
        <v>339</v>
      </c>
      <c r="F36" s="2">
        <v>272</v>
      </c>
      <c r="G36" s="2">
        <v>628</v>
      </c>
      <c r="H36" s="2">
        <v>409</v>
      </c>
      <c r="I36" s="2">
        <v>350</v>
      </c>
      <c r="J36" s="2">
        <v>190</v>
      </c>
      <c r="K36" s="2">
        <v>311</v>
      </c>
      <c r="L36" s="2">
        <v>287</v>
      </c>
      <c r="M36" s="2">
        <v>245</v>
      </c>
      <c r="N36" s="2">
        <v>517</v>
      </c>
      <c r="O36" s="2">
        <v>207</v>
      </c>
      <c r="P36" s="2">
        <v>445</v>
      </c>
      <c r="Q36" s="2">
        <v>16.68</v>
      </c>
      <c r="R36" s="2">
        <v>15.62</v>
      </c>
      <c r="S36" s="2">
        <v>31.16</v>
      </c>
      <c r="T36" s="2">
        <v>20.75</v>
      </c>
      <c r="U36" s="2">
        <v>18.100000000000001</v>
      </c>
      <c r="V36" s="2">
        <v>9.39</v>
      </c>
      <c r="W36" s="2">
        <v>15.3</v>
      </c>
      <c r="X36" s="2">
        <v>14.38</v>
      </c>
      <c r="Y36" s="2">
        <v>12.09</v>
      </c>
      <c r="Z36" s="2">
        <v>26.14</v>
      </c>
      <c r="AA36" s="2">
        <v>10.25</v>
      </c>
      <c r="AB36" s="2">
        <v>22.41</v>
      </c>
      <c r="AC36" s="15">
        <f t="shared" si="0"/>
        <v>21.153333333333332</v>
      </c>
      <c r="AD36" s="15">
        <f t="shared" si="1"/>
        <v>16.080000000000002</v>
      </c>
      <c r="AE36" s="15">
        <f t="shared" si="2"/>
        <v>13.923333333333332</v>
      </c>
      <c r="AF36" s="15">
        <f t="shared" si="3"/>
        <v>19.599999999999998</v>
      </c>
      <c r="AG36" s="2" t="s">
        <v>207</v>
      </c>
      <c r="AH36" s="2" t="s">
        <v>208</v>
      </c>
      <c r="AI36" s="2" t="s">
        <v>229</v>
      </c>
      <c r="AJ36" s="2" t="s">
        <v>230</v>
      </c>
      <c r="AK36" s="2" t="s">
        <v>194</v>
      </c>
      <c r="AL36" s="2" t="s">
        <v>175</v>
      </c>
      <c r="AM36" s="2" t="s">
        <v>211</v>
      </c>
      <c r="AN36" s="2" t="s">
        <v>212</v>
      </c>
      <c r="AO36" s="2" t="s">
        <v>231</v>
      </c>
    </row>
    <row r="37" spans="1:43" s="2" customFormat="1" ht="14" x14ac:dyDescent="0.25">
      <c r="A37" s="34"/>
      <c r="B37" s="26"/>
      <c r="C37" s="2" t="s">
        <v>232</v>
      </c>
      <c r="D37" s="2">
        <v>517</v>
      </c>
      <c r="E37" s="2">
        <v>305</v>
      </c>
      <c r="F37" s="2">
        <v>165</v>
      </c>
      <c r="G37" s="2">
        <v>83</v>
      </c>
      <c r="H37" s="2">
        <v>66</v>
      </c>
      <c r="I37" s="2">
        <v>88</v>
      </c>
      <c r="J37" s="2">
        <v>65</v>
      </c>
      <c r="K37" s="2">
        <v>98</v>
      </c>
      <c r="L37" s="2">
        <v>501</v>
      </c>
      <c r="M37" s="2">
        <v>124</v>
      </c>
      <c r="N37" s="2">
        <v>43</v>
      </c>
      <c r="O37" s="2">
        <v>60</v>
      </c>
      <c r="P37" s="2">
        <v>63</v>
      </c>
      <c r="Q37" s="2">
        <v>15.01</v>
      </c>
      <c r="R37" s="2">
        <v>9.48</v>
      </c>
      <c r="S37" s="2">
        <v>4.12</v>
      </c>
      <c r="T37" s="2">
        <v>3.35</v>
      </c>
      <c r="U37" s="2">
        <v>4.55</v>
      </c>
      <c r="V37" s="2">
        <v>3.21</v>
      </c>
      <c r="W37" s="2">
        <v>4.82</v>
      </c>
      <c r="X37" s="2">
        <v>25.1</v>
      </c>
      <c r="Y37" s="2">
        <v>6.12</v>
      </c>
      <c r="Z37" s="2">
        <v>2.17</v>
      </c>
      <c r="AA37" s="2">
        <v>2.97</v>
      </c>
      <c r="AB37" s="2">
        <v>3.17</v>
      </c>
      <c r="AC37" s="15">
        <f t="shared" si="0"/>
        <v>9.5366666666666671</v>
      </c>
      <c r="AD37" s="15">
        <f t="shared" si="1"/>
        <v>3.7033333333333331</v>
      </c>
      <c r="AE37" s="15">
        <f t="shared" si="2"/>
        <v>12.013333333333334</v>
      </c>
      <c r="AF37" s="15">
        <f t="shared" si="3"/>
        <v>2.77</v>
      </c>
      <c r="AG37" s="2" t="s">
        <v>233</v>
      </c>
      <c r="AH37" s="2" t="s">
        <v>208</v>
      </c>
      <c r="AI37" s="2" t="s">
        <v>222</v>
      </c>
      <c r="AJ37" s="2" t="s">
        <v>223</v>
      </c>
      <c r="AK37" s="2" t="s">
        <v>194</v>
      </c>
      <c r="AL37" s="2" t="s">
        <v>175</v>
      </c>
      <c r="AM37" s="2" t="s">
        <v>234</v>
      </c>
      <c r="AN37" s="2" t="s">
        <v>235</v>
      </c>
      <c r="AO37" s="2" t="s">
        <v>236</v>
      </c>
    </row>
    <row r="38" spans="1:43" s="2" customFormat="1" ht="14" x14ac:dyDescent="0.25">
      <c r="A38" s="34"/>
      <c r="B38" s="26"/>
      <c r="C38" s="2" t="s">
        <v>237</v>
      </c>
      <c r="D38" s="2">
        <v>370</v>
      </c>
      <c r="E38" s="2">
        <v>138.57</v>
      </c>
      <c r="F38" s="2">
        <v>62.12</v>
      </c>
      <c r="G38" s="2">
        <v>21</v>
      </c>
      <c r="H38" s="2">
        <v>15</v>
      </c>
      <c r="I38" s="2">
        <v>41.71</v>
      </c>
      <c r="J38" s="2">
        <v>14</v>
      </c>
      <c r="K38" s="2">
        <v>22.05</v>
      </c>
      <c r="L38" s="2">
        <v>136.47</v>
      </c>
      <c r="M38" s="2">
        <v>31.98</v>
      </c>
      <c r="N38" s="2">
        <v>14</v>
      </c>
      <c r="O38" s="2">
        <v>14</v>
      </c>
      <c r="P38" s="2">
        <v>19.989999999999998</v>
      </c>
      <c r="Q38" s="2">
        <v>6.82</v>
      </c>
      <c r="R38" s="2">
        <v>3.57</v>
      </c>
      <c r="S38" s="2">
        <v>1.04</v>
      </c>
      <c r="T38" s="2">
        <v>0.76</v>
      </c>
      <c r="U38" s="2">
        <v>2.16</v>
      </c>
      <c r="V38" s="2">
        <v>0.69</v>
      </c>
      <c r="W38" s="2">
        <v>1.0900000000000001</v>
      </c>
      <c r="X38" s="2">
        <v>6.84</v>
      </c>
      <c r="Y38" s="2">
        <v>1.58</v>
      </c>
      <c r="Z38" s="2">
        <v>0.71</v>
      </c>
      <c r="AA38" s="2">
        <v>0.69</v>
      </c>
      <c r="AB38" s="2">
        <v>1.01</v>
      </c>
      <c r="AC38" s="15">
        <f t="shared" si="0"/>
        <v>3.81</v>
      </c>
      <c r="AD38" s="15">
        <f t="shared" si="1"/>
        <v>1.2033333333333334</v>
      </c>
      <c r="AE38" s="15">
        <f t="shared" si="2"/>
        <v>3.17</v>
      </c>
      <c r="AF38" s="15">
        <f t="shared" si="3"/>
        <v>0.80333333333333334</v>
      </c>
      <c r="AG38" s="2" t="s">
        <v>233</v>
      </c>
      <c r="AH38" s="2" t="s">
        <v>208</v>
      </c>
      <c r="AI38" s="2" t="s">
        <v>238</v>
      </c>
      <c r="AJ38" s="2" t="s">
        <v>239</v>
      </c>
      <c r="AK38" s="2" t="s">
        <v>194</v>
      </c>
      <c r="AL38" s="2" t="s">
        <v>175</v>
      </c>
      <c r="AM38" s="2" t="s">
        <v>211</v>
      </c>
      <c r="AN38" s="2" t="s">
        <v>212</v>
      </c>
      <c r="AO38" s="2" t="s">
        <v>205</v>
      </c>
    </row>
    <row r="39" spans="1:43" s="2" customFormat="1" ht="14" x14ac:dyDescent="0.25">
      <c r="A39" s="34"/>
      <c r="B39" s="26"/>
      <c r="C39" s="2" t="s">
        <v>240</v>
      </c>
      <c r="D39" s="2">
        <v>410</v>
      </c>
      <c r="E39" s="2">
        <v>38.04</v>
      </c>
      <c r="F39" s="2">
        <v>24.12</v>
      </c>
      <c r="G39" s="2">
        <v>6.39</v>
      </c>
      <c r="H39" s="2">
        <v>6.02</v>
      </c>
      <c r="I39" s="2">
        <v>10.46</v>
      </c>
      <c r="J39" s="2">
        <v>8.01</v>
      </c>
      <c r="K39" s="2">
        <v>9.7899999999999991</v>
      </c>
      <c r="L39" s="2">
        <v>72.31</v>
      </c>
      <c r="M39" s="2">
        <v>11.21</v>
      </c>
      <c r="N39" s="2">
        <v>5</v>
      </c>
      <c r="O39" s="2">
        <v>8</v>
      </c>
      <c r="P39" s="2">
        <v>8.56</v>
      </c>
      <c r="Q39" s="2">
        <v>1.87</v>
      </c>
      <c r="R39" s="2">
        <v>1.39</v>
      </c>
      <c r="S39" s="2">
        <v>0.32</v>
      </c>
      <c r="T39" s="2">
        <v>0.31</v>
      </c>
      <c r="U39" s="2">
        <v>0.54</v>
      </c>
      <c r="V39" s="2">
        <v>0.4</v>
      </c>
      <c r="W39" s="2">
        <v>0.48</v>
      </c>
      <c r="X39" s="2">
        <v>3.62</v>
      </c>
      <c r="Y39" s="2">
        <v>0.55000000000000004</v>
      </c>
      <c r="Z39" s="2">
        <v>0.25</v>
      </c>
      <c r="AA39" s="2">
        <v>0.4</v>
      </c>
      <c r="AB39" s="2">
        <v>0.43</v>
      </c>
      <c r="AC39" s="15">
        <f t="shared" si="0"/>
        <v>1.1933333333333331</v>
      </c>
      <c r="AD39" s="15">
        <f t="shared" si="1"/>
        <v>0.41666666666666669</v>
      </c>
      <c r="AE39" s="15">
        <f t="shared" si="2"/>
        <v>1.5499999999999998</v>
      </c>
      <c r="AF39" s="15">
        <f t="shared" si="3"/>
        <v>0.36000000000000004</v>
      </c>
      <c r="AG39" s="2" t="s">
        <v>233</v>
      </c>
      <c r="AH39" s="2" t="s">
        <v>208</v>
      </c>
      <c r="AI39" s="2" t="s">
        <v>209</v>
      </c>
      <c r="AJ39" s="2" t="s">
        <v>210</v>
      </c>
      <c r="AK39" s="2" t="s">
        <v>194</v>
      </c>
      <c r="AL39" s="2" t="s">
        <v>175</v>
      </c>
      <c r="AM39" s="2" t="s">
        <v>241</v>
      </c>
      <c r="AN39" s="2" t="s">
        <v>242</v>
      </c>
      <c r="AO39" s="2" t="s">
        <v>243</v>
      </c>
    </row>
    <row r="40" spans="1:43" s="2" customFormat="1" ht="14" x14ac:dyDescent="0.25">
      <c r="A40" s="34"/>
      <c r="B40" s="26"/>
      <c r="C40" s="2" t="s">
        <v>244</v>
      </c>
      <c r="D40" s="2">
        <v>375</v>
      </c>
      <c r="E40" s="2">
        <v>21.91</v>
      </c>
      <c r="F40" s="2">
        <v>12.89</v>
      </c>
      <c r="G40" s="2">
        <v>14.04</v>
      </c>
      <c r="H40" s="2">
        <v>7</v>
      </c>
      <c r="I40" s="2">
        <v>9.5399999999999991</v>
      </c>
      <c r="J40" s="2">
        <v>2</v>
      </c>
      <c r="K40" s="2">
        <v>11.64</v>
      </c>
      <c r="L40" s="2">
        <v>19.420000000000002</v>
      </c>
      <c r="M40" s="2">
        <v>5.79</v>
      </c>
      <c r="N40" s="2">
        <v>7.06</v>
      </c>
      <c r="O40" s="2">
        <v>1</v>
      </c>
      <c r="P40" s="2">
        <v>11.44</v>
      </c>
      <c r="Q40" s="2">
        <v>1.08</v>
      </c>
      <c r="R40" s="2">
        <v>0.74</v>
      </c>
      <c r="S40" s="2">
        <v>0.7</v>
      </c>
      <c r="T40" s="2">
        <v>0.36</v>
      </c>
      <c r="U40" s="2">
        <v>0.49</v>
      </c>
      <c r="V40" s="2">
        <v>0.1</v>
      </c>
      <c r="W40" s="2">
        <v>0.56999999999999995</v>
      </c>
      <c r="X40" s="2">
        <v>0.97</v>
      </c>
      <c r="Y40" s="2">
        <v>0.28999999999999998</v>
      </c>
      <c r="Z40" s="2">
        <v>0.36</v>
      </c>
      <c r="AA40" s="2">
        <v>0.05</v>
      </c>
      <c r="AB40" s="2">
        <v>0.57999999999999996</v>
      </c>
      <c r="AC40" s="15">
        <f t="shared" si="0"/>
        <v>0.84</v>
      </c>
      <c r="AD40" s="15">
        <f t="shared" si="1"/>
        <v>0.31666666666666665</v>
      </c>
      <c r="AE40" s="15">
        <f t="shared" si="2"/>
        <v>0.61</v>
      </c>
      <c r="AF40" s="15">
        <f t="shared" si="3"/>
        <v>0.33</v>
      </c>
      <c r="AG40" s="2" t="s">
        <v>233</v>
      </c>
      <c r="AH40" s="2" t="s">
        <v>208</v>
      </c>
      <c r="AI40" s="2" t="s">
        <v>209</v>
      </c>
      <c r="AJ40" s="2" t="s">
        <v>210</v>
      </c>
      <c r="AK40" s="2" t="s">
        <v>194</v>
      </c>
      <c r="AL40" s="2" t="s">
        <v>175</v>
      </c>
      <c r="AM40" s="2" t="s">
        <v>241</v>
      </c>
      <c r="AN40" s="2" t="s">
        <v>242</v>
      </c>
      <c r="AO40" s="2" t="s">
        <v>243</v>
      </c>
    </row>
    <row r="41" spans="1:43" s="2" customFormat="1" ht="14" x14ac:dyDescent="0.25">
      <c r="A41" s="34"/>
      <c r="B41" s="26"/>
      <c r="C41" s="2" t="s">
        <v>245</v>
      </c>
      <c r="D41" s="2">
        <v>348</v>
      </c>
      <c r="E41" s="2">
        <v>7.77</v>
      </c>
      <c r="F41" s="2">
        <v>5</v>
      </c>
      <c r="G41" s="2">
        <v>2.2000000000000002</v>
      </c>
      <c r="H41" s="2">
        <v>0</v>
      </c>
      <c r="I41" s="2">
        <v>3</v>
      </c>
      <c r="J41" s="2">
        <v>3</v>
      </c>
      <c r="K41" s="2">
        <v>6.68</v>
      </c>
      <c r="L41" s="2">
        <v>23.27</v>
      </c>
      <c r="M41" s="2">
        <v>0</v>
      </c>
      <c r="N41" s="2">
        <v>5</v>
      </c>
      <c r="O41" s="2">
        <v>4</v>
      </c>
      <c r="P41" s="2">
        <v>4</v>
      </c>
      <c r="Q41" s="2">
        <v>0.38</v>
      </c>
      <c r="R41" s="2">
        <v>0.28999999999999998</v>
      </c>
      <c r="S41" s="2">
        <v>0.11</v>
      </c>
      <c r="T41" s="2">
        <v>0</v>
      </c>
      <c r="U41" s="2">
        <v>0.16</v>
      </c>
      <c r="V41" s="2">
        <v>0.15</v>
      </c>
      <c r="W41" s="2">
        <v>0.33</v>
      </c>
      <c r="X41" s="2">
        <v>1.17</v>
      </c>
      <c r="Y41" s="2">
        <v>0</v>
      </c>
      <c r="Z41" s="2">
        <v>0.25</v>
      </c>
      <c r="AA41" s="2">
        <v>0.2</v>
      </c>
      <c r="AB41" s="2">
        <v>0.2</v>
      </c>
      <c r="AC41" s="15">
        <f t="shared" si="0"/>
        <v>0.25999999999999995</v>
      </c>
      <c r="AD41" s="15">
        <f t="shared" si="1"/>
        <v>0.10333333333333333</v>
      </c>
      <c r="AE41" s="15">
        <f t="shared" si="2"/>
        <v>0.5</v>
      </c>
      <c r="AF41" s="15">
        <f t="shared" si="3"/>
        <v>0.21666666666666667</v>
      </c>
      <c r="AG41" s="2" t="s">
        <v>233</v>
      </c>
      <c r="AH41" s="2" t="s">
        <v>208</v>
      </c>
      <c r="AI41" s="2" t="s">
        <v>209</v>
      </c>
      <c r="AJ41" s="2" t="s">
        <v>210</v>
      </c>
      <c r="AK41" s="2" t="s">
        <v>194</v>
      </c>
      <c r="AL41" s="2" t="s">
        <v>175</v>
      </c>
      <c r="AM41" s="2" t="s">
        <v>241</v>
      </c>
      <c r="AN41" s="2" t="s">
        <v>242</v>
      </c>
      <c r="AO41" s="2" t="s">
        <v>246</v>
      </c>
    </row>
    <row r="42" spans="1:43" s="2" customFormat="1" ht="14" x14ac:dyDescent="0.25">
      <c r="A42" s="34"/>
      <c r="B42" s="26"/>
      <c r="C42" s="2" t="s">
        <v>247</v>
      </c>
      <c r="D42" s="2">
        <v>804</v>
      </c>
      <c r="E42" s="2">
        <v>362.47</v>
      </c>
      <c r="F42" s="2">
        <v>245</v>
      </c>
      <c r="G42" s="2">
        <v>142</v>
      </c>
      <c r="H42" s="2">
        <v>94.26</v>
      </c>
      <c r="I42" s="2">
        <v>140</v>
      </c>
      <c r="J42" s="2">
        <v>68</v>
      </c>
      <c r="K42" s="2">
        <v>114</v>
      </c>
      <c r="L42" s="2">
        <v>618.51</v>
      </c>
      <c r="M42" s="2">
        <v>132.97</v>
      </c>
      <c r="N42" s="2">
        <v>60</v>
      </c>
      <c r="O42" s="2">
        <v>64</v>
      </c>
      <c r="P42" s="2">
        <v>90</v>
      </c>
      <c r="Q42" s="2">
        <v>17.84</v>
      </c>
      <c r="R42" s="2">
        <v>14.07</v>
      </c>
      <c r="S42" s="2">
        <v>7.05</v>
      </c>
      <c r="T42" s="2">
        <v>4.78</v>
      </c>
      <c r="U42" s="2">
        <v>7.24</v>
      </c>
      <c r="V42" s="2">
        <v>3.36</v>
      </c>
      <c r="W42" s="2">
        <v>5.61</v>
      </c>
      <c r="X42" s="2">
        <v>30.99</v>
      </c>
      <c r="Y42" s="2">
        <v>6.56</v>
      </c>
      <c r="Z42" s="2">
        <v>3.03</v>
      </c>
      <c r="AA42" s="2">
        <v>3.17</v>
      </c>
      <c r="AB42" s="2">
        <v>4.53</v>
      </c>
      <c r="AC42" s="15">
        <f t="shared" si="0"/>
        <v>12.986666666666666</v>
      </c>
      <c r="AD42" s="15">
        <f t="shared" si="1"/>
        <v>5.126666666666666</v>
      </c>
      <c r="AE42" s="15">
        <f t="shared" si="2"/>
        <v>14.386666666666668</v>
      </c>
      <c r="AF42" s="15">
        <f t="shared" si="3"/>
        <v>3.5766666666666667</v>
      </c>
      <c r="AG42" s="2" t="s">
        <v>233</v>
      </c>
      <c r="AH42" s="2" t="s">
        <v>208</v>
      </c>
      <c r="AI42" s="2" t="s">
        <v>238</v>
      </c>
      <c r="AJ42" s="2" t="s">
        <v>239</v>
      </c>
      <c r="AK42" s="2" t="s">
        <v>194</v>
      </c>
      <c r="AL42" s="2" t="s">
        <v>175</v>
      </c>
      <c r="AM42" s="2" t="s">
        <v>211</v>
      </c>
      <c r="AN42" s="2" t="s">
        <v>212</v>
      </c>
      <c r="AO42" s="2" t="s">
        <v>248</v>
      </c>
    </row>
    <row r="43" spans="1:43" s="5" customFormat="1" ht="14" x14ac:dyDescent="0.3">
      <c r="A43" s="34"/>
      <c r="B43" s="26" t="s">
        <v>281</v>
      </c>
      <c r="C43" s="2" t="s">
        <v>253</v>
      </c>
      <c r="D43" s="2">
        <v>2787</v>
      </c>
      <c r="E43" s="2">
        <v>1299</v>
      </c>
      <c r="F43" s="2">
        <v>1155</v>
      </c>
      <c r="G43" s="2">
        <v>2107</v>
      </c>
      <c r="H43" s="2">
        <v>1256</v>
      </c>
      <c r="I43" s="2">
        <v>1034</v>
      </c>
      <c r="J43" s="2">
        <v>1204</v>
      </c>
      <c r="K43" s="2">
        <v>1212</v>
      </c>
      <c r="L43" s="2">
        <v>1202</v>
      </c>
      <c r="M43" s="2">
        <v>1253</v>
      </c>
      <c r="N43" s="2">
        <v>3391</v>
      </c>
      <c r="O43" s="2">
        <v>1053</v>
      </c>
      <c r="P43" s="2">
        <v>1171</v>
      </c>
      <c r="Q43" s="2">
        <v>63.93</v>
      </c>
      <c r="R43" s="2">
        <v>66.34</v>
      </c>
      <c r="S43" s="2">
        <v>104.54</v>
      </c>
      <c r="T43" s="2">
        <v>63.71</v>
      </c>
      <c r="U43" s="2">
        <v>53.47</v>
      </c>
      <c r="V43" s="2">
        <v>59.52</v>
      </c>
      <c r="W43" s="2">
        <v>59.64</v>
      </c>
      <c r="X43" s="2">
        <v>60.23</v>
      </c>
      <c r="Y43" s="2">
        <v>61.85</v>
      </c>
      <c r="Z43" s="2">
        <v>171.48</v>
      </c>
      <c r="AA43" s="2">
        <v>52.15</v>
      </c>
      <c r="AB43" s="2">
        <v>58.97</v>
      </c>
      <c r="AC43" s="15">
        <f t="shared" si="0"/>
        <v>78.27</v>
      </c>
      <c r="AD43" s="15">
        <f t="shared" si="1"/>
        <v>58.900000000000006</v>
      </c>
      <c r="AE43" s="15">
        <f t="shared" si="2"/>
        <v>60.573333333333331</v>
      </c>
      <c r="AF43" s="15">
        <f t="shared" si="3"/>
        <v>94.2</v>
      </c>
      <c r="AG43" s="2" t="s">
        <v>254</v>
      </c>
      <c r="AH43" s="2" t="s">
        <v>280</v>
      </c>
      <c r="AI43" s="2" t="s">
        <v>256</v>
      </c>
      <c r="AJ43" s="2" t="s">
        <v>257</v>
      </c>
      <c r="AK43" s="2" t="s">
        <v>258</v>
      </c>
      <c r="AL43" s="2" t="s">
        <v>175</v>
      </c>
      <c r="AM43" s="2" t="s">
        <v>259</v>
      </c>
      <c r="AN43" s="2" t="s">
        <v>260</v>
      </c>
      <c r="AO43" s="2" t="s">
        <v>261</v>
      </c>
      <c r="AP43" s="2"/>
      <c r="AQ43" s="2"/>
    </row>
    <row r="44" spans="1:43" s="2" customFormat="1" ht="14" x14ac:dyDescent="0.25">
      <c r="A44" s="34"/>
      <c r="B44" s="26"/>
      <c r="C44" s="2" t="s">
        <v>262</v>
      </c>
      <c r="D44" s="2">
        <v>2542</v>
      </c>
      <c r="E44" s="2">
        <v>1082</v>
      </c>
      <c r="F44" s="2">
        <v>865</v>
      </c>
      <c r="G44" s="2">
        <v>898</v>
      </c>
      <c r="H44" s="2">
        <v>755</v>
      </c>
      <c r="I44" s="2">
        <v>926</v>
      </c>
      <c r="J44" s="2">
        <v>705</v>
      </c>
      <c r="K44" s="2">
        <v>1385</v>
      </c>
      <c r="L44" s="2">
        <v>1661</v>
      </c>
      <c r="M44" s="2">
        <v>1290</v>
      </c>
      <c r="N44" s="2">
        <v>1190</v>
      </c>
      <c r="O44" s="2">
        <v>994</v>
      </c>
      <c r="P44" s="2">
        <v>876</v>
      </c>
      <c r="Q44" s="2">
        <v>53.25</v>
      </c>
      <c r="R44" s="2">
        <v>49.68</v>
      </c>
      <c r="S44" s="2">
        <v>44.56</v>
      </c>
      <c r="T44" s="2">
        <v>38.299999999999997</v>
      </c>
      <c r="U44" s="2">
        <v>47.89</v>
      </c>
      <c r="V44" s="2">
        <v>34.85</v>
      </c>
      <c r="W44" s="2">
        <v>68.16</v>
      </c>
      <c r="X44" s="2">
        <v>83.22</v>
      </c>
      <c r="Y44" s="2">
        <v>63.68</v>
      </c>
      <c r="Z44" s="2">
        <v>60.18</v>
      </c>
      <c r="AA44" s="2">
        <v>49.23</v>
      </c>
      <c r="AB44" s="2">
        <v>44.12</v>
      </c>
      <c r="AC44" s="15">
        <f t="shared" si="0"/>
        <v>49.163333333333334</v>
      </c>
      <c r="AD44" s="15">
        <f t="shared" si="1"/>
        <v>40.346666666666664</v>
      </c>
      <c r="AE44" s="15">
        <f t="shared" si="2"/>
        <v>71.686666666666667</v>
      </c>
      <c r="AF44" s="15">
        <f t="shared" si="3"/>
        <v>51.176666666666669</v>
      </c>
      <c r="AG44" s="2" t="s">
        <v>263</v>
      </c>
      <c r="AH44" s="2" t="s">
        <v>255</v>
      </c>
      <c r="AI44" s="2" t="s">
        <v>264</v>
      </c>
      <c r="AJ44" s="2" t="s">
        <v>265</v>
      </c>
      <c r="AK44" s="2" t="s">
        <v>266</v>
      </c>
      <c r="AL44" s="2" t="s">
        <v>175</v>
      </c>
      <c r="AM44" s="2" t="s">
        <v>267</v>
      </c>
      <c r="AN44" s="2" t="s">
        <v>268</v>
      </c>
      <c r="AO44" s="2" t="s">
        <v>269</v>
      </c>
    </row>
    <row r="45" spans="1:43" s="2" customFormat="1" ht="14" x14ac:dyDescent="0.25">
      <c r="A45" s="34"/>
      <c r="B45" s="26"/>
      <c r="C45" s="2" t="s">
        <v>270</v>
      </c>
      <c r="D45" s="2">
        <v>2682</v>
      </c>
      <c r="E45" s="2">
        <v>68</v>
      </c>
      <c r="F45" s="2">
        <v>59</v>
      </c>
      <c r="G45" s="2">
        <v>78</v>
      </c>
      <c r="H45" s="2">
        <v>24</v>
      </c>
      <c r="I45" s="2">
        <v>50</v>
      </c>
      <c r="J45" s="2">
        <v>24</v>
      </c>
      <c r="K45" s="2">
        <v>49</v>
      </c>
      <c r="L45" s="2">
        <v>106</v>
      </c>
      <c r="M45" s="2">
        <v>91</v>
      </c>
      <c r="N45" s="2">
        <v>174</v>
      </c>
      <c r="O45" s="2">
        <v>18</v>
      </c>
      <c r="P45" s="2">
        <v>28</v>
      </c>
      <c r="Q45" s="2">
        <v>3.35</v>
      </c>
      <c r="R45" s="2">
        <v>3.39</v>
      </c>
      <c r="S45" s="2">
        <v>3.87</v>
      </c>
      <c r="T45" s="2">
        <v>1.22</v>
      </c>
      <c r="U45" s="2">
        <v>2.59</v>
      </c>
      <c r="V45" s="2">
        <v>1.19</v>
      </c>
      <c r="W45" s="2">
        <v>2.41</v>
      </c>
      <c r="X45" s="2">
        <v>5.31</v>
      </c>
      <c r="Y45" s="2">
        <v>4.49</v>
      </c>
      <c r="Z45" s="2">
        <v>8.8000000000000007</v>
      </c>
      <c r="AA45" s="2">
        <v>0.89</v>
      </c>
      <c r="AB45" s="2">
        <v>1.41</v>
      </c>
      <c r="AC45" s="15">
        <f t="shared" si="0"/>
        <v>3.5366666666666666</v>
      </c>
      <c r="AD45" s="15">
        <f t="shared" si="1"/>
        <v>1.6666666666666667</v>
      </c>
      <c r="AE45" s="15">
        <f t="shared" si="2"/>
        <v>4.07</v>
      </c>
      <c r="AF45" s="15">
        <f t="shared" si="3"/>
        <v>3.7000000000000006</v>
      </c>
      <c r="AG45" s="2" t="s">
        <v>271</v>
      </c>
      <c r="AH45" s="2" t="s">
        <v>272</v>
      </c>
      <c r="AI45" s="2" t="s">
        <v>256</v>
      </c>
      <c r="AJ45" s="2" t="s">
        <v>257</v>
      </c>
      <c r="AK45" s="2" t="s">
        <v>273</v>
      </c>
      <c r="AL45" s="2" t="s">
        <v>175</v>
      </c>
      <c r="AM45" s="2" t="s">
        <v>259</v>
      </c>
      <c r="AN45" s="2" t="s">
        <v>260</v>
      </c>
      <c r="AO45" s="2" t="s">
        <v>274</v>
      </c>
    </row>
    <row r="46" spans="1:43" s="2" customFormat="1" ht="14" x14ac:dyDescent="0.25">
      <c r="A46" s="34"/>
      <c r="B46" s="26"/>
      <c r="C46" s="2" t="s">
        <v>275</v>
      </c>
      <c r="D46" s="2">
        <v>2092</v>
      </c>
      <c r="E46" s="2">
        <v>269</v>
      </c>
      <c r="F46" s="2">
        <v>229</v>
      </c>
      <c r="G46" s="2">
        <v>257</v>
      </c>
      <c r="H46" s="2">
        <v>310</v>
      </c>
      <c r="I46" s="2">
        <v>481</v>
      </c>
      <c r="J46" s="2">
        <v>311</v>
      </c>
      <c r="K46" s="2">
        <v>247</v>
      </c>
      <c r="L46" s="2">
        <v>190</v>
      </c>
      <c r="M46" s="2">
        <v>203</v>
      </c>
      <c r="N46" s="2">
        <v>194</v>
      </c>
      <c r="O46" s="2">
        <v>531</v>
      </c>
      <c r="P46" s="2">
        <v>247</v>
      </c>
      <c r="Q46" s="2">
        <v>13.24</v>
      </c>
      <c r="R46" s="2">
        <v>13.15</v>
      </c>
      <c r="S46" s="2">
        <v>12.75</v>
      </c>
      <c r="T46" s="2">
        <v>15.73</v>
      </c>
      <c r="U46" s="2">
        <v>24.87</v>
      </c>
      <c r="V46" s="2">
        <v>15.38</v>
      </c>
      <c r="W46" s="2">
        <v>12.16</v>
      </c>
      <c r="X46" s="2">
        <v>9.52</v>
      </c>
      <c r="Y46" s="2">
        <v>10.02</v>
      </c>
      <c r="Z46" s="2">
        <v>9.81</v>
      </c>
      <c r="AA46" s="2">
        <v>26.3</v>
      </c>
      <c r="AB46" s="2">
        <v>12.44</v>
      </c>
      <c r="AC46" s="15">
        <f t="shared" si="0"/>
        <v>13.046666666666667</v>
      </c>
      <c r="AD46" s="15">
        <f t="shared" si="1"/>
        <v>18.66</v>
      </c>
      <c r="AE46" s="15">
        <f t="shared" si="2"/>
        <v>10.566666666666666</v>
      </c>
      <c r="AF46" s="15">
        <f t="shared" si="3"/>
        <v>16.183333333333334</v>
      </c>
      <c r="AG46" s="2" t="s">
        <v>254</v>
      </c>
      <c r="AH46" s="2" t="s">
        <v>255</v>
      </c>
      <c r="AI46" s="2" t="s">
        <v>256</v>
      </c>
      <c r="AJ46" s="2" t="s">
        <v>257</v>
      </c>
      <c r="AK46" s="2" t="s">
        <v>273</v>
      </c>
      <c r="AL46" s="2" t="s">
        <v>175</v>
      </c>
      <c r="AM46" s="2" t="s">
        <v>267</v>
      </c>
      <c r="AN46" s="2" t="s">
        <v>268</v>
      </c>
      <c r="AO46" s="2" t="s">
        <v>276</v>
      </c>
    </row>
    <row r="47" spans="1:43" s="2" customFormat="1" ht="14" x14ac:dyDescent="0.25">
      <c r="A47" s="34"/>
      <c r="B47" s="26"/>
      <c r="C47" s="2" t="s">
        <v>277</v>
      </c>
      <c r="D47" s="2">
        <v>1563</v>
      </c>
      <c r="E47" s="2">
        <v>263</v>
      </c>
      <c r="F47" s="2">
        <v>204</v>
      </c>
      <c r="G47" s="2">
        <v>251</v>
      </c>
      <c r="H47" s="2">
        <v>536</v>
      </c>
      <c r="I47" s="2">
        <v>935</v>
      </c>
      <c r="J47" s="2">
        <v>457</v>
      </c>
      <c r="K47" s="2">
        <v>290</v>
      </c>
      <c r="L47" s="2">
        <v>201</v>
      </c>
      <c r="M47" s="2">
        <v>370</v>
      </c>
      <c r="N47" s="2">
        <v>649</v>
      </c>
      <c r="O47" s="2">
        <v>373</v>
      </c>
      <c r="P47" s="2">
        <v>300</v>
      </c>
      <c r="Q47" s="2">
        <v>12.94</v>
      </c>
      <c r="R47" s="2">
        <v>11.72</v>
      </c>
      <c r="S47" s="2">
        <v>12.45</v>
      </c>
      <c r="T47" s="2">
        <v>27.19</v>
      </c>
      <c r="U47" s="2">
        <v>48.35</v>
      </c>
      <c r="V47" s="2">
        <v>22.59</v>
      </c>
      <c r="W47" s="2">
        <v>14.27</v>
      </c>
      <c r="X47" s="2">
        <v>10.07</v>
      </c>
      <c r="Y47" s="2">
        <v>18.260000000000002</v>
      </c>
      <c r="Z47" s="2">
        <v>32.82</v>
      </c>
      <c r="AA47" s="2">
        <v>18.47</v>
      </c>
      <c r="AB47" s="2">
        <v>15.11</v>
      </c>
      <c r="AC47" s="15">
        <f t="shared" si="0"/>
        <v>12.37</v>
      </c>
      <c r="AD47" s="15">
        <f t="shared" si="1"/>
        <v>32.71</v>
      </c>
      <c r="AE47" s="15">
        <f t="shared" si="2"/>
        <v>14.200000000000001</v>
      </c>
      <c r="AF47" s="15">
        <f t="shared" si="3"/>
        <v>22.133333333333336</v>
      </c>
      <c r="AG47" s="2" t="s">
        <v>254</v>
      </c>
      <c r="AH47" s="2" t="s">
        <v>255</v>
      </c>
      <c r="AI47" s="2" t="s">
        <v>256</v>
      </c>
      <c r="AJ47" s="2" t="s">
        <v>257</v>
      </c>
      <c r="AK47" s="2" t="s">
        <v>278</v>
      </c>
      <c r="AL47" s="2" t="s">
        <v>175</v>
      </c>
      <c r="AM47" s="2" t="s">
        <v>267</v>
      </c>
      <c r="AN47" s="2" t="s">
        <v>268</v>
      </c>
      <c r="AO47" s="2" t="s">
        <v>279</v>
      </c>
    </row>
    <row r="48" spans="1:43" s="5" customFormat="1" ht="14" x14ac:dyDescent="0.3">
      <c r="A48" s="34"/>
      <c r="B48" s="26" t="s">
        <v>348</v>
      </c>
      <c r="C48" s="2" t="s">
        <v>316</v>
      </c>
      <c r="D48" s="2">
        <v>720</v>
      </c>
      <c r="E48" s="2">
        <v>269.12</v>
      </c>
      <c r="F48" s="2">
        <v>187.93</v>
      </c>
      <c r="G48" s="2">
        <v>424.03</v>
      </c>
      <c r="H48" s="2">
        <v>163.13</v>
      </c>
      <c r="I48" s="2">
        <v>131.4</v>
      </c>
      <c r="J48" s="2">
        <v>143.38</v>
      </c>
      <c r="K48" s="2">
        <v>244.98</v>
      </c>
      <c r="L48" s="2">
        <v>295.77</v>
      </c>
      <c r="M48" s="2">
        <v>305.73</v>
      </c>
      <c r="N48" s="2">
        <v>514.03</v>
      </c>
      <c r="O48" s="2">
        <v>193.6</v>
      </c>
      <c r="P48" s="2">
        <v>262.05</v>
      </c>
      <c r="Q48" s="2">
        <v>13.25</v>
      </c>
      <c r="R48" s="2">
        <v>10.79</v>
      </c>
      <c r="S48" s="2">
        <v>21.04</v>
      </c>
      <c r="T48" s="2">
        <v>8.2799999999999994</v>
      </c>
      <c r="U48" s="2">
        <v>6.8</v>
      </c>
      <c r="V48" s="2">
        <v>7.09</v>
      </c>
      <c r="W48" s="2">
        <v>12.06</v>
      </c>
      <c r="X48" s="2">
        <v>14.82</v>
      </c>
      <c r="Y48" s="2">
        <v>15.09</v>
      </c>
      <c r="Z48" s="2">
        <v>25.99</v>
      </c>
      <c r="AA48" s="2">
        <v>9.59</v>
      </c>
      <c r="AB48" s="2">
        <v>13.2</v>
      </c>
      <c r="AC48" s="15">
        <f t="shared" si="0"/>
        <v>15.026666666666666</v>
      </c>
      <c r="AD48" s="15">
        <f t="shared" si="1"/>
        <v>7.39</v>
      </c>
      <c r="AE48" s="15">
        <f t="shared" si="2"/>
        <v>13.99</v>
      </c>
      <c r="AF48" s="15">
        <f t="shared" si="3"/>
        <v>16.260000000000002</v>
      </c>
      <c r="AG48" s="2" t="s">
        <v>317</v>
      </c>
      <c r="AH48" s="2" t="s">
        <v>318</v>
      </c>
      <c r="AI48" s="2" t="s">
        <v>319</v>
      </c>
      <c r="AJ48" s="2" t="s">
        <v>320</v>
      </c>
      <c r="AK48" s="2" t="s">
        <v>321</v>
      </c>
      <c r="AL48" s="2" t="s">
        <v>175</v>
      </c>
      <c r="AM48" s="2" t="s">
        <v>322</v>
      </c>
      <c r="AN48" s="2" t="s">
        <v>323</v>
      </c>
      <c r="AO48" s="2" t="s">
        <v>324</v>
      </c>
      <c r="AP48" s="2"/>
      <c r="AQ48" s="2"/>
    </row>
    <row r="49" spans="1:52" s="2" customFormat="1" ht="14" x14ac:dyDescent="0.25">
      <c r="A49" s="34"/>
      <c r="B49" s="26"/>
      <c r="C49" s="2" t="s">
        <v>325</v>
      </c>
      <c r="D49" s="2">
        <v>669</v>
      </c>
      <c r="E49" s="2">
        <v>54.43</v>
      </c>
      <c r="F49" s="2">
        <v>46</v>
      </c>
      <c r="G49" s="2">
        <v>318.31</v>
      </c>
      <c r="H49" s="2">
        <v>592.13</v>
      </c>
      <c r="I49" s="2">
        <v>126</v>
      </c>
      <c r="J49" s="2">
        <v>817.71</v>
      </c>
      <c r="K49" s="2">
        <v>30</v>
      </c>
      <c r="L49" s="2">
        <v>132.44</v>
      </c>
      <c r="M49" s="2">
        <v>51</v>
      </c>
      <c r="N49" s="2">
        <v>409.38</v>
      </c>
      <c r="O49" s="2">
        <v>34.4</v>
      </c>
      <c r="P49" s="2">
        <v>125</v>
      </c>
      <c r="Q49" s="2">
        <v>2.68</v>
      </c>
      <c r="R49" s="2">
        <v>2.64</v>
      </c>
      <c r="S49" s="2">
        <v>15.79</v>
      </c>
      <c r="T49" s="2">
        <v>30.04</v>
      </c>
      <c r="U49" s="2">
        <v>6.52</v>
      </c>
      <c r="V49" s="2">
        <v>40.43</v>
      </c>
      <c r="W49" s="2">
        <v>1.48</v>
      </c>
      <c r="X49" s="2">
        <v>6.64</v>
      </c>
      <c r="Y49" s="2">
        <v>2.52</v>
      </c>
      <c r="Z49" s="2">
        <v>20.7</v>
      </c>
      <c r="AA49" s="2">
        <v>1.7</v>
      </c>
      <c r="AB49" s="2">
        <v>6.29</v>
      </c>
      <c r="AC49" s="15">
        <f t="shared" si="0"/>
        <v>7.0366666666666662</v>
      </c>
      <c r="AD49" s="15">
        <f t="shared" si="1"/>
        <v>25.663333333333338</v>
      </c>
      <c r="AE49" s="15">
        <f t="shared" si="2"/>
        <v>3.5466666666666664</v>
      </c>
      <c r="AF49" s="15">
        <f t="shared" si="3"/>
        <v>9.5633333333333326</v>
      </c>
      <c r="AG49" s="2" t="s">
        <v>326</v>
      </c>
      <c r="AH49" s="2" t="s">
        <v>327</v>
      </c>
      <c r="AI49" s="2" t="s">
        <v>328</v>
      </c>
      <c r="AJ49" s="2" t="s">
        <v>329</v>
      </c>
      <c r="AK49" s="2" t="s">
        <v>321</v>
      </c>
      <c r="AL49" s="2" t="s">
        <v>175</v>
      </c>
      <c r="AM49" s="2" t="s">
        <v>330</v>
      </c>
      <c r="AN49" s="2" t="s">
        <v>331</v>
      </c>
      <c r="AO49" s="2" t="s">
        <v>324</v>
      </c>
    </row>
    <row r="50" spans="1:52" s="2" customFormat="1" ht="14" x14ac:dyDescent="0.25">
      <c r="A50" s="34"/>
      <c r="B50" s="26"/>
      <c r="C50" s="2" t="s">
        <v>332</v>
      </c>
      <c r="D50" s="2">
        <v>1712</v>
      </c>
      <c r="E50" s="2">
        <v>1272.8800000000001</v>
      </c>
      <c r="F50" s="2">
        <v>1423.07</v>
      </c>
      <c r="G50" s="2">
        <v>2434.9699999999998</v>
      </c>
      <c r="H50" s="2">
        <v>1201.8699999999999</v>
      </c>
      <c r="I50" s="2">
        <v>737.6</v>
      </c>
      <c r="J50" s="2">
        <v>986.62</v>
      </c>
      <c r="K50" s="2">
        <v>1418.02</v>
      </c>
      <c r="L50" s="2">
        <v>1644.23</v>
      </c>
      <c r="M50" s="2">
        <v>1642.27</v>
      </c>
      <c r="N50" s="2">
        <v>2844.97</v>
      </c>
      <c r="O50" s="2">
        <v>937.4</v>
      </c>
      <c r="P50" s="2">
        <v>1417.95</v>
      </c>
      <c r="Q50" s="2">
        <v>62.65</v>
      </c>
      <c r="R50" s="2">
        <v>81.739999999999995</v>
      </c>
      <c r="S50" s="2">
        <v>120.82</v>
      </c>
      <c r="T50" s="2">
        <v>60.97</v>
      </c>
      <c r="U50" s="2">
        <v>38.14</v>
      </c>
      <c r="V50" s="2">
        <v>48.78</v>
      </c>
      <c r="W50" s="2">
        <v>69.78</v>
      </c>
      <c r="X50" s="2">
        <v>82.38</v>
      </c>
      <c r="Y50" s="2">
        <v>81.069999999999993</v>
      </c>
      <c r="Z50" s="2">
        <v>143.87</v>
      </c>
      <c r="AA50" s="2">
        <v>46.43</v>
      </c>
      <c r="AB50" s="2">
        <v>71.41</v>
      </c>
      <c r="AC50" s="15">
        <f t="shared" si="0"/>
        <v>88.403333333333322</v>
      </c>
      <c r="AD50" s="15">
        <f t="shared" si="1"/>
        <v>49.29666666666666</v>
      </c>
      <c r="AE50" s="15">
        <f t="shared" si="2"/>
        <v>77.743333333333325</v>
      </c>
      <c r="AF50" s="15">
        <f t="shared" si="3"/>
        <v>87.236666666666679</v>
      </c>
      <c r="AG50" s="2" t="s">
        <v>333</v>
      </c>
      <c r="AH50" s="2" t="s">
        <v>334</v>
      </c>
      <c r="AI50" s="2" t="s">
        <v>319</v>
      </c>
      <c r="AJ50" s="2" t="s">
        <v>320</v>
      </c>
      <c r="AK50" s="2" t="s">
        <v>321</v>
      </c>
      <c r="AL50" s="2" t="s">
        <v>175</v>
      </c>
      <c r="AM50" s="2" t="s">
        <v>335</v>
      </c>
      <c r="AN50" s="2" t="s">
        <v>336</v>
      </c>
      <c r="AO50" s="2" t="s">
        <v>324</v>
      </c>
    </row>
    <row r="51" spans="1:52" s="2" customFormat="1" ht="14" x14ac:dyDescent="0.25">
      <c r="A51" s="34"/>
      <c r="B51" s="26"/>
      <c r="C51" s="2" t="s">
        <v>371</v>
      </c>
      <c r="D51" s="2">
        <v>1360</v>
      </c>
      <c r="E51" s="2">
        <v>170.57</v>
      </c>
      <c r="F51" s="2">
        <v>107</v>
      </c>
      <c r="G51" s="2">
        <v>974.69</v>
      </c>
      <c r="H51" s="2">
        <v>1731.87</v>
      </c>
      <c r="I51" s="2">
        <v>316</v>
      </c>
      <c r="J51" s="2">
        <v>2442.29</v>
      </c>
      <c r="K51" s="2">
        <v>145</v>
      </c>
      <c r="L51" s="2">
        <v>394.56</v>
      </c>
      <c r="M51" s="2">
        <v>184</v>
      </c>
      <c r="N51" s="2">
        <v>1346.62</v>
      </c>
      <c r="O51" s="2">
        <v>117.6</v>
      </c>
      <c r="P51" s="2">
        <v>386</v>
      </c>
      <c r="Q51" s="2">
        <v>8.4</v>
      </c>
      <c r="R51" s="2">
        <v>6.15</v>
      </c>
      <c r="S51" s="2">
        <v>48.36</v>
      </c>
      <c r="T51" s="2">
        <v>87.85</v>
      </c>
      <c r="U51" s="2">
        <v>16.34</v>
      </c>
      <c r="V51" s="2">
        <v>120.74</v>
      </c>
      <c r="W51" s="2">
        <v>7.14</v>
      </c>
      <c r="X51" s="2">
        <v>19.77</v>
      </c>
      <c r="Y51" s="2">
        <v>9.08</v>
      </c>
      <c r="Z51" s="2">
        <v>68.099999999999994</v>
      </c>
      <c r="AA51" s="2">
        <v>5.82</v>
      </c>
      <c r="AB51" s="2">
        <v>19.440000000000001</v>
      </c>
      <c r="AC51" s="15">
        <f t="shared" si="0"/>
        <v>20.97</v>
      </c>
      <c r="AD51" s="15">
        <f t="shared" si="1"/>
        <v>74.976666666666674</v>
      </c>
      <c r="AE51" s="15">
        <f t="shared" si="2"/>
        <v>11.996666666666668</v>
      </c>
      <c r="AF51" s="15">
        <f t="shared" si="3"/>
        <v>31.119999999999994</v>
      </c>
      <c r="AG51" s="2" t="s">
        <v>337</v>
      </c>
      <c r="AH51" s="2" t="s">
        <v>334</v>
      </c>
      <c r="AI51" s="2" t="s">
        <v>319</v>
      </c>
      <c r="AJ51" s="2" t="s">
        <v>320</v>
      </c>
      <c r="AK51" s="2" t="s">
        <v>321</v>
      </c>
      <c r="AL51" s="2" t="s">
        <v>175</v>
      </c>
      <c r="AM51" s="2" t="s">
        <v>338</v>
      </c>
      <c r="AN51" s="2" t="s">
        <v>339</v>
      </c>
      <c r="AO51" s="2" t="s">
        <v>324</v>
      </c>
    </row>
    <row r="52" spans="1:52" s="2" customFormat="1" ht="14" x14ac:dyDescent="0.25">
      <c r="A52" s="34"/>
      <c r="B52" s="26"/>
      <c r="C52" s="2" t="s">
        <v>370</v>
      </c>
      <c r="D52" s="2">
        <v>1986</v>
      </c>
      <c r="E52" s="2">
        <v>3816</v>
      </c>
      <c r="F52" s="2">
        <v>2762</v>
      </c>
      <c r="G52" s="2">
        <v>5921</v>
      </c>
      <c r="H52" s="2">
        <v>6685</v>
      </c>
      <c r="I52" s="2">
        <v>4303</v>
      </c>
      <c r="J52" s="2">
        <v>6476</v>
      </c>
      <c r="K52" s="2">
        <v>4435</v>
      </c>
      <c r="L52" s="2">
        <v>5119</v>
      </c>
      <c r="M52" s="2">
        <v>5165.99</v>
      </c>
      <c r="N52" s="2">
        <v>10088</v>
      </c>
      <c r="O52" s="2">
        <v>2313</v>
      </c>
      <c r="P52" s="2">
        <v>3434</v>
      </c>
      <c r="Q52" s="2">
        <v>187.81</v>
      </c>
      <c r="R52" s="2">
        <v>158.65</v>
      </c>
      <c r="S52" s="2">
        <v>293.77999999999997</v>
      </c>
      <c r="T52" s="2">
        <v>339.12</v>
      </c>
      <c r="U52" s="2">
        <v>222.52</v>
      </c>
      <c r="V52" s="2">
        <v>320.16000000000003</v>
      </c>
      <c r="W52" s="2">
        <v>218.25</v>
      </c>
      <c r="X52" s="2">
        <v>256.49</v>
      </c>
      <c r="Y52" s="2">
        <v>255</v>
      </c>
      <c r="Z52" s="2">
        <v>510.14</v>
      </c>
      <c r="AA52" s="2">
        <v>114.56</v>
      </c>
      <c r="AB52" s="2">
        <v>172.93</v>
      </c>
      <c r="AC52" s="15">
        <f t="shared" si="0"/>
        <v>213.41333333333333</v>
      </c>
      <c r="AD52" s="15">
        <f t="shared" si="1"/>
        <v>293.93333333333334</v>
      </c>
      <c r="AE52" s="15">
        <f t="shared" si="2"/>
        <v>243.24666666666667</v>
      </c>
      <c r="AF52" s="15">
        <f t="shared" si="3"/>
        <v>265.87666666666672</v>
      </c>
      <c r="AG52" s="2" t="s">
        <v>333</v>
      </c>
      <c r="AH52" s="2" t="s">
        <v>334</v>
      </c>
      <c r="AI52" s="2" t="s">
        <v>319</v>
      </c>
      <c r="AJ52" s="2" t="s">
        <v>320</v>
      </c>
      <c r="AK52" s="2" t="s">
        <v>321</v>
      </c>
      <c r="AL52" s="2" t="s">
        <v>175</v>
      </c>
      <c r="AM52" s="2" t="s">
        <v>338</v>
      </c>
      <c r="AN52" s="2" t="s">
        <v>339</v>
      </c>
      <c r="AO52" s="2" t="s">
        <v>205</v>
      </c>
    </row>
    <row r="53" spans="1:52" s="2" customFormat="1" ht="13.5" customHeight="1" x14ac:dyDescent="0.25">
      <c r="A53" s="34"/>
      <c r="B53" s="26"/>
      <c r="C53" s="2" t="s">
        <v>340</v>
      </c>
      <c r="D53" s="2">
        <v>1247</v>
      </c>
      <c r="E53" s="2">
        <v>108</v>
      </c>
      <c r="F53" s="2">
        <v>99</v>
      </c>
      <c r="G53" s="2">
        <v>237.06</v>
      </c>
      <c r="H53" s="2">
        <v>4717</v>
      </c>
      <c r="I53" s="2">
        <v>1278.08</v>
      </c>
      <c r="J53" s="2">
        <v>6980.54</v>
      </c>
      <c r="K53" s="2">
        <v>174.3</v>
      </c>
      <c r="L53" s="2">
        <v>350.73</v>
      </c>
      <c r="M53" s="2">
        <v>222.03</v>
      </c>
      <c r="N53" s="2">
        <v>5666.51</v>
      </c>
      <c r="O53" s="2">
        <v>271</v>
      </c>
      <c r="P53" s="2">
        <v>667.51</v>
      </c>
      <c r="Q53" s="2">
        <v>5.32</v>
      </c>
      <c r="R53" s="2">
        <v>5.69</v>
      </c>
      <c r="S53" s="2">
        <v>11.76</v>
      </c>
      <c r="T53" s="2">
        <v>239.28</v>
      </c>
      <c r="U53" s="2">
        <v>66.09</v>
      </c>
      <c r="V53" s="2">
        <v>345.1</v>
      </c>
      <c r="W53" s="2">
        <v>8.58</v>
      </c>
      <c r="X53" s="2">
        <v>17.57</v>
      </c>
      <c r="Y53" s="2">
        <v>10.96</v>
      </c>
      <c r="Z53" s="2">
        <v>286.55</v>
      </c>
      <c r="AA53" s="2">
        <v>13.42</v>
      </c>
      <c r="AB53" s="2">
        <v>33.619999999999997</v>
      </c>
      <c r="AC53" s="15">
        <f t="shared" si="0"/>
        <v>7.5900000000000007</v>
      </c>
      <c r="AD53" s="15">
        <f t="shared" si="1"/>
        <v>216.82333333333335</v>
      </c>
      <c r="AE53" s="15">
        <f t="shared" si="2"/>
        <v>12.37</v>
      </c>
      <c r="AF53" s="15">
        <f t="shared" si="3"/>
        <v>111.19666666666667</v>
      </c>
      <c r="AG53" s="2" t="s">
        <v>341</v>
      </c>
      <c r="AH53" s="2" t="s">
        <v>342</v>
      </c>
      <c r="AI53" s="2" t="s">
        <v>343</v>
      </c>
      <c r="AJ53" s="2" t="s">
        <v>344</v>
      </c>
      <c r="AK53" s="2" t="s">
        <v>321</v>
      </c>
      <c r="AL53" s="2" t="s">
        <v>175</v>
      </c>
      <c r="AM53" s="2" t="s">
        <v>345</v>
      </c>
      <c r="AN53" s="2" t="s">
        <v>346</v>
      </c>
      <c r="AO53" s="2" t="s">
        <v>347</v>
      </c>
    </row>
    <row r="54" spans="1:52" s="2" customFormat="1" ht="13.5" customHeight="1" x14ac:dyDescent="0.3">
      <c r="A54" s="34"/>
      <c r="B54" s="26"/>
      <c r="C54" s="2" t="s">
        <v>373</v>
      </c>
      <c r="D54" s="1">
        <v>347</v>
      </c>
      <c r="E54" s="1">
        <v>6</v>
      </c>
      <c r="F54" s="1">
        <v>2</v>
      </c>
      <c r="G54" s="1">
        <v>3</v>
      </c>
      <c r="H54" s="1">
        <v>70.489999999999995</v>
      </c>
      <c r="I54" s="1">
        <v>6.6</v>
      </c>
      <c r="J54" s="1">
        <v>77.69</v>
      </c>
      <c r="K54" s="1">
        <v>3</v>
      </c>
      <c r="L54" s="1">
        <v>5</v>
      </c>
      <c r="M54" s="1">
        <v>4</v>
      </c>
      <c r="N54" s="1">
        <v>26</v>
      </c>
      <c r="O54" s="1">
        <v>1</v>
      </c>
      <c r="P54" s="1">
        <v>8.44</v>
      </c>
      <c r="Q54" s="1">
        <v>0.3</v>
      </c>
      <c r="R54" s="1">
        <v>0.11</v>
      </c>
      <c r="S54" s="1">
        <v>0.15</v>
      </c>
      <c r="T54" s="1">
        <v>3.58</v>
      </c>
      <c r="U54" s="1">
        <v>0.34</v>
      </c>
      <c r="V54" s="1">
        <v>3.84</v>
      </c>
      <c r="W54" s="1">
        <v>0.15</v>
      </c>
      <c r="X54" s="1">
        <v>0.25</v>
      </c>
      <c r="Y54" s="1">
        <v>0.2</v>
      </c>
      <c r="Z54" s="1">
        <v>1.31</v>
      </c>
      <c r="AA54" s="1">
        <v>0.05</v>
      </c>
      <c r="AB54" s="1">
        <v>0.43</v>
      </c>
      <c r="AC54" s="17">
        <v>0.18666666666666665</v>
      </c>
      <c r="AD54" s="17">
        <v>2.5866666666666664</v>
      </c>
      <c r="AE54" s="17">
        <v>0.20000000000000004</v>
      </c>
      <c r="AF54" s="17">
        <v>0.59666666666666668</v>
      </c>
      <c r="AG54" s="1" t="s">
        <v>380</v>
      </c>
      <c r="AH54" s="1" t="s">
        <v>334</v>
      </c>
      <c r="AI54" s="1" t="s">
        <v>343</v>
      </c>
      <c r="AJ54" s="1" t="s">
        <v>344</v>
      </c>
      <c r="AK54" s="1" t="s">
        <v>321</v>
      </c>
      <c r="AL54" s="1" t="s">
        <v>175</v>
      </c>
      <c r="AM54" s="1" t="s">
        <v>345</v>
      </c>
      <c r="AN54" s="1" t="s">
        <v>346</v>
      </c>
      <c r="AO54" s="1" t="s">
        <v>381</v>
      </c>
    </row>
    <row r="55" spans="1:52" s="2" customFormat="1" ht="13.5" customHeight="1" x14ac:dyDescent="0.3">
      <c r="A55" s="34"/>
      <c r="B55" s="26"/>
      <c r="C55" s="2" t="s">
        <v>374</v>
      </c>
      <c r="D55" s="1">
        <v>347</v>
      </c>
      <c r="E55" s="1">
        <v>4</v>
      </c>
      <c r="F55" s="1">
        <v>0</v>
      </c>
      <c r="G55" s="1">
        <v>0</v>
      </c>
      <c r="H55" s="1">
        <v>72.510000000000005</v>
      </c>
      <c r="I55" s="1">
        <v>4.4000000000000004</v>
      </c>
      <c r="J55" s="1">
        <v>106.31</v>
      </c>
      <c r="K55" s="1">
        <v>5</v>
      </c>
      <c r="L55" s="1">
        <v>5</v>
      </c>
      <c r="M55" s="1">
        <v>2</v>
      </c>
      <c r="N55" s="1">
        <v>54</v>
      </c>
      <c r="O55" s="1">
        <v>4</v>
      </c>
      <c r="P55" s="1">
        <v>10.56</v>
      </c>
      <c r="Q55" s="1">
        <v>0.2</v>
      </c>
      <c r="R55" s="1">
        <v>0</v>
      </c>
      <c r="S55" s="1">
        <v>0</v>
      </c>
      <c r="T55" s="1">
        <v>3.68</v>
      </c>
      <c r="U55" s="1">
        <v>0.23</v>
      </c>
      <c r="V55" s="1">
        <v>5.26</v>
      </c>
      <c r="W55" s="1">
        <v>0.25</v>
      </c>
      <c r="X55" s="1">
        <v>0.25</v>
      </c>
      <c r="Y55" s="1">
        <v>0.1</v>
      </c>
      <c r="Z55" s="1">
        <v>2.73</v>
      </c>
      <c r="AA55" s="1">
        <v>0.2</v>
      </c>
      <c r="AB55" s="1">
        <v>0.53</v>
      </c>
      <c r="AC55" s="17">
        <v>6.6666666666666666E-2</v>
      </c>
      <c r="AD55" s="17">
        <v>3.0566666666666666</v>
      </c>
      <c r="AE55" s="17">
        <v>0.19999999999999998</v>
      </c>
      <c r="AF55" s="17">
        <v>1.1533333333333333</v>
      </c>
      <c r="AG55" s="1" t="s">
        <v>380</v>
      </c>
      <c r="AH55" s="1" t="s">
        <v>334</v>
      </c>
      <c r="AI55" s="1" t="s">
        <v>343</v>
      </c>
      <c r="AJ55" s="1" t="s">
        <v>344</v>
      </c>
      <c r="AK55" s="1" t="s">
        <v>321</v>
      </c>
      <c r="AL55" s="1" t="s">
        <v>175</v>
      </c>
      <c r="AM55" s="1" t="s">
        <v>345</v>
      </c>
      <c r="AN55" s="1" t="s">
        <v>346</v>
      </c>
      <c r="AO55" s="1" t="s">
        <v>381</v>
      </c>
    </row>
    <row r="56" spans="1:52" s="2" customFormat="1" ht="13.5" customHeight="1" x14ac:dyDescent="0.3">
      <c r="A56" s="34"/>
      <c r="B56" s="26"/>
      <c r="C56" s="2" t="s">
        <v>375</v>
      </c>
      <c r="D56" s="1">
        <v>563</v>
      </c>
      <c r="E56" s="1">
        <v>46</v>
      </c>
      <c r="F56" s="1">
        <v>39.04</v>
      </c>
      <c r="G56" s="1">
        <v>88</v>
      </c>
      <c r="H56" s="1">
        <v>1129.79</v>
      </c>
      <c r="I56" s="1">
        <v>470.37</v>
      </c>
      <c r="J56" s="1">
        <v>2396.15</v>
      </c>
      <c r="K56" s="1">
        <v>65</v>
      </c>
      <c r="L56" s="1">
        <v>111</v>
      </c>
      <c r="M56" s="1">
        <v>68</v>
      </c>
      <c r="N56" s="1">
        <v>2040.2</v>
      </c>
      <c r="O56" s="1">
        <v>131</v>
      </c>
      <c r="P56" s="1">
        <v>254</v>
      </c>
      <c r="Q56" s="1">
        <v>2.2599999999999998</v>
      </c>
      <c r="R56" s="1">
        <v>2.2400000000000002</v>
      </c>
      <c r="S56" s="1">
        <v>4.37</v>
      </c>
      <c r="T56" s="1">
        <v>57.31</v>
      </c>
      <c r="U56" s="1">
        <v>24.32</v>
      </c>
      <c r="V56" s="1">
        <v>118.46</v>
      </c>
      <c r="W56" s="1">
        <v>3.2</v>
      </c>
      <c r="X56" s="1">
        <v>5.56</v>
      </c>
      <c r="Y56" s="1">
        <v>3.36</v>
      </c>
      <c r="Z56" s="1">
        <v>103.17</v>
      </c>
      <c r="AA56" s="1">
        <v>6.49</v>
      </c>
      <c r="AB56" s="1">
        <v>12.79</v>
      </c>
      <c r="AC56" s="17">
        <v>2.956666666666667</v>
      </c>
      <c r="AD56" s="17">
        <v>66.696666666666658</v>
      </c>
      <c r="AE56" s="17">
        <v>4.04</v>
      </c>
      <c r="AF56" s="17">
        <v>40.816666666666663</v>
      </c>
      <c r="AG56" s="1" t="s">
        <v>382</v>
      </c>
      <c r="AH56" s="1" t="s">
        <v>383</v>
      </c>
      <c r="AI56" s="1" t="s">
        <v>384</v>
      </c>
      <c r="AJ56" s="1" t="s">
        <v>385</v>
      </c>
      <c r="AK56" s="1" t="s">
        <v>321</v>
      </c>
      <c r="AL56" s="1" t="s">
        <v>175</v>
      </c>
      <c r="AM56" s="1" t="s">
        <v>345</v>
      </c>
      <c r="AN56" s="1" t="s">
        <v>346</v>
      </c>
      <c r="AO56" s="1" t="s">
        <v>386</v>
      </c>
    </row>
    <row r="57" spans="1:52" s="2" customFormat="1" ht="14" x14ac:dyDescent="0.3">
      <c r="A57" s="34"/>
      <c r="B57" s="26"/>
      <c r="C57" s="2" t="s">
        <v>376</v>
      </c>
      <c r="D57" s="1">
        <v>563</v>
      </c>
      <c r="E57" s="1">
        <v>0</v>
      </c>
      <c r="F57" s="1">
        <v>1.96</v>
      </c>
      <c r="G57" s="1">
        <v>0</v>
      </c>
      <c r="H57" s="1">
        <v>29.21</v>
      </c>
      <c r="I57" s="1">
        <v>5.7</v>
      </c>
      <c r="J57" s="1">
        <v>61.2</v>
      </c>
      <c r="K57" s="1">
        <v>0</v>
      </c>
      <c r="L57" s="1">
        <v>0</v>
      </c>
      <c r="M57" s="1">
        <v>0</v>
      </c>
      <c r="N57" s="1">
        <v>80.8</v>
      </c>
      <c r="O57" s="1">
        <v>0</v>
      </c>
      <c r="P57" s="1">
        <v>0</v>
      </c>
      <c r="Q57" s="1">
        <v>0</v>
      </c>
      <c r="R57" s="1">
        <v>0.11</v>
      </c>
      <c r="S57" s="1">
        <v>0</v>
      </c>
      <c r="T57" s="1">
        <v>1.48</v>
      </c>
      <c r="U57" s="1">
        <v>0.28999999999999998</v>
      </c>
      <c r="V57" s="1">
        <v>3.03</v>
      </c>
      <c r="W57" s="1">
        <v>0</v>
      </c>
      <c r="X57" s="1">
        <v>0</v>
      </c>
      <c r="Y57" s="1">
        <v>0</v>
      </c>
      <c r="Z57" s="1">
        <v>4.09</v>
      </c>
      <c r="AA57" s="1">
        <v>0</v>
      </c>
      <c r="AB57" s="1">
        <v>0</v>
      </c>
      <c r="AC57" s="17">
        <v>3.6666666666666667E-2</v>
      </c>
      <c r="AD57" s="17">
        <v>1.5999999999999999</v>
      </c>
      <c r="AE57" s="17">
        <v>0</v>
      </c>
      <c r="AF57" s="17">
        <v>1.3633333333333333</v>
      </c>
      <c r="AG57" s="1" t="s">
        <v>382</v>
      </c>
      <c r="AH57" s="1" t="s">
        <v>383</v>
      </c>
      <c r="AI57" s="1" t="s">
        <v>384</v>
      </c>
      <c r="AJ57" s="1" t="s">
        <v>385</v>
      </c>
      <c r="AK57" s="1" t="s">
        <v>321</v>
      </c>
      <c r="AL57" s="1" t="s">
        <v>175</v>
      </c>
      <c r="AM57" s="1" t="s">
        <v>345</v>
      </c>
      <c r="AN57" s="1" t="s">
        <v>346</v>
      </c>
      <c r="AO57" s="1" t="s">
        <v>386</v>
      </c>
    </row>
    <row r="58" spans="1:52" s="2" customFormat="1" ht="14" x14ac:dyDescent="0.3">
      <c r="A58" s="34"/>
      <c r="B58" s="26"/>
      <c r="C58" s="2" t="s">
        <v>377</v>
      </c>
      <c r="D58" s="1">
        <v>474</v>
      </c>
      <c r="E58" s="1">
        <v>18</v>
      </c>
      <c r="F58" s="1">
        <v>10</v>
      </c>
      <c r="G58" s="1">
        <v>35.94</v>
      </c>
      <c r="H58" s="1">
        <v>454</v>
      </c>
      <c r="I58" s="1">
        <v>125.92</v>
      </c>
      <c r="J58" s="1">
        <v>725.46</v>
      </c>
      <c r="K58" s="1">
        <v>18.7</v>
      </c>
      <c r="L58" s="1">
        <v>40.270000000000003</v>
      </c>
      <c r="M58" s="1">
        <v>31.97</v>
      </c>
      <c r="N58" s="1">
        <v>671.49</v>
      </c>
      <c r="O58" s="1">
        <v>39</v>
      </c>
      <c r="P58" s="1">
        <v>83.49</v>
      </c>
      <c r="Q58" s="1">
        <v>0.89</v>
      </c>
      <c r="R58" s="1">
        <v>0.56999999999999995</v>
      </c>
      <c r="S58" s="1">
        <v>1.78</v>
      </c>
      <c r="T58" s="1">
        <v>23.03</v>
      </c>
      <c r="U58" s="1">
        <v>6.51</v>
      </c>
      <c r="V58" s="1">
        <v>35.869999999999997</v>
      </c>
      <c r="W58" s="1">
        <v>0.92</v>
      </c>
      <c r="X58" s="1">
        <v>2.02</v>
      </c>
      <c r="Y58" s="1">
        <v>1.58</v>
      </c>
      <c r="Z58" s="1">
        <v>33.96</v>
      </c>
      <c r="AA58" s="1">
        <v>1.93</v>
      </c>
      <c r="AB58" s="1">
        <v>4.2</v>
      </c>
      <c r="AC58" s="17">
        <v>1.08</v>
      </c>
      <c r="AD58" s="17">
        <v>21.803333333333331</v>
      </c>
      <c r="AE58" s="17">
        <v>1.5066666666666666</v>
      </c>
      <c r="AF58" s="17">
        <v>13.363333333333335</v>
      </c>
      <c r="AG58" s="1" t="s">
        <v>387</v>
      </c>
      <c r="AH58" s="1" t="s">
        <v>383</v>
      </c>
      <c r="AI58" s="1" t="s">
        <v>388</v>
      </c>
      <c r="AJ58" s="1" t="s">
        <v>389</v>
      </c>
      <c r="AK58" s="1" t="s">
        <v>321</v>
      </c>
      <c r="AL58" s="1" t="s">
        <v>175</v>
      </c>
      <c r="AM58" s="1" t="s">
        <v>345</v>
      </c>
      <c r="AN58" s="1" t="s">
        <v>346</v>
      </c>
      <c r="AO58" s="1" t="s">
        <v>381</v>
      </c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s="5" customFormat="1" ht="14" x14ac:dyDescent="0.3">
      <c r="A59" s="34"/>
      <c r="B59" s="30" t="s">
        <v>364</v>
      </c>
      <c r="C59" s="2" t="s">
        <v>349</v>
      </c>
      <c r="D59" s="2">
        <v>2284</v>
      </c>
      <c r="E59" s="2">
        <v>282</v>
      </c>
      <c r="F59" s="2">
        <v>204</v>
      </c>
      <c r="G59" s="2">
        <v>368</v>
      </c>
      <c r="H59" s="2">
        <v>482</v>
      </c>
      <c r="I59" s="2">
        <v>561</v>
      </c>
      <c r="J59" s="2">
        <v>546</v>
      </c>
      <c r="K59" s="2">
        <v>266</v>
      </c>
      <c r="L59" s="2">
        <v>208</v>
      </c>
      <c r="M59" s="2">
        <v>312</v>
      </c>
      <c r="N59" s="2">
        <v>472</v>
      </c>
      <c r="O59" s="2">
        <v>363</v>
      </c>
      <c r="P59" s="2">
        <v>310</v>
      </c>
      <c r="Q59" s="2">
        <v>13.88</v>
      </c>
      <c r="R59" s="2">
        <v>11.72</v>
      </c>
      <c r="S59" s="2">
        <v>18.260000000000002</v>
      </c>
      <c r="T59" s="2">
        <v>24.45</v>
      </c>
      <c r="U59" s="2">
        <v>29.01</v>
      </c>
      <c r="V59" s="2">
        <v>26.99</v>
      </c>
      <c r="W59" s="2">
        <v>13.09</v>
      </c>
      <c r="X59" s="2">
        <v>10.42</v>
      </c>
      <c r="Y59" s="2">
        <v>15.4</v>
      </c>
      <c r="Z59" s="2">
        <v>23.87</v>
      </c>
      <c r="AA59" s="2">
        <v>17.98</v>
      </c>
      <c r="AB59" s="2">
        <v>15.61</v>
      </c>
      <c r="AC59" s="15">
        <f t="shared" ref="AC59:AC92" si="4">AVERAGE(Q59:S59)</f>
        <v>14.62</v>
      </c>
      <c r="AD59" s="15">
        <f t="shared" si="1"/>
        <v>26.816666666666666</v>
      </c>
      <c r="AE59" s="15">
        <f t="shared" si="2"/>
        <v>12.969999999999999</v>
      </c>
      <c r="AF59" s="15">
        <f t="shared" si="3"/>
        <v>19.153333333333332</v>
      </c>
      <c r="AG59" s="2" t="s">
        <v>350</v>
      </c>
      <c r="AH59" s="2" t="s">
        <v>351</v>
      </c>
      <c r="AI59" s="2" t="s">
        <v>352</v>
      </c>
      <c r="AJ59" s="2" t="s">
        <v>353</v>
      </c>
      <c r="AK59" s="2" t="s">
        <v>354</v>
      </c>
      <c r="AL59" s="2" t="s">
        <v>175</v>
      </c>
      <c r="AM59" s="2" t="s">
        <v>355</v>
      </c>
      <c r="AN59" s="2" t="s">
        <v>356</v>
      </c>
      <c r="AO59" s="2" t="s">
        <v>357</v>
      </c>
      <c r="AP59" s="2" t="s">
        <v>364</v>
      </c>
      <c r="AQ59" s="2"/>
    </row>
    <row r="60" spans="1:52" s="3" customFormat="1" ht="14" x14ac:dyDescent="0.25">
      <c r="A60" s="33"/>
      <c r="B60" s="28"/>
      <c r="C60" s="3" t="s">
        <v>358</v>
      </c>
      <c r="D60" s="3">
        <v>815</v>
      </c>
      <c r="E60" s="3">
        <v>20</v>
      </c>
      <c r="F60" s="3">
        <v>10</v>
      </c>
      <c r="G60" s="3">
        <v>19</v>
      </c>
      <c r="H60" s="3">
        <v>8</v>
      </c>
      <c r="I60" s="3">
        <v>9</v>
      </c>
      <c r="J60" s="3">
        <v>2</v>
      </c>
      <c r="K60" s="3">
        <v>18</v>
      </c>
      <c r="L60" s="3">
        <v>6</v>
      </c>
      <c r="M60" s="3">
        <v>8</v>
      </c>
      <c r="N60" s="3">
        <v>11</v>
      </c>
      <c r="O60" s="3">
        <v>42</v>
      </c>
      <c r="P60" s="3">
        <v>17</v>
      </c>
      <c r="Q60" s="3">
        <v>0.98</v>
      </c>
      <c r="R60" s="3">
        <v>0.56999999999999995</v>
      </c>
      <c r="S60" s="3">
        <v>0.94</v>
      </c>
      <c r="T60" s="3">
        <v>0.41</v>
      </c>
      <c r="U60" s="3">
        <v>0.47</v>
      </c>
      <c r="V60" s="3">
        <v>0.1</v>
      </c>
      <c r="W60" s="3">
        <v>0.89</v>
      </c>
      <c r="X60" s="3">
        <v>0.3</v>
      </c>
      <c r="Y60" s="3">
        <v>0.39</v>
      </c>
      <c r="Z60" s="3">
        <v>0.56000000000000005</v>
      </c>
      <c r="AA60" s="3">
        <v>2.08</v>
      </c>
      <c r="AB60" s="3">
        <v>0.86</v>
      </c>
      <c r="AC60" s="16">
        <f t="shared" si="4"/>
        <v>0.83</v>
      </c>
      <c r="AD60" s="16">
        <f t="shared" si="1"/>
        <v>0.32666666666666661</v>
      </c>
      <c r="AE60" s="16">
        <f t="shared" si="2"/>
        <v>0.52666666666666673</v>
      </c>
      <c r="AF60" s="16">
        <f t="shared" si="3"/>
        <v>1.1666666666666667</v>
      </c>
      <c r="AG60" s="3" t="s">
        <v>350</v>
      </c>
      <c r="AH60" s="3" t="s">
        <v>351</v>
      </c>
      <c r="AI60" s="3" t="s">
        <v>352</v>
      </c>
      <c r="AJ60" s="3" t="s">
        <v>353</v>
      </c>
      <c r="AK60" s="3" t="s">
        <v>354</v>
      </c>
      <c r="AL60" s="3" t="s">
        <v>175</v>
      </c>
      <c r="AM60" s="3" t="s">
        <v>355</v>
      </c>
      <c r="AN60" s="3" t="s">
        <v>356</v>
      </c>
      <c r="AO60" s="3" t="s">
        <v>359</v>
      </c>
      <c r="AP60" s="3" t="s">
        <v>360</v>
      </c>
    </row>
    <row r="61" spans="1:52" s="2" customFormat="1" ht="14" x14ac:dyDescent="0.25">
      <c r="A61" s="31" t="s">
        <v>378</v>
      </c>
      <c r="B61" s="27" t="s">
        <v>179</v>
      </c>
      <c r="C61" s="2" t="s">
        <v>139</v>
      </c>
      <c r="D61" s="2">
        <v>1834</v>
      </c>
      <c r="E61" s="2">
        <v>1812</v>
      </c>
      <c r="F61" s="2">
        <v>1130</v>
      </c>
      <c r="G61" s="2">
        <v>1184</v>
      </c>
      <c r="H61" s="2">
        <v>619</v>
      </c>
      <c r="I61" s="2">
        <v>1316</v>
      </c>
      <c r="J61" s="2">
        <v>723</v>
      </c>
      <c r="K61" s="2">
        <v>259</v>
      </c>
      <c r="L61" s="2">
        <v>1098</v>
      </c>
      <c r="M61" s="2">
        <v>363</v>
      </c>
      <c r="N61" s="2">
        <v>615</v>
      </c>
      <c r="O61" s="2">
        <v>827</v>
      </c>
      <c r="P61" s="2">
        <v>823</v>
      </c>
      <c r="Q61" s="2">
        <v>89.18</v>
      </c>
      <c r="R61" s="2">
        <v>64.91</v>
      </c>
      <c r="S61" s="2">
        <v>58.75</v>
      </c>
      <c r="T61" s="2">
        <v>31.4</v>
      </c>
      <c r="U61" s="2">
        <v>68.05</v>
      </c>
      <c r="V61" s="2">
        <v>35.74</v>
      </c>
      <c r="W61" s="2">
        <v>12.75</v>
      </c>
      <c r="X61" s="2">
        <v>55.01</v>
      </c>
      <c r="Y61" s="2">
        <v>17.920000000000002</v>
      </c>
      <c r="Z61" s="2">
        <v>31.1</v>
      </c>
      <c r="AA61" s="2">
        <v>40.96</v>
      </c>
      <c r="AB61" s="2">
        <v>41.45</v>
      </c>
      <c r="AC61" s="15">
        <f t="shared" si="4"/>
        <v>70.946666666666673</v>
      </c>
      <c r="AD61" s="15">
        <f t="shared" si="1"/>
        <v>45.063333333333333</v>
      </c>
      <c r="AE61" s="15">
        <f t="shared" si="2"/>
        <v>28.56</v>
      </c>
      <c r="AF61" s="15">
        <f t="shared" si="3"/>
        <v>37.836666666666666</v>
      </c>
      <c r="AG61" s="2" t="s">
        <v>140</v>
      </c>
      <c r="AH61" s="2" t="s">
        <v>141</v>
      </c>
      <c r="AI61" s="2" t="s">
        <v>142</v>
      </c>
      <c r="AJ61" s="2" t="s">
        <v>143</v>
      </c>
      <c r="AK61" s="2">
        <v>7302303</v>
      </c>
      <c r="AL61" s="2" t="s">
        <v>144</v>
      </c>
      <c r="AM61" s="2" t="s">
        <v>145</v>
      </c>
      <c r="AN61" s="2" t="s">
        <v>146</v>
      </c>
      <c r="AO61" s="2" t="s">
        <v>147</v>
      </c>
    </row>
    <row r="62" spans="1:52" s="2" customFormat="1" ht="14" x14ac:dyDescent="0.25">
      <c r="A62" s="34"/>
      <c r="B62" s="30"/>
      <c r="C62" s="2" t="s">
        <v>148</v>
      </c>
      <c r="D62" s="2">
        <v>746</v>
      </c>
      <c r="E62" s="2">
        <v>20</v>
      </c>
      <c r="F62" s="2">
        <v>47</v>
      </c>
      <c r="G62" s="2">
        <v>42</v>
      </c>
      <c r="H62" s="2">
        <v>34</v>
      </c>
      <c r="I62" s="2">
        <v>44</v>
      </c>
      <c r="J62" s="2">
        <v>51</v>
      </c>
      <c r="K62" s="2">
        <v>73</v>
      </c>
      <c r="L62" s="2">
        <v>79</v>
      </c>
      <c r="M62" s="2">
        <v>78</v>
      </c>
      <c r="N62" s="2">
        <v>32</v>
      </c>
      <c r="O62" s="2">
        <v>53</v>
      </c>
      <c r="P62" s="2">
        <v>67</v>
      </c>
      <c r="Q62" s="2">
        <v>0.98</v>
      </c>
      <c r="R62" s="2">
        <v>2.7</v>
      </c>
      <c r="S62" s="2">
        <v>2.08</v>
      </c>
      <c r="T62" s="2">
        <v>1.72</v>
      </c>
      <c r="U62" s="2">
        <v>2.2799999999999998</v>
      </c>
      <c r="V62" s="2">
        <v>2.52</v>
      </c>
      <c r="W62" s="2">
        <v>3.59</v>
      </c>
      <c r="X62" s="2">
        <v>3.96</v>
      </c>
      <c r="Y62" s="2">
        <v>3.85</v>
      </c>
      <c r="Z62" s="2">
        <v>1.62</v>
      </c>
      <c r="AA62" s="2">
        <v>2.62</v>
      </c>
      <c r="AB62" s="2">
        <v>3.37</v>
      </c>
      <c r="AC62" s="15">
        <f t="shared" si="4"/>
        <v>1.92</v>
      </c>
      <c r="AD62" s="15">
        <f t="shared" si="1"/>
        <v>2.1733333333333333</v>
      </c>
      <c r="AE62" s="15">
        <f t="shared" si="2"/>
        <v>3.8000000000000003</v>
      </c>
      <c r="AF62" s="15">
        <f t="shared" si="3"/>
        <v>2.5366666666666666</v>
      </c>
      <c r="AG62" s="2" t="s">
        <v>149</v>
      </c>
      <c r="AH62" s="2" t="s">
        <v>150</v>
      </c>
      <c r="AI62" s="2" t="s">
        <v>151</v>
      </c>
      <c r="AJ62" s="2" t="s">
        <v>152</v>
      </c>
      <c r="AK62" s="2" t="s">
        <v>153</v>
      </c>
      <c r="AL62" s="2" t="s">
        <v>153</v>
      </c>
      <c r="AM62" s="2" t="s">
        <v>145</v>
      </c>
      <c r="AN62" s="2" t="s">
        <v>146</v>
      </c>
      <c r="AO62" s="2" t="s">
        <v>154</v>
      </c>
    </row>
    <row r="63" spans="1:52" s="2" customFormat="1" ht="14" x14ac:dyDescent="0.25">
      <c r="A63" s="34"/>
      <c r="B63" s="30"/>
      <c r="C63" s="2" t="s">
        <v>155</v>
      </c>
      <c r="D63" s="2">
        <v>1556</v>
      </c>
      <c r="E63" s="2">
        <v>27</v>
      </c>
      <c r="F63" s="2">
        <v>34</v>
      </c>
      <c r="G63" s="2">
        <v>147</v>
      </c>
      <c r="H63" s="2">
        <v>36</v>
      </c>
      <c r="I63" s="2">
        <v>49</v>
      </c>
      <c r="J63" s="2">
        <v>50</v>
      </c>
      <c r="K63" s="2">
        <v>34</v>
      </c>
      <c r="L63" s="2">
        <v>27</v>
      </c>
      <c r="M63" s="2">
        <v>52</v>
      </c>
      <c r="N63" s="2">
        <v>21</v>
      </c>
      <c r="O63" s="2">
        <v>30</v>
      </c>
      <c r="P63" s="2">
        <v>124</v>
      </c>
      <c r="Q63" s="2">
        <v>1.33</v>
      </c>
      <c r="R63" s="2">
        <v>1.95</v>
      </c>
      <c r="S63" s="2">
        <v>7.29</v>
      </c>
      <c r="T63" s="2">
        <v>1.83</v>
      </c>
      <c r="U63" s="2">
        <v>2.5299999999999998</v>
      </c>
      <c r="V63" s="2">
        <v>2.4700000000000002</v>
      </c>
      <c r="W63" s="2">
        <v>1.67</v>
      </c>
      <c r="X63" s="2">
        <v>1.35</v>
      </c>
      <c r="Y63" s="2">
        <v>2.57</v>
      </c>
      <c r="Z63" s="2">
        <v>1.06</v>
      </c>
      <c r="AA63" s="2">
        <v>1.49</v>
      </c>
      <c r="AB63" s="2">
        <v>6.24</v>
      </c>
      <c r="AC63" s="15">
        <f t="shared" si="4"/>
        <v>3.5233333333333334</v>
      </c>
      <c r="AD63" s="15">
        <f t="shared" si="1"/>
        <v>2.2766666666666668</v>
      </c>
      <c r="AE63" s="15">
        <f t="shared" si="2"/>
        <v>1.8633333333333333</v>
      </c>
      <c r="AF63" s="15">
        <f t="shared" si="3"/>
        <v>2.9299999999999997</v>
      </c>
      <c r="AG63" s="2" t="s">
        <v>156</v>
      </c>
      <c r="AH63" s="2" t="s">
        <v>150</v>
      </c>
      <c r="AI63" s="2" t="s">
        <v>151</v>
      </c>
      <c r="AJ63" s="2" t="s">
        <v>152</v>
      </c>
      <c r="AK63" s="2" t="s">
        <v>157</v>
      </c>
      <c r="AL63" s="2" t="s">
        <v>158</v>
      </c>
      <c r="AM63" s="2" t="s">
        <v>145</v>
      </c>
      <c r="AN63" s="2" t="s">
        <v>146</v>
      </c>
      <c r="AO63" s="2" t="s">
        <v>159</v>
      </c>
    </row>
    <row r="64" spans="1:52" s="2" customFormat="1" ht="14" x14ac:dyDescent="0.25">
      <c r="A64" s="34"/>
      <c r="B64" s="30"/>
      <c r="C64" s="2" t="s">
        <v>160</v>
      </c>
      <c r="D64" s="2">
        <v>2046</v>
      </c>
      <c r="E64" s="2">
        <v>3089</v>
      </c>
      <c r="F64" s="2">
        <v>3775</v>
      </c>
      <c r="G64" s="2">
        <v>6209</v>
      </c>
      <c r="H64" s="2">
        <v>1522</v>
      </c>
      <c r="I64" s="2">
        <v>934</v>
      </c>
      <c r="J64" s="2">
        <v>1387</v>
      </c>
      <c r="K64" s="2">
        <v>3686</v>
      </c>
      <c r="L64" s="2">
        <v>5974</v>
      </c>
      <c r="M64" s="2">
        <v>3290</v>
      </c>
      <c r="N64" s="2">
        <v>2215</v>
      </c>
      <c r="O64" s="2">
        <v>5373</v>
      </c>
      <c r="P64" s="2">
        <v>4806</v>
      </c>
      <c r="Q64" s="2">
        <v>152.03</v>
      </c>
      <c r="R64" s="2">
        <v>216.83</v>
      </c>
      <c r="S64" s="2">
        <v>308.07</v>
      </c>
      <c r="T64" s="2">
        <v>77.209999999999994</v>
      </c>
      <c r="U64" s="2">
        <v>48.3</v>
      </c>
      <c r="V64" s="2">
        <v>68.569999999999993</v>
      </c>
      <c r="W64" s="2">
        <v>181.39</v>
      </c>
      <c r="X64" s="2">
        <v>299.33</v>
      </c>
      <c r="Y64" s="2">
        <v>162.4</v>
      </c>
      <c r="Z64" s="2">
        <v>112.01</v>
      </c>
      <c r="AA64" s="2">
        <v>266.11</v>
      </c>
      <c r="AB64" s="2">
        <v>242.03</v>
      </c>
      <c r="AC64" s="15">
        <f t="shared" si="4"/>
        <v>225.64333333333335</v>
      </c>
      <c r="AD64" s="15">
        <f t="shared" si="1"/>
        <v>64.693333333333328</v>
      </c>
      <c r="AE64" s="15">
        <f t="shared" si="2"/>
        <v>214.37333333333333</v>
      </c>
      <c r="AF64" s="15">
        <f t="shared" si="3"/>
        <v>206.71666666666667</v>
      </c>
      <c r="AG64" s="2" t="s">
        <v>156</v>
      </c>
      <c r="AH64" s="2" t="s">
        <v>150</v>
      </c>
      <c r="AI64" s="2" t="s">
        <v>151</v>
      </c>
      <c r="AJ64" s="2" t="s">
        <v>152</v>
      </c>
      <c r="AK64" s="2" t="s">
        <v>153</v>
      </c>
      <c r="AL64" s="2" t="s">
        <v>153</v>
      </c>
      <c r="AM64" s="2" t="s">
        <v>145</v>
      </c>
      <c r="AN64" s="2" t="s">
        <v>146</v>
      </c>
      <c r="AO64" s="2" t="s">
        <v>159</v>
      </c>
    </row>
    <row r="65" spans="1:41" s="2" customFormat="1" ht="14" x14ac:dyDescent="0.25">
      <c r="A65" s="34"/>
      <c r="B65" s="30"/>
      <c r="C65" s="2" t="s">
        <v>161</v>
      </c>
      <c r="D65" s="2">
        <v>880</v>
      </c>
      <c r="E65" s="2">
        <v>5622.18</v>
      </c>
      <c r="F65" s="2">
        <v>3805.55</v>
      </c>
      <c r="G65" s="2">
        <v>4115.25</v>
      </c>
      <c r="H65" s="2">
        <v>2024.56</v>
      </c>
      <c r="I65" s="2">
        <v>1249.97</v>
      </c>
      <c r="J65" s="2">
        <v>1643.56</v>
      </c>
      <c r="K65" s="2">
        <v>1805.25</v>
      </c>
      <c r="L65" s="2">
        <v>3759.05</v>
      </c>
      <c r="M65" s="2">
        <v>2439.5</v>
      </c>
      <c r="N65" s="2">
        <v>2754.14</v>
      </c>
      <c r="O65" s="2">
        <v>3300.58</v>
      </c>
      <c r="P65" s="2">
        <v>4735.18</v>
      </c>
      <c r="Q65" s="2">
        <v>276.70999999999998</v>
      </c>
      <c r="R65" s="2">
        <v>218.59</v>
      </c>
      <c r="S65" s="2">
        <v>204.19</v>
      </c>
      <c r="T65" s="2">
        <v>102.7</v>
      </c>
      <c r="U65" s="2">
        <v>64.64</v>
      </c>
      <c r="V65" s="2">
        <v>81.25</v>
      </c>
      <c r="W65" s="2">
        <v>88.84</v>
      </c>
      <c r="X65" s="2">
        <v>188.35</v>
      </c>
      <c r="Y65" s="2">
        <v>120.42</v>
      </c>
      <c r="Z65" s="2">
        <v>139.27000000000001</v>
      </c>
      <c r="AA65" s="2">
        <v>163.47</v>
      </c>
      <c r="AB65" s="2">
        <v>238.46</v>
      </c>
      <c r="AC65" s="15">
        <f t="shared" si="4"/>
        <v>233.16333333333333</v>
      </c>
      <c r="AD65" s="15">
        <f t="shared" si="1"/>
        <v>82.86333333333333</v>
      </c>
      <c r="AE65" s="15">
        <f t="shared" si="2"/>
        <v>132.53666666666666</v>
      </c>
      <c r="AF65" s="15">
        <f t="shared" si="3"/>
        <v>180.4</v>
      </c>
      <c r="AG65" s="2" t="s">
        <v>162</v>
      </c>
      <c r="AH65" s="2" t="s">
        <v>163</v>
      </c>
      <c r="AI65" s="2" t="s">
        <v>164</v>
      </c>
      <c r="AJ65" s="2" t="s">
        <v>107</v>
      </c>
      <c r="AK65" s="2">
        <v>7303501</v>
      </c>
      <c r="AL65" s="2" t="s">
        <v>144</v>
      </c>
      <c r="AM65" s="2" t="s">
        <v>165</v>
      </c>
      <c r="AN65" s="2" t="s">
        <v>166</v>
      </c>
      <c r="AO65" s="2" t="s">
        <v>167</v>
      </c>
    </row>
    <row r="66" spans="1:41" s="2" customFormat="1" ht="14" x14ac:dyDescent="0.25">
      <c r="A66" s="34"/>
      <c r="B66" s="30"/>
      <c r="C66" s="2" t="s">
        <v>168</v>
      </c>
      <c r="D66" s="2">
        <v>386</v>
      </c>
      <c r="E66" s="2">
        <v>83.16</v>
      </c>
      <c r="F66" s="2">
        <v>105.45</v>
      </c>
      <c r="G66" s="2">
        <v>197.06</v>
      </c>
      <c r="H66" s="2">
        <v>2.44</v>
      </c>
      <c r="I66" s="2">
        <v>3.03</v>
      </c>
      <c r="J66" s="2">
        <v>1.1299999999999999</v>
      </c>
      <c r="K66" s="2">
        <v>53.75</v>
      </c>
      <c r="L66" s="2">
        <v>194.73</v>
      </c>
      <c r="M66" s="2">
        <v>90.5</v>
      </c>
      <c r="N66" s="2">
        <v>59.86</v>
      </c>
      <c r="O66" s="2">
        <v>108.12</v>
      </c>
      <c r="P66" s="2">
        <v>120.47</v>
      </c>
      <c r="Q66" s="2">
        <v>4.09</v>
      </c>
      <c r="R66" s="2">
        <v>6.06</v>
      </c>
      <c r="S66" s="2">
        <v>9.7799999999999994</v>
      </c>
      <c r="T66" s="2">
        <v>0.12</v>
      </c>
      <c r="U66" s="2">
        <v>0.16</v>
      </c>
      <c r="V66" s="2">
        <v>0.06</v>
      </c>
      <c r="W66" s="2">
        <v>2.65</v>
      </c>
      <c r="X66" s="2">
        <v>9.76</v>
      </c>
      <c r="Y66" s="2">
        <v>4.47</v>
      </c>
      <c r="Z66" s="2">
        <v>3.03</v>
      </c>
      <c r="AA66" s="2">
        <v>5.35</v>
      </c>
      <c r="AB66" s="2">
        <v>6.07</v>
      </c>
      <c r="AC66" s="15">
        <f t="shared" si="4"/>
        <v>6.6433333333333335</v>
      </c>
      <c r="AD66" s="15">
        <f t="shared" si="1"/>
        <v>0.11333333333333334</v>
      </c>
      <c r="AE66" s="15">
        <f t="shared" si="2"/>
        <v>5.626666666666666</v>
      </c>
      <c r="AF66" s="15">
        <f t="shared" si="3"/>
        <v>4.8166666666666664</v>
      </c>
      <c r="AG66" s="2" t="s">
        <v>169</v>
      </c>
      <c r="AH66" s="2" t="s">
        <v>163</v>
      </c>
      <c r="AI66" s="2" t="s">
        <v>164</v>
      </c>
      <c r="AJ66" s="2" t="s">
        <v>107</v>
      </c>
      <c r="AK66" s="2">
        <v>7303501</v>
      </c>
      <c r="AL66" s="2" t="s">
        <v>144</v>
      </c>
      <c r="AM66" s="2" t="s">
        <v>165</v>
      </c>
      <c r="AN66" s="2" t="s">
        <v>166</v>
      </c>
      <c r="AO66" s="2" t="s">
        <v>170</v>
      </c>
    </row>
    <row r="67" spans="1:41" s="8" customFormat="1" ht="14" x14ac:dyDescent="0.25">
      <c r="A67" s="33"/>
      <c r="B67" s="28"/>
      <c r="C67" s="8" t="s">
        <v>171</v>
      </c>
      <c r="D67" s="8">
        <v>2207</v>
      </c>
      <c r="E67" s="8">
        <v>2550</v>
      </c>
      <c r="F67" s="8">
        <v>1849</v>
      </c>
      <c r="G67" s="8">
        <v>2771</v>
      </c>
      <c r="H67" s="8">
        <v>3775</v>
      </c>
      <c r="I67" s="8">
        <v>4721</v>
      </c>
      <c r="J67" s="8">
        <v>3992</v>
      </c>
      <c r="K67" s="8">
        <v>2773</v>
      </c>
      <c r="L67" s="8">
        <v>1313</v>
      </c>
      <c r="M67" s="8">
        <v>2738</v>
      </c>
      <c r="N67" s="8">
        <v>4054</v>
      </c>
      <c r="O67" s="8">
        <v>2653</v>
      </c>
      <c r="P67" s="8">
        <v>3388</v>
      </c>
      <c r="Q67" s="8">
        <v>125.5</v>
      </c>
      <c r="R67" s="8">
        <v>106.2</v>
      </c>
      <c r="S67" s="8">
        <v>137.49</v>
      </c>
      <c r="T67" s="8">
        <v>191.5</v>
      </c>
      <c r="U67" s="8">
        <v>244.14</v>
      </c>
      <c r="V67" s="8">
        <v>197.36</v>
      </c>
      <c r="W67" s="8">
        <v>136.46</v>
      </c>
      <c r="X67" s="8">
        <v>65.790000000000006</v>
      </c>
      <c r="Y67" s="8">
        <v>135.15</v>
      </c>
      <c r="Z67" s="8">
        <v>205.01</v>
      </c>
      <c r="AA67" s="8">
        <v>131.4</v>
      </c>
      <c r="AB67" s="8">
        <v>170.62</v>
      </c>
      <c r="AC67" s="18">
        <f t="shared" si="4"/>
        <v>123.06333333333333</v>
      </c>
      <c r="AD67" s="18">
        <f t="shared" si="1"/>
        <v>211</v>
      </c>
      <c r="AE67" s="18">
        <f t="shared" si="2"/>
        <v>112.46666666666665</v>
      </c>
      <c r="AF67" s="18">
        <f t="shared" si="3"/>
        <v>169.01</v>
      </c>
      <c r="AG67" s="8" t="s">
        <v>149</v>
      </c>
      <c r="AH67" s="8" t="s">
        <v>150</v>
      </c>
      <c r="AI67" s="8" t="s">
        <v>172</v>
      </c>
      <c r="AJ67" s="8" t="s">
        <v>173</v>
      </c>
      <c r="AK67" s="8" t="s">
        <v>174</v>
      </c>
      <c r="AL67" s="8" t="s">
        <v>175</v>
      </c>
      <c r="AM67" s="8" t="s">
        <v>176</v>
      </c>
      <c r="AN67" s="8" t="s">
        <v>177</v>
      </c>
      <c r="AO67" s="8" t="s">
        <v>178</v>
      </c>
    </row>
    <row r="68" spans="1:41" s="9" customFormat="1" ht="14" x14ac:dyDescent="0.3">
      <c r="A68" s="27" t="s">
        <v>379</v>
      </c>
      <c r="B68" s="27" t="s">
        <v>437</v>
      </c>
      <c r="C68" s="9" t="s">
        <v>390</v>
      </c>
      <c r="D68" s="9">
        <v>1860</v>
      </c>
      <c r="E68" s="9">
        <v>996</v>
      </c>
      <c r="F68" s="9">
        <v>923</v>
      </c>
      <c r="G68" s="9">
        <v>838</v>
      </c>
      <c r="H68" s="9">
        <v>1015</v>
      </c>
      <c r="I68" s="9">
        <v>4252</v>
      </c>
      <c r="J68" s="9">
        <v>1000</v>
      </c>
      <c r="K68" s="9">
        <v>1505</v>
      </c>
      <c r="L68" s="9">
        <v>1114</v>
      </c>
      <c r="M68" s="9">
        <v>1268</v>
      </c>
      <c r="N68" s="9">
        <v>801</v>
      </c>
      <c r="O68" s="9">
        <v>2446</v>
      </c>
      <c r="P68" s="9">
        <v>1412</v>
      </c>
      <c r="Q68" s="9">
        <v>49.02</v>
      </c>
      <c r="R68" s="9">
        <v>53.02</v>
      </c>
      <c r="S68" s="9">
        <v>41.58</v>
      </c>
      <c r="T68" s="9">
        <v>51.49</v>
      </c>
      <c r="U68" s="9">
        <v>219.88</v>
      </c>
      <c r="V68" s="9">
        <v>49.44</v>
      </c>
      <c r="W68" s="9">
        <v>74.06</v>
      </c>
      <c r="X68" s="9">
        <v>55.82</v>
      </c>
      <c r="Y68" s="9">
        <v>62.59</v>
      </c>
      <c r="Z68" s="9">
        <v>40.51</v>
      </c>
      <c r="AA68" s="9">
        <v>121.14</v>
      </c>
      <c r="AB68" s="9">
        <v>71.11</v>
      </c>
      <c r="AC68" s="19">
        <f t="shared" si="4"/>
        <v>47.873333333333335</v>
      </c>
      <c r="AD68" s="19">
        <f t="shared" si="1"/>
        <v>106.93666666666667</v>
      </c>
      <c r="AE68" s="19">
        <f t="shared" si="2"/>
        <v>64.156666666666666</v>
      </c>
      <c r="AF68" s="19">
        <f t="shared" si="3"/>
        <v>77.586666666666659</v>
      </c>
      <c r="AG68" s="9" t="s">
        <v>180</v>
      </c>
      <c r="AH68" s="9" t="s">
        <v>181</v>
      </c>
      <c r="AI68" s="9" t="s">
        <v>182</v>
      </c>
      <c r="AJ68" s="9" t="s">
        <v>183</v>
      </c>
      <c r="AK68" s="9" t="s">
        <v>184</v>
      </c>
      <c r="AL68" s="9" t="s">
        <v>175</v>
      </c>
      <c r="AM68" s="9" t="s">
        <v>185</v>
      </c>
      <c r="AN68" s="9" t="s">
        <v>186</v>
      </c>
      <c r="AO68" s="9" t="s">
        <v>187</v>
      </c>
    </row>
    <row r="69" spans="1:41" s="1" customFormat="1" ht="14" x14ac:dyDescent="0.3">
      <c r="A69" s="30"/>
      <c r="B69" s="30"/>
      <c r="C69" s="1" t="s">
        <v>391</v>
      </c>
      <c r="D69" s="1">
        <v>326</v>
      </c>
      <c r="E69" s="1">
        <v>0</v>
      </c>
      <c r="F69" s="1">
        <v>0</v>
      </c>
      <c r="G69" s="1">
        <v>1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0.05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7">
        <f t="shared" si="4"/>
        <v>1.6666666666666666E-2</v>
      </c>
      <c r="AD69" s="17">
        <f t="shared" si="1"/>
        <v>0</v>
      </c>
      <c r="AE69" s="17">
        <f t="shared" si="2"/>
        <v>0</v>
      </c>
      <c r="AF69" s="17">
        <f t="shared" si="3"/>
        <v>0</v>
      </c>
      <c r="AG69" s="1" t="s">
        <v>392</v>
      </c>
      <c r="AH69" s="1" t="s">
        <v>393</v>
      </c>
      <c r="AI69" s="1" t="s">
        <v>394</v>
      </c>
      <c r="AJ69" s="1" t="s">
        <v>107</v>
      </c>
      <c r="AK69" s="1" t="s">
        <v>395</v>
      </c>
      <c r="AL69" s="1" t="s">
        <v>396</v>
      </c>
      <c r="AM69" s="1" t="s">
        <v>397</v>
      </c>
      <c r="AN69" s="1" t="s">
        <v>398</v>
      </c>
      <c r="AO69" s="1" t="s">
        <v>399</v>
      </c>
    </row>
    <row r="70" spans="1:41" s="1" customFormat="1" ht="14" x14ac:dyDescent="0.3">
      <c r="A70" s="30"/>
      <c r="B70" s="30"/>
      <c r="C70" s="1" t="s">
        <v>400</v>
      </c>
      <c r="D70" s="1">
        <v>1626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43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2.17</v>
      </c>
      <c r="AA70" s="1">
        <v>0</v>
      </c>
      <c r="AB70" s="1">
        <v>0</v>
      </c>
      <c r="AC70" s="17">
        <f t="shared" si="4"/>
        <v>0</v>
      </c>
      <c r="AD70" s="17">
        <f t="shared" ref="AD70:AD92" si="5">AVERAGE(T70:V70)</f>
        <v>0</v>
      </c>
      <c r="AE70" s="17">
        <f t="shared" ref="AE70:AE92" si="6">AVERAGE(W70:Y70)</f>
        <v>0</v>
      </c>
      <c r="AF70" s="17">
        <f t="shared" ref="AF70:AF92" si="7">AVERAGE(Z70:AB70)</f>
        <v>0.72333333333333327</v>
      </c>
      <c r="AG70" s="1" t="s">
        <v>401</v>
      </c>
      <c r="AH70" s="1" t="s">
        <v>402</v>
      </c>
      <c r="AI70" s="1" t="s">
        <v>403</v>
      </c>
      <c r="AJ70" s="1" t="s">
        <v>107</v>
      </c>
      <c r="AK70" s="1" t="s">
        <v>404</v>
      </c>
      <c r="AL70" s="1" t="s">
        <v>175</v>
      </c>
      <c r="AM70" s="1" t="s">
        <v>397</v>
      </c>
      <c r="AN70" s="1" t="s">
        <v>398</v>
      </c>
      <c r="AO70" s="1" t="s">
        <v>205</v>
      </c>
    </row>
    <row r="71" spans="1:41" s="1" customFormat="1" ht="14" x14ac:dyDescent="0.3">
      <c r="A71" s="30"/>
      <c r="B71" s="30"/>
      <c r="C71" s="1" t="s">
        <v>405</v>
      </c>
      <c r="D71" s="1">
        <v>1688</v>
      </c>
      <c r="E71" s="1">
        <v>1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1</v>
      </c>
      <c r="L71" s="1">
        <v>0</v>
      </c>
      <c r="M71" s="1">
        <v>1</v>
      </c>
      <c r="N71" s="1">
        <v>45</v>
      </c>
      <c r="O71" s="1">
        <v>0</v>
      </c>
      <c r="P71" s="1">
        <v>0</v>
      </c>
      <c r="Q71" s="1">
        <v>0.05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0.05</v>
      </c>
      <c r="X71" s="1">
        <v>0</v>
      </c>
      <c r="Y71" s="1">
        <v>0.05</v>
      </c>
      <c r="Z71" s="1">
        <v>2.2799999999999998</v>
      </c>
      <c r="AA71" s="1">
        <v>0</v>
      </c>
      <c r="AB71" s="1">
        <v>0</v>
      </c>
      <c r="AC71" s="17">
        <f t="shared" si="4"/>
        <v>1.6666666666666666E-2</v>
      </c>
      <c r="AD71" s="17">
        <f t="shared" si="5"/>
        <v>0</v>
      </c>
      <c r="AE71" s="17">
        <f t="shared" si="6"/>
        <v>3.3333333333333333E-2</v>
      </c>
      <c r="AF71" s="17">
        <f t="shared" si="7"/>
        <v>0.7599999999999999</v>
      </c>
      <c r="AG71" s="1" t="s">
        <v>406</v>
      </c>
      <c r="AH71" s="1" t="s">
        <v>407</v>
      </c>
      <c r="AI71" s="1" t="s">
        <v>408</v>
      </c>
      <c r="AJ71" s="1" t="s">
        <v>107</v>
      </c>
      <c r="AK71" s="1" t="s">
        <v>409</v>
      </c>
      <c r="AL71" s="1" t="s">
        <v>175</v>
      </c>
      <c r="AM71" s="1" t="s">
        <v>410</v>
      </c>
      <c r="AN71" s="1" t="s">
        <v>411</v>
      </c>
      <c r="AO71" s="1" t="s">
        <v>205</v>
      </c>
    </row>
    <row r="72" spans="1:41" s="1" customFormat="1" ht="14" x14ac:dyDescent="0.3">
      <c r="A72" s="30"/>
      <c r="B72" s="30"/>
      <c r="C72" s="1" t="s">
        <v>412</v>
      </c>
      <c r="D72" s="1">
        <v>615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5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0.25</v>
      </c>
      <c r="AA72" s="1">
        <v>0</v>
      </c>
      <c r="AB72" s="1">
        <v>0</v>
      </c>
      <c r="AC72" s="17">
        <f t="shared" si="4"/>
        <v>0</v>
      </c>
      <c r="AD72" s="17">
        <f t="shared" si="5"/>
        <v>0</v>
      </c>
      <c r="AE72" s="17">
        <f t="shared" si="6"/>
        <v>0</v>
      </c>
      <c r="AF72" s="17">
        <f t="shared" si="7"/>
        <v>8.3333333333333329E-2</v>
      </c>
      <c r="AG72" s="1" t="s">
        <v>413</v>
      </c>
      <c r="AH72" s="1" t="s">
        <v>414</v>
      </c>
      <c r="AI72" s="1" t="s">
        <v>415</v>
      </c>
      <c r="AJ72" s="1" t="s">
        <v>107</v>
      </c>
      <c r="AK72" s="1" t="s">
        <v>416</v>
      </c>
      <c r="AL72" s="1" t="s">
        <v>144</v>
      </c>
      <c r="AM72" s="1" t="s">
        <v>397</v>
      </c>
      <c r="AN72" s="1" t="s">
        <v>398</v>
      </c>
      <c r="AO72" s="1" t="s">
        <v>399</v>
      </c>
    </row>
    <row r="73" spans="1:41" s="1" customFormat="1" ht="14" x14ac:dyDescent="0.3">
      <c r="A73" s="30"/>
      <c r="B73" s="30"/>
      <c r="C73" s="1" t="s">
        <v>417</v>
      </c>
      <c r="D73" s="1">
        <v>2139</v>
      </c>
      <c r="E73" s="1">
        <v>12</v>
      </c>
      <c r="F73" s="1">
        <v>1</v>
      </c>
      <c r="G73" s="1">
        <v>111.74</v>
      </c>
      <c r="H73" s="1">
        <v>0</v>
      </c>
      <c r="I73" s="1">
        <v>1</v>
      </c>
      <c r="J73" s="1">
        <v>1.07</v>
      </c>
      <c r="K73" s="1">
        <v>0</v>
      </c>
      <c r="L73" s="1">
        <v>0</v>
      </c>
      <c r="M73" s="1">
        <v>0</v>
      </c>
      <c r="N73" s="1">
        <v>2</v>
      </c>
      <c r="O73" s="1">
        <v>0</v>
      </c>
      <c r="P73" s="1">
        <v>23</v>
      </c>
      <c r="Q73" s="1">
        <v>0.59</v>
      </c>
      <c r="R73" s="1">
        <v>0.06</v>
      </c>
      <c r="S73" s="1">
        <v>5.54</v>
      </c>
      <c r="T73" s="1">
        <v>0</v>
      </c>
      <c r="U73" s="1">
        <v>0.05</v>
      </c>
      <c r="V73" s="1">
        <v>0.05</v>
      </c>
      <c r="W73" s="1">
        <v>0</v>
      </c>
      <c r="X73" s="1">
        <v>0</v>
      </c>
      <c r="Y73" s="1">
        <v>0</v>
      </c>
      <c r="Z73" s="1">
        <v>0.1</v>
      </c>
      <c r="AA73" s="1">
        <v>0</v>
      </c>
      <c r="AB73" s="1">
        <v>1.1599999999999999</v>
      </c>
      <c r="AC73" s="17">
        <f t="shared" si="4"/>
        <v>2.063333333333333</v>
      </c>
      <c r="AD73" s="17">
        <f t="shared" si="5"/>
        <v>3.3333333333333333E-2</v>
      </c>
      <c r="AE73" s="17">
        <f t="shared" si="6"/>
        <v>0</v>
      </c>
      <c r="AF73" s="17">
        <f t="shared" si="7"/>
        <v>0.42</v>
      </c>
      <c r="AG73" s="1" t="s">
        <v>418</v>
      </c>
      <c r="AH73" s="1" t="s">
        <v>419</v>
      </c>
      <c r="AI73" s="1" t="s">
        <v>408</v>
      </c>
      <c r="AJ73" s="1" t="s">
        <v>107</v>
      </c>
      <c r="AK73" s="1" t="s">
        <v>420</v>
      </c>
      <c r="AL73" s="1" t="s">
        <v>6</v>
      </c>
      <c r="AM73" s="1" t="s">
        <v>410</v>
      </c>
      <c r="AN73" s="1" t="s">
        <v>411</v>
      </c>
      <c r="AO73" s="1" t="s">
        <v>421</v>
      </c>
    </row>
    <row r="74" spans="1:41" s="1" customFormat="1" ht="14" x14ac:dyDescent="0.3">
      <c r="A74" s="30"/>
      <c r="B74" s="30"/>
      <c r="C74" s="1" t="s">
        <v>422</v>
      </c>
      <c r="D74" s="1">
        <v>564</v>
      </c>
      <c r="E74" s="1">
        <v>2</v>
      </c>
      <c r="F74" s="1">
        <v>0</v>
      </c>
      <c r="G74" s="1">
        <v>0</v>
      </c>
      <c r="H74" s="1">
        <v>0</v>
      </c>
      <c r="I74" s="1">
        <v>6</v>
      </c>
      <c r="J74" s="1">
        <v>3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0.1</v>
      </c>
      <c r="R74" s="1">
        <v>0</v>
      </c>
      <c r="S74" s="1">
        <v>0</v>
      </c>
      <c r="T74" s="1">
        <v>0</v>
      </c>
      <c r="U74" s="1">
        <v>0.31</v>
      </c>
      <c r="V74" s="1">
        <v>0.15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7">
        <f t="shared" si="4"/>
        <v>3.3333333333333333E-2</v>
      </c>
      <c r="AD74" s="17">
        <f t="shared" si="5"/>
        <v>0.15333333333333332</v>
      </c>
      <c r="AE74" s="17">
        <f t="shared" si="6"/>
        <v>0</v>
      </c>
      <c r="AF74" s="17">
        <f t="shared" si="7"/>
        <v>0</v>
      </c>
      <c r="AG74" s="1" t="s">
        <v>423</v>
      </c>
      <c r="AH74" s="1" t="s">
        <v>424</v>
      </c>
      <c r="AI74" s="1" t="s">
        <v>425</v>
      </c>
      <c r="AJ74" s="1" t="s">
        <v>426</v>
      </c>
      <c r="AK74" s="1" t="s">
        <v>427</v>
      </c>
      <c r="AL74" s="1" t="s">
        <v>175</v>
      </c>
      <c r="AM74" s="1" t="s">
        <v>410</v>
      </c>
      <c r="AN74" s="1" t="s">
        <v>411</v>
      </c>
      <c r="AO74" s="1" t="s">
        <v>359</v>
      </c>
    </row>
    <row r="75" spans="1:41" s="1" customFormat="1" ht="14" x14ac:dyDescent="0.3">
      <c r="A75" s="30"/>
      <c r="B75" s="30"/>
      <c r="C75" s="1" t="s">
        <v>428</v>
      </c>
      <c r="D75" s="1">
        <v>779</v>
      </c>
      <c r="E75" s="1">
        <v>0</v>
      </c>
      <c r="F75" s="1">
        <v>0</v>
      </c>
      <c r="G75" s="1">
        <v>6.64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1</v>
      </c>
      <c r="Q75" s="1">
        <v>0</v>
      </c>
      <c r="R75" s="1">
        <v>0</v>
      </c>
      <c r="S75" s="1">
        <v>0.33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0.05</v>
      </c>
      <c r="AC75" s="17">
        <f t="shared" si="4"/>
        <v>0.11</v>
      </c>
      <c r="AD75" s="17">
        <f t="shared" si="5"/>
        <v>0</v>
      </c>
      <c r="AE75" s="17">
        <f t="shared" si="6"/>
        <v>0</v>
      </c>
      <c r="AF75" s="17">
        <f t="shared" si="7"/>
        <v>1.6666666666666666E-2</v>
      </c>
      <c r="AG75" s="1" t="s">
        <v>429</v>
      </c>
      <c r="AH75" s="1" t="s">
        <v>430</v>
      </c>
      <c r="AI75" s="1" t="s">
        <v>431</v>
      </c>
      <c r="AJ75" s="1" t="s">
        <v>432</v>
      </c>
      <c r="AK75" s="1" t="s">
        <v>404</v>
      </c>
      <c r="AL75" s="1" t="s">
        <v>175</v>
      </c>
      <c r="AM75" s="1" t="s">
        <v>410</v>
      </c>
      <c r="AN75" s="1" t="s">
        <v>411</v>
      </c>
      <c r="AO75" s="1" t="s">
        <v>153</v>
      </c>
    </row>
    <row r="76" spans="1:41" s="1" customFormat="1" ht="14" x14ac:dyDescent="0.3">
      <c r="A76" s="30"/>
      <c r="B76" s="30"/>
      <c r="C76" s="1" t="s">
        <v>433</v>
      </c>
      <c r="D76" s="1">
        <v>430</v>
      </c>
      <c r="E76" s="1">
        <v>0</v>
      </c>
      <c r="F76" s="1">
        <v>0</v>
      </c>
      <c r="G76" s="1">
        <v>1.36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2</v>
      </c>
      <c r="Q76" s="1">
        <v>0</v>
      </c>
      <c r="R76" s="1">
        <v>0</v>
      </c>
      <c r="S76" s="1">
        <v>7.0000000000000007E-2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0.1</v>
      </c>
      <c r="AC76" s="17">
        <f t="shared" si="4"/>
        <v>2.3333333333333334E-2</v>
      </c>
      <c r="AD76" s="17">
        <f t="shared" si="5"/>
        <v>0</v>
      </c>
      <c r="AE76" s="17">
        <f t="shared" si="6"/>
        <v>0</v>
      </c>
      <c r="AF76" s="17">
        <f t="shared" si="7"/>
        <v>3.3333333333333333E-2</v>
      </c>
      <c r="AG76" s="1" t="s">
        <v>434</v>
      </c>
      <c r="AH76" s="1" t="s">
        <v>435</v>
      </c>
      <c r="AI76" s="1" t="s">
        <v>431</v>
      </c>
      <c r="AJ76" s="1" t="s">
        <v>432</v>
      </c>
      <c r="AK76" s="1" t="s">
        <v>436</v>
      </c>
      <c r="AL76" s="1" t="s">
        <v>158</v>
      </c>
      <c r="AM76" s="1" t="s">
        <v>410</v>
      </c>
      <c r="AN76" s="1" t="s">
        <v>411</v>
      </c>
      <c r="AO76" s="1" t="s">
        <v>153</v>
      </c>
    </row>
    <row r="77" spans="1:41" s="1" customFormat="1" ht="14" x14ac:dyDescent="0.3">
      <c r="A77" s="30"/>
      <c r="B77" s="30" t="s">
        <v>438</v>
      </c>
      <c r="C77" s="1" t="s">
        <v>439</v>
      </c>
      <c r="D77" s="1">
        <v>1079</v>
      </c>
      <c r="E77" s="1">
        <v>40</v>
      </c>
      <c r="F77" s="1">
        <v>36</v>
      </c>
      <c r="G77" s="1">
        <v>30</v>
      </c>
      <c r="H77" s="1">
        <v>7</v>
      </c>
      <c r="I77" s="1">
        <v>25</v>
      </c>
      <c r="J77" s="1">
        <v>15</v>
      </c>
      <c r="K77" s="1">
        <v>15</v>
      </c>
      <c r="L77" s="1">
        <v>13</v>
      </c>
      <c r="M77" s="1">
        <v>26</v>
      </c>
      <c r="N77" s="1">
        <v>9</v>
      </c>
      <c r="O77" s="1">
        <v>11</v>
      </c>
      <c r="P77" s="1">
        <v>8</v>
      </c>
      <c r="Q77" s="1">
        <v>1.97</v>
      </c>
      <c r="R77" s="1">
        <v>2.0699999999999998</v>
      </c>
      <c r="S77" s="1">
        <v>1.49</v>
      </c>
      <c r="T77" s="1">
        <v>0.36</v>
      </c>
      <c r="U77" s="1">
        <v>1.29</v>
      </c>
      <c r="V77" s="1">
        <v>0.74</v>
      </c>
      <c r="W77" s="1">
        <v>0.74</v>
      </c>
      <c r="X77" s="1">
        <v>0.65</v>
      </c>
      <c r="Y77" s="1">
        <v>1.28</v>
      </c>
      <c r="Z77" s="1">
        <v>0.46</v>
      </c>
      <c r="AA77" s="1">
        <v>0.54</v>
      </c>
      <c r="AB77" s="1">
        <v>0.4</v>
      </c>
      <c r="AC77" s="17">
        <f t="shared" si="4"/>
        <v>1.8433333333333335</v>
      </c>
      <c r="AD77" s="17">
        <f t="shared" si="5"/>
        <v>0.79666666666666652</v>
      </c>
      <c r="AE77" s="17">
        <f t="shared" si="6"/>
        <v>0.89</v>
      </c>
      <c r="AF77" s="17">
        <f t="shared" si="7"/>
        <v>0.46666666666666662</v>
      </c>
      <c r="AG77" s="1" t="s">
        <v>440</v>
      </c>
      <c r="AH77" s="1" t="s">
        <v>441</v>
      </c>
      <c r="AI77" s="1" t="s">
        <v>442</v>
      </c>
      <c r="AJ77" s="1" t="s">
        <v>443</v>
      </c>
      <c r="AK77" s="1" t="s">
        <v>444</v>
      </c>
      <c r="AL77" s="1" t="s">
        <v>6</v>
      </c>
      <c r="AM77" s="1" t="s">
        <v>445</v>
      </c>
      <c r="AN77" s="1" t="s">
        <v>446</v>
      </c>
      <c r="AO77" s="1" t="s">
        <v>447</v>
      </c>
    </row>
    <row r="78" spans="1:41" s="1" customFormat="1" ht="14" x14ac:dyDescent="0.3">
      <c r="A78" s="30"/>
      <c r="B78" s="30"/>
      <c r="C78" s="1" t="s">
        <v>448</v>
      </c>
      <c r="D78" s="1">
        <v>1987</v>
      </c>
      <c r="E78" s="1">
        <v>303</v>
      </c>
      <c r="F78" s="1">
        <v>247</v>
      </c>
      <c r="G78" s="1">
        <v>194</v>
      </c>
      <c r="H78" s="1">
        <v>27</v>
      </c>
      <c r="I78" s="1">
        <v>490</v>
      </c>
      <c r="J78" s="1">
        <v>34</v>
      </c>
      <c r="K78" s="1">
        <v>328</v>
      </c>
      <c r="L78" s="1">
        <v>610</v>
      </c>
      <c r="M78" s="1">
        <v>378</v>
      </c>
      <c r="N78" s="1">
        <v>204</v>
      </c>
      <c r="O78" s="1">
        <v>289</v>
      </c>
      <c r="P78" s="1">
        <v>372</v>
      </c>
      <c r="Q78" s="1">
        <v>14.91</v>
      </c>
      <c r="R78" s="1">
        <v>14.19</v>
      </c>
      <c r="S78" s="1">
        <v>9.6300000000000008</v>
      </c>
      <c r="T78" s="1">
        <v>1.37</v>
      </c>
      <c r="U78" s="1">
        <v>25.34</v>
      </c>
      <c r="V78" s="1">
        <v>1.68</v>
      </c>
      <c r="W78" s="1">
        <v>16.14</v>
      </c>
      <c r="X78" s="1">
        <v>30.56</v>
      </c>
      <c r="Y78" s="1">
        <v>18.66</v>
      </c>
      <c r="Z78" s="1">
        <v>10.32</v>
      </c>
      <c r="AA78" s="1">
        <v>14.31</v>
      </c>
      <c r="AB78" s="1">
        <v>18.73</v>
      </c>
      <c r="AC78" s="17">
        <f t="shared" si="4"/>
        <v>12.910000000000002</v>
      </c>
      <c r="AD78" s="17">
        <f t="shared" si="5"/>
        <v>9.4633333333333329</v>
      </c>
      <c r="AE78" s="17">
        <f t="shared" si="6"/>
        <v>21.786666666666665</v>
      </c>
      <c r="AF78" s="17">
        <f t="shared" si="7"/>
        <v>14.453333333333333</v>
      </c>
      <c r="AG78" s="1" t="s">
        <v>440</v>
      </c>
      <c r="AH78" s="1" t="s">
        <v>441</v>
      </c>
      <c r="AI78" s="1" t="s">
        <v>449</v>
      </c>
      <c r="AJ78" s="1" t="s">
        <v>450</v>
      </c>
      <c r="AK78" s="1" t="s">
        <v>444</v>
      </c>
      <c r="AL78" s="1" t="s">
        <v>6</v>
      </c>
      <c r="AM78" s="1" t="s">
        <v>451</v>
      </c>
      <c r="AN78" s="1" t="s">
        <v>452</v>
      </c>
      <c r="AO78" s="1" t="s">
        <v>453</v>
      </c>
    </row>
    <row r="79" spans="1:41" s="21" customFormat="1" ht="14" x14ac:dyDescent="0.3">
      <c r="A79" s="28"/>
      <c r="B79" s="28"/>
      <c r="C79" s="21" t="s">
        <v>454</v>
      </c>
      <c r="D79" s="21">
        <v>1467</v>
      </c>
      <c r="E79" s="21">
        <v>45</v>
      </c>
      <c r="F79" s="21">
        <v>28</v>
      </c>
      <c r="G79" s="21">
        <v>42</v>
      </c>
      <c r="H79" s="21">
        <v>60</v>
      </c>
      <c r="I79" s="21">
        <v>44</v>
      </c>
      <c r="J79" s="21">
        <v>48</v>
      </c>
      <c r="K79" s="21">
        <v>47</v>
      </c>
      <c r="L79" s="21">
        <v>50</v>
      </c>
      <c r="M79" s="21">
        <v>45</v>
      </c>
      <c r="N79" s="21">
        <v>39</v>
      </c>
      <c r="O79" s="21">
        <v>67</v>
      </c>
      <c r="P79" s="21">
        <v>37</v>
      </c>
      <c r="Q79" s="21">
        <v>2.21</v>
      </c>
      <c r="R79" s="21">
        <v>1.61</v>
      </c>
      <c r="S79" s="21">
        <v>2.08</v>
      </c>
      <c r="T79" s="21">
        <v>3.04</v>
      </c>
      <c r="U79" s="21">
        <v>2.2799999999999998</v>
      </c>
      <c r="V79" s="21">
        <v>2.37</v>
      </c>
      <c r="W79" s="21">
        <v>2.31</v>
      </c>
      <c r="X79" s="21">
        <v>2.5099999999999998</v>
      </c>
      <c r="Y79" s="21">
        <v>2.2200000000000002</v>
      </c>
      <c r="Z79" s="21">
        <v>1.97</v>
      </c>
      <c r="AA79" s="21">
        <v>3.32</v>
      </c>
      <c r="AB79" s="21">
        <v>1.86</v>
      </c>
      <c r="AC79" s="22">
        <f t="shared" si="4"/>
        <v>1.9666666666666668</v>
      </c>
      <c r="AD79" s="22">
        <f t="shared" si="5"/>
        <v>2.5633333333333335</v>
      </c>
      <c r="AE79" s="22">
        <f t="shared" si="6"/>
        <v>2.3466666666666671</v>
      </c>
      <c r="AF79" s="22">
        <f t="shared" si="7"/>
        <v>2.3833333333333333</v>
      </c>
      <c r="AG79" s="21" t="s">
        <v>455</v>
      </c>
      <c r="AH79" s="21" t="s">
        <v>456</v>
      </c>
      <c r="AI79" s="21" t="s">
        <v>457</v>
      </c>
      <c r="AJ79" s="21" t="s">
        <v>458</v>
      </c>
      <c r="AK79" s="21" t="s">
        <v>444</v>
      </c>
      <c r="AL79" s="21" t="s">
        <v>6</v>
      </c>
      <c r="AM79" s="21" t="s">
        <v>451</v>
      </c>
      <c r="AN79" s="21" t="s">
        <v>452</v>
      </c>
      <c r="AO79" s="21" t="s">
        <v>459</v>
      </c>
    </row>
    <row r="80" spans="1:41" s="1" customFormat="1" ht="14" x14ac:dyDescent="0.3">
      <c r="A80" s="23" t="s">
        <v>510</v>
      </c>
      <c r="C80" s="1" t="s">
        <v>373</v>
      </c>
      <c r="D80" s="1">
        <v>347</v>
      </c>
      <c r="E80" s="1">
        <v>6</v>
      </c>
      <c r="F80" s="1">
        <v>2</v>
      </c>
      <c r="G80" s="1">
        <v>3</v>
      </c>
      <c r="H80" s="1">
        <v>70.489999999999995</v>
      </c>
      <c r="I80" s="1">
        <v>6.6</v>
      </c>
      <c r="J80" s="1">
        <v>77.69</v>
      </c>
      <c r="K80" s="1">
        <v>3</v>
      </c>
      <c r="L80" s="1">
        <v>5</v>
      </c>
      <c r="M80" s="1">
        <v>4</v>
      </c>
      <c r="N80" s="1">
        <v>26</v>
      </c>
      <c r="O80" s="1">
        <v>1</v>
      </c>
      <c r="P80" s="1">
        <v>8.44</v>
      </c>
      <c r="Q80" s="1">
        <v>0.3</v>
      </c>
      <c r="R80" s="1">
        <v>0.11</v>
      </c>
      <c r="S80" s="1">
        <v>0.15</v>
      </c>
      <c r="T80" s="1">
        <v>3.58</v>
      </c>
      <c r="U80" s="1">
        <v>0.34</v>
      </c>
      <c r="V80" s="1">
        <v>3.84</v>
      </c>
      <c r="W80" s="1">
        <v>0.15</v>
      </c>
      <c r="X80" s="1">
        <v>0.25</v>
      </c>
      <c r="Y80" s="1">
        <v>0.2</v>
      </c>
      <c r="Z80" s="1">
        <v>1.31</v>
      </c>
      <c r="AA80" s="1">
        <v>0.05</v>
      </c>
      <c r="AB80" s="1">
        <v>0.43</v>
      </c>
      <c r="AC80" s="17">
        <f t="shared" si="4"/>
        <v>0.18666666666666665</v>
      </c>
      <c r="AD80" s="17">
        <f t="shared" si="5"/>
        <v>2.5866666666666664</v>
      </c>
      <c r="AE80" s="17">
        <f t="shared" si="6"/>
        <v>0.20000000000000004</v>
      </c>
      <c r="AF80" s="17">
        <f t="shared" si="7"/>
        <v>0.59666666666666668</v>
      </c>
      <c r="AG80" s="1" t="s">
        <v>380</v>
      </c>
      <c r="AH80" s="1" t="s">
        <v>511</v>
      </c>
      <c r="AI80" s="1" t="s">
        <v>343</v>
      </c>
      <c r="AJ80" s="1" t="s">
        <v>344</v>
      </c>
      <c r="AK80" s="1" t="s">
        <v>321</v>
      </c>
      <c r="AL80" s="1" t="s">
        <v>175</v>
      </c>
      <c r="AM80" s="1" t="s">
        <v>345</v>
      </c>
      <c r="AN80" s="1" t="s">
        <v>346</v>
      </c>
      <c r="AO80" s="1" t="s">
        <v>381</v>
      </c>
    </row>
    <row r="81" spans="1:41" s="1" customFormat="1" ht="14" x14ac:dyDescent="0.3">
      <c r="A81" s="24"/>
      <c r="C81" s="1" t="s">
        <v>374</v>
      </c>
      <c r="D81" s="1">
        <v>347</v>
      </c>
      <c r="E81" s="1">
        <v>4</v>
      </c>
      <c r="F81" s="1">
        <v>0</v>
      </c>
      <c r="G81" s="1">
        <v>0</v>
      </c>
      <c r="H81" s="1">
        <v>72.510000000000005</v>
      </c>
      <c r="I81" s="1">
        <v>4.4000000000000004</v>
      </c>
      <c r="J81" s="1">
        <v>106.31</v>
      </c>
      <c r="K81" s="1">
        <v>5</v>
      </c>
      <c r="L81" s="1">
        <v>5</v>
      </c>
      <c r="M81" s="1">
        <v>2</v>
      </c>
      <c r="N81" s="1">
        <v>54</v>
      </c>
      <c r="O81" s="1">
        <v>4</v>
      </c>
      <c r="P81" s="1">
        <v>10.56</v>
      </c>
      <c r="Q81" s="1">
        <v>0.2</v>
      </c>
      <c r="R81" s="1">
        <v>0</v>
      </c>
      <c r="S81" s="1">
        <v>0</v>
      </c>
      <c r="T81" s="1">
        <v>3.68</v>
      </c>
      <c r="U81" s="1">
        <v>0.23</v>
      </c>
      <c r="V81" s="1">
        <v>5.26</v>
      </c>
      <c r="W81" s="1">
        <v>0.25</v>
      </c>
      <c r="X81" s="1">
        <v>0.25</v>
      </c>
      <c r="Y81" s="1">
        <v>0.1</v>
      </c>
      <c r="Z81" s="1">
        <v>2.73</v>
      </c>
      <c r="AA81" s="1">
        <v>0.2</v>
      </c>
      <c r="AB81" s="1">
        <v>0.53</v>
      </c>
      <c r="AC81" s="17">
        <f t="shared" si="4"/>
        <v>6.6666666666666666E-2</v>
      </c>
      <c r="AD81" s="17">
        <f t="shared" si="5"/>
        <v>3.0566666666666666</v>
      </c>
      <c r="AE81" s="17">
        <f t="shared" si="6"/>
        <v>0.19999999999999998</v>
      </c>
      <c r="AF81" s="17">
        <f t="shared" si="7"/>
        <v>1.1533333333333333</v>
      </c>
      <c r="AG81" s="1" t="s">
        <v>380</v>
      </c>
      <c r="AH81" s="1" t="s">
        <v>334</v>
      </c>
      <c r="AI81" s="1" t="s">
        <v>343</v>
      </c>
      <c r="AJ81" s="1" t="s">
        <v>344</v>
      </c>
      <c r="AK81" s="1" t="s">
        <v>321</v>
      </c>
      <c r="AL81" s="1" t="s">
        <v>175</v>
      </c>
      <c r="AM81" s="1" t="s">
        <v>345</v>
      </c>
      <c r="AN81" s="1" t="s">
        <v>346</v>
      </c>
      <c r="AO81" s="1" t="s">
        <v>381</v>
      </c>
    </row>
    <row r="82" spans="1:41" s="1" customFormat="1" ht="14" x14ac:dyDescent="0.3">
      <c r="A82" s="24"/>
      <c r="C82" s="1" t="s">
        <v>461</v>
      </c>
      <c r="D82" s="1">
        <v>456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2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0.1</v>
      </c>
      <c r="AC82" s="17">
        <f t="shared" si="4"/>
        <v>0</v>
      </c>
      <c r="AD82" s="17">
        <f t="shared" si="5"/>
        <v>0</v>
      </c>
      <c r="AE82" s="17">
        <f t="shared" si="6"/>
        <v>0</v>
      </c>
      <c r="AF82" s="17">
        <f t="shared" si="7"/>
        <v>3.3333333333333333E-2</v>
      </c>
      <c r="AG82" s="1" t="s">
        <v>462</v>
      </c>
      <c r="AH82" s="1" t="s">
        <v>463</v>
      </c>
      <c r="AI82" s="1" t="s">
        <v>464</v>
      </c>
      <c r="AJ82" s="1" t="s">
        <v>465</v>
      </c>
      <c r="AK82" s="1" t="s">
        <v>153</v>
      </c>
      <c r="AL82" s="1" t="s">
        <v>153</v>
      </c>
      <c r="AM82" s="1" t="s">
        <v>466</v>
      </c>
      <c r="AN82" s="1" t="s">
        <v>467</v>
      </c>
      <c r="AO82" s="1" t="s">
        <v>153</v>
      </c>
    </row>
    <row r="83" spans="1:41" s="1" customFormat="1" ht="14" x14ac:dyDescent="0.3">
      <c r="A83" s="24"/>
      <c r="C83" s="1" t="s">
        <v>325</v>
      </c>
      <c r="D83" s="1">
        <v>669</v>
      </c>
      <c r="E83" s="1">
        <v>54.43</v>
      </c>
      <c r="F83" s="1">
        <v>46</v>
      </c>
      <c r="G83" s="1">
        <v>318.31</v>
      </c>
      <c r="H83" s="1">
        <v>592.13</v>
      </c>
      <c r="I83" s="1">
        <v>126</v>
      </c>
      <c r="J83" s="1">
        <v>817.71</v>
      </c>
      <c r="K83" s="1">
        <v>30</v>
      </c>
      <c r="L83" s="1">
        <v>132.44</v>
      </c>
      <c r="M83" s="1">
        <v>51</v>
      </c>
      <c r="N83" s="1">
        <v>409.38</v>
      </c>
      <c r="O83" s="1">
        <v>34.4</v>
      </c>
      <c r="P83" s="1">
        <v>125</v>
      </c>
      <c r="Q83" s="1">
        <v>2.68</v>
      </c>
      <c r="R83" s="1">
        <v>2.64</v>
      </c>
      <c r="S83" s="1">
        <v>15.79</v>
      </c>
      <c r="T83" s="1">
        <v>30.04</v>
      </c>
      <c r="U83" s="1">
        <v>6.52</v>
      </c>
      <c r="V83" s="1">
        <v>40.43</v>
      </c>
      <c r="W83" s="1">
        <v>1.48</v>
      </c>
      <c r="X83" s="1">
        <v>6.64</v>
      </c>
      <c r="Y83" s="1">
        <v>2.52</v>
      </c>
      <c r="Z83" s="1">
        <v>20.7</v>
      </c>
      <c r="AA83" s="1">
        <v>1.7</v>
      </c>
      <c r="AB83" s="1">
        <v>6.29</v>
      </c>
      <c r="AC83" s="17">
        <f t="shared" si="4"/>
        <v>7.0366666666666662</v>
      </c>
      <c r="AD83" s="17">
        <f t="shared" si="5"/>
        <v>25.663333333333338</v>
      </c>
      <c r="AE83" s="17">
        <f t="shared" si="6"/>
        <v>3.5466666666666664</v>
      </c>
      <c r="AF83" s="17">
        <f t="shared" si="7"/>
        <v>9.5633333333333326</v>
      </c>
      <c r="AG83" s="1" t="s">
        <v>326</v>
      </c>
      <c r="AH83" s="2" t="s">
        <v>327</v>
      </c>
      <c r="AI83" s="1" t="s">
        <v>328</v>
      </c>
      <c r="AJ83" s="1" t="s">
        <v>329</v>
      </c>
      <c r="AK83" s="1" t="s">
        <v>321</v>
      </c>
      <c r="AL83" s="1" t="s">
        <v>175</v>
      </c>
      <c r="AM83" s="1" t="s">
        <v>330</v>
      </c>
      <c r="AN83" s="1" t="s">
        <v>331</v>
      </c>
      <c r="AO83" s="1" t="s">
        <v>324</v>
      </c>
    </row>
    <row r="84" spans="1:41" s="1" customFormat="1" ht="14" x14ac:dyDescent="0.3">
      <c r="A84" s="24"/>
      <c r="C84" s="1" t="s">
        <v>468</v>
      </c>
      <c r="D84" s="1">
        <v>951</v>
      </c>
      <c r="E84" s="1">
        <v>363</v>
      </c>
      <c r="F84" s="1">
        <v>397</v>
      </c>
      <c r="G84" s="1">
        <v>411</v>
      </c>
      <c r="H84" s="1">
        <v>573</v>
      </c>
      <c r="I84" s="1">
        <v>550</v>
      </c>
      <c r="J84" s="1">
        <v>443</v>
      </c>
      <c r="K84" s="1">
        <v>705</v>
      </c>
      <c r="L84" s="1">
        <v>642</v>
      </c>
      <c r="M84" s="1">
        <v>841</v>
      </c>
      <c r="N84" s="1">
        <v>631</v>
      </c>
      <c r="O84" s="1">
        <v>404</v>
      </c>
      <c r="P84" s="1">
        <v>482</v>
      </c>
      <c r="Q84" s="1">
        <v>17.87</v>
      </c>
      <c r="R84" s="1">
        <v>22.8</v>
      </c>
      <c r="S84" s="1">
        <v>20.39</v>
      </c>
      <c r="T84" s="1">
        <v>29.07</v>
      </c>
      <c r="U84" s="1">
        <v>28.44</v>
      </c>
      <c r="V84" s="1">
        <v>21.9</v>
      </c>
      <c r="W84" s="1">
        <v>34.69</v>
      </c>
      <c r="X84" s="1">
        <v>32.17</v>
      </c>
      <c r="Y84" s="1">
        <v>41.51</v>
      </c>
      <c r="Z84" s="1">
        <v>31.91</v>
      </c>
      <c r="AA84" s="1">
        <v>20.010000000000002</v>
      </c>
      <c r="AB84" s="1">
        <v>24.27</v>
      </c>
      <c r="AC84" s="17">
        <f t="shared" si="4"/>
        <v>20.353333333333335</v>
      </c>
      <c r="AD84" s="17">
        <f t="shared" si="5"/>
        <v>26.47</v>
      </c>
      <c r="AE84" s="17">
        <f t="shared" si="6"/>
        <v>36.123333333333335</v>
      </c>
      <c r="AF84" s="17">
        <f t="shared" si="7"/>
        <v>25.396666666666665</v>
      </c>
      <c r="AG84" s="1" t="s">
        <v>462</v>
      </c>
      <c r="AH84" s="2" t="s">
        <v>463</v>
      </c>
      <c r="AI84" s="1" t="s">
        <v>469</v>
      </c>
      <c r="AJ84" s="1" t="s">
        <v>470</v>
      </c>
      <c r="AK84" s="1" t="s">
        <v>471</v>
      </c>
      <c r="AL84" s="1" t="s">
        <v>175</v>
      </c>
      <c r="AM84" s="1" t="s">
        <v>472</v>
      </c>
      <c r="AN84" s="1" t="s">
        <v>473</v>
      </c>
      <c r="AO84" s="1" t="s">
        <v>474</v>
      </c>
    </row>
    <row r="85" spans="1:41" s="1" customFormat="1" ht="14" x14ac:dyDescent="0.3">
      <c r="A85" s="24"/>
      <c r="C85" s="1" t="s">
        <v>475</v>
      </c>
      <c r="D85" s="1">
        <v>1843</v>
      </c>
      <c r="E85" s="1">
        <v>488</v>
      </c>
      <c r="F85" s="1">
        <v>178</v>
      </c>
      <c r="G85" s="1">
        <v>37</v>
      </c>
      <c r="H85" s="1">
        <v>51</v>
      </c>
      <c r="I85" s="1">
        <v>156</v>
      </c>
      <c r="J85" s="1">
        <v>108</v>
      </c>
      <c r="K85" s="1">
        <v>107</v>
      </c>
      <c r="L85" s="1">
        <v>562</v>
      </c>
      <c r="M85" s="1">
        <v>90</v>
      </c>
      <c r="N85" s="1">
        <v>40</v>
      </c>
      <c r="O85" s="1">
        <v>49</v>
      </c>
      <c r="P85" s="1">
        <v>56</v>
      </c>
      <c r="Q85" s="1">
        <v>24.02</v>
      </c>
      <c r="R85" s="1">
        <v>10.220000000000001</v>
      </c>
      <c r="S85" s="1">
        <v>1.84</v>
      </c>
      <c r="T85" s="1">
        <v>2.59</v>
      </c>
      <c r="U85" s="1">
        <v>8.07</v>
      </c>
      <c r="V85" s="1">
        <v>5.34</v>
      </c>
      <c r="W85" s="1">
        <v>5.27</v>
      </c>
      <c r="X85" s="1">
        <v>28.16</v>
      </c>
      <c r="Y85" s="1">
        <v>4.4400000000000004</v>
      </c>
      <c r="Z85" s="1">
        <v>2.02</v>
      </c>
      <c r="AA85" s="1">
        <v>2.4300000000000002</v>
      </c>
      <c r="AB85" s="1">
        <v>2.82</v>
      </c>
      <c r="AC85" s="17">
        <f t="shared" si="4"/>
        <v>12.026666666666669</v>
      </c>
      <c r="AD85" s="17">
        <f t="shared" si="5"/>
        <v>5.333333333333333</v>
      </c>
      <c r="AE85" s="17">
        <f t="shared" si="6"/>
        <v>12.623333333333333</v>
      </c>
      <c r="AF85" s="17">
        <f t="shared" si="7"/>
        <v>2.4233333333333333</v>
      </c>
      <c r="AG85" s="1" t="s">
        <v>476</v>
      </c>
      <c r="AH85" s="2" t="s">
        <v>477</v>
      </c>
      <c r="AI85" s="1" t="s">
        <v>478</v>
      </c>
      <c r="AJ85" s="1" t="s">
        <v>479</v>
      </c>
      <c r="AK85" s="1" t="s">
        <v>480</v>
      </c>
      <c r="AL85" s="1" t="s">
        <v>175</v>
      </c>
      <c r="AM85" s="1" t="s">
        <v>481</v>
      </c>
      <c r="AN85" s="1" t="s">
        <v>482</v>
      </c>
      <c r="AO85" s="1" t="s">
        <v>483</v>
      </c>
    </row>
    <row r="86" spans="1:41" s="1" customFormat="1" ht="14" x14ac:dyDescent="0.3">
      <c r="A86" s="24"/>
      <c r="C86" s="1" t="s">
        <v>484</v>
      </c>
      <c r="D86" s="1">
        <v>1935</v>
      </c>
      <c r="E86" s="1">
        <v>1818</v>
      </c>
      <c r="F86" s="1">
        <v>773</v>
      </c>
      <c r="G86" s="1">
        <v>1444</v>
      </c>
      <c r="H86" s="1">
        <v>15</v>
      </c>
      <c r="I86" s="1">
        <v>58</v>
      </c>
      <c r="J86" s="1">
        <v>25</v>
      </c>
      <c r="K86" s="1">
        <v>881</v>
      </c>
      <c r="L86" s="1">
        <v>2109</v>
      </c>
      <c r="M86" s="1">
        <v>401</v>
      </c>
      <c r="N86" s="1">
        <v>810</v>
      </c>
      <c r="O86" s="1">
        <v>300</v>
      </c>
      <c r="P86" s="1">
        <v>254</v>
      </c>
      <c r="Q86" s="1">
        <v>89.48</v>
      </c>
      <c r="R86" s="1">
        <v>44.4</v>
      </c>
      <c r="S86" s="1">
        <v>71.650000000000006</v>
      </c>
      <c r="T86" s="1">
        <v>0.76</v>
      </c>
      <c r="U86" s="1">
        <v>3</v>
      </c>
      <c r="V86" s="1">
        <v>1.24</v>
      </c>
      <c r="W86" s="1">
        <v>43.36</v>
      </c>
      <c r="X86" s="1">
        <v>105.67</v>
      </c>
      <c r="Y86" s="1">
        <v>19.79</v>
      </c>
      <c r="Z86" s="1">
        <v>40.96</v>
      </c>
      <c r="AA86" s="1">
        <v>14.86</v>
      </c>
      <c r="AB86" s="1">
        <v>12.79</v>
      </c>
      <c r="AC86" s="17">
        <f t="shared" si="4"/>
        <v>68.510000000000005</v>
      </c>
      <c r="AD86" s="17">
        <f t="shared" si="5"/>
        <v>1.6666666666666667</v>
      </c>
      <c r="AE86" s="17">
        <f t="shared" si="6"/>
        <v>56.273333333333333</v>
      </c>
      <c r="AF86" s="17">
        <f t="shared" si="7"/>
        <v>22.87</v>
      </c>
      <c r="AG86" s="1" t="s">
        <v>485</v>
      </c>
      <c r="AH86" s="2" t="s">
        <v>486</v>
      </c>
      <c r="AI86" s="1" t="s">
        <v>487</v>
      </c>
      <c r="AJ86" s="1" t="s">
        <v>488</v>
      </c>
      <c r="AK86" s="1" t="s">
        <v>489</v>
      </c>
      <c r="AL86" s="1" t="s">
        <v>144</v>
      </c>
      <c r="AM86" s="1" t="s">
        <v>490</v>
      </c>
      <c r="AN86" s="1" t="s">
        <v>491</v>
      </c>
      <c r="AO86" s="1" t="s">
        <v>492</v>
      </c>
    </row>
    <row r="87" spans="1:41" s="1" customFormat="1" ht="14" x14ac:dyDescent="0.3">
      <c r="A87" s="24"/>
      <c r="C87" s="1" t="s">
        <v>493</v>
      </c>
      <c r="D87" s="1">
        <v>2793</v>
      </c>
      <c r="E87" s="1">
        <v>117</v>
      </c>
      <c r="F87" s="1">
        <v>84</v>
      </c>
      <c r="G87" s="1">
        <v>183</v>
      </c>
      <c r="H87" s="1">
        <v>118</v>
      </c>
      <c r="I87" s="1">
        <v>90</v>
      </c>
      <c r="J87" s="1">
        <v>115</v>
      </c>
      <c r="K87" s="1">
        <v>72</v>
      </c>
      <c r="L87" s="1">
        <v>125</v>
      </c>
      <c r="M87" s="1">
        <v>61</v>
      </c>
      <c r="N87" s="1">
        <v>99</v>
      </c>
      <c r="O87" s="1">
        <v>121</v>
      </c>
      <c r="P87" s="1">
        <v>112</v>
      </c>
      <c r="Q87" s="1">
        <v>5.76</v>
      </c>
      <c r="R87" s="1">
        <v>4.82</v>
      </c>
      <c r="S87" s="1">
        <v>9.08</v>
      </c>
      <c r="T87" s="1">
        <v>5.99</v>
      </c>
      <c r="U87" s="1">
        <v>4.6500000000000004</v>
      </c>
      <c r="V87" s="1">
        <v>5.69</v>
      </c>
      <c r="W87" s="1">
        <v>3.54</v>
      </c>
      <c r="X87" s="1">
        <v>6.26</v>
      </c>
      <c r="Y87" s="1">
        <v>3.01</v>
      </c>
      <c r="Z87" s="1">
        <v>5.01</v>
      </c>
      <c r="AA87" s="1">
        <v>5.99</v>
      </c>
      <c r="AB87" s="1">
        <v>5.64</v>
      </c>
      <c r="AC87" s="17">
        <f t="shared" si="4"/>
        <v>6.5533333333333337</v>
      </c>
      <c r="AD87" s="17">
        <f t="shared" si="5"/>
        <v>5.4433333333333342</v>
      </c>
      <c r="AE87" s="17">
        <f t="shared" si="6"/>
        <v>4.2700000000000005</v>
      </c>
      <c r="AF87" s="17">
        <f t="shared" si="7"/>
        <v>5.5466666666666669</v>
      </c>
      <c r="AG87" s="1" t="s">
        <v>494</v>
      </c>
      <c r="AH87" s="2" t="s">
        <v>495</v>
      </c>
      <c r="AI87" s="1" t="s">
        <v>496</v>
      </c>
      <c r="AJ87" s="1" t="s">
        <v>497</v>
      </c>
      <c r="AK87" s="1" t="s">
        <v>498</v>
      </c>
      <c r="AL87" s="1" t="s">
        <v>175</v>
      </c>
      <c r="AM87" s="1" t="s">
        <v>499</v>
      </c>
      <c r="AN87" s="1" t="s">
        <v>500</v>
      </c>
      <c r="AO87" s="1" t="s">
        <v>501</v>
      </c>
    </row>
    <row r="88" spans="1:41" s="1" customFormat="1" ht="14" x14ac:dyDescent="0.3">
      <c r="A88" s="24"/>
      <c r="C88" s="1" t="s">
        <v>375</v>
      </c>
      <c r="D88" s="1">
        <v>563</v>
      </c>
      <c r="E88" s="1">
        <v>46</v>
      </c>
      <c r="F88" s="1">
        <v>39.04</v>
      </c>
      <c r="G88" s="1">
        <v>88</v>
      </c>
      <c r="H88" s="1">
        <v>1129.79</v>
      </c>
      <c r="I88" s="1">
        <v>470.37</v>
      </c>
      <c r="J88" s="1">
        <v>2396.15</v>
      </c>
      <c r="K88" s="1">
        <v>65</v>
      </c>
      <c r="L88" s="1">
        <v>111</v>
      </c>
      <c r="M88" s="1">
        <v>68</v>
      </c>
      <c r="N88" s="1">
        <v>2040.2</v>
      </c>
      <c r="O88" s="1">
        <v>131</v>
      </c>
      <c r="P88" s="1">
        <v>254</v>
      </c>
      <c r="Q88" s="1">
        <v>2.2599999999999998</v>
      </c>
      <c r="R88" s="1">
        <v>2.2400000000000002</v>
      </c>
      <c r="S88" s="1">
        <v>4.37</v>
      </c>
      <c r="T88" s="1">
        <v>57.31</v>
      </c>
      <c r="U88" s="1">
        <v>24.32</v>
      </c>
      <c r="V88" s="1">
        <v>118.46</v>
      </c>
      <c r="W88" s="1">
        <v>3.2</v>
      </c>
      <c r="X88" s="1">
        <v>5.56</v>
      </c>
      <c r="Y88" s="1">
        <v>3.36</v>
      </c>
      <c r="Z88" s="1">
        <v>103.17</v>
      </c>
      <c r="AA88" s="1">
        <v>6.49</v>
      </c>
      <c r="AB88" s="1">
        <v>12.79</v>
      </c>
      <c r="AC88" s="17">
        <f t="shared" si="4"/>
        <v>2.956666666666667</v>
      </c>
      <c r="AD88" s="17">
        <f t="shared" si="5"/>
        <v>66.696666666666658</v>
      </c>
      <c r="AE88" s="17">
        <f t="shared" si="6"/>
        <v>4.04</v>
      </c>
      <c r="AF88" s="17">
        <f t="shared" si="7"/>
        <v>40.816666666666663</v>
      </c>
      <c r="AG88" s="1" t="s">
        <v>382</v>
      </c>
      <c r="AH88" s="2" t="s">
        <v>383</v>
      </c>
      <c r="AI88" s="1" t="s">
        <v>384</v>
      </c>
      <c r="AJ88" s="1" t="s">
        <v>385</v>
      </c>
      <c r="AK88" s="1" t="s">
        <v>321</v>
      </c>
      <c r="AL88" s="1" t="s">
        <v>175</v>
      </c>
      <c r="AM88" s="1" t="s">
        <v>345</v>
      </c>
      <c r="AN88" s="1" t="s">
        <v>346</v>
      </c>
      <c r="AO88" s="1" t="s">
        <v>386</v>
      </c>
    </row>
    <row r="89" spans="1:41" s="1" customFormat="1" ht="14" x14ac:dyDescent="0.3">
      <c r="A89" s="24"/>
      <c r="C89" s="1" t="s">
        <v>376</v>
      </c>
      <c r="D89" s="1">
        <v>563</v>
      </c>
      <c r="E89" s="1">
        <v>0</v>
      </c>
      <c r="F89" s="1">
        <v>1.96</v>
      </c>
      <c r="G89" s="1">
        <v>0</v>
      </c>
      <c r="H89" s="1">
        <v>29.21</v>
      </c>
      <c r="I89" s="1">
        <v>5.7</v>
      </c>
      <c r="J89" s="1">
        <v>61.2</v>
      </c>
      <c r="K89" s="1">
        <v>0</v>
      </c>
      <c r="L89" s="1">
        <v>0</v>
      </c>
      <c r="M89" s="1">
        <v>0</v>
      </c>
      <c r="N89" s="1">
        <v>80.8</v>
      </c>
      <c r="O89" s="1">
        <v>0</v>
      </c>
      <c r="P89" s="1">
        <v>0</v>
      </c>
      <c r="Q89" s="1">
        <v>0</v>
      </c>
      <c r="R89" s="1">
        <v>0.11</v>
      </c>
      <c r="S89" s="1">
        <v>0</v>
      </c>
      <c r="T89" s="1">
        <v>1.48</v>
      </c>
      <c r="U89" s="1">
        <v>0.28999999999999998</v>
      </c>
      <c r="V89" s="1">
        <v>3.03</v>
      </c>
      <c r="W89" s="1">
        <v>0</v>
      </c>
      <c r="X89" s="1">
        <v>0</v>
      </c>
      <c r="Y89" s="1">
        <v>0</v>
      </c>
      <c r="Z89" s="1">
        <v>4.09</v>
      </c>
      <c r="AA89" s="1">
        <v>0</v>
      </c>
      <c r="AB89" s="1">
        <v>0</v>
      </c>
      <c r="AC89" s="17">
        <f t="shared" si="4"/>
        <v>3.6666666666666667E-2</v>
      </c>
      <c r="AD89" s="17">
        <f t="shared" si="5"/>
        <v>1.5999999999999999</v>
      </c>
      <c r="AE89" s="17">
        <f t="shared" si="6"/>
        <v>0</v>
      </c>
      <c r="AF89" s="17">
        <f t="shared" si="7"/>
        <v>1.3633333333333333</v>
      </c>
      <c r="AG89" s="1" t="s">
        <v>382</v>
      </c>
      <c r="AH89" s="2" t="s">
        <v>383</v>
      </c>
      <c r="AI89" s="1" t="s">
        <v>384</v>
      </c>
      <c r="AJ89" s="1" t="s">
        <v>385</v>
      </c>
      <c r="AK89" s="1" t="s">
        <v>321</v>
      </c>
      <c r="AL89" s="1" t="s">
        <v>175</v>
      </c>
      <c r="AM89" s="1" t="s">
        <v>345</v>
      </c>
      <c r="AN89" s="1" t="s">
        <v>346</v>
      </c>
      <c r="AO89" s="1" t="s">
        <v>386</v>
      </c>
    </row>
    <row r="90" spans="1:41" s="1" customFormat="1" ht="14" x14ac:dyDescent="0.3">
      <c r="A90" s="24"/>
      <c r="C90" s="1" t="s">
        <v>377</v>
      </c>
      <c r="D90" s="1">
        <v>474</v>
      </c>
      <c r="E90" s="1">
        <v>18</v>
      </c>
      <c r="F90" s="1">
        <v>10</v>
      </c>
      <c r="G90" s="1">
        <v>35.94</v>
      </c>
      <c r="H90" s="1">
        <v>454</v>
      </c>
      <c r="I90" s="1">
        <v>125.92</v>
      </c>
      <c r="J90" s="1">
        <v>725.46</v>
      </c>
      <c r="K90" s="1">
        <v>18.7</v>
      </c>
      <c r="L90" s="1">
        <v>40.270000000000003</v>
      </c>
      <c r="M90" s="1">
        <v>31.97</v>
      </c>
      <c r="N90" s="1">
        <v>671.49</v>
      </c>
      <c r="O90" s="1">
        <v>39</v>
      </c>
      <c r="P90" s="1">
        <v>83.49</v>
      </c>
      <c r="Q90" s="1">
        <v>0.89</v>
      </c>
      <c r="R90" s="1">
        <v>0.56999999999999995</v>
      </c>
      <c r="S90" s="1">
        <v>1.78</v>
      </c>
      <c r="T90" s="1">
        <v>23.03</v>
      </c>
      <c r="U90" s="1">
        <v>6.51</v>
      </c>
      <c r="V90" s="1">
        <v>35.869999999999997</v>
      </c>
      <c r="W90" s="1">
        <v>0.92</v>
      </c>
      <c r="X90" s="1">
        <v>2.02</v>
      </c>
      <c r="Y90" s="1">
        <v>1.58</v>
      </c>
      <c r="Z90" s="1">
        <v>33.96</v>
      </c>
      <c r="AA90" s="1">
        <v>1.93</v>
      </c>
      <c r="AB90" s="1">
        <v>4.2</v>
      </c>
      <c r="AC90" s="17">
        <f t="shared" si="4"/>
        <v>1.08</v>
      </c>
      <c r="AD90" s="17">
        <f t="shared" si="5"/>
        <v>21.803333333333331</v>
      </c>
      <c r="AE90" s="17">
        <f t="shared" si="6"/>
        <v>1.5066666666666666</v>
      </c>
      <c r="AF90" s="17">
        <f t="shared" si="7"/>
        <v>13.363333333333335</v>
      </c>
      <c r="AG90" s="1" t="s">
        <v>387</v>
      </c>
      <c r="AH90" s="2" t="s">
        <v>383</v>
      </c>
      <c r="AI90" s="1" t="s">
        <v>388</v>
      </c>
      <c r="AJ90" s="1" t="s">
        <v>389</v>
      </c>
      <c r="AK90" s="1" t="s">
        <v>321</v>
      </c>
      <c r="AL90" s="1" t="s">
        <v>175</v>
      </c>
      <c r="AM90" s="1" t="s">
        <v>345</v>
      </c>
      <c r="AN90" s="1" t="s">
        <v>346</v>
      </c>
      <c r="AO90" s="1" t="s">
        <v>381</v>
      </c>
    </row>
    <row r="91" spans="1:41" s="1" customFormat="1" ht="14" x14ac:dyDescent="0.3">
      <c r="A91" s="24"/>
      <c r="C91" s="1" t="s">
        <v>340</v>
      </c>
      <c r="D91" s="1">
        <v>1247</v>
      </c>
      <c r="E91" s="1">
        <v>108</v>
      </c>
      <c r="F91" s="1">
        <v>99</v>
      </c>
      <c r="G91" s="1">
        <v>237.06</v>
      </c>
      <c r="H91" s="1">
        <v>4717</v>
      </c>
      <c r="I91" s="1">
        <v>1278.08</v>
      </c>
      <c r="J91" s="1">
        <v>6980.54</v>
      </c>
      <c r="K91" s="1">
        <v>174.3</v>
      </c>
      <c r="L91" s="1">
        <v>350.73</v>
      </c>
      <c r="M91" s="1">
        <v>222.03</v>
      </c>
      <c r="N91" s="1">
        <v>5666.51</v>
      </c>
      <c r="O91" s="1">
        <v>271</v>
      </c>
      <c r="P91" s="1">
        <v>667.51</v>
      </c>
      <c r="Q91" s="1">
        <v>5.32</v>
      </c>
      <c r="R91" s="1">
        <v>5.69</v>
      </c>
      <c r="S91" s="1">
        <v>11.76</v>
      </c>
      <c r="T91" s="1">
        <v>239.28</v>
      </c>
      <c r="U91" s="1">
        <v>66.09</v>
      </c>
      <c r="V91" s="1">
        <v>345.1</v>
      </c>
      <c r="W91" s="1">
        <v>8.58</v>
      </c>
      <c r="X91" s="1">
        <v>17.57</v>
      </c>
      <c r="Y91" s="1">
        <v>10.96</v>
      </c>
      <c r="Z91" s="1">
        <v>286.55</v>
      </c>
      <c r="AA91" s="1">
        <v>13.42</v>
      </c>
      <c r="AB91" s="1">
        <v>33.619999999999997</v>
      </c>
      <c r="AC91" s="17">
        <f t="shared" si="4"/>
        <v>7.5900000000000007</v>
      </c>
      <c r="AD91" s="17">
        <f t="shared" si="5"/>
        <v>216.82333333333335</v>
      </c>
      <c r="AE91" s="17">
        <f t="shared" si="6"/>
        <v>12.37</v>
      </c>
      <c r="AF91" s="17">
        <f t="shared" si="7"/>
        <v>111.19666666666667</v>
      </c>
      <c r="AG91" s="1" t="s">
        <v>341</v>
      </c>
      <c r="AH91" s="2" t="s">
        <v>342</v>
      </c>
      <c r="AI91" s="1" t="s">
        <v>343</v>
      </c>
      <c r="AJ91" s="1" t="s">
        <v>344</v>
      </c>
      <c r="AK91" s="1" t="s">
        <v>321</v>
      </c>
      <c r="AL91" s="1" t="s">
        <v>175</v>
      </c>
      <c r="AM91" s="1" t="s">
        <v>345</v>
      </c>
      <c r="AN91" s="1" t="s">
        <v>346</v>
      </c>
      <c r="AO91" s="1" t="s">
        <v>347</v>
      </c>
    </row>
    <row r="92" spans="1:41" s="21" customFormat="1" ht="14" x14ac:dyDescent="0.3">
      <c r="A92" s="25"/>
      <c r="C92" s="21" t="s">
        <v>502</v>
      </c>
      <c r="D92" s="21">
        <v>440</v>
      </c>
      <c r="E92" s="21">
        <v>1</v>
      </c>
      <c r="F92" s="21">
        <v>4</v>
      </c>
      <c r="G92" s="21">
        <v>1</v>
      </c>
      <c r="H92" s="21">
        <v>2</v>
      </c>
      <c r="I92" s="21">
        <v>2</v>
      </c>
      <c r="J92" s="21">
        <v>5</v>
      </c>
      <c r="K92" s="21">
        <v>4</v>
      </c>
      <c r="L92" s="21">
        <v>7</v>
      </c>
      <c r="M92" s="21">
        <v>2</v>
      </c>
      <c r="N92" s="21">
        <v>2</v>
      </c>
      <c r="O92" s="21">
        <v>6</v>
      </c>
      <c r="P92" s="21">
        <v>5</v>
      </c>
      <c r="Q92" s="21">
        <v>0.05</v>
      </c>
      <c r="R92" s="21">
        <v>0.23</v>
      </c>
      <c r="S92" s="21">
        <v>0.05</v>
      </c>
      <c r="T92" s="21">
        <v>0.1</v>
      </c>
      <c r="U92" s="21">
        <v>0.1</v>
      </c>
      <c r="V92" s="21">
        <v>0.25</v>
      </c>
      <c r="W92" s="21">
        <v>0.2</v>
      </c>
      <c r="X92" s="21">
        <v>0.35</v>
      </c>
      <c r="Y92" s="21">
        <v>0.1</v>
      </c>
      <c r="Z92" s="21">
        <v>0.1</v>
      </c>
      <c r="AA92" s="21">
        <v>0.3</v>
      </c>
      <c r="AB92" s="21">
        <v>0.25</v>
      </c>
      <c r="AC92" s="22">
        <f t="shared" si="4"/>
        <v>0.11</v>
      </c>
      <c r="AD92" s="22">
        <f t="shared" si="5"/>
        <v>0.15</v>
      </c>
      <c r="AE92" s="22">
        <f t="shared" si="6"/>
        <v>0.21666666666666667</v>
      </c>
      <c r="AF92" s="22">
        <f t="shared" si="7"/>
        <v>0.21666666666666667</v>
      </c>
      <c r="AG92" s="21" t="s">
        <v>503</v>
      </c>
      <c r="AH92" s="21" t="s">
        <v>504</v>
      </c>
      <c r="AI92" s="21" t="s">
        <v>505</v>
      </c>
      <c r="AJ92" s="21" t="s">
        <v>506</v>
      </c>
      <c r="AK92" s="21" t="s">
        <v>507</v>
      </c>
      <c r="AL92" s="21" t="s">
        <v>175</v>
      </c>
      <c r="AM92" s="21" t="s">
        <v>508</v>
      </c>
      <c r="AN92" s="21" t="s">
        <v>509</v>
      </c>
      <c r="AO92" s="21" t="s">
        <v>399</v>
      </c>
    </row>
    <row r="93" spans="1:41" x14ac:dyDescent="0.3">
      <c r="A93" s="14"/>
      <c r="AC93" s="17"/>
      <c r="AD93" s="17"/>
      <c r="AE93" s="17"/>
      <c r="AF93" s="17"/>
    </row>
  </sheetData>
  <mergeCells count="32">
    <mergeCell ref="B19:B20"/>
    <mergeCell ref="A5:A20"/>
    <mergeCell ref="B61:B67"/>
    <mergeCell ref="A61:A67"/>
    <mergeCell ref="B5:B9"/>
    <mergeCell ref="A21:A60"/>
    <mergeCell ref="B21:B32"/>
    <mergeCell ref="B43:B47"/>
    <mergeCell ref="B59:B60"/>
    <mergeCell ref="B33:B42"/>
    <mergeCell ref="B48:B58"/>
    <mergeCell ref="AN3:AN4"/>
    <mergeCell ref="AO3:AO4"/>
    <mergeCell ref="B3:B4"/>
    <mergeCell ref="B10:B11"/>
    <mergeCell ref="B13:B17"/>
    <mergeCell ref="A80:A92"/>
    <mergeCell ref="A1:AM1"/>
    <mergeCell ref="C3:C4"/>
    <mergeCell ref="D3:D4"/>
    <mergeCell ref="E3:P3"/>
    <mergeCell ref="Q3:AB3"/>
    <mergeCell ref="AG3:AG4"/>
    <mergeCell ref="AH3:AH4"/>
    <mergeCell ref="AI3:AI4"/>
    <mergeCell ref="AJ3:AJ4"/>
    <mergeCell ref="AK3:AK4"/>
    <mergeCell ref="AL3:AL4"/>
    <mergeCell ref="AM3:AM4"/>
    <mergeCell ref="B68:B76"/>
    <mergeCell ref="B77:B79"/>
    <mergeCell ref="A68:A79"/>
  </mergeCells>
  <phoneticPr fontId="2" type="noConversion"/>
  <pageMargins left="0.7" right="0.7" top="0.75" bottom="0.75" header="0.3" footer="0.3"/>
  <pageSetup paperSize="9" orientation="portrait" r:id="rId1"/>
  <ignoredErrors>
    <ignoredError sqref="AC59:AF68 AC5:AF42 AC43:AF53 AC69:AF76 AC77:AF79 AC80:AF9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2021-05-03T01:22:48Z</dcterms:modified>
</cp:coreProperties>
</file>