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Table 1" sheetId="1" r:id="rId1"/>
    <sheet name="Aggregate size distribution" sheetId="2" r:id="rId2"/>
    <sheet name="SOC and TN content" sheetId="3" r:id="rId3"/>
    <sheet name="CO2 fluxes" sheetId="4" r:id="rId4"/>
    <sheet name="NO2 fluxes" sheetId="5" r:id="rId5"/>
    <sheet name="Cumulative CO2 emission" sheetId="6" r:id="rId6"/>
    <sheet name="Cumulative N2O emission" sheetId="7" r:id="rId7"/>
    <sheet name="the ratio of CO2 to SOC" sheetId="8" r:id="rId8"/>
    <sheet name="the ratio of N2O to TN" sheetId="9" r:id="rId9"/>
  </sheets>
  <calcPr calcId="144525"/>
</workbook>
</file>

<file path=xl/sharedStrings.xml><?xml version="1.0" encoding="utf-8"?>
<sst xmlns="http://schemas.openxmlformats.org/spreadsheetml/2006/main" count="351" uniqueCount="29">
  <si>
    <t>CK</t>
  </si>
  <si>
    <t>pH</t>
  </si>
  <si>
    <t>MWD</t>
  </si>
  <si>
    <t>GMD</t>
  </si>
  <si>
    <r>
      <t>SOC (g kg</t>
    </r>
    <r>
      <rPr>
        <b/>
        <vertAlign val="superscript"/>
        <sz val="10"/>
        <color rgb="FF000000"/>
        <rFont val="Times New Roman"/>
        <charset val="134"/>
      </rPr>
      <t>-1</t>
    </r>
    <r>
      <rPr>
        <b/>
        <sz val="10"/>
        <color rgb="FF000000"/>
        <rFont val="Times New Roman"/>
        <charset val="134"/>
      </rPr>
      <t>)</t>
    </r>
  </si>
  <si>
    <r>
      <t>TN (g kg</t>
    </r>
    <r>
      <rPr>
        <b/>
        <vertAlign val="superscript"/>
        <sz val="10"/>
        <color rgb="FF000000"/>
        <rFont val="Times New Roman"/>
        <charset val="134"/>
      </rPr>
      <t>-1</t>
    </r>
    <r>
      <rPr>
        <b/>
        <sz val="10"/>
        <color rgb="FF000000"/>
        <rFont val="Times New Roman"/>
        <charset val="134"/>
      </rPr>
      <t>)</t>
    </r>
  </si>
  <si>
    <t>Average</t>
  </si>
  <si>
    <t>SD</t>
  </si>
  <si>
    <t>GG</t>
  </si>
  <si>
    <t>GC</t>
  </si>
  <si>
    <t>Aggregate size distribution(%)</t>
  </si>
  <si>
    <t>&gt;2</t>
  </si>
  <si>
    <t>2-0.25</t>
  </si>
  <si>
    <t>0.25-0.053</t>
  </si>
  <si>
    <t>&lt;0.053</t>
  </si>
  <si>
    <t>SOC (g/kg)</t>
  </si>
  <si>
    <t>TN (g/kg)</t>
  </si>
  <si>
    <t>C/N ratio</t>
  </si>
  <si>
    <t>Incubation time (Days)</t>
  </si>
  <si>
    <t>&gt;2mm</t>
  </si>
  <si>
    <t>2-0.25mm</t>
  </si>
  <si>
    <t>0.25-0.053mm</t>
  </si>
  <si>
    <t>&lt;0.053mm</t>
  </si>
  <si>
    <r>
      <rPr>
        <sz val="11"/>
        <color theme="1"/>
        <rFont val="Times New Roman"/>
        <charset val="134"/>
      </rPr>
      <t>unit: mg CO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-C kg</t>
    </r>
    <r>
      <rPr>
        <vertAlign val="superscript"/>
        <sz val="11"/>
        <color theme="1"/>
        <rFont val="Times New Roman"/>
        <charset val="134"/>
      </rPr>
      <t>-1</t>
    </r>
    <r>
      <rPr>
        <sz val="11"/>
        <color theme="1"/>
        <rFont val="Times New Roman"/>
        <charset val="134"/>
      </rPr>
      <t xml:space="preserve"> d</t>
    </r>
    <r>
      <rPr>
        <vertAlign val="superscript"/>
        <sz val="11"/>
        <color theme="1"/>
        <rFont val="Times New Roman"/>
        <charset val="134"/>
      </rPr>
      <t>-1</t>
    </r>
  </si>
  <si>
    <r>
      <rPr>
        <sz val="11"/>
        <color theme="1"/>
        <rFont val="Times New Roman"/>
        <charset val="134"/>
      </rPr>
      <t>unit: μg N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O-N kg</t>
    </r>
    <r>
      <rPr>
        <vertAlign val="superscript"/>
        <sz val="11"/>
        <color theme="1"/>
        <rFont val="Times New Roman"/>
        <charset val="134"/>
      </rPr>
      <t>-1</t>
    </r>
    <r>
      <rPr>
        <sz val="11"/>
        <color theme="1"/>
        <rFont val="Times New Roman"/>
        <charset val="134"/>
      </rPr>
      <t xml:space="preserve"> d</t>
    </r>
    <r>
      <rPr>
        <vertAlign val="superscript"/>
        <sz val="11"/>
        <color theme="1"/>
        <rFont val="Times New Roman"/>
        <charset val="134"/>
      </rPr>
      <t>-1</t>
    </r>
  </si>
  <si>
    <r>
      <rPr>
        <sz val="11"/>
        <color theme="1"/>
        <rFont val="Times New Roman"/>
        <charset val="134"/>
      </rPr>
      <t>unit: mg CO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-C kg</t>
    </r>
    <r>
      <rPr>
        <vertAlign val="superscript"/>
        <sz val="11"/>
        <color theme="1"/>
        <rFont val="Times New Roman"/>
        <charset val="134"/>
      </rPr>
      <t>-1</t>
    </r>
  </si>
  <si>
    <r>
      <rPr>
        <sz val="11"/>
        <color theme="1"/>
        <rFont val="Times New Roman"/>
        <charset val="134"/>
      </rPr>
      <t>unit: μg N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>O-N kg</t>
    </r>
    <r>
      <rPr>
        <vertAlign val="superscript"/>
        <sz val="11"/>
        <color theme="1"/>
        <rFont val="Times New Roman"/>
        <charset val="134"/>
      </rPr>
      <t>-1</t>
    </r>
  </si>
  <si>
    <t>the ratio of CO2/SOC (%)</t>
  </si>
  <si>
    <r>
      <t>the ratio of N</t>
    </r>
    <r>
      <rPr>
        <vertAlign val="subscript"/>
        <sz val="11"/>
        <color theme="1"/>
        <rFont val="Times New Roman"/>
        <charset val="134"/>
      </rPr>
      <t>2</t>
    </r>
    <r>
      <rPr>
        <sz val="11"/>
        <color theme="1"/>
        <rFont val="Times New Roman"/>
        <charset val="134"/>
      </rPr>
      <t xml:space="preserve">O/TN (% </t>
    </r>
    <r>
      <rPr>
        <sz val="11"/>
        <color theme="1"/>
        <rFont val="Arial"/>
        <charset val="134"/>
      </rPr>
      <t>×</t>
    </r>
    <r>
      <rPr>
        <sz val="11"/>
        <color theme="1"/>
        <rFont val="Times New Roman"/>
        <charset val="134"/>
      </rPr>
      <t>10</t>
    </r>
    <r>
      <rPr>
        <vertAlign val="superscript"/>
        <sz val="11"/>
        <color theme="1"/>
        <rFont val="Times New Roman"/>
        <charset val="134"/>
      </rPr>
      <t>-2</t>
    </r>
    <r>
      <rPr>
        <sz val="11"/>
        <color theme="1"/>
        <rFont val="Times New Roman"/>
        <charset val="134"/>
      </rPr>
      <t>)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</si>
</sst>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00000000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1"/>
      <name val="Times New Roman"/>
      <charset val="134"/>
    </font>
    <font>
      <sz val="11"/>
      <name val="Times New Roman"/>
      <charset val="0"/>
    </font>
    <font>
      <sz val="11"/>
      <color rgb="FFFF0000"/>
      <name val="Times New Roman"/>
      <charset val="134"/>
    </font>
    <font>
      <b/>
      <sz val="10"/>
      <color rgb="FF000000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color theme="1"/>
      <name val="Times New Roman"/>
      <charset val="134"/>
    </font>
    <font>
      <sz val="11"/>
      <color theme="1"/>
      <name val="Arial"/>
      <charset val="134"/>
    </font>
    <font>
      <vertAlign val="superscript"/>
      <sz val="11"/>
      <color theme="1"/>
      <name val="Times New Roman"/>
      <charset val="134"/>
    </font>
    <font>
      <b/>
      <vertAlign val="superscript"/>
      <sz val="10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177" fontId="2" fillId="2" borderId="1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177" fontId="1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176" fontId="0" fillId="0" borderId="0" xfId="0" applyNumberFormat="1" applyFill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:L23"/>
  <sheetViews>
    <sheetView topLeftCell="B4" workbookViewId="0">
      <selection activeCell="N21" sqref="N21"/>
    </sheetView>
  </sheetViews>
  <sheetFormatPr defaultColWidth="9" defaultRowHeight="13.5"/>
  <cols>
    <col min="8" max="8" width="9" style="21"/>
    <col min="9" max="10" width="9" style="22"/>
    <col min="11" max="11" width="13" customWidth="1"/>
  </cols>
  <sheetData>
    <row r="2" spans="7:12">
      <c r="G2" s="23"/>
      <c r="H2" s="24"/>
      <c r="I2" s="27"/>
      <c r="J2" s="27"/>
      <c r="K2" s="27"/>
      <c r="L2" s="27"/>
    </row>
    <row r="3" ht="15" spans="7:12">
      <c r="G3" s="5" t="s">
        <v>0</v>
      </c>
      <c r="H3" s="25" t="s">
        <v>1</v>
      </c>
      <c r="I3" s="14" t="s">
        <v>2</v>
      </c>
      <c r="J3" s="14" t="s">
        <v>3</v>
      </c>
      <c r="K3" s="28" t="s">
        <v>4</v>
      </c>
      <c r="L3" s="28" t="s">
        <v>5</v>
      </c>
    </row>
    <row r="4" ht="15" spans="7:12">
      <c r="G4" s="13">
        <v>1</v>
      </c>
      <c r="H4" s="25">
        <v>8.2</v>
      </c>
      <c r="I4" s="14">
        <v>1.35615088333599</v>
      </c>
      <c r="J4" s="14">
        <v>0.908177405214303</v>
      </c>
      <c r="K4" s="14">
        <v>50.732055331992</v>
      </c>
      <c r="L4" s="14">
        <v>4.88</v>
      </c>
    </row>
    <row r="5" ht="15" spans="7:12">
      <c r="G5" s="13">
        <v>2</v>
      </c>
      <c r="H5" s="25">
        <v>8.05</v>
      </c>
      <c r="I5" s="14">
        <v>1.43207214650767</v>
      </c>
      <c r="J5" s="14">
        <v>1.02848163732975</v>
      </c>
      <c r="K5" s="14">
        <v>51.419539406346</v>
      </c>
      <c r="L5" s="14">
        <v>4.98</v>
      </c>
    </row>
    <row r="6" ht="15" spans="7:12">
      <c r="G6" s="13">
        <v>3</v>
      </c>
      <c r="H6" s="25">
        <v>8.21</v>
      </c>
      <c r="I6" s="14">
        <v>1.28632709156502</v>
      </c>
      <c r="J6" s="14">
        <v>0.825491971641322</v>
      </c>
      <c r="K6" s="14">
        <v>49.9952565597668</v>
      </c>
      <c r="L6" s="14">
        <v>5.2</v>
      </c>
    </row>
    <row r="7" ht="15" spans="7:12">
      <c r="G7" s="13">
        <v>4</v>
      </c>
      <c r="H7" s="25">
        <v>8.17</v>
      </c>
      <c r="I7" s="14">
        <v>1.31856287111422</v>
      </c>
      <c r="J7" s="14">
        <v>0.870258107684334</v>
      </c>
      <c r="K7" s="14">
        <v>47.2125789473684</v>
      </c>
      <c r="L7" s="14">
        <v>4.68</v>
      </c>
    </row>
    <row r="8" ht="15" spans="7:12">
      <c r="G8" s="13" t="s">
        <v>6</v>
      </c>
      <c r="H8" s="26">
        <f>AVERAGE(H4:H7)</f>
        <v>8.1575</v>
      </c>
      <c r="I8" s="26">
        <f>AVERAGE(I4:I7)</f>
        <v>1.34827824813073</v>
      </c>
      <c r="J8" s="26">
        <f>AVERAGE(J4:J7)</f>
        <v>0.908102280467427</v>
      </c>
      <c r="K8" s="26">
        <f>AVERAGE(K4:K7)</f>
        <v>49.8398575613683</v>
      </c>
      <c r="L8" s="26">
        <f>AVERAGE(L4:L7)</f>
        <v>4.935</v>
      </c>
    </row>
    <row r="9" ht="15" spans="7:12">
      <c r="G9" s="13" t="s">
        <v>7</v>
      </c>
      <c r="H9" s="26">
        <f>STDEV(H4:H7)</f>
        <v>0.0736545993132809</v>
      </c>
      <c r="I9" s="26">
        <f>STDEV(I4:I7)</f>
        <v>0.0627278386400129</v>
      </c>
      <c r="J9" s="26">
        <f>STDEV(J4:J7)</f>
        <v>0.0870782019036053</v>
      </c>
      <c r="K9" s="26">
        <f>STDEV(K4:K7)</f>
        <v>1.84554900210773</v>
      </c>
      <c r="L9" s="26">
        <f>STDEV(L4:L7)</f>
        <v>0.216256021110781</v>
      </c>
    </row>
    <row r="10" ht="15" spans="7:10">
      <c r="G10" s="5" t="s">
        <v>8</v>
      </c>
      <c r="H10" s="26"/>
      <c r="I10" s="14"/>
      <c r="J10" s="14"/>
    </row>
    <row r="11" ht="15" spans="7:12">
      <c r="G11" s="13">
        <v>1</v>
      </c>
      <c r="H11" s="25">
        <v>8.11</v>
      </c>
      <c r="I11" s="14">
        <v>1.41501768903735</v>
      </c>
      <c r="J11" s="14">
        <v>1.0608724766941</v>
      </c>
      <c r="K11" s="14">
        <v>52.7502485714286</v>
      </c>
      <c r="L11" s="14">
        <v>5.13</v>
      </c>
    </row>
    <row r="12" ht="15" spans="7:12">
      <c r="G12" s="13">
        <v>2</v>
      </c>
      <c r="H12" s="25">
        <v>8.16</v>
      </c>
      <c r="I12" s="14">
        <v>1.190374623694</v>
      </c>
      <c r="J12" s="14">
        <v>0.677647800734259</v>
      </c>
      <c r="K12" s="14">
        <v>49.2882833517089</v>
      </c>
      <c r="L12" s="14">
        <v>5.34</v>
      </c>
    </row>
    <row r="13" ht="15" spans="7:12">
      <c r="G13" s="13">
        <v>3</v>
      </c>
      <c r="H13" s="25">
        <v>8.13</v>
      </c>
      <c r="I13" s="14">
        <v>1.31601279650437</v>
      </c>
      <c r="J13" s="14">
        <v>0.882747875573018</v>
      </c>
      <c r="K13" s="14">
        <v>49.50275</v>
      </c>
      <c r="L13" s="14">
        <v>4.65</v>
      </c>
    </row>
    <row r="14" ht="15" spans="7:12">
      <c r="G14" s="13">
        <v>4</v>
      </c>
      <c r="H14" s="25">
        <v>8.17</v>
      </c>
      <c r="I14" s="14">
        <v>1.27431499148211</v>
      </c>
      <c r="J14" s="14">
        <v>0.824471051526066</v>
      </c>
      <c r="K14" s="14">
        <v>54.9879334836528</v>
      </c>
      <c r="L14" s="14">
        <v>4.95</v>
      </c>
    </row>
    <row r="15" ht="15" spans="7:12">
      <c r="G15" s="13" t="s">
        <v>6</v>
      </c>
      <c r="H15" s="26">
        <f>AVERAGE(H11:H14)</f>
        <v>8.1425</v>
      </c>
      <c r="I15" s="14">
        <f>AVERAGE(I11:I14)</f>
        <v>1.29893002517946</v>
      </c>
      <c r="J15" s="14">
        <f>AVERAGE(J11:J14)</f>
        <v>0.861434801131861</v>
      </c>
      <c r="K15" s="14">
        <f>AVERAGE(K11:K14)</f>
        <v>51.6323038516976</v>
      </c>
      <c r="L15" s="14">
        <f>AVERAGE(L11:L14)</f>
        <v>5.0175</v>
      </c>
    </row>
    <row r="16" ht="15" spans="7:12">
      <c r="G16" s="13" t="s">
        <v>7</v>
      </c>
      <c r="H16" s="26">
        <f>STDEV(H11:H14)</f>
        <v>0.0275378527364306</v>
      </c>
      <c r="I16" s="14">
        <f>STDEV(I11:I14)</f>
        <v>0.0933779807229961</v>
      </c>
      <c r="J16" s="14">
        <f>STDEV(J11:J14)</f>
        <v>0.158507217370768</v>
      </c>
      <c r="K16" s="14">
        <f>STDEV(K11:K14)</f>
        <v>2.74101455273272</v>
      </c>
      <c r="L16" s="14">
        <f>STDEV(L11:L14)</f>
        <v>0.292275554913509</v>
      </c>
    </row>
    <row r="17" ht="15" spans="7:10">
      <c r="G17" s="5" t="s">
        <v>9</v>
      </c>
      <c r="H17" s="26"/>
      <c r="I17" s="14"/>
      <c r="J17" s="14"/>
    </row>
    <row r="18" ht="15" spans="7:12">
      <c r="G18" s="13">
        <v>1</v>
      </c>
      <c r="H18" s="25">
        <v>8.26</v>
      </c>
      <c r="I18" s="14">
        <v>0.822546557377049</v>
      </c>
      <c r="J18" s="14">
        <v>0.462672472660618</v>
      </c>
      <c r="K18" s="14">
        <v>35.6328879310345</v>
      </c>
      <c r="L18" s="14">
        <v>2.89</v>
      </c>
    </row>
    <row r="19" ht="15" spans="7:12">
      <c r="G19" s="13">
        <v>2</v>
      </c>
      <c r="H19" s="25">
        <v>8.4</v>
      </c>
      <c r="I19" s="14">
        <v>0.755039303221289</v>
      </c>
      <c r="J19" s="14">
        <v>0.390359981131584</v>
      </c>
      <c r="K19" s="14">
        <v>35.1461468609865</v>
      </c>
      <c r="L19" s="14">
        <v>3.37</v>
      </c>
    </row>
    <row r="20" ht="15" spans="7:12">
      <c r="G20" s="13">
        <v>3</v>
      </c>
      <c r="H20" s="25">
        <v>8.29</v>
      </c>
      <c r="I20" s="14">
        <v>0.701596382515492</v>
      </c>
      <c r="J20" s="14">
        <v>0.367705302788904</v>
      </c>
      <c r="K20" s="14">
        <v>33.42140625</v>
      </c>
      <c r="L20" s="14">
        <v>3.23</v>
      </c>
    </row>
    <row r="21" ht="15" spans="7:12">
      <c r="G21" s="13">
        <v>4</v>
      </c>
      <c r="H21" s="25">
        <v>8.26</v>
      </c>
      <c r="I21" s="14">
        <v>0.77167244804401</v>
      </c>
      <c r="J21" s="14">
        <v>0.421521502389159</v>
      </c>
      <c r="K21" s="14">
        <v>26.3962641509434</v>
      </c>
      <c r="L21" s="14">
        <v>2.64</v>
      </c>
    </row>
    <row r="22" ht="15" spans="7:12">
      <c r="G22" s="13" t="s">
        <v>6</v>
      </c>
      <c r="H22" s="26">
        <f>AVERAGE(H18:H21)</f>
        <v>8.3025</v>
      </c>
      <c r="I22" s="14">
        <f>AVERAGE(I18:I21)</f>
        <v>0.76271367278946</v>
      </c>
      <c r="J22" s="14">
        <f>AVERAGE(J18:J21)</f>
        <v>0.410564814742566</v>
      </c>
      <c r="K22" s="14">
        <f>AVERAGE(K18:K21)</f>
        <v>32.6491762982411</v>
      </c>
      <c r="L22" s="14">
        <f>AVERAGE(L18:L21)</f>
        <v>3.0325</v>
      </c>
    </row>
    <row r="23" ht="15" spans="7:12">
      <c r="G23" s="13" t="s">
        <v>7</v>
      </c>
      <c r="H23" s="26">
        <f>STDEV(H18:H21)</f>
        <v>0.0665206734782507</v>
      </c>
      <c r="I23" s="14">
        <f>STDEV(I18:I21)</f>
        <v>0.0498479449621032</v>
      </c>
      <c r="J23" s="14">
        <f>STDEV(J18:J21)</f>
        <v>0.0411518735257716</v>
      </c>
      <c r="K23" s="14">
        <f>STDEV(K18:K21)</f>
        <v>4.27522500456995</v>
      </c>
      <c r="L23" s="14">
        <f>STDEV(L18:L21)</f>
        <v>0.330290276373172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2:I21"/>
  <sheetViews>
    <sheetView workbookViewId="0">
      <selection activeCell="C22" sqref="C22"/>
    </sheetView>
  </sheetViews>
  <sheetFormatPr defaultColWidth="9" defaultRowHeight="15"/>
  <cols>
    <col min="1" max="16384" width="9" style="19"/>
  </cols>
  <sheetData>
    <row r="2" spans="5:9">
      <c r="E2" s="15"/>
      <c r="F2" s="20" t="s">
        <v>10</v>
      </c>
      <c r="G2" s="20"/>
      <c r="H2" s="20"/>
      <c r="I2" s="20"/>
    </row>
    <row r="3" spans="5:9">
      <c r="E3" s="5" t="s">
        <v>0</v>
      </c>
      <c r="F3" s="14" t="s">
        <v>11</v>
      </c>
      <c r="G3" s="14" t="s">
        <v>12</v>
      </c>
      <c r="H3" s="14" t="s">
        <v>13</v>
      </c>
      <c r="I3" s="14" t="s">
        <v>14</v>
      </c>
    </row>
    <row r="4" spans="5:9">
      <c r="E4" s="13">
        <v>1</v>
      </c>
      <c r="F4" s="14">
        <v>51.1698233328028</v>
      </c>
      <c r="G4" s="14">
        <v>27.3277096928219</v>
      </c>
      <c r="H4" s="14">
        <v>14.1333757759032</v>
      </c>
      <c r="I4" s="14">
        <v>7.36909119847207</v>
      </c>
    </row>
    <row r="5" spans="5:9">
      <c r="E5" s="13">
        <v>2</v>
      </c>
      <c r="F5" s="14">
        <v>54.4293015332198</v>
      </c>
      <c r="G5" s="14">
        <v>28.8415672913118</v>
      </c>
      <c r="H5" s="14">
        <v>10.3066439522998</v>
      </c>
      <c r="I5" s="14">
        <v>6.42248722316865</v>
      </c>
    </row>
    <row r="6" spans="5:9">
      <c r="E6" s="13">
        <v>3</v>
      </c>
      <c r="F6" s="14">
        <v>47.3114585122831</v>
      </c>
      <c r="G6" s="14">
        <v>27.4695069575674</v>
      </c>
      <c r="H6" s="14">
        <v>17.9694210616733</v>
      </c>
      <c r="I6" s="14">
        <v>7.24961346847621</v>
      </c>
    </row>
    <row r="7" spans="5:9">
      <c r="E7" s="13">
        <v>4</v>
      </c>
      <c r="F7" s="14">
        <v>47.6597974152986</v>
      </c>
      <c r="G7" s="14">
        <v>30.2305274187915</v>
      </c>
      <c r="H7" s="14">
        <v>13.7617883339155</v>
      </c>
      <c r="I7" s="14">
        <v>8.34788683199441</v>
      </c>
    </row>
    <row r="8" spans="5:9">
      <c r="E8" s="13" t="s">
        <v>6</v>
      </c>
      <c r="F8" s="14">
        <f>AVERAGE(F4:F7)</f>
        <v>50.1425951984011</v>
      </c>
      <c r="G8" s="14">
        <f>AVERAGE(G4:G7)</f>
        <v>28.4673278401232</v>
      </c>
      <c r="H8" s="14">
        <f>AVERAGE(H4:H7)</f>
        <v>14.042807280948</v>
      </c>
      <c r="I8" s="14">
        <f>AVERAGE(I4:I7)</f>
        <v>7.34726968052784</v>
      </c>
    </row>
    <row r="9" spans="5:9">
      <c r="E9" s="5" t="s">
        <v>8</v>
      </c>
      <c r="F9" s="14"/>
      <c r="G9" s="14"/>
      <c r="H9" s="14"/>
      <c r="I9" s="14"/>
    </row>
    <row r="10" spans="5:9">
      <c r="E10" s="13">
        <v>1</v>
      </c>
      <c r="F10" s="14">
        <v>50.9262071059824</v>
      </c>
      <c r="G10" s="14">
        <v>33.4649255997571</v>
      </c>
      <c r="H10" s="14">
        <v>11.9192225933799</v>
      </c>
      <c r="I10" s="14">
        <v>3.68964470088066</v>
      </c>
    </row>
    <row r="11" spans="5:9">
      <c r="E11" s="13">
        <v>2</v>
      </c>
      <c r="F11" s="14">
        <v>42.535859748539</v>
      </c>
      <c r="G11" s="14">
        <v>27.3773685142554</v>
      </c>
      <c r="H11" s="14">
        <v>15.9553745351514</v>
      </c>
      <c r="I11" s="14">
        <v>14.1313972020542</v>
      </c>
    </row>
    <row r="12" spans="5:9">
      <c r="E12" s="13">
        <v>3</v>
      </c>
      <c r="F12" s="14">
        <v>47.5031210986267</v>
      </c>
      <c r="G12" s="14">
        <v>30.0561797752809</v>
      </c>
      <c r="H12" s="14">
        <v>16.167290886392</v>
      </c>
      <c r="I12" s="14">
        <v>6.27340823970037</v>
      </c>
    </row>
    <row r="13" spans="5:9">
      <c r="E13" s="13">
        <v>4</v>
      </c>
      <c r="F13" s="14">
        <v>45.0255536626916</v>
      </c>
      <c r="G13" s="14">
        <v>30.6303236797274</v>
      </c>
      <c r="H13" s="14">
        <v>16.5587734241908</v>
      </c>
      <c r="I13" s="14">
        <v>7.78534923339012</v>
      </c>
    </row>
    <row r="14" spans="5:9">
      <c r="E14" s="13" t="s">
        <v>6</v>
      </c>
      <c r="F14" s="14">
        <f>AVERAGE(F10:F13)</f>
        <v>46.4976854039599</v>
      </c>
      <c r="G14" s="14">
        <f>AVERAGE(G10:G13)</f>
        <v>30.3821993922552</v>
      </c>
      <c r="H14" s="14">
        <f>AVERAGE(H10:H13)</f>
        <v>15.1501653597785</v>
      </c>
      <c r="I14" s="14">
        <f>AVERAGE(I10:I13)</f>
        <v>7.96994984400634</v>
      </c>
    </row>
    <row r="15" spans="5:9">
      <c r="E15" s="5" t="s">
        <v>9</v>
      </c>
      <c r="F15" s="14"/>
      <c r="G15" s="14"/>
      <c r="H15" s="14"/>
      <c r="I15" s="14"/>
    </row>
    <row r="16" spans="5:9">
      <c r="E16" s="13">
        <v>1</v>
      </c>
      <c r="F16" s="14">
        <v>14.5737704918033</v>
      </c>
      <c r="G16" s="14">
        <v>42.2950819672131</v>
      </c>
      <c r="H16" s="14">
        <v>32.8852459016393</v>
      </c>
      <c r="I16" s="14">
        <v>10.2459016393443</v>
      </c>
    </row>
    <row r="17" spans="5:9">
      <c r="E17" s="13">
        <v>2</v>
      </c>
      <c r="F17" s="14">
        <v>10.6267507002801</v>
      </c>
      <c r="G17" s="14">
        <v>43.8025210084034</v>
      </c>
      <c r="H17" s="14">
        <v>25.9628851540616</v>
      </c>
      <c r="I17" s="14">
        <v>19.6078431372549</v>
      </c>
    </row>
    <row r="18" spans="5:9">
      <c r="E18" s="13">
        <v>3</v>
      </c>
      <c r="F18" s="14">
        <v>9.09395411153911</v>
      </c>
      <c r="G18" s="14">
        <v>40.8474292413331</v>
      </c>
      <c r="H18" s="14">
        <v>34.1651314687657</v>
      </c>
      <c r="I18" s="14">
        <v>15.8934851783621</v>
      </c>
    </row>
    <row r="19" spans="5:9">
      <c r="E19" s="13">
        <v>4</v>
      </c>
      <c r="F19" s="14">
        <v>11.5831295843521</v>
      </c>
      <c r="G19" s="14">
        <v>43.0470660146699</v>
      </c>
      <c r="H19" s="14">
        <v>32.1668704156479</v>
      </c>
      <c r="I19" s="14">
        <v>13.2029339853301</v>
      </c>
    </row>
    <row r="20" spans="5:9">
      <c r="E20" s="13" t="s">
        <v>6</v>
      </c>
      <c r="F20" s="14">
        <f>AVERAGE(F16:F19)</f>
        <v>11.4694012219937</v>
      </c>
      <c r="G20" s="14">
        <f>AVERAGE(G16:G19)</f>
        <v>42.4980245579049</v>
      </c>
      <c r="H20" s="14">
        <f>AVERAGE(H16:H19)</f>
        <v>31.2950332350286</v>
      </c>
      <c r="I20" s="14">
        <f>AVERAGE(I16:I19)</f>
        <v>14.7375409850728</v>
      </c>
    </row>
    <row r="21" spans="5:9">
      <c r="E21" s="13"/>
      <c r="F21" s="14"/>
      <c r="G21" s="14"/>
      <c r="H21" s="14"/>
      <c r="I21" s="14"/>
    </row>
  </sheetData>
  <mergeCells count="1">
    <mergeCell ref="F2:I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75"/>
  <sheetViews>
    <sheetView tabSelected="1" topLeftCell="A94" workbookViewId="0">
      <selection activeCell="M18" sqref="M18"/>
    </sheetView>
  </sheetViews>
  <sheetFormatPr defaultColWidth="9" defaultRowHeight="15" outlineLevelCol="7"/>
  <cols>
    <col min="1" max="5" width="9" style="2"/>
    <col min="6" max="6" width="10.625" style="2" customWidth="1"/>
    <col min="7" max="7" width="9" style="2"/>
    <col min="8" max="8" width="11.125" style="11"/>
    <col min="9" max="16384" width="9" style="2"/>
  </cols>
  <sheetData>
    <row r="2" spans="4:8">
      <c r="D2" s="12"/>
      <c r="E2" s="12"/>
      <c r="F2" s="12" t="s">
        <v>15</v>
      </c>
      <c r="G2" s="12" t="s">
        <v>16</v>
      </c>
      <c r="H2" s="11" t="s">
        <v>17</v>
      </c>
    </row>
    <row r="3" spans="4:8">
      <c r="D3" s="5" t="s">
        <v>0</v>
      </c>
      <c r="E3" s="13" t="s">
        <v>11</v>
      </c>
      <c r="F3" s="14">
        <v>50.7960301810865</v>
      </c>
      <c r="G3" s="14">
        <v>5.15</v>
      </c>
      <c r="H3" s="11">
        <f>F3/G3</f>
        <v>9.86330683127893</v>
      </c>
    </row>
    <row r="4" spans="4:8">
      <c r="D4" s="12"/>
      <c r="E4" s="13" t="s">
        <v>11</v>
      </c>
      <c r="F4" s="14">
        <v>50.9450625</v>
      </c>
      <c r="G4" s="14">
        <v>4.63</v>
      </c>
      <c r="H4" s="11">
        <f>F4/G4</f>
        <v>11.0032532397408</v>
      </c>
    </row>
    <row r="5" spans="4:8">
      <c r="D5" s="12"/>
      <c r="E5" s="13" t="s">
        <v>11</v>
      </c>
      <c r="F5" s="14">
        <v>51.4520203488372</v>
      </c>
      <c r="G5" s="14">
        <v>4.87</v>
      </c>
      <c r="H5" s="11">
        <f>F5/G5</f>
        <v>10.5650965808701</v>
      </c>
    </row>
    <row r="6" spans="4:8">
      <c r="D6" s="12"/>
      <c r="E6" s="13" t="s">
        <v>11</v>
      </c>
      <c r="F6" s="14">
        <v>49.777452631579</v>
      </c>
      <c r="G6" s="14">
        <v>5.14</v>
      </c>
      <c r="H6" s="11">
        <f>F6/G6</f>
        <v>9.68432930575467</v>
      </c>
    </row>
    <row r="7" spans="4:8">
      <c r="D7" s="12"/>
      <c r="E7" s="13" t="s">
        <v>6</v>
      </c>
      <c r="F7" s="14">
        <f>AVERAGE(F3:F6)</f>
        <v>50.7426414153757</v>
      </c>
      <c r="G7" s="14">
        <f>AVERAGE(G3:G6)</f>
        <v>4.9475</v>
      </c>
      <c r="H7" s="14">
        <f>AVERAGE(H3:H6)</f>
        <v>10.2789964894111</v>
      </c>
    </row>
    <row r="8" spans="4:7">
      <c r="D8" s="12"/>
      <c r="E8" s="13"/>
      <c r="F8" s="15"/>
      <c r="G8" s="14"/>
    </row>
    <row r="9" spans="4:8">
      <c r="D9" s="12"/>
      <c r="E9" s="13" t="s">
        <v>12</v>
      </c>
      <c r="F9" s="14">
        <v>55.7921037735849</v>
      </c>
      <c r="G9" s="14">
        <v>5.37</v>
      </c>
      <c r="H9" s="11">
        <f>F9/G9</f>
        <v>10.3895910192896</v>
      </c>
    </row>
    <row r="10" spans="4:8">
      <c r="D10" s="12"/>
      <c r="E10" s="13" t="s">
        <v>12</v>
      </c>
      <c r="F10" s="14">
        <v>53.4322717842324</v>
      </c>
      <c r="G10" s="14">
        <v>5.07</v>
      </c>
      <c r="H10" s="11">
        <f>F10/G10</f>
        <v>10.5389096221366</v>
      </c>
    </row>
    <row r="11" spans="4:8">
      <c r="D11" s="12"/>
      <c r="E11" s="13" t="s">
        <v>12</v>
      </c>
      <c r="F11" s="14">
        <v>56.17205</v>
      </c>
      <c r="G11" s="14">
        <v>5.3</v>
      </c>
      <c r="H11" s="11">
        <f>F11/G11</f>
        <v>10.5985</v>
      </c>
    </row>
    <row r="12" spans="4:8">
      <c r="D12" s="12"/>
      <c r="E12" s="13" t="s">
        <v>12</v>
      </c>
      <c r="F12" s="14">
        <v>54.9440651558074</v>
      </c>
      <c r="G12" s="14">
        <v>5.15</v>
      </c>
      <c r="H12" s="11">
        <f>F12/G12</f>
        <v>10.6687505156908</v>
      </c>
    </row>
    <row r="13" spans="4:8">
      <c r="D13" s="12"/>
      <c r="E13" s="13" t="s">
        <v>6</v>
      </c>
      <c r="F13" s="14">
        <f>AVERAGE(F9:F12)</f>
        <v>55.0851226784062</v>
      </c>
      <c r="G13" s="14">
        <f>AVERAGE(G9:G12)</f>
        <v>5.2225</v>
      </c>
      <c r="H13" s="14">
        <f>AVERAGE(H9:H12)</f>
        <v>10.5489377892792</v>
      </c>
    </row>
    <row r="14" spans="4:7">
      <c r="D14" s="12"/>
      <c r="E14" s="13"/>
      <c r="F14" s="15"/>
      <c r="G14" s="14"/>
    </row>
    <row r="15" spans="4:8">
      <c r="D15" s="12"/>
      <c r="E15" s="13" t="s">
        <v>13</v>
      </c>
      <c r="F15" s="14">
        <v>52.3619943342776</v>
      </c>
      <c r="G15" s="14">
        <v>4.55</v>
      </c>
      <c r="H15" s="11">
        <f>F15/G15</f>
        <v>11.5081306229182</v>
      </c>
    </row>
    <row r="16" spans="4:8">
      <c r="D16" s="12"/>
      <c r="E16" s="13" t="s">
        <v>13</v>
      </c>
      <c r="F16" s="14">
        <v>50.6443293413174</v>
      </c>
      <c r="G16" s="14">
        <v>4.95</v>
      </c>
      <c r="H16" s="11">
        <f>F16/G16</f>
        <v>10.2311776447106</v>
      </c>
    </row>
    <row r="17" spans="4:8">
      <c r="D17" s="12"/>
      <c r="E17" s="13" t="s">
        <v>13</v>
      </c>
      <c r="F17" s="14">
        <v>53.1571368932039</v>
      </c>
      <c r="G17" s="14">
        <v>4.27</v>
      </c>
      <c r="H17" s="11">
        <f>F17/G17</f>
        <v>12.4489781951297</v>
      </c>
    </row>
    <row r="18" spans="4:8">
      <c r="D18" s="12"/>
      <c r="E18" s="13" t="s">
        <v>13</v>
      </c>
      <c r="F18" s="14">
        <v>50.4671538461539</v>
      </c>
      <c r="G18" s="14">
        <v>4.44</v>
      </c>
      <c r="H18" s="11">
        <f>F18/G18</f>
        <v>11.3664760914761</v>
      </c>
    </row>
    <row r="19" spans="4:8">
      <c r="D19" s="12"/>
      <c r="E19" s="13" t="s">
        <v>6</v>
      </c>
      <c r="F19" s="14">
        <f>AVERAGE(F15:F18)</f>
        <v>51.6576536037382</v>
      </c>
      <c r="G19" s="14">
        <f>AVERAGE(G15:G18)</f>
        <v>4.5525</v>
      </c>
      <c r="H19" s="14">
        <f>AVERAGE(H15:H18)</f>
        <v>11.3886906385586</v>
      </c>
    </row>
    <row r="20" spans="4:7">
      <c r="D20" s="12"/>
      <c r="E20" s="13"/>
      <c r="F20" s="15"/>
      <c r="G20" s="14"/>
    </row>
    <row r="21" spans="4:8">
      <c r="D21" s="12"/>
      <c r="E21" s="13" t="s">
        <v>14</v>
      </c>
      <c r="F21" s="14">
        <v>35.92116</v>
      </c>
      <c r="G21" s="14">
        <v>3.4</v>
      </c>
      <c r="H21" s="11">
        <f>F21/G21</f>
        <v>10.5650470588235</v>
      </c>
    </row>
    <row r="22" spans="4:8">
      <c r="D22" s="12"/>
      <c r="E22" s="13" t="s">
        <v>14</v>
      </c>
      <c r="F22" s="14">
        <v>31.7317815631263</v>
      </c>
      <c r="G22" s="14">
        <v>3.16</v>
      </c>
      <c r="H22" s="11">
        <f>F22/G22</f>
        <v>10.0417030263058</v>
      </c>
    </row>
    <row r="23" spans="4:8">
      <c r="D23" s="12"/>
      <c r="E23" s="13" t="s">
        <v>14</v>
      </c>
      <c r="F23" s="14">
        <v>33.6694376811594</v>
      </c>
      <c r="G23" s="14">
        <v>3.35</v>
      </c>
      <c r="H23" s="11">
        <f>F23/G23</f>
        <v>10.0505784122864</v>
      </c>
    </row>
    <row r="24" spans="4:8">
      <c r="D24" s="12"/>
      <c r="E24" s="13" t="s">
        <v>14</v>
      </c>
      <c r="F24" s="14">
        <v>34.9924881170018</v>
      </c>
      <c r="G24" s="14">
        <v>3.52</v>
      </c>
      <c r="H24" s="11">
        <f>F24/G24</f>
        <v>9.94104776051187</v>
      </c>
    </row>
    <row r="25" spans="4:8">
      <c r="D25" s="12"/>
      <c r="E25" s="13" t="s">
        <v>6</v>
      </c>
      <c r="F25" s="14">
        <f>AVERAGE(F21:F24)</f>
        <v>34.0787168403219</v>
      </c>
      <c r="G25" s="14">
        <f>AVERAGE(G21:G24)</f>
        <v>3.3575</v>
      </c>
      <c r="H25" s="14">
        <f>AVERAGE(H21:H24)</f>
        <v>10.1495940644819</v>
      </c>
    </row>
    <row r="26" spans="4:7">
      <c r="D26" s="12"/>
      <c r="E26" s="13"/>
      <c r="F26" s="15"/>
      <c r="G26" s="14"/>
    </row>
    <row r="27" spans="4:7">
      <c r="D27" s="12"/>
      <c r="E27" s="15"/>
      <c r="F27" s="15"/>
      <c r="G27" s="14"/>
    </row>
    <row r="28" spans="4:8">
      <c r="D28" s="5" t="s">
        <v>8</v>
      </c>
      <c r="E28" s="13" t="s">
        <v>11</v>
      </c>
      <c r="F28" s="14">
        <v>53.8551686046512</v>
      </c>
      <c r="G28" s="14">
        <v>5.01</v>
      </c>
      <c r="H28" s="11">
        <f>F28/G28</f>
        <v>10.749534651627</v>
      </c>
    </row>
    <row r="29" spans="4:8">
      <c r="D29" s="12"/>
      <c r="E29" s="13" t="s">
        <v>11</v>
      </c>
      <c r="F29" s="14">
        <v>55.3340290697674</v>
      </c>
      <c r="G29" s="14">
        <v>5.15</v>
      </c>
      <c r="H29" s="11">
        <f>F29/G29</f>
        <v>10.7444716640325</v>
      </c>
    </row>
    <row r="30" spans="4:8">
      <c r="D30" s="12"/>
      <c r="E30" s="13" t="s">
        <v>11</v>
      </c>
      <c r="F30" s="14">
        <v>48.5063624338624</v>
      </c>
      <c r="G30" s="14">
        <v>5.03</v>
      </c>
      <c r="H30" s="11">
        <f>F30/G30</f>
        <v>9.64341201468437</v>
      </c>
    </row>
    <row r="31" spans="4:8">
      <c r="D31" s="16"/>
      <c r="E31" s="13" t="s">
        <v>11</v>
      </c>
      <c r="F31" s="14">
        <v>52.6471313645621</v>
      </c>
      <c r="G31" s="14">
        <v>4.94</v>
      </c>
      <c r="H31" s="11">
        <f>F31/G31</f>
        <v>10.6573140414093</v>
      </c>
    </row>
    <row r="32" spans="4:8">
      <c r="D32" s="12"/>
      <c r="E32" s="13" t="s">
        <v>6</v>
      </c>
      <c r="F32" s="14">
        <f>AVERAGE(F28:F31)</f>
        <v>52.5856728682108</v>
      </c>
      <c r="G32" s="14">
        <f>AVERAGE(G28:G31)</f>
        <v>5.0325</v>
      </c>
      <c r="H32" s="14">
        <f>AVERAGE(H28:H31)</f>
        <v>10.4486830929383</v>
      </c>
    </row>
    <row r="33" spans="4:7">
      <c r="D33" s="12"/>
      <c r="E33" s="13"/>
      <c r="F33" s="15"/>
      <c r="G33" s="14"/>
    </row>
    <row r="34" spans="4:8">
      <c r="D34" s="12"/>
      <c r="E34" s="13" t="s">
        <v>12</v>
      </c>
      <c r="F34" s="14">
        <v>58.5262300884956</v>
      </c>
      <c r="G34" s="14">
        <v>5.13</v>
      </c>
      <c r="H34" s="11">
        <f t="shared" ref="H32:H73" si="0">F34/G34</f>
        <v>11.4086218496093</v>
      </c>
    </row>
    <row r="35" spans="4:8">
      <c r="D35" s="12"/>
      <c r="E35" s="13" t="s">
        <v>12</v>
      </c>
      <c r="F35" s="14">
        <v>60.0288485477179</v>
      </c>
      <c r="G35" s="14">
        <v>5.65</v>
      </c>
      <c r="H35" s="11">
        <f t="shared" si="0"/>
        <v>10.6245749641979</v>
      </c>
    </row>
    <row r="36" spans="4:8">
      <c r="D36" s="12"/>
      <c r="E36" s="13" t="s">
        <v>12</v>
      </c>
      <c r="F36" s="14">
        <v>51.53</v>
      </c>
      <c r="G36" s="14">
        <v>5.38</v>
      </c>
      <c r="H36" s="11">
        <f t="shared" si="0"/>
        <v>9.57806691449814</v>
      </c>
    </row>
    <row r="37" spans="4:8">
      <c r="D37" s="12"/>
      <c r="E37" s="13" t="s">
        <v>12</v>
      </c>
      <c r="F37" s="14">
        <v>58.8830114702816</v>
      </c>
      <c r="G37" s="14">
        <v>5.37</v>
      </c>
      <c r="H37" s="11">
        <f t="shared" si="0"/>
        <v>10.9651790447452</v>
      </c>
    </row>
    <row r="38" spans="4:8">
      <c r="D38" s="12"/>
      <c r="E38" s="13" t="s">
        <v>6</v>
      </c>
      <c r="F38" s="14">
        <f>AVERAGE(F34:F37)</f>
        <v>57.2420225266238</v>
      </c>
      <c r="G38" s="14">
        <f>AVERAGE(G34:G37)</f>
        <v>5.3825</v>
      </c>
      <c r="H38" s="14">
        <f>AVERAGE(H34:H37)</f>
        <v>10.6441106932626</v>
      </c>
    </row>
    <row r="39" spans="4:7">
      <c r="D39" s="12"/>
      <c r="E39" s="13"/>
      <c r="F39" s="15"/>
      <c r="G39" s="14"/>
    </row>
    <row r="40" spans="4:8">
      <c r="D40" s="12"/>
      <c r="E40" s="13" t="s">
        <v>13</v>
      </c>
      <c r="F40" s="14">
        <v>48.5498410958904</v>
      </c>
      <c r="G40" s="14">
        <v>4.46</v>
      </c>
      <c r="H40" s="11">
        <f t="shared" si="0"/>
        <v>10.8856145954911</v>
      </c>
    </row>
    <row r="41" spans="4:8">
      <c r="D41" s="12"/>
      <c r="E41" s="13" t="s">
        <v>13</v>
      </c>
      <c r="F41" s="14">
        <v>48.6208853118712</v>
      </c>
      <c r="G41" s="14">
        <v>4.85</v>
      </c>
      <c r="H41" s="11">
        <f t="shared" si="0"/>
        <v>10.0249248065714</v>
      </c>
    </row>
    <row r="42" spans="4:8">
      <c r="D42" s="12"/>
      <c r="E42" s="13" t="s">
        <v>13</v>
      </c>
      <c r="F42" s="14">
        <v>41.9632588235294</v>
      </c>
      <c r="G42" s="14">
        <v>4.1</v>
      </c>
      <c r="H42" s="11">
        <f t="shared" si="0"/>
        <v>10.2349411764706</v>
      </c>
    </row>
    <row r="43" spans="4:8">
      <c r="D43" s="12"/>
      <c r="E43" s="13" t="s">
        <v>13</v>
      </c>
      <c r="F43" s="14">
        <v>53.5160046598323</v>
      </c>
      <c r="G43" s="14">
        <v>4.68</v>
      </c>
      <c r="H43" s="11">
        <f t="shared" si="0"/>
        <v>11.4350437307334</v>
      </c>
    </row>
    <row r="44" spans="4:8">
      <c r="D44" s="12"/>
      <c r="E44" s="13" t="s">
        <v>6</v>
      </c>
      <c r="F44" s="14">
        <f>AVERAGE(F40:F43)</f>
        <v>48.1624974727808</v>
      </c>
      <c r="G44" s="14">
        <f>AVERAGE(G40:G43)</f>
        <v>4.5225</v>
      </c>
      <c r="H44" s="14">
        <f>AVERAGE(H40:H43)</f>
        <v>10.6451310773166</v>
      </c>
    </row>
    <row r="45" spans="4:7">
      <c r="D45" s="12"/>
      <c r="E45" s="13"/>
      <c r="F45" s="15"/>
      <c r="G45" s="14"/>
    </row>
    <row r="46" spans="4:8">
      <c r="D46" s="12"/>
      <c r="E46" s="13" t="s">
        <v>14</v>
      </c>
      <c r="F46" s="14">
        <v>31.7362905027933</v>
      </c>
      <c r="G46" s="14">
        <v>3.58</v>
      </c>
      <c r="H46" s="11">
        <f t="shared" si="0"/>
        <v>8.86488561530539</v>
      </c>
    </row>
    <row r="47" spans="4:8">
      <c r="D47" s="12"/>
      <c r="E47" s="13" t="s">
        <v>14</v>
      </c>
      <c r="F47" s="14">
        <v>36.796345631068</v>
      </c>
      <c r="G47" s="14">
        <v>4.01</v>
      </c>
      <c r="H47" s="11">
        <f t="shared" si="0"/>
        <v>9.17614604266035</v>
      </c>
    </row>
    <row r="48" spans="4:8">
      <c r="D48" s="12"/>
      <c r="E48" s="13" t="s">
        <v>14</v>
      </c>
      <c r="F48" s="14">
        <v>31.3124584450402</v>
      </c>
      <c r="G48" s="14">
        <v>3.17</v>
      </c>
      <c r="H48" s="11">
        <f t="shared" si="0"/>
        <v>9.8777471435458</v>
      </c>
    </row>
    <row r="49" spans="4:8">
      <c r="D49" s="16"/>
      <c r="E49" s="13" t="s">
        <v>14</v>
      </c>
      <c r="F49" s="14">
        <v>34.0852993827161</v>
      </c>
      <c r="G49" s="14">
        <v>3.74</v>
      </c>
      <c r="H49" s="11">
        <f t="shared" si="0"/>
        <v>9.11371641249094</v>
      </c>
    </row>
    <row r="50" spans="4:8">
      <c r="D50" s="12"/>
      <c r="E50" s="13" t="s">
        <v>6</v>
      </c>
      <c r="F50" s="14">
        <f>AVERAGE(F46:F49)</f>
        <v>33.4825984904044</v>
      </c>
      <c r="G50" s="14">
        <f>AVERAGE(G46:G49)</f>
        <v>3.625</v>
      </c>
      <c r="H50" s="14">
        <f>AVERAGE(H46:H49)</f>
        <v>9.25812380350062</v>
      </c>
    </row>
    <row r="51" spans="4:7">
      <c r="D51" s="12"/>
      <c r="E51" s="13"/>
      <c r="F51" s="15"/>
      <c r="G51" s="14"/>
    </row>
    <row r="52" spans="4:8">
      <c r="D52" s="5" t="s">
        <v>9</v>
      </c>
      <c r="E52" s="13" t="s">
        <v>11</v>
      </c>
      <c r="F52" s="14">
        <v>37.4816793650794</v>
      </c>
      <c r="G52" s="14">
        <v>3.92</v>
      </c>
      <c r="H52" s="11">
        <f t="shared" si="0"/>
        <v>9.56165289925495</v>
      </c>
    </row>
    <row r="53" spans="4:8">
      <c r="D53" s="12"/>
      <c r="E53" s="13" t="s">
        <v>11</v>
      </c>
      <c r="F53" s="14">
        <v>35.9201460674157</v>
      </c>
      <c r="G53" s="14">
        <v>3.26</v>
      </c>
      <c r="H53" s="11">
        <f t="shared" si="0"/>
        <v>11.0184497139312</v>
      </c>
    </row>
    <row r="54" spans="4:8">
      <c r="D54" s="12"/>
      <c r="E54" s="13" t="s">
        <v>11</v>
      </c>
      <c r="F54" s="14">
        <v>35.0260588235294</v>
      </c>
      <c r="G54" s="14">
        <v>3.38</v>
      </c>
      <c r="H54" s="11">
        <f t="shared" si="0"/>
        <v>10.3627392969022</v>
      </c>
    </row>
    <row r="55" spans="4:8">
      <c r="D55" s="12"/>
      <c r="E55" s="13" t="s">
        <v>11</v>
      </c>
      <c r="F55" s="14">
        <v>40.6081721611722</v>
      </c>
      <c r="G55" s="14">
        <v>3.52</v>
      </c>
      <c r="H55" s="11">
        <f t="shared" si="0"/>
        <v>11.5364125457876</v>
      </c>
    </row>
    <row r="56" spans="4:8">
      <c r="D56" s="12"/>
      <c r="E56" s="13" t="s">
        <v>6</v>
      </c>
      <c r="F56" s="14">
        <f>AVERAGE(F52:F55)</f>
        <v>37.2590141042992</v>
      </c>
      <c r="G56" s="14">
        <f>AVERAGE(G52:G55)</f>
        <v>3.52</v>
      </c>
      <c r="H56" s="14">
        <f>AVERAGE(H52:H55)</f>
        <v>10.619813613969</v>
      </c>
    </row>
    <row r="57" spans="4:7">
      <c r="D57" s="12"/>
      <c r="E57" s="13"/>
      <c r="F57" s="15"/>
      <c r="G57" s="14"/>
    </row>
    <row r="58" spans="4:8">
      <c r="D58" s="12"/>
      <c r="E58" s="13" t="s">
        <v>12</v>
      </c>
      <c r="F58" s="14">
        <v>38.9711381322957</v>
      </c>
      <c r="G58" s="14">
        <v>3.14</v>
      </c>
      <c r="H58" s="11">
        <f t="shared" si="0"/>
        <v>12.4111904879923</v>
      </c>
    </row>
    <row r="59" spans="4:8">
      <c r="D59" s="12"/>
      <c r="E59" s="13" t="s">
        <v>12</v>
      </c>
      <c r="F59" s="14">
        <v>38.0249694224236</v>
      </c>
      <c r="G59" s="14">
        <v>3.27</v>
      </c>
      <c r="H59" s="11">
        <f t="shared" si="0"/>
        <v>11.6284310160317</v>
      </c>
    </row>
    <row r="60" spans="4:8">
      <c r="D60" s="12"/>
      <c r="E60" s="13" t="s">
        <v>12</v>
      </c>
      <c r="F60" s="14">
        <v>30.2486918918919</v>
      </c>
      <c r="G60" s="14">
        <v>2.96</v>
      </c>
      <c r="H60" s="11">
        <f t="shared" si="0"/>
        <v>10.2191526661797</v>
      </c>
    </row>
    <row r="61" spans="4:8">
      <c r="D61" s="12"/>
      <c r="E61" s="13" t="s">
        <v>12</v>
      </c>
      <c r="F61" s="14">
        <v>31.4582285438766</v>
      </c>
      <c r="G61" s="14">
        <v>3.2</v>
      </c>
      <c r="H61" s="11">
        <f t="shared" si="0"/>
        <v>9.83069641996144</v>
      </c>
    </row>
    <row r="62" spans="4:8">
      <c r="D62" s="12"/>
      <c r="E62" s="13" t="s">
        <v>6</v>
      </c>
      <c r="F62" s="14">
        <f>AVERAGE(F58:F61)</f>
        <v>34.675756997622</v>
      </c>
      <c r="G62" s="14">
        <f>AVERAGE(G58:G61)</f>
        <v>3.1425</v>
      </c>
      <c r="H62" s="14">
        <f>AVERAGE(H58:H61)</f>
        <v>11.0223676475413</v>
      </c>
    </row>
    <row r="63" spans="4:7">
      <c r="D63" s="12"/>
      <c r="E63" s="13"/>
      <c r="F63" s="15"/>
      <c r="G63" s="14"/>
    </row>
    <row r="64" spans="4:8">
      <c r="D64" s="12"/>
      <c r="E64" s="13" t="s">
        <v>13</v>
      </c>
      <c r="F64" s="14">
        <v>28.3173182320442</v>
      </c>
      <c r="G64" s="14">
        <v>2.65</v>
      </c>
      <c r="H64" s="11">
        <f t="shared" si="0"/>
        <v>10.6857804649223</v>
      </c>
    </row>
    <row r="65" spans="4:8">
      <c r="D65" s="12"/>
      <c r="E65" s="13" t="s">
        <v>13</v>
      </c>
      <c r="F65" s="14">
        <v>26.9740512295082</v>
      </c>
      <c r="G65" s="14">
        <v>3.08</v>
      </c>
      <c r="H65" s="11">
        <f t="shared" si="0"/>
        <v>8.75780884074942</v>
      </c>
    </row>
    <row r="66" spans="4:8">
      <c r="D66" s="12"/>
      <c r="E66" s="13" t="s">
        <v>13</v>
      </c>
      <c r="F66" s="14">
        <v>28.6299568281938</v>
      </c>
      <c r="G66" s="14">
        <v>3.18</v>
      </c>
      <c r="H66" s="11">
        <f t="shared" si="0"/>
        <v>9.00313107804836</v>
      </c>
    </row>
    <row r="67" spans="4:8">
      <c r="D67" s="12"/>
      <c r="E67" s="13" t="s">
        <v>13</v>
      </c>
      <c r="F67" s="14">
        <v>29.3316420664207</v>
      </c>
      <c r="G67" s="14">
        <v>2.97</v>
      </c>
      <c r="H67" s="11">
        <f t="shared" si="0"/>
        <v>9.87597375973761</v>
      </c>
    </row>
    <row r="68" spans="4:8">
      <c r="D68" s="12"/>
      <c r="E68" s="13" t="s">
        <v>6</v>
      </c>
      <c r="F68" s="14">
        <f>AVERAGE(F64:F67)</f>
        <v>28.3132420890417</v>
      </c>
      <c r="G68" s="14">
        <f>AVERAGE(G64:G67)</f>
        <v>2.97</v>
      </c>
      <c r="H68" s="14">
        <f>AVERAGE(H64:H67)</f>
        <v>9.58067353586443</v>
      </c>
    </row>
    <row r="69" spans="4:7">
      <c r="D69" s="12"/>
      <c r="E69" s="13"/>
      <c r="F69" s="15"/>
      <c r="G69" s="14"/>
    </row>
    <row r="70" spans="4:8">
      <c r="D70" s="12"/>
      <c r="E70" s="13" t="s">
        <v>14</v>
      </c>
      <c r="F70" s="14">
        <v>26.7789568671964</v>
      </c>
      <c r="G70" s="14">
        <v>2.63</v>
      </c>
      <c r="H70" s="11">
        <f t="shared" si="0"/>
        <v>10.182112877261</v>
      </c>
    </row>
    <row r="71" spans="4:8">
      <c r="D71" s="12"/>
      <c r="E71" s="13" t="s">
        <v>14</v>
      </c>
      <c r="F71" s="14">
        <v>26.2186127562642</v>
      </c>
      <c r="G71" s="14">
        <v>2.57</v>
      </c>
      <c r="H71" s="11">
        <f t="shared" si="0"/>
        <v>10.2017948467954</v>
      </c>
    </row>
    <row r="72" spans="4:8">
      <c r="D72" s="12"/>
      <c r="E72" s="13" t="s">
        <v>14</v>
      </c>
      <c r="F72" s="14">
        <v>24.9518971428572</v>
      </c>
      <c r="G72" s="14">
        <v>2.41</v>
      </c>
      <c r="H72" s="11">
        <f t="shared" si="0"/>
        <v>10.353484291642</v>
      </c>
    </row>
    <row r="73" spans="4:8">
      <c r="D73" s="12"/>
      <c r="E73" s="13" t="s">
        <v>14</v>
      </c>
      <c r="F73" s="14">
        <v>22.657288482239</v>
      </c>
      <c r="G73" s="14">
        <v>3.06</v>
      </c>
      <c r="H73" s="11">
        <f t="shared" si="0"/>
        <v>7.40434264125458</v>
      </c>
    </row>
    <row r="74" spans="4:8">
      <c r="D74" s="12"/>
      <c r="E74" s="13" t="s">
        <v>6</v>
      </c>
      <c r="F74" s="14">
        <f>AVERAGE(F70:F73)</f>
        <v>25.1516888121392</v>
      </c>
      <c r="G74" s="14">
        <f>AVERAGE(G70:G73)</f>
        <v>2.6675</v>
      </c>
      <c r="H74" s="14">
        <f>AVERAGE(H70:H73)</f>
        <v>9.53543366423824</v>
      </c>
    </row>
    <row r="75" spans="4:7">
      <c r="D75" s="12"/>
      <c r="E75" s="17"/>
      <c r="F75" s="18"/>
      <c r="G75" s="18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U39"/>
  <sheetViews>
    <sheetView workbookViewId="0">
      <selection activeCell="D19" sqref="D19"/>
    </sheetView>
  </sheetViews>
  <sheetFormatPr defaultColWidth="9" defaultRowHeight="15"/>
  <cols>
    <col min="1" max="4" width="9" style="2"/>
    <col min="5" max="5" width="10.375" style="2" customWidth="1"/>
    <col min="6" max="21" width="12.625" style="2"/>
    <col min="22" max="16384" width="9" style="2"/>
  </cols>
  <sheetData>
    <row r="2" spans="4:21">
      <c r="D2" s="5" t="s">
        <v>0</v>
      </c>
      <c r="E2" s="2" t="s">
        <v>18</v>
      </c>
      <c r="F2" s="2" t="s">
        <v>19</v>
      </c>
      <c r="G2" s="2" t="s">
        <v>19</v>
      </c>
      <c r="H2" s="2" t="s">
        <v>19</v>
      </c>
      <c r="I2" s="2" t="s">
        <v>19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21</v>
      </c>
      <c r="O2" s="2" t="s">
        <v>21</v>
      </c>
      <c r="P2" s="2" t="s">
        <v>21</v>
      </c>
      <c r="Q2" s="2" t="s">
        <v>21</v>
      </c>
      <c r="R2" s="2" t="s">
        <v>22</v>
      </c>
      <c r="S2" s="2" t="s">
        <v>22</v>
      </c>
      <c r="T2" s="2" t="s">
        <v>22</v>
      </c>
      <c r="U2" s="2" t="s">
        <v>22</v>
      </c>
    </row>
    <row r="3" spans="5:21">
      <c r="E3" s="10">
        <v>1</v>
      </c>
      <c r="F3" s="2">
        <v>12.37764285</v>
      </c>
      <c r="G3" s="2">
        <v>12.8627165256</v>
      </c>
      <c r="H3" s="2">
        <v>11.9093262651</v>
      </c>
      <c r="I3" s="2">
        <v>12.396604821</v>
      </c>
      <c r="J3" s="2">
        <v>14.3161736481</v>
      </c>
      <c r="K3" s="2">
        <v>14.1331685796</v>
      </c>
      <c r="L3" s="2">
        <v>14.745684339</v>
      </c>
      <c r="M3" s="2">
        <v>14.6831710895</v>
      </c>
      <c r="N3" s="2">
        <v>12.2956213012</v>
      </c>
      <c r="O3" s="2">
        <v>10.5475921649</v>
      </c>
      <c r="P3" s="2">
        <v>12.4155667919</v>
      </c>
      <c r="Q3" s="2">
        <v>11.7395504786</v>
      </c>
      <c r="R3" s="2">
        <v>9.5637745556</v>
      </c>
      <c r="S3" s="2">
        <v>8.693728772</v>
      </c>
      <c r="T3" s="2">
        <v>9.4993920495</v>
      </c>
      <c r="U3" s="2">
        <v>9.5937609282</v>
      </c>
    </row>
    <row r="4" spans="5:21">
      <c r="E4" s="10">
        <v>3</v>
      </c>
      <c r="F4" s="2">
        <v>23.878608125</v>
      </c>
      <c r="G4" s="2">
        <v>24.8051349598</v>
      </c>
      <c r="H4" s="2">
        <v>22.9939660105</v>
      </c>
      <c r="I4" s="2">
        <v>23.5610206854</v>
      </c>
      <c r="J4" s="2">
        <v>27.5276417794</v>
      </c>
      <c r="K4" s="2">
        <v>27.6330439876</v>
      </c>
      <c r="L4" s="2">
        <v>28.4214893269</v>
      </c>
      <c r="M4" s="2">
        <v>27.9622797962</v>
      </c>
      <c r="N4" s="2">
        <v>23.2862385093</v>
      </c>
      <c r="O4" s="2">
        <v>20.7929469723</v>
      </c>
      <c r="P4" s="2">
        <v>22.9958070971</v>
      </c>
      <c r="Q4" s="2">
        <v>22.9470183021</v>
      </c>
      <c r="R4" s="2">
        <v>17.7210939691</v>
      </c>
      <c r="S4" s="2">
        <v>18.4326739426</v>
      </c>
      <c r="T4" s="2">
        <v>18.2941321754</v>
      </c>
      <c r="U4" s="2">
        <v>18.6282893946</v>
      </c>
    </row>
    <row r="5" spans="5:21">
      <c r="E5" s="10">
        <v>5</v>
      </c>
      <c r="F5" s="2">
        <v>7.992916355</v>
      </c>
      <c r="G5" s="2">
        <v>8.8266437671</v>
      </c>
      <c r="H5" s="2">
        <v>8.2828496843</v>
      </c>
      <c r="I5" s="2">
        <v>8.7166224104</v>
      </c>
      <c r="J5" s="2">
        <v>12.1660624875</v>
      </c>
      <c r="K5" s="2">
        <v>12.4397631577</v>
      </c>
      <c r="L5" s="2">
        <v>12.4623085177</v>
      </c>
      <c r="M5" s="2">
        <v>12.2385973933</v>
      </c>
      <c r="N5" s="2">
        <v>9.0435301301</v>
      </c>
      <c r="O5" s="2">
        <v>8.7648694807</v>
      </c>
      <c r="P5" s="2">
        <v>9.3938850242</v>
      </c>
      <c r="Q5" s="2">
        <v>9.7149309503</v>
      </c>
      <c r="R5" s="2">
        <v>5.5769555793</v>
      </c>
      <c r="S5" s="2">
        <v>5.5336684882</v>
      </c>
      <c r="T5" s="2">
        <v>5.472345109</v>
      </c>
      <c r="U5" s="2">
        <v>5.4096690083</v>
      </c>
    </row>
    <row r="6" spans="5:21">
      <c r="E6" s="10">
        <v>7</v>
      </c>
      <c r="F6" s="2">
        <v>5.5549224688</v>
      </c>
      <c r="G6" s="2">
        <v>5.9376186044</v>
      </c>
      <c r="H6" s="2">
        <v>5.8822445655</v>
      </c>
      <c r="I6" s="2">
        <v>5.6078354394</v>
      </c>
      <c r="J6" s="2">
        <v>9.3371744155</v>
      </c>
      <c r="K6" s="2">
        <v>9.6124038978</v>
      </c>
      <c r="L6" s="2">
        <v>8.9811398542</v>
      </c>
      <c r="M6" s="2">
        <v>9.6738237702</v>
      </c>
      <c r="N6" s="2">
        <v>6.8822586905</v>
      </c>
      <c r="O6" s="2">
        <v>5.7202242294</v>
      </c>
      <c r="P6" s="2">
        <v>6.4478801185</v>
      </c>
      <c r="Q6" s="2">
        <v>6.7809447081</v>
      </c>
      <c r="R6" s="2">
        <v>3.7185552673</v>
      </c>
      <c r="S6" s="2">
        <v>3.586067752</v>
      </c>
      <c r="T6" s="2">
        <v>3.461783798</v>
      </c>
      <c r="U6" s="2">
        <v>3.4769603864</v>
      </c>
    </row>
    <row r="7" spans="5:21">
      <c r="E7" s="10">
        <v>9</v>
      </c>
      <c r="F7" s="2">
        <v>5.2618917552</v>
      </c>
      <c r="G7" s="2">
        <v>5.0117841838</v>
      </c>
      <c r="H7" s="2">
        <v>5.4771219406</v>
      </c>
      <c r="I7" s="2">
        <v>5.6652762604</v>
      </c>
      <c r="J7" s="2">
        <v>9.8335828136</v>
      </c>
      <c r="K7" s="2">
        <v>10.1681303724</v>
      </c>
      <c r="L7" s="2">
        <v>9.0704105359</v>
      </c>
      <c r="M7" s="2">
        <v>8.6412836474</v>
      </c>
      <c r="N7" s="2">
        <v>5.1724037251</v>
      </c>
      <c r="O7" s="2">
        <v>4.2821125533</v>
      </c>
      <c r="P7" s="2">
        <v>5.3633115227</v>
      </c>
      <c r="Q7" s="2">
        <v>5.8612321008</v>
      </c>
      <c r="R7" s="2">
        <v>3.9214069548</v>
      </c>
      <c r="S7" s="2">
        <v>3.5914485257</v>
      </c>
      <c r="T7" s="2">
        <v>3.7456432854</v>
      </c>
      <c r="U7" s="2">
        <v>3.8828582649</v>
      </c>
    </row>
    <row r="8" spans="5:21">
      <c r="E8" s="10">
        <v>16</v>
      </c>
      <c r="F8" s="2">
        <v>4.0458851889</v>
      </c>
      <c r="G8" s="2">
        <v>3.8344362141</v>
      </c>
      <c r="H8" s="2">
        <v>4.0500676961</v>
      </c>
      <c r="I8" s="2">
        <v>4.0161429155</v>
      </c>
      <c r="J8" s="2">
        <v>6.0507003041</v>
      </c>
      <c r="K8" s="2">
        <v>5.9958629875</v>
      </c>
      <c r="L8" s="2">
        <v>5.9949335415</v>
      </c>
      <c r="M8" s="2">
        <v>6.1508616876</v>
      </c>
      <c r="N8" s="2">
        <v>3.6782892788</v>
      </c>
      <c r="O8" s="2">
        <v>3.6513353436</v>
      </c>
      <c r="P8" s="2">
        <v>3.9092566206</v>
      </c>
      <c r="Q8" s="2">
        <v>3.6699242645</v>
      </c>
      <c r="R8" s="2">
        <v>2.2255651133</v>
      </c>
      <c r="S8" s="2">
        <v>2.3756706493</v>
      </c>
      <c r="T8" s="2">
        <v>2.3947242932</v>
      </c>
      <c r="U8" s="2">
        <v>2.0768537464</v>
      </c>
    </row>
    <row r="9" spans="5:21">
      <c r="E9" s="10">
        <v>26</v>
      </c>
      <c r="F9" s="2">
        <v>3.3020321444</v>
      </c>
      <c r="G9" s="2">
        <v>3.4013128253</v>
      </c>
      <c r="H9" s="2">
        <v>3.0219856955</v>
      </c>
      <c r="I9" s="2">
        <v>3.1062806132</v>
      </c>
      <c r="J9" s="2">
        <v>4.4934003152</v>
      </c>
      <c r="K9" s="2">
        <v>4.2681455628</v>
      </c>
      <c r="L9" s="2">
        <v>4.5144740446</v>
      </c>
      <c r="M9" s="2">
        <v>4.7445855987</v>
      </c>
      <c r="N9" s="2">
        <v>2.8749378945</v>
      </c>
      <c r="O9" s="2">
        <v>2.7620763658</v>
      </c>
      <c r="P9" s="2">
        <v>2.8135899266</v>
      </c>
      <c r="Q9" s="2">
        <v>2.5977012761</v>
      </c>
      <c r="R9" s="2">
        <v>2.1434453305</v>
      </c>
      <c r="S9" s="2">
        <v>1.8615256612</v>
      </c>
      <c r="T9" s="2">
        <v>1.9392643075</v>
      </c>
      <c r="U9" s="2">
        <v>1.969704139</v>
      </c>
    </row>
    <row r="10" spans="5:21">
      <c r="E10" s="10">
        <v>36</v>
      </c>
      <c r="F10" s="2">
        <v>2.4930427884</v>
      </c>
      <c r="G10" s="2">
        <v>2.6106204751</v>
      </c>
      <c r="H10" s="2">
        <v>2.4925667654</v>
      </c>
      <c r="I10" s="2">
        <v>2.6867841588</v>
      </c>
      <c r="J10" s="2">
        <v>4.0934321918</v>
      </c>
      <c r="K10" s="2">
        <v>4.5037640376</v>
      </c>
      <c r="L10" s="2">
        <v>3.9139715121</v>
      </c>
      <c r="M10" s="2">
        <v>4.0285273058</v>
      </c>
      <c r="N10" s="2">
        <v>2.463529361</v>
      </c>
      <c r="O10" s="2">
        <v>2.3697528254</v>
      </c>
      <c r="P10" s="2">
        <v>2.3264347303</v>
      </c>
      <c r="Q10" s="2">
        <v>2.319770408</v>
      </c>
      <c r="R10" s="2">
        <v>1.1863595902</v>
      </c>
      <c r="S10" s="2">
        <v>1.5571815251</v>
      </c>
      <c r="T10" s="2">
        <v>1.3786728915</v>
      </c>
      <c r="U10" s="2">
        <v>1.5581335712</v>
      </c>
    </row>
    <row r="11" spans="5:21">
      <c r="E11" s="10">
        <v>46</v>
      </c>
      <c r="F11" s="2">
        <v>3.0676064025</v>
      </c>
      <c r="G11" s="2">
        <v>3.1288628294</v>
      </c>
      <c r="H11" s="2">
        <v>3.2092618897</v>
      </c>
      <c r="I11" s="2">
        <v>3.4365806613</v>
      </c>
      <c r="J11" s="2">
        <v>4.1041800012</v>
      </c>
      <c r="K11" s="2">
        <v>4.0563234177</v>
      </c>
      <c r="L11" s="2">
        <v>4.1558651113</v>
      </c>
      <c r="M11" s="2">
        <v>3.7720440344</v>
      </c>
      <c r="N11" s="2">
        <v>2.7895596524</v>
      </c>
      <c r="O11" s="2">
        <v>2.7512743856</v>
      </c>
      <c r="P11" s="2">
        <v>2.6426399411</v>
      </c>
      <c r="Q11" s="2">
        <v>2.5129485998</v>
      </c>
      <c r="R11" s="2">
        <v>1.5098746096</v>
      </c>
      <c r="S11" s="2">
        <v>1.5582097589</v>
      </c>
      <c r="T11" s="2">
        <v>1.4668036844</v>
      </c>
      <c r="U11" s="2">
        <v>1.5883594065</v>
      </c>
    </row>
    <row r="12" spans="5:21">
      <c r="E12" s="10">
        <v>56</v>
      </c>
      <c r="F12" s="2">
        <v>2.3749193059</v>
      </c>
      <c r="G12" s="2">
        <v>2.655782009</v>
      </c>
      <c r="H12" s="2">
        <v>2.0711290351</v>
      </c>
      <c r="I12" s="2">
        <v>2.2039178642</v>
      </c>
      <c r="J12" s="2">
        <v>2.7006818289</v>
      </c>
      <c r="K12" s="2">
        <v>2.6170917387</v>
      </c>
      <c r="L12" s="2">
        <v>2.7809283155</v>
      </c>
      <c r="M12" s="2">
        <v>2.3685709733</v>
      </c>
      <c r="N12" s="2">
        <v>2.0090335395</v>
      </c>
      <c r="O12" s="2">
        <v>2.1303585848</v>
      </c>
      <c r="P12" s="2">
        <v>1.9746421881</v>
      </c>
      <c r="Q12" s="2">
        <v>2.0482014675</v>
      </c>
      <c r="R12" s="2">
        <v>1.1941495743</v>
      </c>
      <c r="S12" s="2">
        <v>1.1812528176</v>
      </c>
      <c r="T12" s="2">
        <v>1.2600663312</v>
      </c>
      <c r="U12" s="2">
        <v>1.1478167815</v>
      </c>
    </row>
    <row r="13" spans="5:5">
      <c r="E13" s="10"/>
    </row>
    <row r="14" spans="4:21">
      <c r="D14" s="5" t="s">
        <v>8</v>
      </c>
      <c r="E14" s="2" t="s">
        <v>18</v>
      </c>
      <c r="F14" s="2" t="s">
        <v>19</v>
      </c>
      <c r="G14" s="2" t="s">
        <v>19</v>
      </c>
      <c r="H14" s="2" t="s">
        <v>19</v>
      </c>
      <c r="I14" s="2" t="s">
        <v>19</v>
      </c>
      <c r="J14" s="2" t="s">
        <v>20</v>
      </c>
      <c r="K14" s="2" t="s">
        <v>20</v>
      </c>
      <c r="L14" s="2" t="s">
        <v>20</v>
      </c>
      <c r="M14" s="2" t="s">
        <v>20</v>
      </c>
      <c r="N14" s="2" t="s">
        <v>21</v>
      </c>
      <c r="O14" s="2" t="s">
        <v>21</v>
      </c>
      <c r="P14" s="2" t="s">
        <v>21</v>
      </c>
      <c r="Q14" s="2" t="s">
        <v>21</v>
      </c>
      <c r="R14" s="2" t="s">
        <v>22</v>
      </c>
      <c r="S14" s="2" t="s">
        <v>22</v>
      </c>
      <c r="T14" s="2" t="s">
        <v>22</v>
      </c>
      <c r="U14" s="2" t="s">
        <v>22</v>
      </c>
    </row>
    <row r="15" spans="5:21">
      <c r="E15" s="10">
        <v>1</v>
      </c>
      <c r="F15" s="2">
        <v>16.6400688842</v>
      </c>
      <c r="G15" s="2">
        <v>16.5862043061</v>
      </c>
      <c r="H15" s="2">
        <v>14.3605962082</v>
      </c>
      <c r="I15" s="2">
        <v>14.5627075455</v>
      </c>
      <c r="J15" s="2">
        <v>21.4435498869</v>
      </c>
      <c r="K15" s="2">
        <v>21.8391923631</v>
      </c>
      <c r="L15" s="2">
        <v>21.3663281024</v>
      </c>
      <c r="M15" s="2">
        <v>21.4194425913</v>
      </c>
      <c r="N15" s="2">
        <v>10.5733920238</v>
      </c>
      <c r="O15" s="2">
        <v>11.1520787299</v>
      </c>
      <c r="P15" s="2">
        <v>11.000495227</v>
      </c>
      <c r="Q15" s="2">
        <v>11.1477886307</v>
      </c>
      <c r="R15" s="2">
        <v>10.6668208495</v>
      </c>
      <c r="S15" s="2">
        <v>10.5872156766</v>
      </c>
      <c r="T15" s="2">
        <v>10.3994046698</v>
      </c>
      <c r="U15" s="2">
        <v>9.9622912353</v>
      </c>
    </row>
    <row r="16" spans="5:21">
      <c r="E16" s="10">
        <v>3</v>
      </c>
      <c r="F16" s="2">
        <v>26.7120400279</v>
      </c>
      <c r="G16" s="2">
        <v>27.8163411284</v>
      </c>
      <c r="H16" s="2">
        <v>26.3286839627</v>
      </c>
      <c r="I16" s="2">
        <v>26.434718619</v>
      </c>
      <c r="J16" s="2">
        <v>36.7087517952</v>
      </c>
      <c r="K16" s="2">
        <v>37.6621574231</v>
      </c>
      <c r="L16" s="2">
        <v>35.7100322115</v>
      </c>
      <c r="M16" s="2">
        <v>36.823007146</v>
      </c>
      <c r="N16" s="2">
        <v>21.598360127</v>
      </c>
      <c r="O16" s="2">
        <v>22.6423936664</v>
      </c>
      <c r="P16" s="2">
        <v>23.171660669</v>
      </c>
      <c r="Q16" s="2">
        <v>24.109659552</v>
      </c>
      <c r="R16" s="2">
        <v>17.385068526</v>
      </c>
      <c r="S16" s="2">
        <v>17.627498189</v>
      </c>
      <c r="T16" s="2">
        <v>17.365583525</v>
      </c>
      <c r="U16" s="2">
        <v>16.8399416389</v>
      </c>
    </row>
    <row r="17" spans="5:21">
      <c r="E17" s="10">
        <v>5</v>
      </c>
      <c r="F17" s="2">
        <v>9.9317203221</v>
      </c>
      <c r="G17" s="2">
        <v>9.8966012393</v>
      </c>
      <c r="H17" s="2">
        <v>9.5913353655</v>
      </c>
      <c r="I17" s="2">
        <v>9.4909308082</v>
      </c>
      <c r="J17" s="2">
        <v>15.9330312822</v>
      </c>
      <c r="K17" s="2">
        <v>15.6853967238</v>
      </c>
      <c r="L17" s="2">
        <v>16.0244309464</v>
      </c>
      <c r="M17" s="2">
        <v>15.3473175075</v>
      </c>
      <c r="N17" s="2">
        <v>8.9461347799</v>
      </c>
      <c r="O17" s="2">
        <v>9.0258280832</v>
      </c>
      <c r="P17" s="2">
        <v>9.212229369</v>
      </c>
      <c r="Q17" s="2">
        <v>9.4882293403</v>
      </c>
      <c r="R17" s="2">
        <v>6.9335411876</v>
      </c>
      <c r="S17" s="2">
        <v>6.9637075793</v>
      </c>
      <c r="T17" s="2">
        <v>6.8606015541</v>
      </c>
      <c r="U17" s="2">
        <v>6.7755053149</v>
      </c>
    </row>
    <row r="18" spans="5:21">
      <c r="E18" s="10">
        <v>7</v>
      </c>
      <c r="F18" s="2">
        <v>8.2069338782</v>
      </c>
      <c r="G18" s="2">
        <v>8.1820400131</v>
      </c>
      <c r="H18" s="2">
        <v>8.1974289479</v>
      </c>
      <c r="I18" s="2">
        <v>8.5527322959</v>
      </c>
      <c r="J18" s="2">
        <v>12.3022010023</v>
      </c>
      <c r="K18" s="2">
        <v>12.4827946786</v>
      </c>
      <c r="L18" s="2">
        <v>12.7145339323</v>
      </c>
      <c r="M18" s="2">
        <v>11.5519360231</v>
      </c>
      <c r="N18" s="2">
        <v>8.2739210063</v>
      </c>
      <c r="O18" s="2">
        <v>8.5373433611</v>
      </c>
      <c r="P18" s="2">
        <v>8.5129021116</v>
      </c>
      <c r="Q18" s="2">
        <v>8.9157301113</v>
      </c>
      <c r="R18" s="2">
        <v>6.107702123</v>
      </c>
      <c r="S18" s="2">
        <v>6.4073337362</v>
      </c>
      <c r="T18" s="2">
        <v>6.1737840196</v>
      </c>
      <c r="U18" s="2">
        <v>5.9162456692</v>
      </c>
    </row>
    <row r="19" spans="5:21">
      <c r="E19" s="10">
        <v>9</v>
      </c>
      <c r="F19" s="2">
        <v>6.1057014325</v>
      </c>
      <c r="G19" s="2">
        <v>6.2520991897</v>
      </c>
      <c r="H19" s="2">
        <v>6.4506511479</v>
      </c>
      <c r="I19" s="2">
        <v>6.6922074473</v>
      </c>
      <c r="J19" s="2">
        <v>11.4711792339</v>
      </c>
      <c r="K19" s="2">
        <v>12.5197531699</v>
      </c>
      <c r="L19" s="2">
        <v>12.1281391694</v>
      </c>
      <c r="M19" s="2">
        <v>9.4593256488</v>
      </c>
      <c r="N19" s="2">
        <v>6.0649845563</v>
      </c>
      <c r="O19" s="2">
        <v>6.3779097623</v>
      </c>
      <c r="P19" s="2">
        <v>6.184390227</v>
      </c>
      <c r="Q19" s="2">
        <v>7.3491673828</v>
      </c>
      <c r="R19" s="2">
        <v>6.0892316849</v>
      </c>
      <c r="S19" s="2">
        <v>6.0517172596</v>
      </c>
      <c r="T19" s="2">
        <v>4.8970049497</v>
      </c>
      <c r="U19" s="2">
        <v>4.5543426992</v>
      </c>
    </row>
    <row r="20" spans="5:21">
      <c r="E20" s="10">
        <v>16</v>
      </c>
      <c r="F20" s="2">
        <v>5.2916364467</v>
      </c>
      <c r="G20" s="2">
        <v>4.8353315301</v>
      </c>
      <c r="H20" s="2">
        <v>5.1386240195</v>
      </c>
      <c r="I20" s="2">
        <v>5.1559289964</v>
      </c>
      <c r="J20" s="2">
        <v>7.7835531169</v>
      </c>
      <c r="K20" s="2">
        <v>7.5308093757</v>
      </c>
      <c r="L20" s="2">
        <v>7.5289877992</v>
      </c>
      <c r="M20" s="2">
        <v>8.3151100581</v>
      </c>
      <c r="N20" s="2">
        <v>3.8935764727</v>
      </c>
      <c r="O20" s="2">
        <v>3.9113368437</v>
      </c>
      <c r="P20" s="2">
        <v>3.5206086815</v>
      </c>
      <c r="Q20" s="2">
        <v>4.0629830884</v>
      </c>
      <c r="R20" s="2">
        <v>2.9304178912</v>
      </c>
      <c r="S20" s="2">
        <v>2.7587343048</v>
      </c>
      <c r="T20" s="2">
        <v>2.8862446608</v>
      </c>
      <c r="U20" s="2">
        <v>2.5843183537</v>
      </c>
    </row>
    <row r="21" spans="5:21">
      <c r="E21" s="10">
        <v>26</v>
      </c>
      <c r="F21" s="2">
        <v>4.2978930129</v>
      </c>
      <c r="G21" s="2">
        <v>4.3566236757</v>
      </c>
      <c r="H21" s="2">
        <v>4.3333178571</v>
      </c>
      <c r="I21" s="2">
        <v>4.3459029992</v>
      </c>
      <c r="J21" s="2">
        <v>6.8955595488</v>
      </c>
      <c r="K21" s="2">
        <v>7.0913284246</v>
      </c>
      <c r="L21" s="2">
        <v>7.0750143516</v>
      </c>
      <c r="M21" s="2">
        <v>6.8322753416</v>
      </c>
      <c r="N21" s="2">
        <v>3.115821896</v>
      </c>
      <c r="O21" s="2">
        <v>2.8888232233</v>
      </c>
      <c r="P21" s="2">
        <v>2.7914049017</v>
      </c>
      <c r="Q21" s="2">
        <v>2.7527172429</v>
      </c>
      <c r="R21" s="2">
        <v>1.7468381142</v>
      </c>
      <c r="S21" s="2">
        <v>1.666199982</v>
      </c>
      <c r="T21" s="2">
        <v>2.0577377337</v>
      </c>
      <c r="U21" s="2">
        <v>1.7995092641</v>
      </c>
    </row>
    <row r="22" spans="5:21">
      <c r="E22" s="10">
        <v>36</v>
      </c>
      <c r="F22" s="2">
        <v>3.6572338836</v>
      </c>
      <c r="G22" s="2">
        <v>3.325296369</v>
      </c>
      <c r="H22" s="2">
        <v>3.3167240946</v>
      </c>
      <c r="I22" s="2">
        <v>3.6043715248</v>
      </c>
      <c r="J22" s="2">
        <v>5.8131608973</v>
      </c>
      <c r="K22" s="2">
        <v>6.5765695571</v>
      </c>
      <c r="L22" s="2">
        <v>5.5907580002</v>
      </c>
      <c r="M22" s="2">
        <v>6.3586558756</v>
      </c>
      <c r="N22" s="2">
        <v>2.3213877883</v>
      </c>
      <c r="O22" s="2">
        <v>2.2580482052</v>
      </c>
      <c r="P22" s="2">
        <v>2.2656680047</v>
      </c>
      <c r="Q22" s="2">
        <v>2.3394848121</v>
      </c>
      <c r="R22" s="2">
        <v>1.6803721576</v>
      </c>
      <c r="S22" s="2">
        <v>1.3184316826</v>
      </c>
      <c r="T22" s="2">
        <v>1.4613029227</v>
      </c>
      <c r="U22" s="2">
        <v>1.6046504003</v>
      </c>
    </row>
    <row r="23" spans="5:21">
      <c r="E23" s="10">
        <v>46</v>
      </c>
      <c r="F23" s="2">
        <v>3.6803760202</v>
      </c>
      <c r="G23" s="2">
        <v>3.8157477356</v>
      </c>
      <c r="H23" s="2">
        <v>4.2893078644</v>
      </c>
      <c r="I23" s="2">
        <v>3.8239374835</v>
      </c>
      <c r="J23" s="2">
        <v>6.1695776334</v>
      </c>
      <c r="K23" s="2">
        <v>6.0139724232</v>
      </c>
      <c r="L23" s="2">
        <v>6.4393575644</v>
      </c>
      <c r="M23" s="2">
        <v>5.8997442015</v>
      </c>
      <c r="N23" s="2">
        <v>2.8146714917</v>
      </c>
      <c r="O23" s="2">
        <v>2.6084825445</v>
      </c>
      <c r="P23" s="2">
        <v>2.4976800728</v>
      </c>
      <c r="Q23" s="2">
        <v>2.7958832465</v>
      </c>
      <c r="R23" s="2">
        <v>1.8145587476</v>
      </c>
      <c r="S23" s="2">
        <v>1.5216548225</v>
      </c>
      <c r="T23" s="2">
        <v>1.7625297609</v>
      </c>
      <c r="U23" s="2">
        <v>1.6946030283</v>
      </c>
    </row>
    <row r="24" spans="5:21">
      <c r="E24" s="10">
        <v>56</v>
      </c>
      <c r="F24" s="2">
        <v>2.8487396794</v>
      </c>
      <c r="G24" s="2">
        <v>2.8829501567</v>
      </c>
      <c r="H24" s="2">
        <v>2.811638176</v>
      </c>
      <c r="I24" s="2">
        <v>3.2207183894</v>
      </c>
      <c r="J24" s="2">
        <v>5.4053705537</v>
      </c>
      <c r="K24" s="2">
        <v>5.5653406725</v>
      </c>
      <c r="L24" s="2">
        <v>5.2694923203</v>
      </c>
      <c r="M24" s="2">
        <v>4.9193899361</v>
      </c>
      <c r="N24" s="2">
        <v>1.8990375586</v>
      </c>
      <c r="O24" s="2">
        <v>2.1635664599</v>
      </c>
      <c r="P24" s="2">
        <v>2.2199414716</v>
      </c>
      <c r="Q24" s="2">
        <v>1.5607874882</v>
      </c>
      <c r="R24" s="2">
        <v>1.7381037644</v>
      </c>
      <c r="S24" s="2">
        <v>1.7072661512</v>
      </c>
      <c r="T24" s="2">
        <v>1.4181635269</v>
      </c>
      <c r="U24" s="2">
        <v>1.7544862465</v>
      </c>
    </row>
    <row r="26" spans="4:21">
      <c r="D26" s="5" t="s">
        <v>9</v>
      </c>
      <c r="E26" s="2" t="s">
        <v>18</v>
      </c>
      <c r="F26" s="2" t="s">
        <v>19</v>
      </c>
      <c r="G26" s="2" t="s">
        <v>19</v>
      </c>
      <c r="H26" s="2" t="s">
        <v>19</v>
      </c>
      <c r="I26" s="2" t="s">
        <v>19</v>
      </c>
      <c r="J26" s="2" t="s">
        <v>20</v>
      </c>
      <c r="K26" s="2" t="s">
        <v>20</v>
      </c>
      <c r="L26" s="2" t="s">
        <v>20</v>
      </c>
      <c r="M26" s="2" t="s">
        <v>20</v>
      </c>
      <c r="N26" s="2" t="s">
        <v>21</v>
      </c>
      <c r="O26" s="2" t="s">
        <v>21</v>
      </c>
      <c r="P26" s="2" t="s">
        <v>21</v>
      </c>
      <c r="Q26" s="2" t="s">
        <v>21</v>
      </c>
      <c r="R26" s="2" t="s">
        <v>22</v>
      </c>
      <c r="S26" s="2" t="s">
        <v>22</v>
      </c>
      <c r="T26" s="2" t="s">
        <v>22</v>
      </c>
      <c r="U26" s="2" t="s">
        <v>22</v>
      </c>
    </row>
    <row r="27" spans="5:21">
      <c r="E27" s="10">
        <v>1</v>
      </c>
      <c r="F27" s="2">
        <v>6.5241401133</v>
      </c>
      <c r="G27" s="2">
        <v>6.3176395333</v>
      </c>
      <c r="H27" s="2">
        <v>6.6931362115</v>
      </c>
      <c r="I27" s="2">
        <v>6.9755494773</v>
      </c>
      <c r="J27" s="2">
        <v>5.3149594745</v>
      </c>
      <c r="K27" s="2">
        <v>5.233624454</v>
      </c>
      <c r="L27" s="2">
        <v>5.2485358744</v>
      </c>
      <c r="M27" s="2">
        <v>5.4101304654</v>
      </c>
      <c r="N27" s="2">
        <v>4.0569778234</v>
      </c>
      <c r="O27" s="2">
        <v>4.1866619951</v>
      </c>
      <c r="P27" s="2">
        <v>3.9580202151</v>
      </c>
      <c r="Q27" s="2">
        <v>3.6195761574</v>
      </c>
      <c r="R27" s="2">
        <v>3.5255890225</v>
      </c>
      <c r="S27" s="2">
        <v>2.7705289151</v>
      </c>
      <c r="T27" s="2">
        <v>3.1505442056</v>
      </c>
      <c r="U27" s="2">
        <v>2.8699383847</v>
      </c>
    </row>
    <row r="28" spans="5:21">
      <c r="E28" s="10">
        <v>3</v>
      </c>
      <c r="F28" s="2">
        <v>11.7081361557</v>
      </c>
      <c r="G28" s="2">
        <v>12.4426753776</v>
      </c>
      <c r="H28" s="2">
        <v>12.1925423422</v>
      </c>
      <c r="I28" s="2">
        <v>12.2047771102</v>
      </c>
      <c r="J28" s="2">
        <v>9.6626641954</v>
      </c>
      <c r="K28" s="2">
        <v>9.3753737162</v>
      </c>
      <c r="L28" s="2">
        <v>9.4746112792</v>
      </c>
      <c r="M28" s="2">
        <v>10.1284524689</v>
      </c>
      <c r="N28" s="2">
        <v>7.3475741986</v>
      </c>
      <c r="O28" s="2">
        <v>7.7581186372</v>
      </c>
      <c r="P28" s="2">
        <v>7.8573562002</v>
      </c>
      <c r="Q28" s="2">
        <v>7.4200765277</v>
      </c>
      <c r="R28" s="2">
        <v>6.2559610057</v>
      </c>
      <c r="S28" s="2">
        <v>4.9173867543</v>
      </c>
      <c r="T28" s="2">
        <v>5.3088993316</v>
      </c>
      <c r="U28" s="2">
        <v>4.8847607062</v>
      </c>
    </row>
    <row r="29" spans="5:21">
      <c r="E29" s="10">
        <v>5</v>
      </c>
      <c r="F29" s="2">
        <v>3.7584159051</v>
      </c>
      <c r="G29" s="2">
        <v>3.9682299127</v>
      </c>
      <c r="H29" s="2">
        <v>4.020908537</v>
      </c>
      <c r="I29" s="2">
        <v>4.1469770394</v>
      </c>
      <c r="J29" s="2">
        <v>2.9889477957</v>
      </c>
      <c r="K29" s="2">
        <v>2.8624290486</v>
      </c>
      <c r="L29" s="2">
        <v>3.1415807325</v>
      </c>
      <c r="M29" s="2">
        <v>3.360758339</v>
      </c>
      <c r="N29" s="2">
        <v>2.0749511531</v>
      </c>
      <c r="O29" s="2">
        <v>1.9133133232</v>
      </c>
      <c r="P29" s="2">
        <v>2.0871077587</v>
      </c>
      <c r="Q29" s="2">
        <v>1.8858483995</v>
      </c>
      <c r="R29" s="2">
        <v>1.2789186092</v>
      </c>
      <c r="S29" s="2">
        <v>1.2176853366</v>
      </c>
      <c r="T29" s="2">
        <v>1.4234471424</v>
      </c>
      <c r="U29" s="2">
        <v>1.2284912082</v>
      </c>
    </row>
    <row r="30" spans="5:21">
      <c r="E30" s="10">
        <v>7</v>
      </c>
      <c r="F30" s="2">
        <v>3.1000705978</v>
      </c>
      <c r="G30" s="2">
        <v>3.6214839187</v>
      </c>
      <c r="H30" s="2">
        <v>3.3245679999</v>
      </c>
      <c r="I30" s="2">
        <v>3.6807765793</v>
      </c>
      <c r="J30" s="2">
        <v>2.6854745892</v>
      </c>
      <c r="K30" s="2">
        <v>2.5944988275</v>
      </c>
      <c r="L30" s="2">
        <v>2.7352623195</v>
      </c>
      <c r="M30" s="2">
        <v>3.0915011944</v>
      </c>
      <c r="N30" s="2">
        <v>1.9205540057</v>
      </c>
      <c r="O30" s="2">
        <v>1.8707662754</v>
      </c>
      <c r="P30" s="2">
        <v>1.9146700012</v>
      </c>
      <c r="Q30" s="2">
        <v>1.8721241226</v>
      </c>
      <c r="R30" s="2">
        <v>1.2687873547</v>
      </c>
      <c r="S30" s="2">
        <v>1.3040913816</v>
      </c>
      <c r="T30" s="2">
        <v>1.3439215658</v>
      </c>
      <c r="U30" s="2">
        <v>1.1588017323</v>
      </c>
    </row>
    <row r="31" spans="5:21">
      <c r="E31" s="10">
        <v>9</v>
      </c>
      <c r="F31" s="2">
        <v>3.4874690436</v>
      </c>
      <c r="G31" s="2">
        <v>2.5724830611</v>
      </c>
      <c r="H31" s="2">
        <v>2.5477784396</v>
      </c>
      <c r="I31" s="2">
        <v>2.7591402016</v>
      </c>
      <c r="J31" s="2">
        <v>1.9690498057</v>
      </c>
      <c r="K31" s="2">
        <v>2.0436211632</v>
      </c>
      <c r="L31" s="2">
        <v>2.5047740984</v>
      </c>
      <c r="M31" s="2">
        <v>2.8113320204</v>
      </c>
      <c r="N31" s="2">
        <v>1.4255481321</v>
      </c>
      <c r="O31" s="2">
        <v>1.4635200503</v>
      </c>
      <c r="P31" s="2">
        <v>1.4447628377</v>
      </c>
      <c r="Q31" s="2">
        <v>1.4447628377</v>
      </c>
      <c r="R31" s="2">
        <v>0.906293587</v>
      </c>
      <c r="S31" s="2">
        <v>0.7136890377</v>
      </c>
      <c r="T31" s="2">
        <v>1.1075905031</v>
      </c>
      <c r="U31" s="2">
        <v>0.8976012202</v>
      </c>
    </row>
    <row r="32" spans="5:21">
      <c r="E32" s="10">
        <v>16</v>
      </c>
      <c r="F32" s="2">
        <v>2.7632882461</v>
      </c>
      <c r="G32" s="2">
        <v>2.5442436704</v>
      </c>
      <c r="H32" s="2">
        <v>2.4331275031</v>
      </c>
      <c r="I32" s="2">
        <v>2.3119926649</v>
      </c>
      <c r="J32" s="2">
        <v>1.7677966816</v>
      </c>
      <c r="K32" s="2">
        <v>1.7272666041</v>
      </c>
      <c r="L32" s="2">
        <v>1.808326759</v>
      </c>
      <c r="M32" s="2">
        <v>1.795500947</v>
      </c>
      <c r="N32" s="2">
        <v>1.2422718575</v>
      </c>
      <c r="O32" s="2">
        <v>1.2873558762</v>
      </c>
      <c r="P32" s="2">
        <v>1.1033766483</v>
      </c>
      <c r="Q32" s="2">
        <v>1.1243247782</v>
      </c>
      <c r="R32" s="2">
        <v>0.7527231695</v>
      </c>
      <c r="S32" s="2">
        <v>0.9289606972</v>
      </c>
      <c r="T32" s="2">
        <v>0.7631972344</v>
      </c>
      <c r="U32" s="2">
        <v>0.5655561827</v>
      </c>
    </row>
    <row r="33" spans="5:21">
      <c r="E33" s="10">
        <v>26</v>
      </c>
      <c r="F33" s="2">
        <v>2.6632228997</v>
      </c>
      <c r="G33" s="2">
        <v>2.4380886925</v>
      </c>
      <c r="H33" s="2">
        <v>2.164944499</v>
      </c>
      <c r="I33" s="2">
        <v>2.8636529392</v>
      </c>
      <c r="J33" s="2">
        <v>1.9617177613</v>
      </c>
      <c r="K33" s="2">
        <v>1.9202334042</v>
      </c>
      <c r="L33" s="2">
        <v>2.0032021183</v>
      </c>
      <c r="M33" s="2">
        <v>1.9900743229</v>
      </c>
      <c r="N33" s="2">
        <v>1.257882041</v>
      </c>
      <c r="O33" s="2">
        <v>1.3268672639</v>
      </c>
      <c r="P33" s="2">
        <v>1.2299150587</v>
      </c>
      <c r="Q33" s="2">
        <v>1.5496708893</v>
      </c>
      <c r="R33" s="2">
        <v>1.0700371435</v>
      </c>
      <c r="S33" s="2">
        <v>1.3818689957</v>
      </c>
      <c r="T33" s="2">
        <v>1.467634408</v>
      </c>
      <c r="U33" s="2">
        <v>1.105928104</v>
      </c>
    </row>
    <row r="34" spans="5:21">
      <c r="E34" s="10">
        <v>36</v>
      </c>
      <c r="F34" s="2">
        <v>1.761332527</v>
      </c>
      <c r="G34" s="2">
        <v>1.9265869281</v>
      </c>
      <c r="H34" s="2">
        <v>1.8746770442</v>
      </c>
      <c r="I34" s="2">
        <v>1.7989552869</v>
      </c>
      <c r="J34" s="2">
        <v>1.3041445585</v>
      </c>
      <c r="K34" s="2">
        <v>1.1007911601</v>
      </c>
      <c r="L34" s="2">
        <v>1.3036683211</v>
      </c>
      <c r="M34" s="2">
        <v>1.4755888528</v>
      </c>
      <c r="N34" s="2">
        <v>0.7221823737</v>
      </c>
      <c r="O34" s="2">
        <v>0.8617199516</v>
      </c>
      <c r="P34" s="2">
        <v>0.88457935</v>
      </c>
      <c r="Q34" s="2">
        <v>0.7531378091</v>
      </c>
      <c r="R34" s="2">
        <v>0.6697962523</v>
      </c>
      <c r="S34" s="2">
        <v>0.2659468802</v>
      </c>
      <c r="T34" s="2">
        <v>0.2859488538</v>
      </c>
      <c r="U34" s="2">
        <v>0.2664231177</v>
      </c>
    </row>
    <row r="35" spans="5:21">
      <c r="E35" s="10">
        <v>46</v>
      </c>
      <c r="F35" s="2">
        <v>1.9908792025</v>
      </c>
      <c r="G35" s="2">
        <v>2.0067769484</v>
      </c>
      <c r="H35" s="2">
        <v>1.7056832755</v>
      </c>
      <c r="I35" s="2">
        <v>1.8612884856</v>
      </c>
      <c r="J35" s="2">
        <v>1.5722385596</v>
      </c>
      <c r="K35" s="2">
        <v>1.4628813376</v>
      </c>
      <c r="L35" s="2">
        <v>1.781799756</v>
      </c>
      <c r="M35" s="2">
        <v>1.4740543358</v>
      </c>
      <c r="N35" s="2">
        <v>0.949335969</v>
      </c>
      <c r="O35" s="2">
        <v>1.0119634529</v>
      </c>
      <c r="P35" s="2">
        <v>0.9397009714</v>
      </c>
      <c r="Q35" s="2">
        <v>0.9238032255</v>
      </c>
      <c r="R35" s="2">
        <v>0.3832798638</v>
      </c>
      <c r="S35" s="2">
        <v>0.4304913517</v>
      </c>
      <c r="T35" s="2">
        <v>0.3649733685</v>
      </c>
      <c r="U35" s="2">
        <v>0.4608415939</v>
      </c>
    </row>
    <row r="36" spans="5:21">
      <c r="E36" s="10">
        <v>56</v>
      </c>
      <c r="F36" s="2">
        <v>1.6351942017</v>
      </c>
      <c r="G36" s="2">
        <v>1.7885157288</v>
      </c>
      <c r="H36" s="2">
        <v>1.3980249644</v>
      </c>
      <c r="I36" s="2">
        <v>1.8043270113</v>
      </c>
      <c r="J36" s="2">
        <v>1.4612700943</v>
      </c>
      <c r="K36" s="2">
        <v>1.121087956</v>
      </c>
      <c r="L36" s="2">
        <v>0.8206735888</v>
      </c>
      <c r="M36" s="2">
        <v>1.3162218135</v>
      </c>
      <c r="N36" s="2">
        <v>0.3908941831</v>
      </c>
      <c r="O36" s="2">
        <v>0.56577655</v>
      </c>
      <c r="P36" s="2">
        <v>0.8403179095</v>
      </c>
      <c r="Q36" s="2">
        <v>0.6060234508</v>
      </c>
      <c r="R36" s="2">
        <v>0.2231987628</v>
      </c>
      <c r="S36" s="2">
        <v>0.2600917553</v>
      </c>
      <c r="T36" s="2">
        <v>0.1340806252</v>
      </c>
      <c r="U36" s="2">
        <v>0.3357942593</v>
      </c>
    </row>
    <row r="39" ht="18.75" spans="6:6">
      <c r="F39" s="2" t="s">
        <v>23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:U43"/>
  <sheetViews>
    <sheetView workbookViewId="0">
      <selection activeCell="G17" sqref="G17"/>
    </sheetView>
  </sheetViews>
  <sheetFormatPr defaultColWidth="9" defaultRowHeight="15"/>
  <cols>
    <col min="1" max="5" width="9" style="2"/>
    <col min="6" max="21" width="11.125" style="2"/>
    <col min="22" max="16384" width="9" style="2"/>
  </cols>
  <sheetData>
    <row r="3" spans="4:21">
      <c r="D3" s="5" t="s">
        <v>0</v>
      </c>
      <c r="E3" s="2" t="s">
        <v>18</v>
      </c>
      <c r="F3" s="2" t="s">
        <v>19</v>
      </c>
      <c r="G3" s="2" t="s">
        <v>19</v>
      </c>
      <c r="H3" s="2" t="s">
        <v>19</v>
      </c>
      <c r="I3" s="2" t="s">
        <v>19</v>
      </c>
      <c r="J3" s="2" t="s">
        <v>20</v>
      </c>
      <c r="K3" s="2" t="s">
        <v>20</v>
      </c>
      <c r="L3" s="2" t="s">
        <v>20</v>
      </c>
      <c r="M3" s="2" t="s">
        <v>20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22</v>
      </c>
      <c r="S3" s="2" t="s">
        <v>22</v>
      </c>
      <c r="T3" s="2" t="s">
        <v>22</v>
      </c>
      <c r="U3" s="2" t="s">
        <v>22</v>
      </c>
    </row>
    <row r="4" spans="5:21">
      <c r="E4" s="10">
        <v>1</v>
      </c>
      <c r="F4" s="2">
        <v>20.4440011075</v>
      </c>
      <c r="G4" s="2">
        <v>21.2209892119</v>
      </c>
      <c r="H4" s="2">
        <v>21.8743695291</v>
      </c>
      <c r="I4" s="2">
        <v>21.4812619468</v>
      </c>
      <c r="J4" s="2">
        <v>24.4421036881</v>
      </c>
      <c r="K4" s="2">
        <v>24.882739335</v>
      </c>
      <c r="L4" s="2">
        <v>25.3131033489</v>
      </c>
      <c r="M4" s="2">
        <v>25.8348674871</v>
      </c>
      <c r="N4" s="2">
        <v>32.0399784027</v>
      </c>
      <c r="O4" s="2">
        <v>30.9285528911</v>
      </c>
      <c r="P4" s="2">
        <v>30.88781455</v>
      </c>
      <c r="Q4" s="2">
        <v>29.8578657206</v>
      </c>
      <c r="R4" s="2">
        <v>27.7631489669</v>
      </c>
      <c r="S4" s="2">
        <v>23.8696777667</v>
      </c>
      <c r="T4" s="2">
        <v>26.9717109381</v>
      </c>
      <c r="U4" s="2">
        <v>26.5404764468</v>
      </c>
    </row>
    <row r="5" spans="5:21">
      <c r="E5" s="10">
        <v>3</v>
      </c>
      <c r="F5" s="2">
        <v>48.272192884</v>
      </c>
      <c r="G5" s="2">
        <v>49.839517241</v>
      </c>
      <c r="H5" s="2">
        <v>48.1468852527</v>
      </c>
      <c r="I5" s="2">
        <v>48.7673048725</v>
      </c>
      <c r="J5" s="2">
        <v>72.0348761758</v>
      </c>
      <c r="K5" s="2">
        <v>71.0409810768</v>
      </c>
      <c r="L5" s="2">
        <v>72.914232268</v>
      </c>
      <c r="M5" s="2">
        <v>72.5126115201</v>
      </c>
      <c r="N5" s="2">
        <v>81.5374531295</v>
      </c>
      <c r="O5" s="2">
        <v>70.3412652215</v>
      </c>
      <c r="P5" s="2">
        <v>79.8455553656</v>
      </c>
      <c r="Q5" s="2">
        <v>80.8083682982</v>
      </c>
      <c r="R5" s="2">
        <v>51.6682254853</v>
      </c>
      <c r="S5" s="2">
        <v>55.0879980089</v>
      </c>
      <c r="T5" s="2">
        <v>53.0015769995</v>
      </c>
      <c r="U5" s="2">
        <v>55.5290221331</v>
      </c>
    </row>
    <row r="6" spans="5:21">
      <c r="E6" s="10">
        <v>5</v>
      </c>
      <c r="F6" s="2">
        <v>6.6486146015</v>
      </c>
      <c r="G6" s="2">
        <v>7.3003110202</v>
      </c>
      <c r="H6" s="2">
        <v>6.7667483047</v>
      </c>
      <c r="I6" s="2">
        <v>7.0381577425</v>
      </c>
      <c r="J6" s="2">
        <v>18.6458530542</v>
      </c>
      <c r="K6" s="2">
        <v>18.6885255208</v>
      </c>
      <c r="L6" s="2">
        <v>18.405506662</v>
      </c>
      <c r="M6" s="2">
        <v>17.6604642228</v>
      </c>
      <c r="N6" s="2">
        <v>17.8022874203</v>
      </c>
      <c r="O6" s="2">
        <v>18.6508733444</v>
      </c>
      <c r="P6" s="2">
        <v>18.5997291382</v>
      </c>
      <c r="Q6" s="2">
        <v>19.5504465907</v>
      </c>
      <c r="R6" s="2">
        <v>3.0565969792</v>
      </c>
      <c r="S6" s="2">
        <v>3.3645604048</v>
      </c>
      <c r="T6" s="2">
        <v>3.2050093076</v>
      </c>
      <c r="U6" s="2">
        <v>3.7432785451</v>
      </c>
    </row>
    <row r="7" spans="5:21">
      <c r="E7" s="10">
        <v>7</v>
      </c>
      <c r="F7" s="2">
        <v>1.7129743371</v>
      </c>
      <c r="G7" s="2">
        <v>1.883626644</v>
      </c>
      <c r="H7" s="2">
        <v>2.0226285577</v>
      </c>
      <c r="I7" s="2">
        <v>1.7342320639</v>
      </c>
      <c r="J7" s="2">
        <v>14.4396210874</v>
      </c>
      <c r="K7" s="2">
        <v>14.0620602394</v>
      </c>
      <c r="L7" s="2">
        <v>14.5687027285</v>
      </c>
      <c r="M7" s="2">
        <v>13.9222316363</v>
      </c>
      <c r="N7" s="2">
        <v>11.0151193955</v>
      </c>
      <c r="O7" s="2">
        <v>10.420965931</v>
      </c>
      <c r="P7" s="2">
        <v>9.795870664</v>
      </c>
      <c r="Q7" s="2">
        <v>10.4517896349</v>
      </c>
      <c r="R7" s="2">
        <v>1.1256705845</v>
      </c>
      <c r="S7" s="2">
        <v>1.0915401231</v>
      </c>
      <c r="T7" s="2">
        <v>1.0750063356</v>
      </c>
      <c r="U7" s="2">
        <v>1.1018146911</v>
      </c>
    </row>
    <row r="8" spans="5:21">
      <c r="E8" s="10">
        <v>9</v>
      </c>
      <c r="F8" s="2">
        <v>0.8217381523</v>
      </c>
      <c r="G8" s="2">
        <v>0.84081119</v>
      </c>
      <c r="H8" s="2">
        <v>0.8544734369</v>
      </c>
      <c r="I8" s="2">
        <v>0.8901846564</v>
      </c>
      <c r="J8" s="2">
        <v>5.5475228661</v>
      </c>
      <c r="K8" s="2">
        <v>4.9097258966</v>
      </c>
      <c r="L8" s="2">
        <v>6.7907873298</v>
      </c>
      <c r="M8" s="2">
        <v>5.3787061921</v>
      </c>
      <c r="N8" s="2">
        <v>1.8453245082</v>
      </c>
      <c r="O8" s="2">
        <v>1.8890166442</v>
      </c>
      <c r="P8" s="2">
        <v>1.842483843</v>
      </c>
      <c r="Q8" s="2">
        <v>1.9791063116</v>
      </c>
      <c r="R8" s="2">
        <v>1.0011058685</v>
      </c>
      <c r="S8" s="2">
        <v>0.8903199261</v>
      </c>
      <c r="T8" s="2">
        <v>0.9168328012</v>
      </c>
      <c r="U8" s="2">
        <v>0.9033058241</v>
      </c>
    </row>
    <row r="9" spans="5:21">
      <c r="E9" s="10">
        <v>16</v>
      </c>
      <c r="F9" s="2">
        <v>0.4054216832</v>
      </c>
      <c r="G9" s="2">
        <v>0.400808009</v>
      </c>
      <c r="H9" s="2">
        <v>0.4127747266</v>
      </c>
      <c r="I9" s="2">
        <v>0.4062867472</v>
      </c>
      <c r="J9" s="2">
        <v>0.8768815197</v>
      </c>
      <c r="K9" s="2">
        <v>0.8396837712</v>
      </c>
      <c r="L9" s="2">
        <v>0.8793325342</v>
      </c>
      <c r="M9" s="2">
        <v>0.931092192</v>
      </c>
      <c r="N9" s="2">
        <v>0.7417873709</v>
      </c>
      <c r="O9" s="2">
        <v>0.6437467932</v>
      </c>
      <c r="P9" s="2">
        <v>0.765288274</v>
      </c>
      <c r="Q9" s="2">
        <v>0.7130960842</v>
      </c>
      <c r="R9" s="2">
        <v>0.4194068833</v>
      </c>
      <c r="S9" s="2">
        <v>0.4642460298</v>
      </c>
      <c r="T9" s="2">
        <v>0.444493737</v>
      </c>
      <c r="U9" s="2">
        <v>0.4227229616</v>
      </c>
    </row>
    <row r="10" spans="5:21">
      <c r="E10" s="10">
        <v>26</v>
      </c>
      <c r="F10" s="2">
        <v>0.268811451</v>
      </c>
      <c r="G10" s="2">
        <v>0.285262414</v>
      </c>
      <c r="H10" s="2">
        <v>0.2542158597</v>
      </c>
      <c r="I10" s="2">
        <v>0.2482786701</v>
      </c>
      <c r="J10" s="2">
        <v>0.503206751</v>
      </c>
      <c r="K10" s="2">
        <v>0.4331973897</v>
      </c>
      <c r="L10" s="2">
        <v>0.4609042747</v>
      </c>
      <c r="M10" s="2">
        <v>0.5340059224</v>
      </c>
      <c r="N10" s="2">
        <v>0.3848340322</v>
      </c>
      <c r="O10" s="2">
        <v>0.4579356799</v>
      </c>
      <c r="P10" s="2">
        <v>0.3651670915</v>
      </c>
      <c r="Q10" s="2">
        <v>0.3624458795</v>
      </c>
      <c r="R10" s="2">
        <v>0.2224271567</v>
      </c>
      <c r="S10" s="2">
        <v>0.2486497444</v>
      </c>
      <c r="T10" s="2">
        <v>0.2044918963</v>
      </c>
      <c r="U10" s="2">
        <v>0.1966993349</v>
      </c>
    </row>
    <row r="11" spans="5:21">
      <c r="E11" s="10">
        <v>36</v>
      </c>
      <c r="F11" s="2">
        <v>0.2235457094</v>
      </c>
      <c r="G11" s="2">
        <v>0.2212424487</v>
      </c>
      <c r="H11" s="2">
        <v>0.2039679933</v>
      </c>
      <c r="I11" s="2">
        <v>0.2330146701</v>
      </c>
      <c r="J11" s="2">
        <v>0.4444028196</v>
      </c>
      <c r="K11" s="2">
        <v>0.4474738339</v>
      </c>
      <c r="L11" s="2">
        <v>0.3599499269</v>
      </c>
      <c r="M11" s="2">
        <v>0.4207304179</v>
      </c>
      <c r="N11" s="2">
        <v>0.4198347054</v>
      </c>
      <c r="O11" s="2">
        <v>0.4524642321</v>
      </c>
      <c r="P11" s="2">
        <v>0.4779280588</v>
      </c>
      <c r="Q11" s="2">
        <v>0.5091500373</v>
      </c>
      <c r="R11" s="2">
        <v>0.3956504679</v>
      </c>
      <c r="S11" s="2">
        <v>0.4130528822</v>
      </c>
      <c r="T11" s="2">
        <v>0.4223938839</v>
      </c>
      <c r="U11" s="2">
        <v>0.4560470821</v>
      </c>
    </row>
    <row r="12" spans="5:21">
      <c r="E12" s="10">
        <v>46</v>
      </c>
      <c r="F12" s="2">
        <v>0.2553421307</v>
      </c>
      <c r="G12" s="2">
        <v>0.2578233193</v>
      </c>
      <c r="H12" s="2">
        <v>0.2707254998</v>
      </c>
      <c r="I12" s="2">
        <v>0.2995072873</v>
      </c>
      <c r="J12" s="2">
        <v>0.4188524577</v>
      </c>
      <c r="K12" s="2">
        <v>0.4750513789</v>
      </c>
      <c r="L12" s="2">
        <v>0.4026006726</v>
      </c>
      <c r="M12" s="2">
        <v>0.4395703823</v>
      </c>
      <c r="N12" s="2">
        <v>0.3523566039</v>
      </c>
      <c r="O12" s="2">
        <v>0.3627775959</v>
      </c>
      <c r="P12" s="2">
        <v>0.4048337423</v>
      </c>
      <c r="Q12" s="2">
        <v>0.326924421</v>
      </c>
      <c r="R12" s="2">
        <v>0.2062145969</v>
      </c>
      <c r="S12" s="2">
        <v>0.2702292621</v>
      </c>
      <c r="T12" s="2">
        <v>0.2447970792</v>
      </c>
      <c r="U12" s="2">
        <v>0.276556293</v>
      </c>
    </row>
    <row r="13" spans="5:21">
      <c r="E13" s="10">
        <v>56</v>
      </c>
      <c r="F13" s="2">
        <v>0.0150607199</v>
      </c>
      <c r="G13" s="2">
        <v>0.0349483047</v>
      </c>
      <c r="H13" s="2">
        <v>0</v>
      </c>
      <c r="I13" s="2">
        <v>0</v>
      </c>
      <c r="J13" s="2">
        <v>0.0968362436</v>
      </c>
      <c r="K13" s="2">
        <v>0.1745786207</v>
      </c>
      <c r="L13" s="2">
        <v>0.1356378951</v>
      </c>
      <c r="M13" s="2">
        <v>0.1147767921</v>
      </c>
      <c r="N13" s="2">
        <v>0.1074058691</v>
      </c>
      <c r="O13" s="2">
        <v>0.0754188445</v>
      </c>
      <c r="P13" s="2">
        <v>0.1309093784</v>
      </c>
      <c r="Q13" s="2">
        <v>0.1432869662</v>
      </c>
      <c r="R13" s="2">
        <v>0.0210409027</v>
      </c>
      <c r="S13" s="2">
        <v>0.0268820116</v>
      </c>
      <c r="T13" s="2">
        <v>0.0971143916</v>
      </c>
      <c r="U13" s="2">
        <v>0</v>
      </c>
    </row>
    <row r="16" spans="4:21">
      <c r="D16" s="5" t="s">
        <v>8</v>
      </c>
      <c r="E16" s="2" t="s">
        <v>18</v>
      </c>
      <c r="F16" s="2" t="s">
        <v>19</v>
      </c>
      <c r="G16" s="2" t="s">
        <v>19</v>
      </c>
      <c r="H16" s="2" t="s">
        <v>19</v>
      </c>
      <c r="I16" s="2" t="s">
        <v>19</v>
      </c>
      <c r="J16" s="2" t="s">
        <v>20</v>
      </c>
      <c r="K16" s="2" t="s">
        <v>20</v>
      </c>
      <c r="L16" s="2" t="s">
        <v>20</v>
      </c>
      <c r="M16" s="2" t="s">
        <v>20</v>
      </c>
      <c r="N16" s="2" t="s">
        <v>21</v>
      </c>
      <c r="O16" s="2" t="s">
        <v>21</v>
      </c>
      <c r="P16" s="2" t="s">
        <v>21</v>
      </c>
      <c r="Q16" s="2" t="s">
        <v>21</v>
      </c>
      <c r="R16" s="2" t="s">
        <v>22</v>
      </c>
      <c r="S16" s="2" t="s">
        <v>22</v>
      </c>
      <c r="T16" s="2" t="s">
        <v>22</v>
      </c>
      <c r="U16" s="2" t="s">
        <v>22</v>
      </c>
    </row>
    <row r="17" spans="5:21">
      <c r="E17" s="10">
        <v>1</v>
      </c>
      <c r="F17" s="2">
        <v>26.5449162986</v>
      </c>
      <c r="G17" s="2">
        <v>26.3273361977</v>
      </c>
      <c r="H17" s="2">
        <v>25.5829737094</v>
      </c>
      <c r="I17" s="2">
        <v>27.7248004176</v>
      </c>
      <c r="J17" s="2">
        <v>32.846064937</v>
      </c>
      <c r="K17" s="2">
        <v>32.5664998073</v>
      </c>
      <c r="L17" s="2">
        <v>32.7661891857</v>
      </c>
      <c r="M17" s="2">
        <v>33.3188137278</v>
      </c>
      <c r="N17" s="2">
        <v>27.6629961032</v>
      </c>
      <c r="O17" s="2">
        <v>28.9126359688</v>
      </c>
      <c r="P17" s="2">
        <v>29.1804546645</v>
      </c>
      <c r="Q17" s="2">
        <v>28.7935451993</v>
      </c>
      <c r="R17" s="2">
        <v>28.482897198</v>
      </c>
      <c r="S17" s="2">
        <v>28.4747650514</v>
      </c>
      <c r="T17" s="2">
        <v>28.6066865411</v>
      </c>
      <c r="U17" s="2">
        <v>26.4881719866</v>
      </c>
    </row>
    <row r="18" spans="5:21">
      <c r="E18" s="10">
        <v>3</v>
      </c>
      <c r="F18" s="2">
        <v>32.3283887596</v>
      </c>
      <c r="G18" s="2">
        <v>29.8949543022</v>
      </c>
      <c r="H18" s="2">
        <v>33.0833082416</v>
      </c>
      <c r="I18" s="2">
        <v>32.9217593854</v>
      </c>
      <c r="J18" s="2">
        <v>46.347643219</v>
      </c>
      <c r="K18" s="2">
        <v>46.629095984</v>
      </c>
      <c r="L18" s="2">
        <v>45.226723344</v>
      </c>
      <c r="M18" s="2">
        <v>44.2381449628</v>
      </c>
      <c r="N18" s="2">
        <v>52.8490064435</v>
      </c>
      <c r="O18" s="2">
        <v>55.924164385</v>
      </c>
      <c r="P18" s="2">
        <v>55.6164389686</v>
      </c>
      <c r="Q18" s="2">
        <v>57.1552057986</v>
      </c>
      <c r="R18" s="2">
        <v>47.42062948</v>
      </c>
      <c r="S18" s="2">
        <v>47.5543684553</v>
      </c>
      <c r="T18" s="2">
        <v>47.4594794645</v>
      </c>
      <c r="U18" s="2">
        <v>46.3055790272</v>
      </c>
    </row>
    <row r="19" spans="5:21">
      <c r="E19" s="10">
        <v>5</v>
      </c>
      <c r="F19" s="2">
        <v>11.6972832321</v>
      </c>
      <c r="G19" s="2">
        <v>11.2569085481</v>
      </c>
      <c r="H19" s="2">
        <v>11.0454347114</v>
      </c>
      <c r="I19" s="2">
        <v>10.8120302546</v>
      </c>
      <c r="J19" s="2">
        <v>19.9269442348</v>
      </c>
      <c r="K19" s="2">
        <v>18.7524812047</v>
      </c>
      <c r="L19" s="2">
        <v>19.8245360713</v>
      </c>
      <c r="M19" s="2">
        <v>17.8499970256</v>
      </c>
      <c r="N19" s="2">
        <v>29.962356832</v>
      </c>
      <c r="O19" s="2">
        <v>30.44796342</v>
      </c>
      <c r="P19" s="2">
        <v>32.1415163956</v>
      </c>
      <c r="Q19" s="2">
        <v>32.2517569235</v>
      </c>
      <c r="R19" s="2">
        <v>23.7029270746</v>
      </c>
      <c r="S19" s="2">
        <v>23.7649985619</v>
      </c>
      <c r="T19" s="2">
        <v>22.723294107</v>
      </c>
      <c r="U19" s="2">
        <v>22.5668426297</v>
      </c>
    </row>
    <row r="20" spans="5:21">
      <c r="E20" s="10">
        <v>7</v>
      </c>
      <c r="F20" s="2">
        <v>4.9045009391</v>
      </c>
      <c r="G20" s="2">
        <v>4.406595684</v>
      </c>
      <c r="H20" s="2">
        <v>4.8387913312</v>
      </c>
      <c r="I20" s="2">
        <v>4.7805205469</v>
      </c>
      <c r="J20" s="2">
        <v>5.5829216451</v>
      </c>
      <c r="K20" s="2">
        <v>4.6132709978</v>
      </c>
      <c r="L20" s="2">
        <v>5.6156524687</v>
      </c>
      <c r="M20" s="2">
        <v>4.0058910565</v>
      </c>
      <c r="N20" s="2">
        <v>19.5535281588</v>
      </c>
      <c r="O20" s="2">
        <v>20.5012342767</v>
      </c>
      <c r="P20" s="2">
        <v>20.112803708</v>
      </c>
      <c r="Q20" s="2">
        <v>21.8466694928</v>
      </c>
      <c r="R20" s="2">
        <v>15.3238130988</v>
      </c>
      <c r="S20" s="2">
        <v>16.0698031186</v>
      </c>
      <c r="T20" s="2">
        <v>14.5493075888</v>
      </c>
      <c r="U20" s="2">
        <v>14.6386974516</v>
      </c>
    </row>
    <row r="21" spans="5:21">
      <c r="E21" s="10">
        <v>9</v>
      </c>
      <c r="F21" s="2">
        <v>1.1014091163</v>
      </c>
      <c r="G21" s="2">
        <v>1.0348078933</v>
      </c>
      <c r="H21" s="2">
        <v>1.2880520645</v>
      </c>
      <c r="I21" s="2">
        <v>1.229692909</v>
      </c>
      <c r="J21" s="2">
        <v>1.8118221614</v>
      </c>
      <c r="K21" s="2">
        <v>1.8768281455</v>
      </c>
      <c r="L21" s="2">
        <v>1.8459868606</v>
      </c>
      <c r="M21" s="2">
        <v>1.4774866808</v>
      </c>
      <c r="N21" s="2">
        <v>10.3152429781</v>
      </c>
      <c r="O21" s="2">
        <v>10.6680566424</v>
      </c>
      <c r="P21" s="2">
        <v>10.7515408101</v>
      </c>
      <c r="Q21" s="2">
        <v>12.9634724452</v>
      </c>
      <c r="R21" s="2">
        <v>12.491148802</v>
      </c>
      <c r="S21" s="2">
        <v>12.5960357579</v>
      </c>
      <c r="T21" s="2">
        <v>9.2829904902</v>
      </c>
      <c r="U21" s="2">
        <v>8.9470597707</v>
      </c>
    </row>
    <row r="22" spans="5:21">
      <c r="E22" s="10">
        <v>16</v>
      </c>
      <c r="F22" s="2">
        <v>0.6001744474</v>
      </c>
      <c r="G22" s="2">
        <v>0.5487366171</v>
      </c>
      <c r="H22" s="2">
        <v>0.5758398365</v>
      </c>
      <c r="I22" s="2">
        <v>0.5286277769</v>
      </c>
      <c r="J22" s="2">
        <v>0.8056343361</v>
      </c>
      <c r="K22" s="2">
        <v>0.7734310486</v>
      </c>
      <c r="L22" s="2">
        <v>0.8228288516</v>
      </c>
      <c r="M22" s="2">
        <v>0.8341947178</v>
      </c>
      <c r="N22" s="2">
        <v>0.9838452893</v>
      </c>
      <c r="O22" s="2">
        <v>1.031203065</v>
      </c>
      <c r="P22" s="2">
        <v>0.9909853847</v>
      </c>
      <c r="Q22" s="2">
        <v>1.1026040193</v>
      </c>
      <c r="R22" s="2">
        <v>0.8018457141</v>
      </c>
      <c r="S22" s="2">
        <v>0.7552165195</v>
      </c>
      <c r="T22" s="2">
        <v>0.8060714848</v>
      </c>
      <c r="U22" s="2">
        <v>0.7421020585</v>
      </c>
    </row>
    <row r="23" spans="5:21">
      <c r="E23" s="10">
        <v>26</v>
      </c>
      <c r="F23" s="2">
        <v>0.3837760702</v>
      </c>
      <c r="G23" s="2">
        <v>0.3566173332</v>
      </c>
      <c r="H23" s="2">
        <v>0.3361498792</v>
      </c>
      <c r="I23" s="2">
        <v>0.3500572518</v>
      </c>
      <c r="J23" s="2">
        <v>0.4488520777</v>
      </c>
      <c r="K23" s="2">
        <v>0.421955744</v>
      </c>
      <c r="L23" s="2">
        <v>0.530590692</v>
      </c>
      <c r="M23" s="2">
        <v>0.4757484115</v>
      </c>
      <c r="N23" s="2">
        <v>0.4845389205</v>
      </c>
      <c r="O23" s="2">
        <v>0.4531817314</v>
      </c>
      <c r="P23" s="2">
        <v>0.4905741954</v>
      </c>
      <c r="Q23" s="2">
        <v>0.4531817314</v>
      </c>
      <c r="R23" s="2">
        <v>0.2911477208</v>
      </c>
      <c r="S23" s="2">
        <v>0.2691058473</v>
      </c>
      <c r="T23" s="2">
        <v>0.3206680871</v>
      </c>
      <c r="U23" s="2">
        <v>0.276977945</v>
      </c>
    </row>
    <row r="24" spans="5:21">
      <c r="E24" s="10">
        <v>36</v>
      </c>
      <c r="F24" s="2">
        <v>0.2624141579</v>
      </c>
      <c r="G24" s="2">
        <v>0.2454303577</v>
      </c>
      <c r="H24" s="2">
        <v>0.2262936814</v>
      </c>
      <c r="I24" s="2">
        <v>0.2032100656</v>
      </c>
      <c r="J24" s="2">
        <v>0.3659914184</v>
      </c>
      <c r="K24" s="2">
        <v>0.3163556642</v>
      </c>
      <c r="L24" s="2">
        <v>0.4304580967</v>
      </c>
      <c r="M24" s="2">
        <v>0.3708951917</v>
      </c>
      <c r="N24" s="2">
        <v>0.30463445</v>
      </c>
      <c r="O24" s="2">
        <v>0.3211398333</v>
      </c>
      <c r="P24" s="2">
        <v>0.3384824462</v>
      </c>
      <c r="Q24" s="2">
        <v>0.3445822618</v>
      </c>
      <c r="R24" s="2">
        <v>0.2216291165</v>
      </c>
      <c r="S24" s="2">
        <v>0.3362099659</v>
      </c>
      <c r="T24" s="2">
        <v>0.210266715</v>
      </c>
      <c r="U24" s="2">
        <v>0.4207701544</v>
      </c>
    </row>
    <row r="25" spans="5:21">
      <c r="E25" s="10">
        <v>46</v>
      </c>
      <c r="F25" s="2">
        <v>0.1846478491</v>
      </c>
      <c r="G25" s="2">
        <v>0.1785435282</v>
      </c>
      <c r="H25" s="2">
        <v>0.15686696</v>
      </c>
      <c r="I25" s="2">
        <v>0.0928338793</v>
      </c>
      <c r="J25" s="2">
        <v>0.2156677656</v>
      </c>
      <c r="K25" s="2">
        <v>0.2526674251</v>
      </c>
      <c r="L25" s="2">
        <v>0.1584864737</v>
      </c>
      <c r="M25" s="2">
        <v>0.1956107112</v>
      </c>
      <c r="N25" s="2">
        <v>0.0701606872</v>
      </c>
      <c r="O25" s="2">
        <v>0.0006461755</v>
      </c>
      <c r="P25" s="2">
        <v>0.0250634592</v>
      </c>
      <c r="Q25" s="2">
        <v>0.0549621739</v>
      </c>
      <c r="R25" s="2">
        <v>0.0476120732</v>
      </c>
      <c r="S25" s="2">
        <v>0.0337839177</v>
      </c>
      <c r="T25" s="2">
        <v>0</v>
      </c>
      <c r="U25" s="2">
        <v>0.0086191661</v>
      </c>
    </row>
    <row r="26" spans="5:21">
      <c r="E26" s="10">
        <v>56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</row>
    <row r="29" spans="4:21">
      <c r="D29" s="5" t="s">
        <v>9</v>
      </c>
      <c r="E29" s="2" t="s">
        <v>18</v>
      </c>
      <c r="F29" s="2" t="s">
        <v>19</v>
      </c>
      <c r="G29" s="2" t="s">
        <v>19</v>
      </c>
      <c r="H29" s="2" t="s">
        <v>19</v>
      </c>
      <c r="I29" s="2" t="s">
        <v>19</v>
      </c>
      <c r="J29" s="2" t="s">
        <v>20</v>
      </c>
      <c r="K29" s="2" t="s">
        <v>20</v>
      </c>
      <c r="L29" s="2" t="s">
        <v>20</v>
      </c>
      <c r="M29" s="2" t="s">
        <v>20</v>
      </c>
      <c r="N29" s="2" t="s">
        <v>21</v>
      </c>
      <c r="O29" s="2" t="s">
        <v>21</v>
      </c>
      <c r="P29" s="2" t="s">
        <v>21</v>
      </c>
      <c r="Q29" s="2" t="s">
        <v>21</v>
      </c>
      <c r="R29" s="2" t="s">
        <v>22</v>
      </c>
      <c r="S29" s="2" t="s">
        <v>22</v>
      </c>
      <c r="T29" s="2" t="s">
        <v>22</v>
      </c>
      <c r="U29" s="2" t="s">
        <v>22</v>
      </c>
    </row>
    <row r="30" spans="5:21">
      <c r="E30" s="10">
        <v>1</v>
      </c>
      <c r="F30" s="2">
        <v>0.5979471149</v>
      </c>
      <c r="G30" s="2">
        <v>0.5862006809</v>
      </c>
      <c r="H30" s="2">
        <v>0.5955978281</v>
      </c>
      <c r="I30" s="2">
        <v>0.6062599759</v>
      </c>
      <c r="J30" s="2">
        <v>0.648366424</v>
      </c>
      <c r="K30" s="2">
        <v>0.6313792733</v>
      </c>
      <c r="L30" s="2">
        <v>0.6579442856</v>
      </c>
      <c r="M30" s="2">
        <v>0.6071635478</v>
      </c>
      <c r="N30" s="2">
        <v>0.7732400534</v>
      </c>
      <c r="O30" s="2">
        <v>0.7790229132</v>
      </c>
      <c r="P30" s="2">
        <v>0.7235436018</v>
      </c>
      <c r="Q30" s="2">
        <v>0.583309251</v>
      </c>
      <c r="R30" s="2">
        <v>0.4143413154</v>
      </c>
      <c r="S30" s="2">
        <v>0.4145220298</v>
      </c>
      <c r="T30" s="2">
        <v>0.437111326</v>
      </c>
      <c r="U30" s="2">
        <v>0.3585005752</v>
      </c>
    </row>
    <row r="31" spans="5:21">
      <c r="E31" s="10">
        <v>3</v>
      </c>
      <c r="F31" s="2">
        <v>1.6644314317</v>
      </c>
      <c r="G31" s="2">
        <v>1.7006262013</v>
      </c>
      <c r="H31" s="2">
        <v>1.6786857425</v>
      </c>
      <c r="I31" s="2">
        <v>1.6750522907</v>
      </c>
      <c r="J31" s="2">
        <v>1.6206902621</v>
      </c>
      <c r="K31" s="2">
        <v>1.6382985285</v>
      </c>
      <c r="L31" s="2">
        <v>1.638857521</v>
      </c>
      <c r="M31" s="2">
        <v>1.6511553578</v>
      </c>
      <c r="N31" s="2">
        <v>1.6089514179</v>
      </c>
      <c r="O31" s="2">
        <v>1.6300533879</v>
      </c>
      <c r="P31" s="2">
        <v>1.748280319</v>
      </c>
      <c r="Q31" s="2">
        <v>1.5593408262</v>
      </c>
      <c r="R31" s="2">
        <v>1.630193136</v>
      </c>
      <c r="S31" s="2">
        <v>1.5515149301</v>
      </c>
      <c r="T31" s="2">
        <v>1.5618562929</v>
      </c>
      <c r="U31" s="2">
        <v>1.548580219</v>
      </c>
    </row>
    <row r="32" spans="5:21">
      <c r="E32" s="10">
        <v>5</v>
      </c>
      <c r="F32" s="2">
        <v>0.9577410823</v>
      </c>
      <c r="G32" s="2">
        <v>0.9730141928</v>
      </c>
      <c r="H32" s="2">
        <v>0.9640069738</v>
      </c>
      <c r="I32" s="2">
        <v>0.9667483013</v>
      </c>
      <c r="J32" s="2">
        <v>0.8888162763</v>
      </c>
      <c r="K32" s="2">
        <v>0.8784383936</v>
      </c>
      <c r="L32" s="2">
        <v>0.8907743674</v>
      </c>
      <c r="M32" s="2">
        <v>0.8903827492</v>
      </c>
      <c r="N32" s="2">
        <v>0.8275280255</v>
      </c>
      <c r="O32" s="2">
        <v>0.8153878608</v>
      </c>
      <c r="P32" s="2">
        <v>0.8007021777</v>
      </c>
      <c r="Q32" s="2">
        <v>0.7834709762</v>
      </c>
      <c r="R32" s="2">
        <v>0.7492043823</v>
      </c>
      <c r="S32" s="2">
        <v>0.8081429238</v>
      </c>
      <c r="T32" s="2">
        <v>0.8110800604</v>
      </c>
      <c r="U32" s="2">
        <v>0.8316400168</v>
      </c>
    </row>
    <row r="33" spans="5:21">
      <c r="E33" s="10">
        <v>7</v>
      </c>
      <c r="F33" s="2">
        <v>0.2774287221</v>
      </c>
      <c r="G33" s="2">
        <v>0.2776766829</v>
      </c>
      <c r="H33" s="2">
        <v>0.2869752123</v>
      </c>
      <c r="I33" s="2">
        <v>0.2926783103</v>
      </c>
      <c r="J33" s="2">
        <v>0.2627990358</v>
      </c>
      <c r="K33" s="2">
        <v>0.2523846829</v>
      </c>
      <c r="L33" s="2">
        <v>0.2852394868</v>
      </c>
      <c r="M33" s="2">
        <v>0.2868512319</v>
      </c>
      <c r="N33" s="2">
        <v>0.2398626633</v>
      </c>
      <c r="O33" s="2">
        <v>0.2118430946</v>
      </c>
      <c r="P33" s="2">
        <v>0.2241171534</v>
      </c>
      <c r="Q33" s="2">
        <v>0.221141624</v>
      </c>
      <c r="R33" s="2">
        <v>0.2169262907</v>
      </c>
      <c r="S33" s="2">
        <v>0.2108512515</v>
      </c>
      <c r="T33" s="2">
        <v>0.2254809378</v>
      </c>
      <c r="U33" s="2">
        <v>0.2144466829</v>
      </c>
    </row>
    <row r="34" spans="5:21">
      <c r="E34" s="10">
        <v>9</v>
      </c>
      <c r="F34" s="2">
        <v>0.2834503837</v>
      </c>
      <c r="G34" s="2">
        <v>0.2056824886</v>
      </c>
      <c r="H34" s="2">
        <v>0.2253571014</v>
      </c>
      <c r="I34" s="2">
        <v>0.2478233822</v>
      </c>
      <c r="J34" s="2">
        <v>0.2148551122</v>
      </c>
      <c r="K34" s="2">
        <v>0.2330674226</v>
      </c>
      <c r="L34" s="2">
        <v>0.2454305239</v>
      </c>
      <c r="M34" s="2">
        <v>0.2801269694</v>
      </c>
      <c r="N34" s="2">
        <v>0.187204305</v>
      </c>
      <c r="O34" s="2">
        <v>0.2026249475</v>
      </c>
      <c r="P34" s="2">
        <v>0.1933193874</v>
      </c>
      <c r="Q34" s="2">
        <v>0.1602181807</v>
      </c>
      <c r="R34" s="2">
        <v>0.0754046473</v>
      </c>
      <c r="S34" s="2">
        <v>0.2172479705</v>
      </c>
      <c r="T34" s="2">
        <v>0.2550019571</v>
      </c>
      <c r="U34" s="2">
        <v>0.2156527316</v>
      </c>
    </row>
    <row r="35" spans="5:21">
      <c r="E35" s="10">
        <v>16</v>
      </c>
      <c r="F35" s="2">
        <v>0.2385067567</v>
      </c>
      <c r="G35" s="2">
        <v>0.2086349289</v>
      </c>
      <c r="H35" s="2">
        <v>0.214900727</v>
      </c>
      <c r="I35" s="2">
        <v>0.2006205361</v>
      </c>
      <c r="J35" s="2">
        <v>0.1797831148</v>
      </c>
      <c r="K35" s="2">
        <v>0.1685629648</v>
      </c>
      <c r="L35" s="2">
        <v>0.1749744791</v>
      </c>
      <c r="M35" s="2">
        <v>0.1767230739</v>
      </c>
      <c r="N35" s="2">
        <v>0.1698744109</v>
      </c>
      <c r="O35" s="2">
        <v>0.1809488446</v>
      </c>
      <c r="P35" s="2">
        <v>0.1700201272</v>
      </c>
      <c r="Q35" s="2">
        <v>0.1515141655</v>
      </c>
      <c r="R35" s="2">
        <v>0.1258681085</v>
      </c>
      <c r="S35" s="2">
        <v>0.2074691991</v>
      </c>
      <c r="T35" s="2">
        <v>0.1579256798</v>
      </c>
      <c r="U35" s="2">
        <v>0.1557399363</v>
      </c>
    </row>
    <row r="36" spans="5:21">
      <c r="E36" s="10">
        <v>26</v>
      </c>
      <c r="F36" s="2">
        <v>0.0658745254</v>
      </c>
      <c r="G36" s="2">
        <v>0.0687609612</v>
      </c>
      <c r="H36" s="2">
        <v>0.0737466231</v>
      </c>
      <c r="I36" s="2">
        <v>0.0581336294</v>
      </c>
      <c r="J36" s="2">
        <v>0.0370101672</v>
      </c>
      <c r="K36" s="2">
        <v>0.043439047</v>
      </c>
      <c r="L36" s="2">
        <v>0.0665305336</v>
      </c>
      <c r="M36" s="2">
        <v>0.0486871121</v>
      </c>
      <c r="N36" s="2">
        <v>0.0463254828</v>
      </c>
      <c r="O36" s="2">
        <v>0.0501303301</v>
      </c>
      <c r="P36" s="2">
        <v>0.0481623056</v>
      </c>
      <c r="Q36" s="2">
        <v>0.0349109412</v>
      </c>
      <c r="R36" s="2">
        <v>0.0416022242</v>
      </c>
      <c r="S36" s="2">
        <v>0.0234963996</v>
      </c>
      <c r="T36" s="2">
        <v>0.01628031</v>
      </c>
      <c r="U36" s="2">
        <v>0.0144434872</v>
      </c>
    </row>
    <row r="37" spans="5:21">
      <c r="E37" s="10">
        <v>36</v>
      </c>
      <c r="F37" s="2">
        <v>0.149148955</v>
      </c>
      <c r="G37" s="2">
        <v>0.1178126475</v>
      </c>
      <c r="H37" s="2">
        <v>0.1147029376</v>
      </c>
      <c r="I37" s="2">
        <v>0.1936417274</v>
      </c>
      <c r="J37" s="2">
        <v>0.1404178464</v>
      </c>
      <c r="K37" s="2">
        <v>0.1429295352</v>
      </c>
      <c r="L37" s="2">
        <v>0.1304906956</v>
      </c>
      <c r="M37" s="2">
        <v>0.2168449474</v>
      </c>
      <c r="N37" s="2">
        <v>0.1236732546</v>
      </c>
      <c r="O37" s="2">
        <v>0.216605739</v>
      </c>
      <c r="P37" s="2">
        <v>0.167089589</v>
      </c>
      <c r="Q37" s="2">
        <v>0.1931633105</v>
      </c>
      <c r="R37" s="2">
        <v>0.178691199</v>
      </c>
      <c r="S37" s="2">
        <v>0.2179213855</v>
      </c>
      <c r="T37" s="2">
        <v>0.2400481675</v>
      </c>
      <c r="U37" s="2">
        <v>0.2254564518</v>
      </c>
    </row>
    <row r="38" spans="5:21">
      <c r="E38" s="10">
        <v>46</v>
      </c>
      <c r="F38" s="2">
        <v>0.015481408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</row>
    <row r="39" spans="5:21">
      <c r="E39" s="10">
        <v>56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</row>
    <row r="43" ht="18.75" spans="5:5">
      <c r="E43" s="2" t="s">
        <v>24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T40"/>
  <sheetViews>
    <sheetView workbookViewId="0">
      <selection activeCell="D8" sqref="D8"/>
    </sheetView>
  </sheetViews>
  <sheetFormatPr defaultColWidth="9" defaultRowHeight="15"/>
  <cols>
    <col min="1" max="4" width="9" style="2"/>
    <col min="5" max="20" width="12.625" style="2"/>
    <col min="21" max="16384" width="9" style="2"/>
  </cols>
  <sheetData>
    <row r="2" spans="3:20">
      <c r="C2" s="5" t="s">
        <v>0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19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21</v>
      </c>
      <c r="N2" s="2" t="s">
        <v>21</v>
      </c>
      <c r="O2" s="2" t="s">
        <v>21</v>
      </c>
      <c r="P2" s="2" t="s">
        <v>21</v>
      </c>
      <c r="Q2" s="2" t="s">
        <v>22</v>
      </c>
      <c r="R2" s="2" t="s">
        <v>22</v>
      </c>
      <c r="S2" s="2" t="s">
        <v>22</v>
      </c>
      <c r="T2" s="2" t="s">
        <v>22</v>
      </c>
    </row>
    <row r="3" spans="4:20">
      <c r="D3" s="10">
        <v>1</v>
      </c>
      <c r="E3" s="2">
        <v>12.37764285</v>
      </c>
      <c r="F3" s="2">
        <v>12.8627165256</v>
      </c>
      <c r="G3" s="2">
        <v>11.9093262651</v>
      </c>
      <c r="H3" s="2">
        <v>12.396604821</v>
      </c>
      <c r="I3" s="2">
        <v>14.3161736481</v>
      </c>
      <c r="J3" s="2">
        <v>14.1331685796</v>
      </c>
      <c r="K3" s="2">
        <v>14.745684339</v>
      </c>
      <c r="L3" s="2">
        <v>14.6831710895</v>
      </c>
      <c r="M3" s="2">
        <v>12.2956213012</v>
      </c>
      <c r="N3" s="2">
        <v>10.5475921649</v>
      </c>
      <c r="O3" s="2">
        <v>12.4155667919</v>
      </c>
      <c r="P3" s="2">
        <v>11.7395504786</v>
      </c>
      <c r="Q3" s="2">
        <v>9.5637745556</v>
      </c>
      <c r="R3" s="2">
        <v>8.693728772</v>
      </c>
      <c r="S3" s="2">
        <v>9.4993920495</v>
      </c>
      <c r="T3" s="2">
        <v>9.5937609282</v>
      </c>
    </row>
    <row r="4" spans="4:20">
      <c r="D4" s="10">
        <v>3</v>
      </c>
      <c r="E4" s="2">
        <v>48.6338938251</v>
      </c>
      <c r="F4" s="2">
        <v>50.530568011</v>
      </c>
      <c r="G4" s="2">
        <v>46.8126185406</v>
      </c>
      <c r="H4" s="2">
        <v>48.3542303273</v>
      </c>
      <c r="I4" s="2">
        <v>56.1599890756</v>
      </c>
      <c r="J4" s="2">
        <v>55.8993811468</v>
      </c>
      <c r="K4" s="2">
        <v>57.9128580049</v>
      </c>
      <c r="L4" s="2">
        <v>57.3286219753</v>
      </c>
      <c r="M4" s="2">
        <v>47.8774811118</v>
      </c>
      <c r="N4" s="2">
        <v>41.888131302</v>
      </c>
      <c r="O4" s="2">
        <v>47.826940681</v>
      </c>
      <c r="P4" s="2">
        <v>46.4261192593</v>
      </c>
      <c r="Q4" s="2">
        <v>36.8486430802</v>
      </c>
      <c r="R4" s="2">
        <v>35.8201314866</v>
      </c>
      <c r="S4" s="2">
        <v>37.2929162745</v>
      </c>
      <c r="T4" s="2">
        <v>37.815811251</v>
      </c>
    </row>
    <row r="5" spans="4:20">
      <c r="D5" s="10">
        <v>5</v>
      </c>
      <c r="E5" s="2">
        <v>80.5054183051</v>
      </c>
      <c r="F5" s="2">
        <v>84.1623467379</v>
      </c>
      <c r="G5" s="2">
        <v>78.0894342355</v>
      </c>
      <c r="H5" s="2">
        <v>80.6318734231</v>
      </c>
      <c r="I5" s="2">
        <v>95.8536933425</v>
      </c>
      <c r="J5" s="2">
        <v>95.9721882921</v>
      </c>
      <c r="K5" s="2">
        <v>98.7966558495</v>
      </c>
      <c r="L5" s="2">
        <v>97.5294991648</v>
      </c>
      <c r="M5" s="2">
        <v>80.2072497513</v>
      </c>
      <c r="N5" s="2">
        <v>71.445947755</v>
      </c>
      <c r="O5" s="2">
        <v>80.2166328024</v>
      </c>
      <c r="P5" s="2">
        <v>79.0880685117</v>
      </c>
      <c r="Q5" s="2">
        <v>60.1466926287</v>
      </c>
      <c r="R5" s="2">
        <v>59.7864739173</v>
      </c>
      <c r="S5" s="2">
        <v>61.059393559</v>
      </c>
      <c r="T5" s="2">
        <v>61.8537696538</v>
      </c>
    </row>
    <row r="6" spans="4:20">
      <c r="D6" s="10">
        <v>7</v>
      </c>
      <c r="E6" s="2">
        <v>94.0532571289</v>
      </c>
      <c r="F6" s="2">
        <v>98.9266091094</v>
      </c>
      <c r="G6" s="2">
        <v>92.2545284853</v>
      </c>
      <c r="H6" s="2">
        <v>94.9563312728</v>
      </c>
      <c r="I6" s="2">
        <v>117.3569302455</v>
      </c>
      <c r="J6" s="2">
        <v>118.0243553476</v>
      </c>
      <c r="K6" s="2">
        <v>120.2401042214</v>
      </c>
      <c r="L6" s="2">
        <v>119.4419203282</v>
      </c>
      <c r="M6" s="2">
        <v>96.1330385718</v>
      </c>
      <c r="N6" s="2">
        <v>85.9310414652</v>
      </c>
      <c r="O6" s="2">
        <v>96.0583979451</v>
      </c>
      <c r="P6" s="2">
        <v>95.5839441702</v>
      </c>
      <c r="Q6" s="2">
        <v>69.4422034754</v>
      </c>
      <c r="R6" s="2">
        <v>68.9062101575</v>
      </c>
      <c r="S6" s="2">
        <v>69.993522466</v>
      </c>
      <c r="T6" s="2">
        <v>70.7403990486</v>
      </c>
    </row>
    <row r="7" spans="4:20">
      <c r="D7" s="10">
        <v>9</v>
      </c>
      <c r="E7" s="2">
        <v>104.8700713529</v>
      </c>
      <c r="F7" s="2">
        <v>109.8760118976</v>
      </c>
      <c r="G7" s="2">
        <v>103.6138949914</v>
      </c>
      <c r="H7" s="2">
        <v>106.2294429725</v>
      </c>
      <c r="I7" s="2">
        <v>136.5276874746</v>
      </c>
      <c r="J7" s="2">
        <v>137.8048896179</v>
      </c>
      <c r="K7" s="2">
        <v>138.2916546116</v>
      </c>
      <c r="L7" s="2">
        <v>137.7570277458</v>
      </c>
      <c r="M7" s="2">
        <v>108.1877009873</v>
      </c>
      <c r="N7" s="2">
        <v>95.933378248</v>
      </c>
      <c r="O7" s="2">
        <v>107.8695895864</v>
      </c>
      <c r="P7" s="2">
        <v>108.2261209791</v>
      </c>
      <c r="Q7" s="2">
        <v>77.0821656975</v>
      </c>
      <c r="R7" s="2">
        <v>76.0837264352</v>
      </c>
      <c r="S7" s="2">
        <v>77.2009495493</v>
      </c>
      <c r="T7" s="2">
        <v>78.1002176999</v>
      </c>
    </row>
    <row r="8" spans="4:20">
      <c r="D8" s="10">
        <v>16</v>
      </c>
      <c r="E8" s="2">
        <v>137.4472906575</v>
      </c>
      <c r="F8" s="2">
        <v>140.8377832902</v>
      </c>
      <c r="G8" s="2">
        <v>136.9590587198</v>
      </c>
      <c r="H8" s="2">
        <v>140.1144100883</v>
      </c>
      <c r="I8" s="2">
        <v>192.1226783864</v>
      </c>
      <c r="J8" s="2">
        <v>194.3788663778</v>
      </c>
      <c r="K8" s="2">
        <v>191.0203588825</v>
      </c>
      <c r="L8" s="2">
        <v>189.5295364183</v>
      </c>
      <c r="M8" s="2">
        <v>139.1651265011</v>
      </c>
      <c r="N8" s="2">
        <v>123.7004458871</v>
      </c>
      <c r="O8" s="2">
        <v>140.323578088</v>
      </c>
      <c r="P8" s="2">
        <v>141.5851682573</v>
      </c>
      <c r="Q8" s="2">
        <v>98.5965679362</v>
      </c>
      <c r="R8" s="2">
        <v>96.9686435478</v>
      </c>
      <c r="S8" s="2">
        <v>98.6922360743</v>
      </c>
      <c r="T8" s="2">
        <v>98.9592097397</v>
      </c>
    </row>
    <row r="9" spans="4:20">
      <c r="D9" s="10">
        <v>26</v>
      </c>
      <c r="E9" s="2">
        <v>174.1868773242</v>
      </c>
      <c r="F9" s="2">
        <v>177.0165284873</v>
      </c>
      <c r="G9" s="2">
        <v>172.3193256777</v>
      </c>
      <c r="H9" s="2">
        <v>175.726527732</v>
      </c>
      <c r="I9" s="2">
        <v>244.8431814829</v>
      </c>
      <c r="J9" s="2">
        <v>245.6989091295</v>
      </c>
      <c r="K9" s="2">
        <v>243.5673968132</v>
      </c>
      <c r="L9" s="2">
        <v>244.0067728502</v>
      </c>
      <c r="M9" s="2">
        <v>171.9312623678</v>
      </c>
      <c r="N9" s="2">
        <v>155.7675044338</v>
      </c>
      <c r="O9" s="2">
        <v>173.9378108238</v>
      </c>
      <c r="P9" s="2">
        <v>172.9232959603</v>
      </c>
      <c r="Q9" s="2">
        <v>120.4416201554</v>
      </c>
      <c r="R9" s="2">
        <v>118.1546251003</v>
      </c>
      <c r="S9" s="2">
        <v>120.362179078</v>
      </c>
      <c r="T9" s="2">
        <v>119.1919991665</v>
      </c>
    </row>
    <row r="10" spans="4:20">
      <c r="D10" s="10">
        <v>36</v>
      </c>
      <c r="E10" s="2">
        <v>203.1622519881</v>
      </c>
      <c r="F10" s="2">
        <v>207.0761949892</v>
      </c>
      <c r="G10" s="2">
        <v>199.8920879819</v>
      </c>
      <c r="H10" s="2">
        <v>204.6918515918</v>
      </c>
      <c r="I10" s="2">
        <v>287.7773440178</v>
      </c>
      <c r="J10" s="2">
        <v>289.5584571315</v>
      </c>
      <c r="K10" s="2">
        <v>285.7096245969</v>
      </c>
      <c r="L10" s="2">
        <v>287.872337373</v>
      </c>
      <c r="M10" s="2">
        <v>198.6235986451</v>
      </c>
      <c r="N10" s="2">
        <v>181.4266503897</v>
      </c>
      <c r="O10" s="2">
        <v>199.6379341084</v>
      </c>
      <c r="P10" s="2">
        <v>197.5106543811</v>
      </c>
      <c r="Q10" s="2">
        <v>137.090644759</v>
      </c>
      <c r="R10" s="2">
        <v>135.2481610318</v>
      </c>
      <c r="S10" s="2">
        <v>136.9518650732</v>
      </c>
      <c r="T10" s="2">
        <v>136.8311877171</v>
      </c>
    </row>
    <row r="11" spans="4:20">
      <c r="D11" s="10">
        <v>46</v>
      </c>
      <c r="E11" s="2">
        <v>230.9654979428</v>
      </c>
      <c r="F11" s="2">
        <v>235.7736115116</v>
      </c>
      <c r="G11" s="2">
        <v>228.4012312572</v>
      </c>
      <c r="H11" s="2">
        <v>235.3086756922</v>
      </c>
      <c r="I11" s="2">
        <v>328.7654049826</v>
      </c>
      <c r="J11" s="2">
        <v>332.358894408</v>
      </c>
      <c r="K11" s="2">
        <v>326.0588077142</v>
      </c>
      <c r="L11" s="2">
        <v>326.875194074</v>
      </c>
      <c r="M11" s="2">
        <v>224.8890437119</v>
      </c>
      <c r="N11" s="2">
        <v>207.0317864448</v>
      </c>
      <c r="O11" s="2">
        <v>224.4833074653</v>
      </c>
      <c r="P11" s="2">
        <v>221.67424942</v>
      </c>
      <c r="Q11" s="2">
        <v>150.5718157579</v>
      </c>
      <c r="R11" s="2">
        <v>150.825117452</v>
      </c>
      <c r="S11" s="2">
        <v>151.1792479528</v>
      </c>
      <c r="T11" s="2">
        <v>152.5636526056</v>
      </c>
    </row>
    <row r="12" spans="4:20">
      <c r="D12" s="10">
        <v>56</v>
      </c>
      <c r="E12" s="2">
        <v>258.1781264847</v>
      </c>
      <c r="F12" s="2">
        <v>264.6968357036</v>
      </c>
      <c r="G12" s="2">
        <v>254.8031858813</v>
      </c>
      <c r="H12" s="2">
        <v>263.5111683196</v>
      </c>
      <c r="I12" s="2">
        <v>362.7897141327</v>
      </c>
      <c r="J12" s="2">
        <v>365.7259701896</v>
      </c>
      <c r="K12" s="2">
        <v>360.7427748483</v>
      </c>
      <c r="L12" s="2">
        <v>357.5782691125</v>
      </c>
      <c r="M12" s="2">
        <v>248.8820096716</v>
      </c>
      <c r="N12" s="2">
        <v>231.4399512966</v>
      </c>
      <c r="O12" s="2">
        <v>247.5697181113</v>
      </c>
      <c r="P12" s="2">
        <v>244.4799997564</v>
      </c>
      <c r="Q12" s="2">
        <v>164.0919366775</v>
      </c>
      <c r="R12" s="2">
        <v>164.5224303345</v>
      </c>
      <c r="S12" s="2">
        <v>164.813598031</v>
      </c>
      <c r="T12" s="2">
        <v>166.2445335457</v>
      </c>
    </row>
    <row r="14" spans="3:20">
      <c r="C14" s="5" t="s">
        <v>8</v>
      </c>
      <c r="D14" s="2" t="s">
        <v>18</v>
      </c>
      <c r="E14" s="2" t="s">
        <v>19</v>
      </c>
      <c r="F14" s="2" t="s">
        <v>19</v>
      </c>
      <c r="G14" s="2" t="s">
        <v>19</v>
      </c>
      <c r="H14" s="2" t="s">
        <v>19</v>
      </c>
      <c r="I14" s="2" t="s">
        <v>20</v>
      </c>
      <c r="J14" s="2" t="s">
        <v>20</v>
      </c>
      <c r="K14" s="2" t="s">
        <v>20</v>
      </c>
      <c r="L14" s="2" t="s">
        <v>20</v>
      </c>
      <c r="M14" s="2" t="s">
        <v>21</v>
      </c>
      <c r="N14" s="2" t="s">
        <v>21</v>
      </c>
      <c r="O14" s="2" t="s">
        <v>21</v>
      </c>
      <c r="P14" s="2" t="s">
        <v>21</v>
      </c>
      <c r="Q14" s="2" t="s">
        <v>22</v>
      </c>
      <c r="R14" s="2" t="s">
        <v>22</v>
      </c>
      <c r="S14" s="2" t="s">
        <v>22</v>
      </c>
      <c r="T14" s="2" t="s">
        <v>22</v>
      </c>
    </row>
    <row r="15" spans="4:20">
      <c r="D15" s="10">
        <v>1</v>
      </c>
      <c r="E15" s="2">
        <v>16.6400688842</v>
      </c>
      <c r="F15" s="2">
        <v>16.5862043061</v>
      </c>
      <c r="G15" s="2">
        <v>14.3605962082</v>
      </c>
      <c r="H15" s="2">
        <v>14.5627075455</v>
      </c>
      <c r="I15" s="2">
        <v>21.4435498869</v>
      </c>
      <c r="J15" s="2">
        <v>21.8391923631</v>
      </c>
      <c r="K15" s="2">
        <v>21.3663281024</v>
      </c>
      <c r="L15" s="2">
        <v>21.4194425913</v>
      </c>
      <c r="M15" s="2">
        <v>10.5733920238</v>
      </c>
      <c r="N15" s="2">
        <v>11.1520787299</v>
      </c>
      <c r="O15" s="2">
        <v>11.000495227</v>
      </c>
      <c r="P15" s="2">
        <v>11.1477886307</v>
      </c>
      <c r="Q15" s="2">
        <v>10.6668208495</v>
      </c>
      <c r="R15" s="2">
        <v>10.5872156766</v>
      </c>
      <c r="S15" s="2">
        <v>10.3994046698</v>
      </c>
      <c r="T15" s="2">
        <v>9.9622912353</v>
      </c>
    </row>
    <row r="16" spans="4:20">
      <c r="D16" s="10">
        <v>3</v>
      </c>
      <c r="E16" s="2">
        <v>59.9921777963</v>
      </c>
      <c r="F16" s="2">
        <v>60.9887497405</v>
      </c>
      <c r="G16" s="2">
        <v>55.0498763792</v>
      </c>
      <c r="H16" s="2">
        <v>55.56013371</v>
      </c>
      <c r="I16" s="2">
        <v>79.595851569</v>
      </c>
      <c r="J16" s="2">
        <v>81.3405421493</v>
      </c>
      <c r="K16" s="2">
        <v>78.4426884163</v>
      </c>
      <c r="L16" s="2">
        <v>79.6618923286</v>
      </c>
      <c r="M16" s="2">
        <v>42.7451441746</v>
      </c>
      <c r="N16" s="2">
        <v>44.9465511261</v>
      </c>
      <c r="O16" s="2">
        <v>45.1726511229</v>
      </c>
      <c r="P16" s="2">
        <v>46.4052368135</v>
      </c>
      <c r="Q16" s="2">
        <v>38.7187102249</v>
      </c>
      <c r="R16" s="2">
        <v>38.8019295421</v>
      </c>
      <c r="S16" s="2">
        <v>38.1643928646</v>
      </c>
      <c r="T16" s="2">
        <v>36.7645241095</v>
      </c>
    </row>
    <row r="17" spans="4:20">
      <c r="D17" s="10">
        <v>5</v>
      </c>
      <c r="E17" s="2">
        <v>96.6359381462</v>
      </c>
      <c r="F17" s="2">
        <v>98.7016921081</v>
      </c>
      <c r="G17" s="2">
        <v>90.9698957074</v>
      </c>
      <c r="H17" s="2">
        <v>91.4857831372</v>
      </c>
      <c r="I17" s="2">
        <v>132.2376346463</v>
      </c>
      <c r="J17" s="2">
        <v>134.6880962962</v>
      </c>
      <c r="K17" s="2">
        <v>130.1771515743</v>
      </c>
      <c r="L17" s="2">
        <v>131.8322169821</v>
      </c>
      <c r="M17" s="2">
        <v>73.2896390815</v>
      </c>
      <c r="N17" s="2">
        <v>76.6147728758</v>
      </c>
      <c r="O17" s="2">
        <v>77.5565411608</v>
      </c>
      <c r="P17" s="2">
        <v>80.0031257058</v>
      </c>
      <c r="Q17" s="2">
        <v>63.0373199385</v>
      </c>
      <c r="R17" s="2">
        <v>63.3931353103</v>
      </c>
      <c r="S17" s="2">
        <v>62.3905779437</v>
      </c>
      <c r="T17" s="2">
        <v>60.3799710633</v>
      </c>
    </row>
    <row r="18" spans="4:20">
      <c r="D18" s="10">
        <v>7</v>
      </c>
      <c r="E18" s="2">
        <v>114.7745923466</v>
      </c>
      <c r="F18" s="2">
        <v>116.7803333605</v>
      </c>
      <c r="G18" s="2">
        <v>108.7586600208</v>
      </c>
      <c r="H18" s="2">
        <v>109.5294462414</v>
      </c>
      <c r="I18" s="2">
        <v>160.4728669308</v>
      </c>
      <c r="J18" s="2">
        <v>162.8562876986</v>
      </c>
      <c r="K18" s="2">
        <v>158.9161164529</v>
      </c>
      <c r="L18" s="2">
        <v>158.7314705127</v>
      </c>
      <c r="M18" s="2">
        <v>90.5096948677</v>
      </c>
      <c r="N18" s="2">
        <v>94.1779443201</v>
      </c>
      <c r="O18" s="2">
        <v>95.2816726414</v>
      </c>
      <c r="P18" s="2">
        <v>98.4070851574</v>
      </c>
      <c r="Q18" s="2">
        <v>76.0785632491</v>
      </c>
      <c r="R18" s="2">
        <v>76.7641766257</v>
      </c>
      <c r="S18" s="2">
        <v>75.4249635173</v>
      </c>
      <c r="T18" s="2">
        <v>73.0717220474</v>
      </c>
    </row>
    <row r="19" spans="4:20">
      <c r="D19" s="10">
        <v>9</v>
      </c>
      <c r="E19" s="2">
        <v>129.0872276574</v>
      </c>
      <c r="F19" s="2">
        <v>131.2144725633</v>
      </c>
      <c r="G19" s="2">
        <v>123.4067401167</v>
      </c>
      <c r="H19" s="2">
        <v>124.7743859846</v>
      </c>
      <c r="I19" s="2">
        <v>184.2462471671</v>
      </c>
      <c r="J19" s="2">
        <v>187.858835547</v>
      </c>
      <c r="K19" s="2">
        <v>183.7587895546</v>
      </c>
      <c r="L19" s="2">
        <v>179.7427321846</v>
      </c>
      <c r="M19" s="2">
        <v>104.8486004303</v>
      </c>
      <c r="N19" s="2">
        <v>109.0931974435</v>
      </c>
      <c r="O19" s="2">
        <v>109.9789649801</v>
      </c>
      <c r="P19" s="2">
        <v>114.6719826514</v>
      </c>
      <c r="Q19" s="2">
        <v>88.2754970569</v>
      </c>
      <c r="R19" s="2">
        <v>89.2232276215</v>
      </c>
      <c r="S19" s="2">
        <v>86.4957524865</v>
      </c>
      <c r="T19" s="2">
        <v>83.5423104159</v>
      </c>
    </row>
    <row r="20" spans="4:20">
      <c r="D20" s="10">
        <v>16</v>
      </c>
      <c r="E20" s="2">
        <v>168.9779102346</v>
      </c>
      <c r="F20" s="2">
        <v>170.0204800827</v>
      </c>
      <c r="G20" s="2">
        <v>163.9692032029</v>
      </c>
      <c r="H20" s="2">
        <v>166.2428635377</v>
      </c>
      <c r="I20" s="2">
        <v>251.6378103951</v>
      </c>
      <c r="J20" s="2">
        <v>258.0358044565</v>
      </c>
      <c r="K20" s="2">
        <v>252.5587339445</v>
      </c>
      <c r="L20" s="2">
        <v>241.9532571589</v>
      </c>
      <c r="M20" s="2">
        <v>139.7035640317</v>
      </c>
      <c r="N20" s="2">
        <v>145.1055605645</v>
      </c>
      <c r="O20" s="2">
        <v>143.9464611602</v>
      </c>
      <c r="P20" s="2">
        <v>154.6145093005</v>
      </c>
      <c r="Q20" s="2">
        <v>119.8442705732</v>
      </c>
      <c r="R20" s="2">
        <v>120.0598080969</v>
      </c>
      <c r="S20" s="2">
        <v>113.737126123</v>
      </c>
      <c r="T20" s="2">
        <v>108.527624101</v>
      </c>
    </row>
    <row r="21" spans="4:20">
      <c r="D21" s="10">
        <v>26</v>
      </c>
      <c r="E21" s="2">
        <v>216.9255575326</v>
      </c>
      <c r="F21" s="2">
        <v>215.9802561114</v>
      </c>
      <c r="G21" s="2">
        <v>211.3289125863</v>
      </c>
      <c r="H21" s="2">
        <v>213.7520235155</v>
      </c>
      <c r="I21" s="2">
        <v>325.0333737237</v>
      </c>
      <c r="J21" s="2">
        <v>331.1464934582</v>
      </c>
      <c r="K21" s="2">
        <v>325.5787446986</v>
      </c>
      <c r="L21" s="2">
        <v>317.6901841573</v>
      </c>
      <c r="M21" s="2">
        <v>174.7505558749</v>
      </c>
      <c r="N21" s="2">
        <v>179.1063608991</v>
      </c>
      <c r="O21" s="2">
        <v>175.5065290765</v>
      </c>
      <c r="P21" s="2">
        <v>188.6930109571</v>
      </c>
      <c r="Q21" s="2">
        <v>143.2305506003</v>
      </c>
      <c r="R21" s="2">
        <v>142.1844795312</v>
      </c>
      <c r="S21" s="2">
        <v>138.4570380953</v>
      </c>
      <c r="T21" s="2">
        <v>130.4467621901</v>
      </c>
    </row>
    <row r="22" spans="4:20">
      <c r="D22" s="10">
        <v>36</v>
      </c>
      <c r="E22" s="2">
        <v>256.7011920154</v>
      </c>
      <c r="F22" s="2">
        <v>254.3898563351</v>
      </c>
      <c r="G22" s="2">
        <v>249.5791223451</v>
      </c>
      <c r="H22" s="2">
        <v>253.5033961352</v>
      </c>
      <c r="I22" s="2">
        <v>388.5769759541</v>
      </c>
      <c r="J22" s="2">
        <v>399.4859833668</v>
      </c>
      <c r="K22" s="2">
        <v>388.9076064576</v>
      </c>
      <c r="L22" s="2">
        <v>383.6448402432</v>
      </c>
      <c r="M22" s="2">
        <v>201.9366042964</v>
      </c>
      <c r="N22" s="2">
        <v>204.8407180415</v>
      </c>
      <c r="O22" s="2">
        <v>200.7918936085</v>
      </c>
      <c r="P22" s="2">
        <v>214.1540212321</v>
      </c>
      <c r="Q22" s="2">
        <v>160.3666019593</v>
      </c>
      <c r="R22" s="2">
        <v>157.1076378541</v>
      </c>
      <c r="S22" s="2">
        <v>156.0522413773</v>
      </c>
      <c r="T22" s="2">
        <v>147.4675605123</v>
      </c>
    </row>
    <row r="23" spans="4:20">
      <c r="D23" s="10">
        <v>46</v>
      </c>
      <c r="E23" s="2">
        <v>293.3892415347</v>
      </c>
      <c r="F23" s="2">
        <v>290.0950768582</v>
      </c>
      <c r="G23" s="2">
        <v>287.6092821405</v>
      </c>
      <c r="H23" s="2">
        <v>290.6449411766</v>
      </c>
      <c r="I23" s="2">
        <v>448.4906686075</v>
      </c>
      <c r="J23" s="2">
        <v>462.4386932683</v>
      </c>
      <c r="K23" s="2">
        <v>449.0581842801</v>
      </c>
      <c r="L23" s="2">
        <v>444.9368406286</v>
      </c>
      <c r="M23" s="2">
        <v>227.6169006966</v>
      </c>
      <c r="N23" s="2">
        <v>229.1733717899</v>
      </c>
      <c r="O23" s="2">
        <v>224.608633996</v>
      </c>
      <c r="P23" s="2">
        <v>239.8308615252</v>
      </c>
      <c r="Q23" s="2">
        <v>177.8412564851</v>
      </c>
      <c r="R23" s="2">
        <v>171.3080703795</v>
      </c>
      <c r="S23" s="2">
        <v>172.1714047953</v>
      </c>
      <c r="T23" s="2">
        <v>163.9638276552</v>
      </c>
    </row>
    <row r="24" spans="4:20">
      <c r="D24" s="10">
        <v>56</v>
      </c>
      <c r="E24" s="2">
        <v>326.0348200331</v>
      </c>
      <c r="F24" s="2">
        <v>323.5885663195</v>
      </c>
      <c r="G24" s="2">
        <v>323.1140123426</v>
      </c>
      <c r="H24" s="2">
        <v>325.868220541</v>
      </c>
      <c r="I24" s="2">
        <v>506.3654095428</v>
      </c>
      <c r="J24" s="2">
        <v>520.3352587466</v>
      </c>
      <c r="K24" s="2">
        <v>507.6024337033</v>
      </c>
      <c r="L24" s="2">
        <v>499.0325113165</v>
      </c>
      <c r="M24" s="2">
        <v>251.1854459483</v>
      </c>
      <c r="N24" s="2">
        <v>253.0336168115</v>
      </c>
      <c r="O24" s="2">
        <v>248.1967417181</v>
      </c>
      <c r="P24" s="2">
        <v>261.6142151987</v>
      </c>
      <c r="Q24" s="2">
        <v>195.6045690452</v>
      </c>
      <c r="R24" s="2">
        <v>187.452675248</v>
      </c>
      <c r="S24" s="2">
        <v>188.0748712342</v>
      </c>
      <c r="T24" s="2">
        <v>181.209274029</v>
      </c>
    </row>
    <row r="27" spans="3:20">
      <c r="C27" s="5" t="s">
        <v>9</v>
      </c>
      <c r="D27" s="2" t="s">
        <v>18</v>
      </c>
      <c r="E27" s="2" t="s">
        <v>19</v>
      </c>
      <c r="F27" s="2" t="s">
        <v>19</v>
      </c>
      <c r="G27" s="2" t="s">
        <v>19</v>
      </c>
      <c r="H27" s="2" t="s">
        <v>19</v>
      </c>
      <c r="I27" s="2" t="s">
        <v>20</v>
      </c>
      <c r="J27" s="2" t="s">
        <v>20</v>
      </c>
      <c r="K27" s="2" t="s">
        <v>20</v>
      </c>
      <c r="L27" s="2" t="s">
        <v>20</v>
      </c>
      <c r="M27" s="2" t="s">
        <v>21</v>
      </c>
      <c r="N27" s="2" t="s">
        <v>21</v>
      </c>
      <c r="O27" s="2" t="s">
        <v>21</v>
      </c>
      <c r="P27" s="2" t="s">
        <v>21</v>
      </c>
      <c r="Q27" s="2" t="s">
        <v>22</v>
      </c>
      <c r="R27" s="2" t="s">
        <v>22</v>
      </c>
      <c r="S27" s="2" t="s">
        <v>22</v>
      </c>
      <c r="T27" s="2" t="s">
        <v>22</v>
      </c>
    </row>
    <row r="28" spans="4:20">
      <c r="D28" s="10">
        <v>1</v>
      </c>
      <c r="E28" s="2">
        <v>6.5241401133</v>
      </c>
      <c r="F28" s="2">
        <v>6.3176395333</v>
      </c>
      <c r="G28" s="2">
        <v>6.6931362115</v>
      </c>
      <c r="H28" s="2">
        <v>6.9755494773</v>
      </c>
      <c r="I28" s="2">
        <v>5.3149594745</v>
      </c>
      <c r="J28" s="2">
        <v>5.233624454</v>
      </c>
      <c r="K28" s="2">
        <v>5.2485358744</v>
      </c>
      <c r="L28" s="2">
        <v>5.4101304654</v>
      </c>
      <c r="M28" s="2">
        <v>4.0569778234</v>
      </c>
      <c r="N28" s="2">
        <v>4.1866619951</v>
      </c>
      <c r="O28" s="2">
        <v>3.9580202151</v>
      </c>
      <c r="P28" s="2">
        <v>3.6195761574</v>
      </c>
      <c r="Q28" s="2">
        <v>3.5255890225</v>
      </c>
      <c r="R28" s="2">
        <v>2.7705289151</v>
      </c>
      <c r="S28" s="2">
        <v>3.1505442056</v>
      </c>
      <c r="T28" s="2">
        <v>2.8699383847</v>
      </c>
    </row>
    <row r="29" spans="4:20">
      <c r="D29" s="10">
        <v>3</v>
      </c>
      <c r="E29" s="2">
        <v>24.7564163823</v>
      </c>
      <c r="F29" s="2">
        <v>25.0779544443</v>
      </c>
      <c r="G29" s="2">
        <v>25.5788147652</v>
      </c>
      <c r="H29" s="2">
        <v>26.1558760648</v>
      </c>
      <c r="I29" s="2">
        <v>20.2925831444</v>
      </c>
      <c r="J29" s="2">
        <v>19.8426226242</v>
      </c>
      <c r="K29" s="2">
        <v>19.971683028</v>
      </c>
      <c r="L29" s="2">
        <v>20.9487133997</v>
      </c>
      <c r="M29" s="2">
        <v>15.4615298454</v>
      </c>
      <c r="N29" s="2">
        <v>16.1314426274</v>
      </c>
      <c r="O29" s="2">
        <v>15.7733966304</v>
      </c>
      <c r="P29" s="2">
        <v>14.6592288425</v>
      </c>
      <c r="Q29" s="2">
        <v>13.3071390508</v>
      </c>
      <c r="R29" s="2">
        <v>10.4584445846</v>
      </c>
      <c r="S29" s="2">
        <v>11.6099877427</v>
      </c>
      <c r="T29" s="2">
        <v>10.6246374756</v>
      </c>
    </row>
    <row r="30" spans="4:20">
      <c r="D30" s="10">
        <v>5</v>
      </c>
      <c r="E30" s="2">
        <v>40.2229684431</v>
      </c>
      <c r="F30" s="2">
        <v>41.4888597347</v>
      </c>
      <c r="G30" s="2">
        <v>41.7922656443</v>
      </c>
      <c r="H30" s="2">
        <v>42.5076302144</v>
      </c>
      <c r="I30" s="2">
        <v>32.9441951354</v>
      </c>
      <c r="J30" s="2">
        <v>32.080425389</v>
      </c>
      <c r="K30" s="2">
        <v>32.5878750398</v>
      </c>
      <c r="L30" s="2">
        <v>34.4379242076</v>
      </c>
      <c r="M30" s="2">
        <v>24.8840551971</v>
      </c>
      <c r="N30" s="2">
        <v>25.8028745878</v>
      </c>
      <c r="O30" s="2">
        <v>25.7178605893</v>
      </c>
      <c r="P30" s="2">
        <v>23.9651537696</v>
      </c>
      <c r="Q30" s="2">
        <v>20.8420186658</v>
      </c>
      <c r="R30" s="2">
        <v>16.5935166756</v>
      </c>
      <c r="S30" s="2">
        <v>18.3423342167</v>
      </c>
      <c r="T30" s="2">
        <v>16.7378893901</v>
      </c>
    </row>
    <row r="31" spans="4:20">
      <c r="D31" s="10">
        <v>7</v>
      </c>
      <c r="E31" s="2">
        <v>47.0814549461</v>
      </c>
      <c r="F31" s="2">
        <v>49.0785735661</v>
      </c>
      <c r="G31" s="2">
        <v>49.1377421811</v>
      </c>
      <c r="H31" s="2">
        <v>50.335383833</v>
      </c>
      <c r="I31" s="2">
        <v>38.6186175204</v>
      </c>
      <c r="J31" s="2">
        <v>37.5373532651</v>
      </c>
      <c r="K31" s="2">
        <v>38.4647180918</v>
      </c>
      <c r="L31" s="2">
        <v>40.890183741</v>
      </c>
      <c r="M31" s="2">
        <v>28.8795603559</v>
      </c>
      <c r="N31" s="2">
        <v>29.5869541865</v>
      </c>
      <c r="O31" s="2">
        <v>29.7196383493</v>
      </c>
      <c r="P31" s="2">
        <v>27.7231262917</v>
      </c>
      <c r="Q31" s="2">
        <v>23.3897246297</v>
      </c>
      <c r="R31" s="2">
        <v>19.1152933938</v>
      </c>
      <c r="S31" s="2">
        <v>21.1097029249</v>
      </c>
      <c r="T31" s="2">
        <v>19.1251823307</v>
      </c>
    </row>
    <row r="32" spans="4:20">
      <c r="D32" s="10">
        <v>9</v>
      </c>
      <c r="E32" s="2">
        <v>53.6689945875</v>
      </c>
      <c r="F32" s="2">
        <v>55.2725405459</v>
      </c>
      <c r="G32" s="2">
        <v>55.0100886206</v>
      </c>
      <c r="H32" s="2">
        <v>56.7753006139</v>
      </c>
      <c r="I32" s="2">
        <v>43.2731419153</v>
      </c>
      <c r="J32" s="2">
        <v>42.1754732559</v>
      </c>
      <c r="K32" s="2">
        <v>43.7047545098</v>
      </c>
      <c r="L32" s="2">
        <v>46.7930169558</v>
      </c>
      <c r="M32" s="2">
        <v>32.2256624937</v>
      </c>
      <c r="N32" s="2">
        <v>32.9212405122</v>
      </c>
      <c r="O32" s="2">
        <v>33.0790711882</v>
      </c>
      <c r="P32" s="2">
        <v>31.0400132521</v>
      </c>
      <c r="Q32" s="2">
        <v>25.5648055713</v>
      </c>
      <c r="R32" s="2">
        <v>21.1330738131</v>
      </c>
      <c r="S32" s="2">
        <v>23.5612149939</v>
      </c>
      <c r="T32" s="2">
        <v>21.1815852831</v>
      </c>
    </row>
    <row r="33" spans="4:20">
      <c r="D33" s="10">
        <v>16</v>
      </c>
      <c r="E33" s="2">
        <v>75.5466451016</v>
      </c>
      <c r="F33" s="2">
        <v>73.1810841061</v>
      </c>
      <c r="G33" s="2">
        <v>72.4432594199</v>
      </c>
      <c r="H33" s="2">
        <v>74.5242656466</v>
      </c>
      <c r="I33" s="2">
        <v>56.3521046206</v>
      </c>
      <c r="J33" s="2">
        <v>55.3735804417</v>
      </c>
      <c r="K33" s="2">
        <v>58.8006075107</v>
      </c>
      <c r="L33" s="2">
        <v>62.9169323416</v>
      </c>
      <c r="M33" s="2">
        <v>41.563032457</v>
      </c>
      <c r="N33" s="2">
        <v>42.549306255</v>
      </c>
      <c r="O33" s="2">
        <v>41.9975593892</v>
      </c>
      <c r="P33" s="2">
        <v>40.0318199077</v>
      </c>
      <c r="Q33" s="2">
        <v>31.371364219</v>
      </c>
      <c r="R33" s="2">
        <v>26.882347885</v>
      </c>
      <c r="S33" s="2">
        <v>30.1089720754</v>
      </c>
      <c r="T33" s="2">
        <v>26.3026361933</v>
      </c>
    </row>
    <row r="34" spans="4:20">
      <c r="D34" s="10">
        <v>26</v>
      </c>
      <c r="E34" s="2">
        <v>102.6792008306</v>
      </c>
      <c r="F34" s="2">
        <v>98.0927459204</v>
      </c>
      <c r="G34" s="2">
        <v>95.4336194304</v>
      </c>
      <c r="H34" s="2">
        <v>100.4024936674</v>
      </c>
      <c r="I34" s="2">
        <v>74.9996768347</v>
      </c>
      <c r="J34" s="2">
        <v>73.6110804836</v>
      </c>
      <c r="K34" s="2">
        <v>77.858251897</v>
      </c>
      <c r="L34" s="2">
        <v>81.8448086908</v>
      </c>
      <c r="M34" s="2">
        <v>54.0638019492</v>
      </c>
      <c r="N34" s="2">
        <v>55.6204219553</v>
      </c>
      <c r="O34" s="2">
        <v>53.6640179244</v>
      </c>
      <c r="P34" s="2">
        <v>53.4017982451</v>
      </c>
      <c r="Q34" s="2">
        <v>40.4851657837</v>
      </c>
      <c r="R34" s="2">
        <v>38.4364963492</v>
      </c>
      <c r="S34" s="2">
        <v>41.2631302874</v>
      </c>
      <c r="T34" s="2">
        <v>34.6600576271</v>
      </c>
    </row>
    <row r="35" spans="4:20">
      <c r="D35" s="10">
        <v>36</v>
      </c>
      <c r="E35" s="2">
        <v>124.801977964</v>
      </c>
      <c r="F35" s="2">
        <v>119.9161240232</v>
      </c>
      <c r="G35" s="2">
        <v>115.6317271464</v>
      </c>
      <c r="H35" s="2">
        <v>123.715534798</v>
      </c>
      <c r="I35" s="2">
        <v>91.3289884337</v>
      </c>
      <c r="J35" s="2">
        <v>88.7162033052</v>
      </c>
      <c r="K35" s="2">
        <v>94.3926040939</v>
      </c>
      <c r="L35" s="2">
        <v>99.1731245693</v>
      </c>
      <c r="M35" s="2">
        <v>63.9641240227</v>
      </c>
      <c r="N35" s="2">
        <v>66.5633580327</v>
      </c>
      <c r="O35" s="2">
        <v>64.236489968</v>
      </c>
      <c r="P35" s="2">
        <v>64.9158417368</v>
      </c>
      <c r="Q35" s="2">
        <v>49.1843327627</v>
      </c>
      <c r="R35" s="2">
        <v>46.6755757286</v>
      </c>
      <c r="S35" s="2">
        <v>50.0310465963</v>
      </c>
      <c r="T35" s="2">
        <v>41.5218137356</v>
      </c>
    </row>
    <row r="36" spans="4:20">
      <c r="D36" s="10">
        <v>46</v>
      </c>
      <c r="E36" s="2">
        <v>143.5630366113</v>
      </c>
      <c r="F36" s="2">
        <v>139.5829434056</v>
      </c>
      <c r="G36" s="2">
        <v>133.5335287445</v>
      </c>
      <c r="H36" s="2">
        <v>142.0167536607</v>
      </c>
      <c r="I36" s="2">
        <v>105.7109040244</v>
      </c>
      <c r="J36" s="2">
        <v>101.5345657935</v>
      </c>
      <c r="K36" s="2">
        <v>109.8199444791</v>
      </c>
      <c r="L36" s="2">
        <v>113.9213405123</v>
      </c>
      <c r="M36" s="2">
        <v>72.3217157361</v>
      </c>
      <c r="N36" s="2">
        <v>75.9317750553</v>
      </c>
      <c r="O36" s="2">
        <v>73.3578915752</v>
      </c>
      <c r="P36" s="2">
        <v>73.3005469096</v>
      </c>
      <c r="Q36" s="2">
        <v>54.4497133432</v>
      </c>
      <c r="R36" s="2">
        <v>50.1577668882</v>
      </c>
      <c r="S36" s="2">
        <v>53.2856577078</v>
      </c>
      <c r="T36" s="2">
        <v>45.1581372937</v>
      </c>
    </row>
    <row r="37" spans="4:20">
      <c r="D37" s="10">
        <v>56</v>
      </c>
      <c r="E37" s="2">
        <v>161.6934036321</v>
      </c>
      <c r="F37" s="2">
        <v>158.5594067917</v>
      </c>
      <c r="G37" s="2">
        <v>149.0520699438</v>
      </c>
      <c r="H37" s="2">
        <v>160.3448311453</v>
      </c>
      <c r="I37" s="2">
        <v>120.8784472941</v>
      </c>
      <c r="J37" s="2">
        <v>114.4544122615</v>
      </c>
      <c r="K37" s="2">
        <v>122.8323112031</v>
      </c>
      <c r="L37" s="2">
        <v>127.8727212589</v>
      </c>
      <c r="M37" s="2">
        <v>79.0228664964</v>
      </c>
      <c r="N37" s="2">
        <v>83.8204750698</v>
      </c>
      <c r="O37" s="2">
        <v>82.2579859797</v>
      </c>
      <c r="P37" s="2">
        <v>80.9496802913</v>
      </c>
      <c r="Q37" s="2">
        <v>57.4821064762</v>
      </c>
      <c r="R37" s="2">
        <v>53.610682423</v>
      </c>
      <c r="S37" s="2">
        <v>55.7809276759</v>
      </c>
      <c r="T37" s="2">
        <v>49.1413165598</v>
      </c>
    </row>
    <row r="40" ht="18.75" spans="4:4">
      <c r="D40" s="2" t="s">
        <v>25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T41"/>
  <sheetViews>
    <sheetView topLeftCell="A13" workbookViewId="0">
      <selection activeCell="C28" sqref="C28"/>
    </sheetView>
  </sheetViews>
  <sheetFormatPr defaultColWidth="9" defaultRowHeight="15"/>
  <cols>
    <col min="1" max="4" width="9" style="2"/>
    <col min="5" max="20" width="11.125" style="2"/>
    <col min="21" max="16384" width="9" style="2"/>
  </cols>
  <sheetData>
    <row r="2" spans="3:20">
      <c r="C2" s="5" t="s">
        <v>0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19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21</v>
      </c>
      <c r="N2" s="2" t="s">
        <v>21</v>
      </c>
      <c r="O2" s="2" t="s">
        <v>21</v>
      </c>
      <c r="P2" s="2" t="s">
        <v>21</v>
      </c>
      <c r="Q2" s="2" t="s">
        <v>22</v>
      </c>
      <c r="R2" s="2" t="s">
        <v>22</v>
      </c>
      <c r="S2" s="2" t="s">
        <v>22</v>
      </c>
      <c r="T2" s="2" t="s">
        <v>22</v>
      </c>
    </row>
    <row r="3" spans="4:20">
      <c r="D3" s="10">
        <v>1</v>
      </c>
      <c r="E3" s="2">
        <v>20.4440011075</v>
      </c>
      <c r="F3" s="2">
        <v>21.2209892119</v>
      </c>
      <c r="G3" s="2">
        <v>21.8743695291</v>
      </c>
      <c r="H3" s="2">
        <v>21.4812619468</v>
      </c>
      <c r="I3" s="2">
        <v>24.4421036881</v>
      </c>
      <c r="J3" s="2">
        <v>24.882739335</v>
      </c>
      <c r="K3" s="2">
        <v>25.3131033489</v>
      </c>
      <c r="L3" s="2">
        <v>25.8348674871</v>
      </c>
      <c r="M3" s="2">
        <v>32.0399784027</v>
      </c>
      <c r="N3" s="2">
        <v>30.9285528911</v>
      </c>
      <c r="O3" s="2">
        <v>30.88781455</v>
      </c>
      <c r="P3" s="2">
        <v>29.8578657206</v>
      </c>
      <c r="Q3" s="2">
        <v>27.7631489669</v>
      </c>
      <c r="R3" s="2">
        <v>23.8696777667</v>
      </c>
      <c r="S3" s="2">
        <v>26.9717109381</v>
      </c>
      <c r="T3" s="2">
        <v>26.5404764468</v>
      </c>
    </row>
    <row r="4" spans="4:20">
      <c r="D4" s="10">
        <v>3</v>
      </c>
      <c r="E4" s="2">
        <v>89.160195099</v>
      </c>
      <c r="F4" s="2">
        <v>92.2814956648</v>
      </c>
      <c r="G4" s="2">
        <v>91.8956243109</v>
      </c>
      <c r="H4" s="2">
        <v>91.7298287662</v>
      </c>
      <c r="I4" s="2">
        <v>120.9190835519</v>
      </c>
      <c r="J4" s="2">
        <v>120.8064597468</v>
      </c>
      <c r="K4" s="2">
        <v>123.5404389659</v>
      </c>
      <c r="L4" s="2">
        <v>124.1823464943</v>
      </c>
      <c r="M4" s="2">
        <v>145.6174099349</v>
      </c>
      <c r="N4" s="2">
        <v>132.1983710037</v>
      </c>
      <c r="O4" s="2">
        <v>141.6211844655</v>
      </c>
      <c r="P4" s="2">
        <v>140.5240997394</v>
      </c>
      <c r="Q4" s="2">
        <v>107.194523419</v>
      </c>
      <c r="R4" s="2">
        <v>102.8273535423</v>
      </c>
      <c r="S4" s="2">
        <v>106.9449988757</v>
      </c>
      <c r="T4" s="2">
        <v>108.6099750267</v>
      </c>
    </row>
    <row r="5" spans="4:20">
      <c r="D5" s="10">
        <v>5</v>
      </c>
      <c r="E5" s="2">
        <v>144.0810025845</v>
      </c>
      <c r="F5" s="2">
        <v>149.4213239261</v>
      </c>
      <c r="G5" s="2">
        <v>146.8092578683</v>
      </c>
      <c r="H5" s="2">
        <v>147.5352913811</v>
      </c>
      <c r="I5" s="2">
        <v>211.599812782</v>
      </c>
      <c r="J5" s="2">
        <v>210.5359663443</v>
      </c>
      <c r="K5" s="2">
        <v>214.8601778959</v>
      </c>
      <c r="L5" s="2">
        <v>214.3554222372</v>
      </c>
      <c r="M5" s="2">
        <v>244.9571504847</v>
      </c>
      <c r="N5" s="2">
        <v>221.1905095697</v>
      </c>
      <c r="O5" s="2">
        <v>240.0664689693</v>
      </c>
      <c r="P5" s="2">
        <v>240.8829146283</v>
      </c>
      <c r="Q5" s="2">
        <v>161.9193458834</v>
      </c>
      <c r="R5" s="2">
        <v>161.2799119559</v>
      </c>
      <c r="S5" s="2">
        <v>163.1515851827</v>
      </c>
      <c r="T5" s="2">
        <v>167.8822757049</v>
      </c>
    </row>
    <row r="6" spans="4:20">
      <c r="D6" s="10">
        <v>7</v>
      </c>
      <c r="E6" s="2">
        <v>152.4425915231</v>
      </c>
      <c r="F6" s="2">
        <v>158.6052615904</v>
      </c>
      <c r="G6" s="2">
        <v>155.5986347308</v>
      </c>
      <c r="H6" s="2">
        <v>156.3076811875</v>
      </c>
      <c r="I6" s="2">
        <v>244.6852869236</v>
      </c>
      <c r="J6" s="2">
        <v>243.2865521044</v>
      </c>
      <c r="K6" s="2">
        <v>247.8343872864</v>
      </c>
      <c r="L6" s="2">
        <v>245.9381180962</v>
      </c>
      <c r="M6" s="2">
        <v>273.7745573005</v>
      </c>
      <c r="N6" s="2">
        <v>250.2623488451</v>
      </c>
      <c r="O6" s="2">
        <v>268.4620687716</v>
      </c>
      <c r="P6" s="2">
        <v>270.8851508538</v>
      </c>
      <c r="Q6" s="2">
        <v>166.1016134471</v>
      </c>
      <c r="R6" s="2">
        <v>165.7360124838</v>
      </c>
      <c r="S6" s="2">
        <v>167.4316008259</v>
      </c>
      <c r="T6" s="2">
        <v>172.727368941</v>
      </c>
    </row>
    <row r="7" spans="4:20">
      <c r="D7" s="10">
        <v>9</v>
      </c>
      <c r="E7" s="2">
        <v>154.9773040125</v>
      </c>
      <c r="F7" s="2">
        <v>161.3296994244</v>
      </c>
      <c r="G7" s="2">
        <v>158.4757367254</v>
      </c>
      <c r="H7" s="2">
        <v>158.9320979078</v>
      </c>
      <c r="I7" s="2">
        <v>264.672430877</v>
      </c>
      <c r="J7" s="2">
        <v>262.2583382405</v>
      </c>
      <c r="K7" s="2">
        <v>269.1938773448</v>
      </c>
      <c r="L7" s="2">
        <v>265.2390559247</v>
      </c>
      <c r="M7" s="2">
        <v>286.6350012043</v>
      </c>
      <c r="N7" s="2">
        <v>262.5723314202</v>
      </c>
      <c r="O7" s="2">
        <v>280.1004232787</v>
      </c>
      <c r="P7" s="2">
        <v>283.3160468003</v>
      </c>
      <c r="Q7" s="2">
        <v>168.2283899001</v>
      </c>
      <c r="R7" s="2">
        <v>167.7178725331</v>
      </c>
      <c r="S7" s="2">
        <v>169.4234399627</v>
      </c>
      <c r="T7" s="2">
        <v>174.7324894562</v>
      </c>
    </row>
    <row r="8" spans="4:20">
      <c r="D8" s="10">
        <v>16</v>
      </c>
      <c r="E8" s="2">
        <v>159.272363437</v>
      </c>
      <c r="F8" s="2">
        <v>165.675366621</v>
      </c>
      <c r="G8" s="2">
        <v>162.9111052975</v>
      </c>
      <c r="H8" s="2">
        <v>163.4697478202</v>
      </c>
      <c r="I8" s="2">
        <v>287.1578462275</v>
      </c>
      <c r="J8" s="2">
        <v>282.3812720777</v>
      </c>
      <c r="K8" s="2">
        <v>296.0392968687</v>
      </c>
      <c r="L8" s="2">
        <v>287.3233502692</v>
      </c>
      <c r="M8" s="2">
        <v>295.6898927811</v>
      </c>
      <c r="N8" s="2">
        <v>271.4370034513</v>
      </c>
      <c r="O8" s="2">
        <v>289.2276256883</v>
      </c>
      <c r="P8" s="2">
        <v>292.7387551854</v>
      </c>
      <c r="Q8" s="2">
        <v>173.2001845312</v>
      </c>
      <c r="R8" s="2">
        <v>172.458853379</v>
      </c>
      <c r="S8" s="2">
        <v>174.1880828464</v>
      </c>
      <c r="T8" s="2">
        <v>179.3735902065</v>
      </c>
    </row>
    <row r="9" spans="4:20">
      <c r="D9" s="10">
        <v>26</v>
      </c>
      <c r="E9" s="2">
        <v>162.643529108</v>
      </c>
      <c r="F9" s="2">
        <v>169.1057187359</v>
      </c>
      <c r="G9" s="2">
        <v>166.2460582289</v>
      </c>
      <c r="H9" s="2">
        <v>166.7425749063</v>
      </c>
      <c r="I9" s="2">
        <v>294.0582875813</v>
      </c>
      <c r="J9" s="2">
        <v>288.7456778818</v>
      </c>
      <c r="K9" s="2">
        <v>302.7404809132</v>
      </c>
      <c r="L9" s="2">
        <v>294.6488408415</v>
      </c>
      <c r="M9" s="2">
        <v>301.3229997964</v>
      </c>
      <c r="N9" s="2">
        <v>276.945415817</v>
      </c>
      <c r="O9" s="2">
        <v>294.8799025158</v>
      </c>
      <c r="P9" s="2">
        <v>298.116465004</v>
      </c>
      <c r="Q9" s="2">
        <v>176.4093547313</v>
      </c>
      <c r="R9" s="2">
        <v>176.0233322501</v>
      </c>
      <c r="S9" s="2">
        <v>177.4330110128</v>
      </c>
      <c r="T9" s="2">
        <v>182.4707016892</v>
      </c>
    </row>
    <row r="10" spans="4:20">
      <c r="D10" s="10">
        <v>36</v>
      </c>
      <c r="E10" s="2">
        <v>165.1053149097</v>
      </c>
      <c r="F10" s="2">
        <v>171.6382430491</v>
      </c>
      <c r="G10" s="2">
        <v>168.5369774941</v>
      </c>
      <c r="H10" s="2">
        <v>169.1490416069</v>
      </c>
      <c r="I10" s="2">
        <v>298.7963354346</v>
      </c>
      <c r="J10" s="2">
        <v>293.1490339995</v>
      </c>
      <c r="K10" s="2">
        <v>306.8447519215</v>
      </c>
      <c r="L10" s="2">
        <v>299.4225225429</v>
      </c>
      <c r="M10" s="2">
        <v>305.3463434844</v>
      </c>
      <c r="N10" s="2">
        <v>281.497415377</v>
      </c>
      <c r="O10" s="2">
        <v>299.0953782673</v>
      </c>
      <c r="P10" s="2">
        <v>302.4744445883</v>
      </c>
      <c r="Q10" s="2">
        <v>179.4997428547</v>
      </c>
      <c r="R10" s="2">
        <v>179.331845383</v>
      </c>
      <c r="S10" s="2">
        <v>180.5674399142</v>
      </c>
      <c r="T10" s="2">
        <v>185.7344337741</v>
      </c>
    </row>
    <row r="11" spans="4:20">
      <c r="D11" s="10">
        <v>46</v>
      </c>
      <c r="E11" s="2">
        <v>167.4997541099</v>
      </c>
      <c r="F11" s="2">
        <v>174.0335718887</v>
      </c>
      <c r="G11" s="2">
        <v>170.91044496</v>
      </c>
      <c r="H11" s="2">
        <v>171.8116513937</v>
      </c>
      <c r="I11" s="2">
        <v>303.1126118213</v>
      </c>
      <c r="J11" s="2">
        <v>297.7616600635</v>
      </c>
      <c r="K11" s="2">
        <v>310.6575049189</v>
      </c>
      <c r="L11" s="2">
        <v>303.7240265439</v>
      </c>
      <c r="M11" s="2">
        <v>309.207300031</v>
      </c>
      <c r="N11" s="2">
        <v>285.5736245171</v>
      </c>
      <c r="O11" s="2">
        <v>303.5091872728</v>
      </c>
      <c r="P11" s="2">
        <v>306.6548168802</v>
      </c>
      <c r="Q11" s="2">
        <v>182.509068179</v>
      </c>
      <c r="R11" s="2">
        <v>182.7482561046</v>
      </c>
      <c r="S11" s="2">
        <v>183.9033947301</v>
      </c>
      <c r="T11" s="2">
        <v>189.3974506495</v>
      </c>
    </row>
    <row r="12" spans="4:20">
      <c r="D12" s="10">
        <v>56</v>
      </c>
      <c r="E12" s="2">
        <v>168.8517683627</v>
      </c>
      <c r="F12" s="2">
        <v>175.4974300086</v>
      </c>
      <c r="G12" s="2">
        <v>172.2640724593</v>
      </c>
      <c r="H12" s="2">
        <v>173.3091878302</v>
      </c>
      <c r="I12" s="2">
        <v>305.6910553277</v>
      </c>
      <c r="J12" s="2">
        <v>301.0098100616</v>
      </c>
      <c r="K12" s="2">
        <v>313.3486977573</v>
      </c>
      <c r="L12" s="2">
        <v>306.4957624161</v>
      </c>
      <c r="M12" s="2">
        <v>311.5061123961</v>
      </c>
      <c r="N12" s="2">
        <v>287.7646067194</v>
      </c>
      <c r="O12" s="2">
        <v>306.1879028764</v>
      </c>
      <c r="P12" s="2">
        <v>309.0058738166</v>
      </c>
      <c r="Q12" s="2">
        <v>183.6453456772</v>
      </c>
      <c r="R12" s="2">
        <v>184.233812473</v>
      </c>
      <c r="S12" s="2">
        <v>185.6129520844</v>
      </c>
      <c r="T12" s="2">
        <v>190.7802321145</v>
      </c>
    </row>
    <row r="15" spans="3:20">
      <c r="C15" s="5" t="s">
        <v>8</v>
      </c>
      <c r="D15" s="2" t="s">
        <v>18</v>
      </c>
      <c r="E15" s="2" t="s">
        <v>19</v>
      </c>
      <c r="F15" s="2" t="s">
        <v>19</v>
      </c>
      <c r="G15" s="2" t="s">
        <v>19</v>
      </c>
      <c r="H15" s="2" t="s">
        <v>19</v>
      </c>
      <c r="I15" s="2" t="s">
        <v>20</v>
      </c>
      <c r="J15" s="2" t="s">
        <v>20</v>
      </c>
      <c r="K15" s="2" t="s">
        <v>20</v>
      </c>
      <c r="L15" s="2" t="s">
        <v>20</v>
      </c>
      <c r="M15" s="2" t="s">
        <v>21</v>
      </c>
      <c r="N15" s="2" t="s">
        <v>21</v>
      </c>
      <c r="O15" s="2" t="s">
        <v>21</v>
      </c>
      <c r="P15" s="2" t="s">
        <v>21</v>
      </c>
      <c r="Q15" s="2" t="s">
        <v>22</v>
      </c>
      <c r="R15" s="2" t="s">
        <v>22</v>
      </c>
      <c r="S15" s="2" t="s">
        <v>22</v>
      </c>
      <c r="T15" s="2" t="s">
        <v>22</v>
      </c>
    </row>
    <row r="16" spans="4:20">
      <c r="D16" s="10">
        <v>1</v>
      </c>
      <c r="E16" s="2">
        <v>26.5449162986</v>
      </c>
      <c r="F16" s="2">
        <v>26.3273361977</v>
      </c>
      <c r="G16" s="2">
        <v>25.5829737094</v>
      </c>
      <c r="H16" s="2">
        <v>27.7248004176</v>
      </c>
      <c r="I16" s="2">
        <v>32.846064937</v>
      </c>
      <c r="J16" s="2">
        <v>32.5664998073</v>
      </c>
      <c r="K16" s="2">
        <v>32.7661891857</v>
      </c>
      <c r="L16" s="2">
        <v>33.3188137278</v>
      </c>
      <c r="M16" s="2">
        <v>27.6629961032</v>
      </c>
      <c r="N16" s="2">
        <v>28.9126359688</v>
      </c>
      <c r="O16" s="2">
        <v>29.1804546645</v>
      </c>
      <c r="P16" s="2">
        <v>28.7935451993</v>
      </c>
      <c r="Q16" s="2">
        <v>28.482897198</v>
      </c>
      <c r="R16" s="2">
        <v>28.4747650514</v>
      </c>
      <c r="S16" s="2">
        <v>28.6066865411</v>
      </c>
      <c r="T16" s="2">
        <v>26.4881719866</v>
      </c>
    </row>
    <row r="17" spans="4:20">
      <c r="D17" s="10">
        <v>3</v>
      </c>
      <c r="E17" s="2">
        <v>85.4182213569</v>
      </c>
      <c r="F17" s="2">
        <v>82.5496266976</v>
      </c>
      <c r="G17" s="2">
        <v>84.2492556604</v>
      </c>
      <c r="H17" s="2">
        <v>88.3713602206</v>
      </c>
      <c r="I17" s="2">
        <v>112.039773093</v>
      </c>
      <c r="J17" s="2">
        <v>111.7620955986</v>
      </c>
      <c r="K17" s="2">
        <v>110.7591017153</v>
      </c>
      <c r="L17" s="2">
        <v>110.8757724185</v>
      </c>
      <c r="M17" s="2">
        <v>108.1749986499</v>
      </c>
      <c r="N17" s="2">
        <v>113.7494363227</v>
      </c>
      <c r="O17" s="2">
        <v>113.9773482977</v>
      </c>
      <c r="P17" s="2">
        <v>114.7422961972</v>
      </c>
      <c r="Q17" s="2">
        <v>104.386423876</v>
      </c>
      <c r="R17" s="2">
        <v>104.503898558</v>
      </c>
      <c r="S17" s="2">
        <v>104.6728525468</v>
      </c>
      <c r="T17" s="2">
        <v>99.2819230004</v>
      </c>
    </row>
    <row r="18" spans="4:20">
      <c r="D18" s="10">
        <v>5</v>
      </c>
      <c r="E18" s="2">
        <v>129.4438933487</v>
      </c>
      <c r="F18" s="2">
        <v>123.7014895479</v>
      </c>
      <c r="G18" s="2">
        <v>128.3779986134</v>
      </c>
      <c r="H18" s="2">
        <v>132.1051498606</v>
      </c>
      <c r="I18" s="2">
        <v>178.3143605468</v>
      </c>
      <c r="J18" s="2">
        <v>177.1436727872</v>
      </c>
      <c r="K18" s="2">
        <v>175.8103611306</v>
      </c>
      <c r="L18" s="2">
        <v>172.9639144068</v>
      </c>
      <c r="M18" s="2">
        <v>190.9863619254</v>
      </c>
      <c r="N18" s="2">
        <v>200.1215641277</v>
      </c>
      <c r="O18" s="2">
        <v>201.735303662</v>
      </c>
      <c r="P18" s="2">
        <v>204.1492589193</v>
      </c>
      <c r="Q18" s="2">
        <v>175.5099804307</v>
      </c>
      <c r="R18" s="2">
        <v>175.8232655751</v>
      </c>
      <c r="S18" s="2">
        <v>174.8556261183</v>
      </c>
      <c r="T18" s="2">
        <v>168.1543446572</v>
      </c>
    </row>
    <row r="19" spans="4:20">
      <c r="D19" s="10">
        <v>7</v>
      </c>
      <c r="E19" s="2">
        <v>146.0456775199</v>
      </c>
      <c r="F19" s="2">
        <v>139.36499378</v>
      </c>
      <c r="G19" s="2">
        <v>144.262224656</v>
      </c>
      <c r="H19" s="2">
        <v>147.6977006621</v>
      </c>
      <c r="I19" s="2">
        <v>203.8242264267</v>
      </c>
      <c r="J19" s="2">
        <v>200.5094249897</v>
      </c>
      <c r="K19" s="2">
        <v>201.2505496706</v>
      </c>
      <c r="L19" s="2">
        <v>194.8198024889</v>
      </c>
      <c r="M19" s="2">
        <v>240.5022469162</v>
      </c>
      <c r="N19" s="2">
        <v>251.0707618244</v>
      </c>
      <c r="O19" s="2">
        <v>253.9896237656</v>
      </c>
      <c r="P19" s="2">
        <v>258.2476853355</v>
      </c>
      <c r="Q19" s="2">
        <v>214.5367206042</v>
      </c>
      <c r="R19" s="2">
        <v>215.6580672557</v>
      </c>
      <c r="S19" s="2">
        <v>212.1282278141</v>
      </c>
      <c r="T19" s="2">
        <v>205.3598847385</v>
      </c>
    </row>
    <row r="20" spans="4:20">
      <c r="D20" s="10">
        <v>9</v>
      </c>
      <c r="E20" s="2">
        <v>152.0515875752</v>
      </c>
      <c r="F20" s="2">
        <v>144.8063973573</v>
      </c>
      <c r="G20" s="2">
        <v>150.3890680516</v>
      </c>
      <c r="H20" s="2">
        <v>153.707914118</v>
      </c>
      <c r="I20" s="2">
        <v>211.2189702332</v>
      </c>
      <c r="J20" s="2">
        <v>206.999524133</v>
      </c>
      <c r="K20" s="2">
        <v>208.7121889998</v>
      </c>
      <c r="L20" s="2">
        <v>200.3031802261</v>
      </c>
      <c r="M20" s="2">
        <v>270.3710180532</v>
      </c>
      <c r="N20" s="2">
        <v>282.2400527435</v>
      </c>
      <c r="O20" s="2">
        <v>284.8539682837</v>
      </c>
      <c r="P20" s="2">
        <v>293.0578272735</v>
      </c>
      <c r="Q20" s="2">
        <v>242.3516825049</v>
      </c>
      <c r="R20" s="2">
        <v>244.3239061322</v>
      </c>
      <c r="S20" s="2">
        <v>235.9605258931</v>
      </c>
      <c r="T20" s="2">
        <v>228.9456419607</v>
      </c>
    </row>
    <row r="21" spans="4:20">
      <c r="D21" s="10">
        <v>16</v>
      </c>
      <c r="E21" s="2">
        <v>158.007130048</v>
      </c>
      <c r="F21" s="2">
        <v>150.3488031436</v>
      </c>
      <c r="G21" s="2">
        <v>156.912689705</v>
      </c>
      <c r="H21" s="2">
        <v>159.8620365188</v>
      </c>
      <c r="I21" s="2">
        <v>220.3800679746</v>
      </c>
      <c r="J21" s="2">
        <v>216.2754313123</v>
      </c>
      <c r="K21" s="2">
        <v>218.0530439927</v>
      </c>
      <c r="L21" s="2">
        <v>208.3940651212</v>
      </c>
      <c r="M21" s="2">
        <v>309.917826989</v>
      </c>
      <c r="N21" s="2">
        <v>323.1874617194</v>
      </c>
      <c r="O21" s="2">
        <v>325.9528099654</v>
      </c>
      <c r="P21" s="2">
        <v>342.2890948991</v>
      </c>
      <c r="Q21" s="2">
        <v>288.8771633111</v>
      </c>
      <c r="R21" s="2">
        <v>291.0532891031</v>
      </c>
      <c r="S21" s="2">
        <v>271.2722428057</v>
      </c>
      <c r="T21" s="2">
        <v>262.8577083629</v>
      </c>
    </row>
    <row r="22" spans="4:20">
      <c r="D22" s="10">
        <v>26</v>
      </c>
      <c r="E22" s="2">
        <v>162.926882636</v>
      </c>
      <c r="F22" s="2">
        <v>154.8755728951</v>
      </c>
      <c r="G22" s="2">
        <v>161.4726382834</v>
      </c>
      <c r="H22" s="2">
        <v>164.2554616623</v>
      </c>
      <c r="I22" s="2">
        <v>226.6525000438</v>
      </c>
      <c r="J22" s="2">
        <v>222.2523652752</v>
      </c>
      <c r="K22" s="2">
        <v>224.8201417108</v>
      </c>
      <c r="L22" s="2">
        <v>214.9437807676</v>
      </c>
      <c r="M22" s="2">
        <v>317.2597480381</v>
      </c>
      <c r="N22" s="2">
        <v>330.6093857018</v>
      </c>
      <c r="O22" s="2">
        <v>333.3606078661</v>
      </c>
      <c r="P22" s="2">
        <v>350.0680236527</v>
      </c>
      <c r="Q22" s="2">
        <v>294.3421304854</v>
      </c>
      <c r="R22" s="2">
        <v>296.1749009368</v>
      </c>
      <c r="S22" s="2">
        <v>276.9059406654</v>
      </c>
      <c r="T22" s="2">
        <v>267.9531083801</v>
      </c>
    </row>
    <row r="23" spans="4:20">
      <c r="D23" s="10">
        <v>36</v>
      </c>
      <c r="E23" s="2">
        <v>166.1578337765</v>
      </c>
      <c r="F23" s="2">
        <v>157.8858113494</v>
      </c>
      <c r="G23" s="2">
        <v>164.2848560862</v>
      </c>
      <c r="H23" s="2">
        <v>167.0217982491</v>
      </c>
      <c r="I23" s="2">
        <v>230.7267175244</v>
      </c>
      <c r="J23" s="2">
        <v>225.9439223162</v>
      </c>
      <c r="K23" s="2">
        <v>229.6253856545</v>
      </c>
      <c r="L23" s="2">
        <v>219.1769987836</v>
      </c>
      <c r="M23" s="2">
        <v>321.2056148908</v>
      </c>
      <c r="N23" s="2">
        <v>334.4809935256</v>
      </c>
      <c r="O23" s="2">
        <v>337.5058910743</v>
      </c>
      <c r="P23" s="2">
        <v>354.0568436189</v>
      </c>
      <c r="Q23" s="2">
        <v>296.9060146719</v>
      </c>
      <c r="R23" s="2">
        <v>299.2014800028</v>
      </c>
      <c r="S23" s="2">
        <v>279.5606146756</v>
      </c>
      <c r="T23" s="2">
        <v>271.4418488767</v>
      </c>
    </row>
    <row r="24" spans="4:20">
      <c r="D24" s="10">
        <v>46</v>
      </c>
      <c r="E24" s="2">
        <v>168.3931438114</v>
      </c>
      <c r="F24" s="2">
        <v>160.0056807785</v>
      </c>
      <c r="G24" s="2">
        <v>166.2006592929</v>
      </c>
      <c r="H24" s="2">
        <v>168.5020179732</v>
      </c>
      <c r="I24" s="2">
        <v>233.6350134447</v>
      </c>
      <c r="J24" s="2">
        <v>228.7890377629</v>
      </c>
      <c r="K24" s="2">
        <v>232.5701085067</v>
      </c>
      <c r="L24" s="2">
        <v>222.009528298</v>
      </c>
      <c r="M24" s="2">
        <v>323.0795905771</v>
      </c>
      <c r="N24" s="2">
        <v>336.0899235697</v>
      </c>
      <c r="O24" s="2">
        <v>339.3236206015</v>
      </c>
      <c r="P24" s="2">
        <v>356.0545657975</v>
      </c>
      <c r="Q24" s="2">
        <v>298.2522206205</v>
      </c>
      <c r="R24" s="2">
        <v>301.0514494206</v>
      </c>
      <c r="S24" s="2">
        <v>280.6119482504</v>
      </c>
      <c r="T24" s="2">
        <v>273.588795479</v>
      </c>
    </row>
    <row r="25" spans="4:20">
      <c r="D25" s="10">
        <v>56</v>
      </c>
      <c r="E25" s="2">
        <v>169.3163830568</v>
      </c>
      <c r="F25" s="2">
        <v>160.8983984193</v>
      </c>
      <c r="G25" s="2">
        <v>166.9849940928</v>
      </c>
      <c r="H25" s="2">
        <v>168.9661873694</v>
      </c>
      <c r="I25" s="2">
        <v>234.7133522728</v>
      </c>
      <c r="J25" s="2">
        <v>230.0523748884</v>
      </c>
      <c r="K25" s="2">
        <v>233.3625408751</v>
      </c>
      <c r="L25" s="2">
        <v>222.9875818537</v>
      </c>
      <c r="M25" s="2">
        <v>323.4303940133</v>
      </c>
      <c r="N25" s="2">
        <v>336.0931544472</v>
      </c>
      <c r="O25" s="2">
        <v>339.4489378974</v>
      </c>
      <c r="P25" s="2">
        <v>356.3293766672</v>
      </c>
      <c r="Q25" s="2">
        <v>298.4902809866</v>
      </c>
      <c r="R25" s="2">
        <v>301.2203690089</v>
      </c>
      <c r="S25" s="2">
        <v>280.6119482504</v>
      </c>
      <c r="T25" s="2">
        <v>273.6318913094</v>
      </c>
    </row>
    <row r="28" spans="3:20">
      <c r="C28" s="5" t="s">
        <v>9</v>
      </c>
      <c r="D28" s="2" t="s">
        <v>18</v>
      </c>
      <c r="E28" s="2" t="s">
        <v>19</v>
      </c>
      <c r="F28" s="2" t="s">
        <v>19</v>
      </c>
      <c r="G28" s="2" t="s">
        <v>19</v>
      </c>
      <c r="H28" s="2" t="s">
        <v>19</v>
      </c>
      <c r="I28" s="2" t="s">
        <v>20</v>
      </c>
      <c r="J28" s="2" t="s">
        <v>20</v>
      </c>
      <c r="K28" s="2" t="s">
        <v>20</v>
      </c>
      <c r="L28" s="2" t="s">
        <v>20</v>
      </c>
      <c r="M28" s="2" t="s">
        <v>21</v>
      </c>
      <c r="N28" s="2" t="s">
        <v>21</v>
      </c>
      <c r="O28" s="2" t="s">
        <v>21</v>
      </c>
      <c r="P28" s="2" t="s">
        <v>21</v>
      </c>
      <c r="Q28" s="2" t="s">
        <v>22</v>
      </c>
      <c r="R28" s="2" t="s">
        <v>22</v>
      </c>
      <c r="S28" s="2" t="s">
        <v>22</v>
      </c>
      <c r="T28" s="2" t="s">
        <v>22</v>
      </c>
    </row>
    <row r="29" spans="4:20">
      <c r="D29" s="10">
        <v>1</v>
      </c>
      <c r="E29" s="2">
        <v>0.5979471149</v>
      </c>
      <c r="F29" s="2">
        <v>0.5862006809</v>
      </c>
      <c r="G29" s="2">
        <v>0.5955978281</v>
      </c>
      <c r="H29" s="2">
        <v>0.6062599759</v>
      </c>
      <c r="I29" s="2">
        <v>0.648366424</v>
      </c>
      <c r="J29" s="2">
        <v>0.6313792733</v>
      </c>
      <c r="K29" s="2">
        <v>0.6579442856</v>
      </c>
      <c r="L29" s="2">
        <v>0.6071635478</v>
      </c>
      <c r="M29" s="2">
        <v>0.7732400534</v>
      </c>
      <c r="N29" s="2">
        <v>0.7790229132</v>
      </c>
      <c r="O29" s="2">
        <v>0.7235436018</v>
      </c>
      <c r="P29" s="2">
        <v>0.583309251</v>
      </c>
      <c r="Q29" s="2">
        <v>0.4143413154</v>
      </c>
      <c r="R29" s="2">
        <v>0.4145220298</v>
      </c>
      <c r="S29" s="2">
        <v>0.437111326</v>
      </c>
      <c r="T29" s="2">
        <v>0.3585005752</v>
      </c>
    </row>
    <row r="30" spans="4:20">
      <c r="D30" s="10">
        <v>3</v>
      </c>
      <c r="E30" s="2">
        <v>2.8603256615</v>
      </c>
      <c r="F30" s="2">
        <v>2.8730275632</v>
      </c>
      <c r="G30" s="2">
        <v>2.8698813988</v>
      </c>
      <c r="H30" s="2">
        <v>2.8875722426</v>
      </c>
      <c r="I30" s="2">
        <v>2.9174231102</v>
      </c>
      <c r="J30" s="2">
        <v>2.9010570751</v>
      </c>
      <c r="K30" s="2">
        <v>2.9547460923</v>
      </c>
      <c r="L30" s="2">
        <v>2.8654824534</v>
      </c>
      <c r="M30" s="2">
        <v>3.1554315247</v>
      </c>
      <c r="N30" s="2">
        <v>3.1880992144</v>
      </c>
      <c r="O30" s="2">
        <v>3.1953675225</v>
      </c>
      <c r="P30" s="2">
        <v>2.7259593282</v>
      </c>
      <c r="Q30" s="2">
        <v>2.4588757669</v>
      </c>
      <c r="R30" s="2">
        <v>2.3805589897</v>
      </c>
      <c r="S30" s="2">
        <v>2.4360789449</v>
      </c>
      <c r="T30" s="2">
        <v>2.2655813695</v>
      </c>
    </row>
    <row r="31" spans="4:20">
      <c r="D31" s="10">
        <v>5</v>
      </c>
      <c r="E31" s="2">
        <v>5.4824981755</v>
      </c>
      <c r="F31" s="2">
        <v>5.5466679573</v>
      </c>
      <c r="G31" s="2">
        <v>5.5125741151</v>
      </c>
      <c r="H31" s="2">
        <v>5.5293728346</v>
      </c>
      <c r="I31" s="2">
        <v>5.4269296486</v>
      </c>
      <c r="J31" s="2">
        <v>5.4177939971</v>
      </c>
      <c r="K31" s="2">
        <v>5.4843779807</v>
      </c>
      <c r="L31" s="2">
        <v>5.4070205604</v>
      </c>
      <c r="M31" s="2">
        <v>5.5919109681</v>
      </c>
      <c r="N31" s="2">
        <v>5.633540463</v>
      </c>
      <c r="O31" s="2">
        <v>5.7443500192</v>
      </c>
      <c r="P31" s="2">
        <v>5.0687711307</v>
      </c>
      <c r="Q31" s="2">
        <v>4.8382732852</v>
      </c>
      <c r="R31" s="2">
        <v>4.7402168436</v>
      </c>
      <c r="S31" s="2">
        <v>4.8090152982</v>
      </c>
      <c r="T31" s="2">
        <v>4.6458016053</v>
      </c>
    </row>
    <row r="32" spans="4:20">
      <c r="D32" s="10">
        <v>7</v>
      </c>
      <c r="E32" s="2">
        <v>6.71766798</v>
      </c>
      <c r="F32" s="2">
        <v>6.7973588329</v>
      </c>
      <c r="G32" s="2">
        <v>6.7635563011</v>
      </c>
      <c r="H32" s="2">
        <v>6.7887994463</v>
      </c>
      <c r="I32" s="2">
        <v>6.5785449607</v>
      </c>
      <c r="J32" s="2">
        <v>6.5486170735</v>
      </c>
      <c r="K32" s="2">
        <v>6.6603918349</v>
      </c>
      <c r="L32" s="2">
        <v>6.5842545415</v>
      </c>
      <c r="M32" s="2">
        <v>6.6593016569</v>
      </c>
      <c r="N32" s="2">
        <v>6.6607714184</v>
      </c>
      <c r="O32" s="2">
        <v>6.7691693503</v>
      </c>
      <c r="P32" s="2">
        <v>6.0733837309</v>
      </c>
      <c r="Q32" s="2">
        <v>5.8044039581</v>
      </c>
      <c r="R32" s="2">
        <v>5.7592110189</v>
      </c>
      <c r="S32" s="2">
        <v>5.8455762963</v>
      </c>
      <c r="T32" s="2">
        <v>5.6918883049</v>
      </c>
    </row>
    <row r="33" spans="4:20">
      <c r="D33" s="10">
        <v>9</v>
      </c>
      <c r="E33" s="2">
        <v>7.2785470858</v>
      </c>
      <c r="F33" s="2">
        <v>7.2807180044</v>
      </c>
      <c r="G33" s="2">
        <v>7.2758886148</v>
      </c>
      <c r="H33" s="2">
        <v>7.3293011388</v>
      </c>
      <c r="I33" s="2">
        <v>7.0561991087</v>
      </c>
      <c r="J33" s="2">
        <v>7.034069179</v>
      </c>
      <c r="K33" s="2">
        <v>7.1910618456</v>
      </c>
      <c r="L33" s="2">
        <v>7.1512327428</v>
      </c>
      <c r="M33" s="2">
        <v>7.0863686251</v>
      </c>
      <c r="N33" s="2">
        <v>7.0752394605</v>
      </c>
      <c r="O33" s="2">
        <v>7.1866058911</v>
      </c>
      <c r="P33" s="2">
        <v>6.4547435356</v>
      </c>
      <c r="Q33" s="2">
        <v>6.0967348961</v>
      </c>
      <c r="R33" s="2">
        <v>6.1873102408</v>
      </c>
      <c r="S33" s="2">
        <v>6.3260591912</v>
      </c>
      <c r="T33" s="2">
        <v>6.1219877194</v>
      </c>
    </row>
    <row r="34" spans="4:20">
      <c r="D34" s="10">
        <v>16</v>
      </c>
      <c r="E34" s="2">
        <v>9.1053970774</v>
      </c>
      <c r="F34" s="2">
        <v>8.7308289659</v>
      </c>
      <c r="G34" s="2">
        <v>8.8167910141</v>
      </c>
      <c r="H34" s="2">
        <v>8.8988548529</v>
      </c>
      <c r="I34" s="2">
        <v>8.437432903</v>
      </c>
      <c r="J34" s="2">
        <v>8.4397755351</v>
      </c>
      <c r="K34" s="2">
        <v>8.662479356</v>
      </c>
      <c r="L34" s="2">
        <v>8.7502078943</v>
      </c>
      <c r="M34" s="2">
        <v>8.3361441309</v>
      </c>
      <c r="N34" s="2">
        <v>8.4177477328</v>
      </c>
      <c r="O34" s="2">
        <v>8.4582941919</v>
      </c>
      <c r="P34" s="2">
        <v>7.5458067476</v>
      </c>
      <c r="Q34" s="2">
        <v>6.8011895413</v>
      </c>
      <c r="R34" s="2">
        <v>7.6738203342</v>
      </c>
      <c r="S34" s="2">
        <v>7.7713059206</v>
      </c>
      <c r="T34" s="2">
        <v>7.421862057</v>
      </c>
    </row>
    <row r="35" spans="4:20">
      <c r="D35" s="10">
        <v>26</v>
      </c>
      <c r="E35" s="2">
        <v>10.6273034882</v>
      </c>
      <c r="F35" s="2">
        <v>10.1178084168</v>
      </c>
      <c r="G35" s="2">
        <v>10.2600277645</v>
      </c>
      <c r="H35" s="2">
        <v>10.1926256804</v>
      </c>
      <c r="I35" s="2">
        <v>9.5213993131</v>
      </c>
      <c r="J35" s="2">
        <v>9.4997855944</v>
      </c>
      <c r="K35" s="2">
        <v>9.8700044193</v>
      </c>
      <c r="L35" s="2">
        <v>9.8772588244</v>
      </c>
      <c r="M35" s="2">
        <v>9.4171435997</v>
      </c>
      <c r="N35" s="2">
        <v>9.5731436063</v>
      </c>
      <c r="O35" s="2">
        <v>9.5492063558</v>
      </c>
      <c r="P35" s="2">
        <v>8.4779322813</v>
      </c>
      <c r="Q35" s="2">
        <v>7.6385412051</v>
      </c>
      <c r="R35" s="2">
        <v>8.8286483274</v>
      </c>
      <c r="S35" s="2">
        <v>8.6423358697</v>
      </c>
      <c r="T35" s="2">
        <v>8.2727791747</v>
      </c>
    </row>
    <row r="36" spans="4:20">
      <c r="D36" s="10">
        <v>36</v>
      </c>
      <c r="E36" s="2">
        <v>11.7024208902</v>
      </c>
      <c r="F36" s="2">
        <v>11.0506764606</v>
      </c>
      <c r="G36" s="2">
        <v>11.2022755681</v>
      </c>
      <c r="H36" s="2">
        <v>11.4515024642</v>
      </c>
      <c r="I36" s="2">
        <v>10.4085393814</v>
      </c>
      <c r="J36" s="2">
        <v>10.4316285054</v>
      </c>
      <c r="K36" s="2">
        <v>10.855110565</v>
      </c>
      <c r="L36" s="2">
        <v>11.2049191223</v>
      </c>
      <c r="M36" s="2">
        <v>10.2671372871</v>
      </c>
      <c r="N36" s="2">
        <v>10.9068239515</v>
      </c>
      <c r="O36" s="2">
        <v>10.6254658291</v>
      </c>
      <c r="P36" s="2">
        <v>9.6183035398</v>
      </c>
      <c r="Q36" s="2">
        <v>8.7400083214</v>
      </c>
      <c r="R36" s="2">
        <v>10.0357372526</v>
      </c>
      <c r="S36" s="2">
        <v>9.923978257</v>
      </c>
      <c r="T36" s="2">
        <v>9.4722788697</v>
      </c>
    </row>
    <row r="37" spans="4:20">
      <c r="D37" s="10">
        <v>46</v>
      </c>
      <c r="E37" s="2">
        <v>12.5255727049</v>
      </c>
      <c r="F37" s="2">
        <v>11.6397396983</v>
      </c>
      <c r="G37" s="2">
        <v>11.7757902563</v>
      </c>
      <c r="H37" s="2">
        <v>12.4197111013</v>
      </c>
      <c r="I37" s="2">
        <v>11.1106286135</v>
      </c>
      <c r="J37" s="2">
        <v>11.1462761813</v>
      </c>
      <c r="K37" s="2">
        <v>11.5075640429</v>
      </c>
      <c r="L37" s="2">
        <v>12.2891438595</v>
      </c>
      <c r="M37" s="2">
        <v>10.8855035604</v>
      </c>
      <c r="N37" s="2">
        <v>11.9898526464</v>
      </c>
      <c r="O37" s="2">
        <v>11.4609137743</v>
      </c>
      <c r="P37" s="2">
        <v>10.5841200923</v>
      </c>
      <c r="Q37" s="2">
        <v>9.6334643166</v>
      </c>
      <c r="R37" s="2">
        <v>11.1253441799</v>
      </c>
      <c r="S37" s="2">
        <v>11.1242190943</v>
      </c>
      <c r="T37" s="2">
        <v>10.5995611285</v>
      </c>
    </row>
    <row r="38" spans="4:20">
      <c r="D38" s="10">
        <v>56</v>
      </c>
      <c r="E38" s="2">
        <v>12.6029797446</v>
      </c>
      <c r="F38" s="2">
        <v>11.6397396983</v>
      </c>
      <c r="G38" s="2">
        <v>11.7757902563</v>
      </c>
      <c r="H38" s="2">
        <v>12.4197111013</v>
      </c>
      <c r="I38" s="2">
        <v>11.1106286135</v>
      </c>
      <c r="J38" s="2">
        <v>11.1462761813</v>
      </c>
      <c r="K38" s="2">
        <v>11.5075640429</v>
      </c>
      <c r="L38" s="2">
        <v>12.2891438595</v>
      </c>
      <c r="M38" s="2">
        <v>10.8855035604</v>
      </c>
      <c r="N38" s="2">
        <v>11.9898526464</v>
      </c>
      <c r="O38" s="2">
        <v>11.4609137743</v>
      </c>
      <c r="P38" s="2">
        <v>10.5841200923</v>
      </c>
      <c r="Q38" s="2">
        <v>9.6334643166</v>
      </c>
      <c r="R38" s="2">
        <v>11.1253441799</v>
      </c>
      <c r="S38" s="2">
        <v>11.1242190943</v>
      </c>
      <c r="T38" s="2">
        <v>10.5995611285</v>
      </c>
    </row>
    <row r="41" ht="18.75" spans="4:4">
      <c r="D41" s="2" t="s">
        <v>26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T7"/>
  <sheetViews>
    <sheetView workbookViewId="0">
      <selection activeCell="D5" sqref="D5:D7"/>
    </sheetView>
  </sheetViews>
  <sheetFormatPr defaultColWidth="9" defaultRowHeight="13.5" outlineLevelRow="6"/>
  <cols>
    <col min="4" max="4" width="22" customWidth="1"/>
    <col min="5" max="5" width="18.875" customWidth="1"/>
    <col min="6" max="6" width="14.625" customWidth="1"/>
    <col min="7" max="7" width="14.125" customWidth="1"/>
    <col min="8" max="8" width="14" customWidth="1"/>
    <col min="9" max="9" width="15.875" customWidth="1"/>
    <col min="10" max="10" width="13.625" customWidth="1"/>
    <col min="11" max="11" width="13.75" customWidth="1"/>
    <col min="12" max="12" width="13.375" customWidth="1"/>
    <col min="13" max="13" width="15.125" customWidth="1"/>
    <col min="14" max="14" width="17" customWidth="1"/>
    <col min="15" max="15" width="13.5" customWidth="1"/>
    <col min="16" max="16" width="13.625" customWidth="1"/>
    <col min="17" max="17" width="15.875" customWidth="1"/>
    <col min="18" max="18" width="13.625" customWidth="1"/>
    <col min="19" max="19" width="13.5" customWidth="1"/>
    <col min="20" max="20" width="14.625" customWidth="1"/>
  </cols>
  <sheetData>
    <row r="4" ht="15" spans="4:20">
      <c r="D4" s="8" t="s">
        <v>27</v>
      </c>
      <c r="E4" s="3" t="s">
        <v>19</v>
      </c>
      <c r="F4" s="4" t="s">
        <v>19</v>
      </c>
      <c r="G4" s="4" t="s">
        <v>19</v>
      </c>
      <c r="H4" s="4" t="s">
        <v>19</v>
      </c>
      <c r="I4" s="6" t="s">
        <v>20</v>
      </c>
      <c r="J4" s="6" t="s">
        <v>20</v>
      </c>
      <c r="K4" s="6" t="s">
        <v>20</v>
      </c>
      <c r="L4" s="6" t="s">
        <v>20</v>
      </c>
      <c r="M4" s="4" t="s">
        <v>21</v>
      </c>
      <c r="N4" s="4" t="s">
        <v>21</v>
      </c>
      <c r="O4" s="4" t="s">
        <v>21</v>
      </c>
      <c r="P4" s="4" t="s">
        <v>21</v>
      </c>
      <c r="Q4" s="7" t="s">
        <v>22</v>
      </c>
      <c r="R4" s="7" t="s">
        <v>22</v>
      </c>
      <c r="S4" s="7" t="s">
        <v>22</v>
      </c>
      <c r="T4" s="7" t="s">
        <v>22</v>
      </c>
    </row>
    <row r="5" ht="15" spans="4:20">
      <c r="D5" s="5" t="s">
        <v>0</v>
      </c>
      <c r="E5" s="9">
        <v>0.508264377283653</v>
      </c>
      <c r="F5" s="9">
        <v>0.519573090529861</v>
      </c>
      <c r="G5" s="9">
        <v>0.495224840839601</v>
      </c>
      <c r="H5" s="9">
        <v>0.529378572804799</v>
      </c>
      <c r="I5" s="9">
        <v>0.650252794920603</v>
      </c>
      <c r="J5" s="9">
        <v>0.684466443175856</v>
      </c>
      <c r="K5" s="9">
        <v>0.642210449588869</v>
      </c>
      <c r="L5" s="9">
        <v>0.650804173478005</v>
      </c>
      <c r="M5" s="9">
        <v>0.475310409459823</v>
      </c>
      <c r="N5" s="9">
        <v>0.456990850321642</v>
      </c>
      <c r="O5" s="9">
        <v>0.465731851978096</v>
      </c>
      <c r="P5" s="9">
        <v>0.484433896354971</v>
      </c>
      <c r="Q5" s="9">
        <v>0.456811352076392</v>
      </c>
      <c r="R5" s="9">
        <v>0.518478390528303</v>
      </c>
      <c r="S5" s="9">
        <v>0.489505050817061</v>
      </c>
      <c r="T5" s="9">
        <v>0.475086347074833</v>
      </c>
    </row>
    <row r="6" ht="15" spans="4:20">
      <c r="D6" s="5" t="s">
        <v>8</v>
      </c>
      <c r="E6" s="9">
        <v>0.605391884345353</v>
      </c>
      <c r="F6" s="9">
        <v>0.584791260928277</v>
      </c>
      <c r="G6" s="9">
        <v>0.666127073088982</v>
      </c>
      <c r="H6" s="9">
        <v>0.618966716884261</v>
      </c>
      <c r="I6" s="9">
        <v>0.86519396307805</v>
      </c>
      <c r="J6" s="9">
        <v>0.866808661727021</v>
      </c>
      <c r="K6" s="9">
        <v>0.985061971091112</v>
      </c>
      <c r="L6" s="9">
        <v>0.847498283215888</v>
      </c>
      <c r="M6" s="9">
        <v>0.517376453307373</v>
      </c>
      <c r="N6" s="9">
        <v>0.520421656636714</v>
      </c>
      <c r="O6" s="9">
        <v>0.591462028156137</v>
      </c>
      <c r="P6" s="9">
        <v>0.488852291686623</v>
      </c>
      <c r="Q6" s="9">
        <v>0.616343516984043</v>
      </c>
      <c r="R6" s="9">
        <v>0.50943285816337</v>
      </c>
      <c r="S6" s="9">
        <v>0.60063910843757</v>
      </c>
      <c r="T6" s="9">
        <v>0.531634685071563</v>
      </c>
    </row>
    <row r="7" ht="15" spans="4:20">
      <c r="D7" s="5" t="s">
        <v>9</v>
      </c>
      <c r="E7" s="9">
        <v>0.431393166931442</v>
      </c>
      <c r="F7" s="9">
        <v>0.441421943257512</v>
      </c>
      <c r="G7" s="9">
        <v>0.425546221728082</v>
      </c>
      <c r="H7" s="9">
        <v>0.394858528743645</v>
      </c>
      <c r="I7" s="9">
        <v>0.31017428047322</v>
      </c>
      <c r="J7" s="9">
        <v>0.300998038920167</v>
      </c>
      <c r="K7" s="9">
        <v>0.406074787108519</v>
      </c>
      <c r="L7" s="9">
        <v>0.406484176566352</v>
      </c>
      <c r="M7" s="9">
        <v>0.279061971366255</v>
      </c>
      <c r="N7" s="9">
        <v>0.310744850140095</v>
      </c>
      <c r="O7" s="9">
        <v>0.287314390564154</v>
      </c>
      <c r="P7" s="9">
        <v>0.27598073134816</v>
      </c>
      <c r="Q7" s="9">
        <v>0.214654016439984</v>
      </c>
      <c r="R7" s="9">
        <v>0.204475663611305</v>
      </c>
      <c r="S7" s="9">
        <v>0.223553853867469</v>
      </c>
      <c r="T7" s="9">
        <v>0.216889662672175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U7"/>
  <sheetViews>
    <sheetView workbookViewId="0">
      <selection activeCell="H21" sqref="H21"/>
    </sheetView>
  </sheetViews>
  <sheetFormatPr defaultColWidth="9" defaultRowHeight="15" outlineLevelRow="6"/>
  <cols>
    <col min="1" max="4" width="9" style="1"/>
    <col min="5" max="5" width="18.375" style="1" customWidth="1"/>
    <col min="6" max="21" width="11.125" style="1"/>
    <col min="22" max="16384" width="9" style="1"/>
  </cols>
  <sheetData>
    <row r="4" ht="18.75" spans="5:21">
      <c r="E4" s="2" t="s">
        <v>28</v>
      </c>
      <c r="F4" s="3" t="s">
        <v>19</v>
      </c>
      <c r="G4" s="4" t="s">
        <v>19</v>
      </c>
      <c r="H4" s="4" t="s">
        <v>19</v>
      </c>
      <c r="I4" s="4" t="s">
        <v>19</v>
      </c>
      <c r="J4" s="6" t="s">
        <v>20</v>
      </c>
      <c r="K4" s="6" t="s">
        <v>20</v>
      </c>
      <c r="L4" s="6" t="s">
        <v>20</v>
      </c>
      <c r="M4" s="6" t="s">
        <v>20</v>
      </c>
      <c r="N4" s="4" t="s">
        <v>21</v>
      </c>
      <c r="O4" s="4" t="s">
        <v>21</v>
      </c>
      <c r="P4" s="4" t="s">
        <v>21</v>
      </c>
      <c r="Q4" s="4" t="s">
        <v>21</v>
      </c>
      <c r="R4" s="7" t="s">
        <v>22</v>
      </c>
      <c r="S4" s="7" t="s">
        <v>22</v>
      </c>
      <c r="T4" s="7" t="s">
        <v>22</v>
      </c>
      <c r="U4" s="7" t="s">
        <v>22</v>
      </c>
    </row>
    <row r="5" spans="5:21">
      <c r="E5" s="5" t="s">
        <v>0</v>
      </c>
      <c r="F5" s="1">
        <v>0.327867511383965</v>
      </c>
      <c r="G5" s="1">
        <v>0.379044125288447</v>
      </c>
      <c r="H5" s="1">
        <v>0.353724994782877</v>
      </c>
      <c r="I5" s="1">
        <v>0.337177408229998</v>
      </c>
      <c r="J5" s="1">
        <v>0.569257086271371</v>
      </c>
      <c r="K5" s="1">
        <v>0.593707712153067</v>
      </c>
      <c r="L5" s="1">
        <v>0.5912239580327</v>
      </c>
      <c r="M5" s="1">
        <v>0.595137402749747</v>
      </c>
      <c r="N5" s="1">
        <v>0.684628818452862</v>
      </c>
      <c r="O5" s="1">
        <v>0.581342639837174</v>
      </c>
      <c r="P5" s="1">
        <v>0.717067688235124</v>
      </c>
      <c r="Q5" s="1">
        <v>0.695959175262507</v>
      </c>
      <c r="R5" s="1">
        <v>0.540133369638868</v>
      </c>
      <c r="S5" s="1">
        <v>0.583018393901981</v>
      </c>
      <c r="T5" s="1">
        <v>0.554068513684767</v>
      </c>
      <c r="U5" s="1">
        <v>0.541989295779724</v>
      </c>
    </row>
    <row r="6" spans="4:21">
      <c r="D6" s="2"/>
      <c r="E6" s="5" t="s">
        <v>8</v>
      </c>
      <c r="F6" s="1">
        <v>0.337956852408701</v>
      </c>
      <c r="G6" s="1">
        <v>0.312424074600569</v>
      </c>
      <c r="H6" s="1">
        <v>0.331978119468769</v>
      </c>
      <c r="I6" s="1">
        <v>0.342036816537308</v>
      </c>
      <c r="J6" s="1">
        <v>0.457530901116478</v>
      </c>
      <c r="K6" s="1">
        <v>0.407172344935228</v>
      </c>
      <c r="L6" s="1">
        <v>0.4337593696564</v>
      </c>
      <c r="M6" s="1">
        <v>0.415246893582371</v>
      </c>
      <c r="N6" s="1">
        <v>0.725180255635231</v>
      </c>
      <c r="O6" s="1">
        <v>0.692975576179736</v>
      </c>
      <c r="P6" s="1">
        <v>0.827924238774234</v>
      </c>
      <c r="Q6" s="1">
        <v>0.761387556981113</v>
      </c>
      <c r="R6" s="1">
        <v>0.833771734599511</v>
      </c>
      <c r="S6" s="1">
        <v>0.751172990047175</v>
      </c>
      <c r="T6" s="1">
        <v>0.885211193218959</v>
      </c>
      <c r="U6" s="1">
        <v>0.731636073019853</v>
      </c>
    </row>
    <row r="7" spans="5:21">
      <c r="E7" s="5" t="s">
        <v>9</v>
      </c>
      <c r="F7" s="1">
        <v>0.0321504585322589</v>
      </c>
      <c r="G7" s="1">
        <v>0.0357047230007966</v>
      </c>
      <c r="H7" s="1">
        <v>0.0348396161427932</v>
      </c>
      <c r="I7" s="1">
        <v>0.0352832701740153</v>
      </c>
      <c r="J7" s="1">
        <v>0.0353841675590255</v>
      </c>
      <c r="K7" s="1">
        <v>0.034086471502526</v>
      </c>
      <c r="L7" s="1">
        <v>0.0388769055503297</v>
      </c>
      <c r="M7" s="1">
        <v>0.0384035745608566</v>
      </c>
      <c r="N7" s="1">
        <v>0.0410773719259536</v>
      </c>
      <c r="O7" s="1">
        <v>0.0389280930077231</v>
      </c>
      <c r="P7" s="1">
        <v>0.036040609353044</v>
      </c>
      <c r="Q7" s="1">
        <v>0.0356367679875815</v>
      </c>
      <c r="R7" s="1">
        <v>0.0366291418882648</v>
      </c>
      <c r="S7" s="1">
        <v>0.0432892769647479</v>
      </c>
      <c r="T7" s="1">
        <v>0.0461585854537195</v>
      </c>
      <c r="U7" s="1">
        <v>0.0346390886553729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Table 1</vt:lpstr>
      <vt:lpstr>Aggregate size distribution</vt:lpstr>
      <vt:lpstr>SOC and TN content</vt:lpstr>
      <vt:lpstr>CO2 fluxes</vt:lpstr>
      <vt:lpstr>NO2 fluxes</vt:lpstr>
      <vt:lpstr>Cumulative CO2 emission</vt:lpstr>
      <vt:lpstr>Cumulative N2O emission</vt:lpstr>
      <vt:lpstr>the ratio of CO2 to SOC</vt:lpstr>
      <vt:lpstr>the ratio of N2O to TN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zm</cp:lastModifiedBy>
  <dcterms:created xsi:type="dcterms:W3CDTF">2021-04-07T05:54:00Z</dcterms:created>
  <dcterms:modified xsi:type="dcterms:W3CDTF">2021-06-05T05:50:28Z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B9AF1FCC8D9D49AC84989E8665502E44</vt:lpwstr>
  </property>
  <property fmtid="{D5CDD505-2E9C-101B-9397-08002B2CF9AE}" pid="3" name="KSOProductBuildVer">
    <vt:lpwstr>2052-11.1.0.10577</vt:lpwstr>
  </property>
</Properties>
</file>