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autoCompressPictures="0" defaultThemeVersion="166925"/>
  <mc:AlternateContent xmlns:mc="http://schemas.openxmlformats.org/markup-compatibility/2006">
    <mc:Choice Requires="x15">
      <x15ac:absPath xmlns:x15ac="http://schemas.microsoft.com/office/spreadsheetml/2010/11/ac" url="C:\Users\Biggs\Documents\Peer J 6_7_21\Supplemental\"/>
    </mc:Choice>
  </mc:AlternateContent>
  <xr:revisionPtr revIDLastSave="0" documentId="13_ncr:1_{33CBA18A-484C-46B5-9F07-66001468A4E3}" xr6:coauthVersionLast="47" xr6:coauthVersionMax="47" xr10:uidLastSave="{00000000-0000-0000-0000-000000000000}"/>
  <bookViews>
    <workbookView xWindow="-28920" yWindow="-120" windowWidth="29040" windowHeight="15840" activeTab="2" xr2:uid="{00000000-000D-0000-FFFF-FFFF00000000}"/>
  </bookViews>
  <sheets>
    <sheet name="Citation" sheetId="3" r:id="rId1"/>
    <sheet name="Metadata" sheetId="2" r:id="rId2"/>
    <sheet name="Management_Extrinsic Indicators" sheetId="1" r:id="rId3"/>
  </sheets>
  <definedNames>
    <definedName name="_xlnm._FilterDatabase" localSheetId="2" hidden="1">'Management_Extrinsic Indicators'!$A$1:$L$1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5" i="1" l="1"/>
  <c r="L14" i="1"/>
  <c r="L16" i="1"/>
  <c r="L23" i="1"/>
  <c r="L9" i="1"/>
  <c r="L4" i="1"/>
  <c r="L8" i="1"/>
  <c r="L10" i="1"/>
  <c r="L13" i="1"/>
  <c r="L25" i="1"/>
  <c r="L2" i="1"/>
  <c r="L5" i="1"/>
  <c r="L17" i="1"/>
  <c r="L22" i="1"/>
  <c r="L26" i="1"/>
  <c r="L27" i="1"/>
  <c r="L7" i="1"/>
  <c r="L12" i="1"/>
  <c r="L24" i="1"/>
  <c r="L20" i="1"/>
  <c r="L11" i="1"/>
  <c r="L21" i="1"/>
  <c r="L18" i="1"/>
  <c r="L19" i="1"/>
  <c r="L3" i="1"/>
  <c r="L6" i="1"/>
</calcChain>
</file>

<file path=xl/sharedStrings.xml><?xml version="1.0" encoding="utf-8"?>
<sst xmlns="http://schemas.openxmlformats.org/spreadsheetml/2006/main" count="127" uniqueCount="97">
  <si>
    <t>FMP Category</t>
  </si>
  <si>
    <t>Common Name</t>
  </si>
  <si>
    <t>Reef Fish</t>
  </si>
  <si>
    <t>Mycteroperca microlepis</t>
  </si>
  <si>
    <t>Red Grouper</t>
  </si>
  <si>
    <t>Epinephelus morio</t>
  </si>
  <si>
    <t>Red Drum</t>
  </si>
  <si>
    <t>Sciaenops ocellatus</t>
  </si>
  <si>
    <t>Red Snapper</t>
  </si>
  <si>
    <t>Lutjanus campechanus</t>
  </si>
  <si>
    <t>Vermilion Snapper</t>
  </si>
  <si>
    <t>Rhomboplites aurorubens</t>
  </si>
  <si>
    <t>Greater Amberjack</t>
  </si>
  <si>
    <t>Seriola dumerili</t>
  </si>
  <si>
    <t>Black Grouper</t>
  </si>
  <si>
    <t>Mycteroperca bonaci</t>
  </si>
  <si>
    <t>Gray Triggerfish</t>
  </si>
  <si>
    <t>Balistes capriscus</t>
  </si>
  <si>
    <t>Hogfish</t>
  </si>
  <si>
    <t>Lachnolaimus maximus</t>
  </si>
  <si>
    <t>Nassau Grouper</t>
  </si>
  <si>
    <t>Epinephelus striatus</t>
  </si>
  <si>
    <t>Yellowedge Grouper</t>
  </si>
  <si>
    <t>Hyporthodus flavolimbatus</t>
  </si>
  <si>
    <t>Almaco Jack</t>
  </si>
  <si>
    <t>Seriola rivoliana</t>
  </si>
  <si>
    <t>Cubera Snapper</t>
  </si>
  <si>
    <t>Lutjanus cyanopterus</t>
  </si>
  <si>
    <t xml:space="preserve">Scamp </t>
  </si>
  <si>
    <t>Mycteroperca phenax</t>
  </si>
  <si>
    <t>Tilefish</t>
  </si>
  <si>
    <t>Lopholatilus chamaeleonticeps</t>
  </si>
  <si>
    <t>Mycteroperca venenosa</t>
  </si>
  <si>
    <t>Yellowmouth Grouper</t>
  </si>
  <si>
    <t>Mycteroperca interstitialis</t>
  </si>
  <si>
    <t>Epinephelus itajara</t>
  </si>
  <si>
    <t>Mutton Snapper</t>
  </si>
  <si>
    <t>Lutjanus analis</t>
  </si>
  <si>
    <t xml:space="preserve">Warsaw Grouper </t>
  </si>
  <si>
    <t>Hyporthodus nigritus</t>
  </si>
  <si>
    <t>Coastal Migratory Pelagics</t>
  </si>
  <si>
    <t>Spanish Mackerel</t>
  </si>
  <si>
    <t>Scomberomorus maculatus</t>
  </si>
  <si>
    <t>King Mackerel</t>
  </si>
  <si>
    <t>Scomberomorus cavalla</t>
  </si>
  <si>
    <t>Not Federally Managed</t>
  </si>
  <si>
    <t>Spotted Seatrout</t>
  </si>
  <si>
    <t>Cynoscion nebulosus</t>
  </si>
  <si>
    <t>Sheepshead</t>
  </si>
  <si>
    <t>Archosargus probatocephalus</t>
  </si>
  <si>
    <t>Southern Flounder</t>
  </si>
  <si>
    <t>Paralichthys lethostigma</t>
  </si>
  <si>
    <t xml:space="preserve">Black Drum </t>
  </si>
  <si>
    <t>Pogonias cromis</t>
  </si>
  <si>
    <t xml:space="preserve">Yellowfin Grouper </t>
  </si>
  <si>
    <t>Description</t>
  </si>
  <si>
    <t>Suggested Citation</t>
  </si>
  <si>
    <t>High level of catch limits (1) scaling to no catch limits (4).   Total regulations are the sum of the average number of recreational and average number of commercial regulations per state, which include; minimum size, maximum size and daily/bag limit or quota. Scores for each species are as follows: 1 = 5 or more regulations or a complete fishery closure; 2 = 4 regulations; 3 = 2-3 regulations; 4 = 0-1 regulations.</t>
  </si>
  <si>
    <t>High level of gear restrictions (1) scaling to no limits on gear use (4). Scores for each species as follows: 1 = 0 to 2 allowable gear types or a complete fishery closure; 2 = 3 to 5 allowable gear types; 3 = 6 to 8 allowable gear types; 4 = 9 or more allowable gear types.</t>
  </si>
  <si>
    <t>High level of spawning season prohibition of take or trade (1) scaling to no restrictions (4).  The value is the least restrictive score of recreational and commercial seasonal restrictions. Scores for each species, listed separately for commercial and recreational fisheries, as follows:  1 = closed during entire spawning season or complete fishery closure; 2 = seasonal closure during the peak spawning season; 3 = seasonal closure not during spawning; 4 = none.</t>
  </si>
  <si>
    <t>State Gear Measures       (1-4)</t>
  </si>
  <si>
    <t>State Seasonal Restrictions        (1-4)</t>
  </si>
  <si>
    <t>State Catch and Effort Limits            (1-4)</t>
  </si>
  <si>
    <t>State Catch and Effort Limits  (1-4)</t>
  </si>
  <si>
    <t>State Seasonal Restrictions (1-4)</t>
  </si>
  <si>
    <t>State Gear Measures  (1-4)</t>
  </si>
  <si>
    <t>Same scoring system as federal but using the average number of regulations across the 5 Gulf states.</t>
  </si>
  <si>
    <t>State site closures are few in number and spatially minimal. Therefore, all species received a score of 4 (no regulations).</t>
  </si>
  <si>
    <t>Same scoring system as federal but using the average number of allowable gears across the 5 Gulf states.</t>
  </si>
  <si>
    <t>Same scoring system as federal except for criteria used for a score of 2; 2 = partial seasonal closure; only part of the spawning season is closed in some or all of the Gulf states.</t>
  </si>
  <si>
    <t>State Site Closures  (1-4)</t>
  </si>
  <si>
    <t>Scientific Name</t>
  </si>
  <si>
    <t>Column Header</t>
  </si>
  <si>
    <t>Category as defined by the Fishery Management Plan (FMP) of the Gulf of Mexico Fishery Management Council</t>
  </si>
  <si>
    <t>Official common name according to the American Fisheries Society</t>
  </si>
  <si>
    <t>Official scientific name based on most current taxonomic literature.</t>
  </si>
  <si>
    <t>Federal Catch and Effort Limits (1-4)</t>
  </si>
  <si>
    <t>Federal Gear Measures (1-4)</t>
  </si>
  <si>
    <t>Federal Seasonal Restrictions (1-4)</t>
  </si>
  <si>
    <t>Federal Site Closures (1-4)</t>
  </si>
  <si>
    <t>State Site Closures (1-4)</t>
  </si>
  <si>
    <t>Federal Gear Measures      (1-4)</t>
  </si>
  <si>
    <t>Federal Seasonal Restrictions              (1-4)</t>
  </si>
  <si>
    <t xml:space="preserve"> Federal Site Closures (1-4)</t>
  </si>
  <si>
    <t>Overall Protection (1-4)</t>
  </si>
  <si>
    <t>Overall protection of spawning as measured by the mean score across all management measures: Scores for each species as follows: 1 = full protection; 2 = moderate protection; 3 = low protection; 4 = no regulations in place to protect spawning.</t>
  </si>
  <si>
    <t>High compliance spatial closure of spawning site (1) scaling to no spatial closures (4). Scores for each species as follows: 1 = site closed all year or complete fishery closure; 2 = more than or equal to 10% of known spawning sites protected by complete or seasonal site closures;  3 = less than 10% of known spawning sites protected by complete or seasonal site closures; 4 = no spawning site closures or species doesn't reproduce in federal waters (i.e. coastal species).</t>
  </si>
  <si>
    <t>Overall Protection   (1-4)</t>
  </si>
  <si>
    <t>Biggs, C., Bolser, D., B. Erisman, W. Heyman, S.Kobara, N. Farmer, S. Lowerre-Barbieri, M. Karnauskas, and J. Brenner. (2017). Cooperative monitoring program for spawning aggregations in the Gulf of Mexico: Management Parameters. Version 2018.3. Available at Available at http://geo.gcoos.org/restore/</t>
  </si>
  <si>
    <t xml:space="preserve">Intrinsic Vulnerability  </t>
  </si>
  <si>
    <t xml:space="preserve">Extrinsic Vulnerability </t>
  </si>
  <si>
    <t>Overall Vulnerability</t>
  </si>
  <si>
    <t>Weighted score of spawning behavior and life history characteristics rescaled, 0-1</t>
  </si>
  <si>
    <t>Weighted score of fishing and management parameters rescaled, 0-1</t>
  </si>
  <si>
    <t>Combined score of intrinsic and extrinsic vulnerability, measured as Euclidean distance in bi-variate space</t>
  </si>
  <si>
    <t>Atlantic Goliath Grouper</t>
  </si>
  <si>
    <t>Gag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</si>
</sst>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
      <sz val="14"/>
      <color rgb="FF333333"/>
      <name val="Helvetica Neue"/>
    </font>
    <font>
      <sz val="14"/>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5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vertical="center" wrapText="1"/>
    </xf>
    <xf numFmtId="0" fontId="0" fillId="0" borderId="1" xfId="0" applyBorder="1"/>
    <xf numFmtId="0" fontId="0" fillId="0" borderId="1" xfId="0" applyFill="1" applyBorder="1"/>
    <xf numFmtId="0" fontId="1" fillId="3" borderId="1" xfId="0" applyFont="1" applyFill="1" applyBorder="1" applyAlignment="1"/>
    <xf numFmtId="0" fontId="2" fillId="3" borderId="1" xfId="0" applyFont="1" applyFill="1" applyBorder="1" applyAlignment="1"/>
    <xf numFmtId="0" fontId="2" fillId="3" borderId="1" xfId="0" applyFont="1" applyFill="1" applyBorder="1" applyAlignment="1">
      <alignment wrapText="1"/>
    </xf>
    <xf numFmtId="0" fontId="0" fillId="0" borderId="1" xfId="0" applyFill="1" applyBorder="1" applyAlignment="1"/>
    <xf numFmtId="0" fontId="3" fillId="0" borderId="1" xfId="0" applyFont="1" applyFill="1" applyBorder="1"/>
    <xf numFmtId="0" fontId="0" fillId="0" borderId="1" xfId="0" applyFill="1" applyBorder="1" applyAlignment="1">
      <alignment wrapText="1"/>
    </xf>
    <xf numFmtId="0" fontId="0" fillId="0" borderId="0" xfId="0" applyBorder="1" applyAlignment="1"/>
    <xf numFmtId="0" fontId="0" fillId="0" borderId="0" xfId="0" applyBorder="1" applyAlignment="1">
      <alignment horizontal="right"/>
    </xf>
    <xf numFmtId="0" fontId="1"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1" fillId="4" borderId="1" xfId="0" applyFont="1" applyFill="1" applyBorder="1"/>
    <xf numFmtId="0" fontId="6" fillId="0" borderId="0" xfId="0" applyFont="1" applyAlignment="1">
      <alignment wrapText="1"/>
    </xf>
    <xf numFmtId="0" fontId="7" fillId="0" borderId="0" xfId="0" applyFont="1"/>
    <xf numFmtId="0" fontId="0" fillId="0" borderId="0" xfId="0" applyFill="1"/>
    <xf numFmtId="0" fontId="2" fillId="5" borderId="1" xfId="0" applyFont="1" applyFill="1" applyBorder="1" applyAlignment="1">
      <alignment horizontal="center" vertical="center" wrapText="1"/>
    </xf>
    <xf numFmtId="0" fontId="1" fillId="0" borderId="1" xfId="0" applyFont="1" applyFill="1" applyBorder="1"/>
    <xf numFmtId="0" fontId="0" fillId="3" borderId="1" xfId="0" applyFont="1" applyFill="1" applyBorder="1"/>
    <xf numFmtId="0" fontId="0" fillId="2" borderId="1" xfId="0" applyFont="1" applyFill="1" applyBorder="1" applyAlignment="1">
      <alignment horizontal="left" vertical="center"/>
    </xf>
    <xf numFmtId="0" fontId="0" fillId="4" borderId="1" xfId="0" applyFont="1" applyFill="1" applyBorder="1" applyAlignment="1">
      <alignment vertical="center" wrapText="1"/>
    </xf>
    <xf numFmtId="0" fontId="0" fillId="5" borderId="1" xfId="0" applyFont="1" applyFill="1" applyBorder="1" applyAlignment="1">
      <alignment horizontal="left" vertical="center" wrapText="1"/>
    </xf>
    <xf numFmtId="0" fontId="0" fillId="4" borderId="2" xfId="0" applyFont="1" applyFill="1" applyBorder="1" applyAlignment="1">
      <alignment vertical="center" wrapText="1"/>
    </xf>
    <xf numFmtId="0" fontId="0" fillId="0" borderId="1" xfId="0" applyFont="1" applyBorder="1"/>
    <xf numFmtId="1" fontId="0" fillId="0" borderId="1" xfId="0" applyNumberFormat="1" applyBorder="1"/>
    <xf numFmtId="0" fontId="2" fillId="6" borderId="1"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164" fontId="0" fillId="0" borderId="1" xfId="0" applyNumberFormat="1" applyFont="1" applyBorder="1"/>
    <xf numFmtId="0" fontId="0" fillId="0" borderId="2" xfId="0" applyFont="1" applyFill="1" applyBorder="1"/>
  </cellXfs>
  <cellStyles count="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workbookViewId="0">
      <selection activeCell="A2" sqref="A2"/>
    </sheetView>
  </sheetViews>
  <sheetFormatPr defaultColWidth="11.42578125" defaultRowHeight="15"/>
  <cols>
    <col min="1" max="1" width="80.28515625" customWidth="1"/>
  </cols>
  <sheetData>
    <row r="1" spans="1:1" ht="18.75">
      <c r="A1" s="17" t="s">
        <v>56</v>
      </c>
    </row>
    <row r="2" spans="1:1" ht="108">
      <c r="A2" s="16" t="s">
        <v>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
  <sheetViews>
    <sheetView topLeftCell="A7" zoomScale="125" zoomScaleNormal="125" zoomScalePageLayoutView="125" workbookViewId="0">
      <selection activeCell="B16" sqref="B16"/>
    </sheetView>
  </sheetViews>
  <sheetFormatPr defaultColWidth="8.85546875" defaultRowHeight="15"/>
  <cols>
    <col min="1" max="1" width="35.85546875" customWidth="1"/>
    <col min="2" max="2" width="108.140625" customWidth="1"/>
  </cols>
  <sheetData>
    <row r="1" spans="1:12">
      <c r="A1" s="20" t="s">
        <v>72</v>
      </c>
      <c r="B1" s="15" t="s">
        <v>55</v>
      </c>
    </row>
    <row r="2" spans="1:12">
      <c r="A2" s="21" t="s">
        <v>0</v>
      </c>
      <c r="B2" s="21" t="s">
        <v>73</v>
      </c>
    </row>
    <row r="3" spans="1:12">
      <c r="A3" s="21" t="s">
        <v>1</v>
      </c>
      <c r="B3" s="21" t="s">
        <v>74</v>
      </c>
    </row>
    <row r="4" spans="1:12">
      <c r="A4" s="21" t="s">
        <v>71</v>
      </c>
      <c r="B4" s="21" t="s">
        <v>75</v>
      </c>
    </row>
    <row r="5" spans="1:12" s="10" customFormat="1" ht="60">
      <c r="A5" s="22" t="s">
        <v>76</v>
      </c>
      <c r="B5" s="23" t="s">
        <v>57</v>
      </c>
      <c r="L5" s="11"/>
    </row>
    <row r="6" spans="1:12" ht="45">
      <c r="A6" s="22" t="s">
        <v>77</v>
      </c>
      <c r="B6" s="23" t="s">
        <v>58</v>
      </c>
      <c r="G6" s="13"/>
    </row>
    <row r="7" spans="1:12" ht="60">
      <c r="A7" s="22" t="s">
        <v>78</v>
      </c>
      <c r="B7" s="23" t="s">
        <v>59</v>
      </c>
      <c r="G7" s="14"/>
    </row>
    <row r="8" spans="1:12" ht="75">
      <c r="A8" s="22" t="s">
        <v>83</v>
      </c>
      <c r="B8" s="23" t="s">
        <v>86</v>
      </c>
      <c r="G8" s="14"/>
    </row>
    <row r="9" spans="1:12">
      <c r="A9" s="24" t="s">
        <v>63</v>
      </c>
      <c r="B9" s="25" t="s">
        <v>66</v>
      </c>
      <c r="G9" s="13"/>
    </row>
    <row r="10" spans="1:12">
      <c r="A10" s="24" t="s">
        <v>65</v>
      </c>
      <c r="B10" s="26" t="s">
        <v>68</v>
      </c>
    </row>
    <row r="11" spans="1:12" ht="30">
      <c r="A11" s="24" t="s">
        <v>64</v>
      </c>
      <c r="B11" s="23" t="s">
        <v>69</v>
      </c>
      <c r="G11" s="13"/>
    </row>
    <row r="12" spans="1:12">
      <c r="A12" s="24" t="s">
        <v>70</v>
      </c>
      <c r="B12" s="26" t="s">
        <v>67</v>
      </c>
      <c r="G12" s="12"/>
    </row>
    <row r="13" spans="1:12" ht="45">
      <c r="A13" s="29" t="s">
        <v>84</v>
      </c>
      <c r="B13" s="23" t="s">
        <v>85</v>
      </c>
      <c r="G13" s="13"/>
    </row>
    <row r="14" spans="1:12" ht="15.75">
      <c r="A14" s="30" t="s">
        <v>89</v>
      </c>
      <c r="B14" s="32" t="s">
        <v>92</v>
      </c>
      <c r="G14" s="13"/>
    </row>
    <row r="15" spans="1:12" ht="15.75">
      <c r="A15" s="30" t="s">
        <v>90</v>
      </c>
      <c r="B15" s="25" t="s">
        <v>93</v>
      </c>
      <c r="G15" s="13"/>
    </row>
    <row r="16" spans="1:12" ht="15.75">
      <c r="A16" s="30" t="s">
        <v>91</v>
      </c>
      <c r="B16" s="32" t="s">
        <v>94</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tabSelected="1" workbookViewId="0">
      <selection activeCell="B6" sqref="B6"/>
    </sheetView>
  </sheetViews>
  <sheetFormatPr defaultColWidth="8.85546875" defaultRowHeight="15"/>
  <cols>
    <col min="1" max="1" width="24.42578125" bestFit="1" customWidth="1"/>
    <col min="2" max="2" width="19.42578125" bestFit="1" customWidth="1"/>
    <col min="3" max="3" width="28.85546875" bestFit="1" customWidth="1"/>
    <col min="4" max="4" width="15.42578125" customWidth="1"/>
    <col min="5" max="5" width="13" customWidth="1"/>
    <col min="6" max="6" width="18.28515625" style="18" customWidth="1"/>
    <col min="7" max="7" width="18" customWidth="1"/>
    <col min="8" max="8" width="16" customWidth="1"/>
    <col min="9" max="9" width="12.85546875" bestFit="1" customWidth="1"/>
    <col min="10" max="10" width="15.28515625" bestFit="1" customWidth="1"/>
    <col min="11" max="11" width="18" customWidth="1"/>
    <col min="12" max="12" width="11.140625" bestFit="1" customWidth="1"/>
    <col min="13" max="13" width="14.85546875" customWidth="1"/>
    <col min="14" max="14" width="14.140625" customWidth="1"/>
    <col min="15" max="15" width="14.42578125" customWidth="1"/>
  </cols>
  <sheetData>
    <row r="1" spans="1:15" ht="63">
      <c r="A1" s="4" t="s">
        <v>0</v>
      </c>
      <c r="B1" s="5" t="s">
        <v>1</v>
      </c>
      <c r="C1" s="6" t="s">
        <v>71</v>
      </c>
      <c r="D1" s="19" t="s">
        <v>76</v>
      </c>
      <c r="E1" s="19" t="s">
        <v>81</v>
      </c>
      <c r="F1" s="19" t="s">
        <v>82</v>
      </c>
      <c r="G1" s="19" t="s">
        <v>79</v>
      </c>
      <c r="H1" s="1" t="s">
        <v>62</v>
      </c>
      <c r="I1" s="1" t="s">
        <v>60</v>
      </c>
      <c r="J1" s="1" t="s">
        <v>61</v>
      </c>
      <c r="K1" s="1" t="s">
        <v>80</v>
      </c>
      <c r="L1" s="28" t="s">
        <v>87</v>
      </c>
      <c r="M1" s="30" t="s">
        <v>89</v>
      </c>
      <c r="N1" s="30" t="s">
        <v>90</v>
      </c>
      <c r="O1" s="30" t="s">
        <v>91</v>
      </c>
    </row>
    <row r="2" spans="1:15">
      <c r="A2" s="7" t="s">
        <v>2</v>
      </c>
      <c r="B2" s="7" t="s">
        <v>24</v>
      </c>
      <c r="C2" s="8" t="s">
        <v>25</v>
      </c>
      <c r="D2" s="2">
        <v>4</v>
      </c>
      <c r="E2" s="3">
        <v>4</v>
      </c>
      <c r="F2" s="3">
        <v>4</v>
      </c>
      <c r="G2" s="3">
        <v>3</v>
      </c>
      <c r="H2" s="3">
        <v>4</v>
      </c>
      <c r="I2" s="3">
        <v>3</v>
      </c>
      <c r="J2" s="2">
        <v>4</v>
      </c>
      <c r="K2" s="3">
        <v>4</v>
      </c>
      <c r="L2" s="27">
        <f t="shared" ref="L2:L27" si="0">AVERAGE(D2:K2)</f>
        <v>3.75</v>
      </c>
      <c r="M2" s="31">
        <v>0.4317726700354258</v>
      </c>
      <c r="N2" s="31">
        <v>0.85720078785772225</v>
      </c>
      <c r="O2" s="31">
        <v>0.95980249494019365</v>
      </c>
    </row>
    <row r="3" spans="1:15">
      <c r="A3" s="7" t="s">
        <v>45</v>
      </c>
      <c r="B3" s="7" t="s">
        <v>52</v>
      </c>
      <c r="C3" s="8" t="s">
        <v>53</v>
      </c>
      <c r="D3" s="2">
        <v>4</v>
      </c>
      <c r="E3" s="3">
        <v>4</v>
      </c>
      <c r="F3" s="3">
        <v>4</v>
      </c>
      <c r="G3" s="3">
        <v>4</v>
      </c>
      <c r="H3" s="3">
        <v>3</v>
      </c>
      <c r="I3" s="3">
        <v>3</v>
      </c>
      <c r="J3" s="2">
        <v>4</v>
      </c>
      <c r="K3" s="3">
        <v>4</v>
      </c>
      <c r="L3" s="27">
        <f t="shared" si="0"/>
        <v>3.75</v>
      </c>
      <c r="M3" s="31">
        <v>0.56759246333761126</v>
      </c>
      <c r="N3" s="31">
        <v>1</v>
      </c>
      <c r="O3" s="31">
        <v>1.1498526881464677</v>
      </c>
    </row>
    <row r="4" spans="1:15">
      <c r="A4" s="7" t="s">
        <v>2</v>
      </c>
      <c r="B4" s="7" t="s">
        <v>14</v>
      </c>
      <c r="C4" s="8" t="s">
        <v>15</v>
      </c>
      <c r="D4" s="2">
        <v>2</v>
      </c>
      <c r="E4" s="3">
        <v>3</v>
      </c>
      <c r="F4" s="3">
        <v>4</v>
      </c>
      <c r="G4" s="3">
        <v>3</v>
      </c>
      <c r="H4" s="3">
        <v>3</v>
      </c>
      <c r="I4" s="3">
        <v>3</v>
      </c>
      <c r="J4" s="2">
        <v>2</v>
      </c>
      <c r="K4" s="3">
        <v>4</v>
      </c>
      <c r="L4" s="27">
        <f t="shared" si="0"/>
        <v>3</v>
      </c>
      <c r="M4" s="31">
        <v>0.73699554040310122</v>
      </c>
      <c r="N4" s="31">
        <v>0.64911366006256521</v>
      </c>
      <c r="O4" s="31">
        <v>0.98209519408959467</v>
      </c>
    </row>
    <row r="5" spans="1:15">
      <c r="A5" s="7" t="s">
        <v>2</v>
      </c>
      <c r="B5" s="7" t="s">
        <v>26</v>
      </c>
      <c r="C5" s="8" t="s">
        <v>27</v>
      </c>
      <c r="D5" s="2">
        <v>3</v>
      </c>
      <c r="E5" s="3">
        <v>3</v>
      </c>
      <c r="F5" s="3">
        <v>4</v>
      </c>
      <c r="G5" s="3">
        <v>3</v>
      </c>
      <c r="H5" s="3">
        <v>3</v>
      </c>
      <c r="I5" s="3">
        <v>3</v>
      </c>
      <c r="J5" s="2">
        <v>4</v>
      </c>
      <c r="K5" s="3">
        <v>4</v>
      </c>
      <c r="L5" s="27">
        <f t="shared" si="0"/>
        <v>3.375</v>
      </c>
      <c r="M5" s="31">
        <v>0.84546855660958986</v>
      </c>
      <c r="N5" s="31">
        <v>0.74771173676283176</v>
      </c>
      <c r="O5" s="31">
        <v>1.1286673210066789</v>
      </c>
    </row>
    <row r="6" spans="1:15">
      <c r="A6" s="7" t="s">
        <v>2</v>
      </c>
      <c r="B6" s="7" t="s">
        <v>96</v>
      </c>
      <c r="C6" s="8" t="s">
        <v>3</v>
      </c>
      <c r="D6" s="2">
        <v>2</v>
      </c>
      <c r="E6" s="3">
        <v>3</v>
      </c>
      <c r="F6" s="3">
        <v>4</v>
      </c>
      <c r="G6" s="3">
        <v>3</v>
      </c>
      <c r="H6" s="3">
        <v>2</v>
      </c>
      <c r="I6" s="3">
        <v>3</v>
      </c>
      <c r="J6" s="2">
        <v>2</v>
      </c>
      <c r="K6" s="3">
        <v>4</v>
      </c>
      <c r="L6" s="27">
        <f t="shared" si="0"/>
        <v>2.875</v>
      </c>
      <c r="M6" s="31">
        <v>0.65400158179403878</v>
      </c>
      <c r="N6" s="31">
        <v>0.64911366006256521</v>
      </c>
      <c r="O6" s="31">
        <v>0.9214481063353076</v>
      </c>
    </row>
    <row r="7" spans="1:15">
      <c r="A7" s="7" t="s">
        <v>2</v>
      </c>
      <c r="B7" s="7" t="s">
        <v>95</v>
      </c>
      <c r="C7" s="8" t="s">
        <v>35</v>
      </c>
      <c r="D7" s="2">
        <v>1</v>
      </c>
      <c r="E7" s="3">
        <v>1</v>
      </c>
      <c r="F7" s="3">
        <v>1</v>
      </c>
      <c r="G7" s="3">
        <v>1</v>
      </c>
      <c r="H7" s="3">
        <v>1</v>
      </c>
      <c r="I7" s="3">
        <v>1</v>
      </c>
      <c r="J7" s="2">
        <v>1</v>
      </c>
      <c r="K7" s="3">
        <v>4</v>
      </c>
      <c r="L7" s="27">
        <f t="shared" si="0"/>
        <v>1.375</v>
      </c>
      <c r="M7" s="31">
        <v>0.73997230198978303</v>
      </c>
      <c r="N7" s="31">
        <v>0.29996524157108101</v>
      </c>
      <c r="O7" s="31">
        <v>0.79845986365180288</v>
      </c>
    </row>
    <row r="8" spans="1:15">
      <c r="A8" s="7" t="s">
        <v>2</v>
      </c>
      <c r="B8" s="7" t="s">
        <v>16</v>
      </c>
      <c r="C8" s="8" t="s">
        <v>17</v>
      </c>
      <c r="D8" s="2">
        <v>1</v>
      </c>
      <c r="E8" s="3">
        <v>4</v>
      </c>
      <c r="F8" s="3">
        <v>2</v>
      </c>
      <c r="G8" s="3">
        <v>3</v>
      </c>
      <c r="H8" s="3">
        <v>2</v>
      </c>
      <c r="I8" s="3">
        <v>3</v>
      </c>
      <c r="J8" s="2">
        <v>2</v>
      </c>
      <c r="K8" s="3">
        <v>4</v>
      </c>
      <c r="L8" s="27">
        <f t="shared" si="0"/>
        <v>2.625</v>
      </c>
      <c r="M8" s="31">
        <v>0.43239475894871537</v>
      </c>
      <c r="N8" s="31">
        <v>0.44241686942416875</v>
      </c>
      <c r="O8" s="31">
        <v>0.61862582706948122</v>
      </c>
    </row>
    <row r="9" spans="1:15">
      <c r="A9" s="7" t="s">
        <v>2</v>
      </c>
      <c r="B9" s="7" t="s">
        <v>12</v>
      </c>
      <c r="C9" s="8" t="s">
        <v>13</v>
      </c>
      <c r="D9" s="2">
        <v>1</v>
      </c>
      <c r="E9" s="3">
        <v>4</v>
      </c>
      <c r="F9" s="3">
        <v>3</v>
      </c>
      <c r="G9" s="3">
        <v>3</v>
      </c>
      <c r="H9" s="3">
        <v>3</v>
      </c>
      <c r="I9" s="3">
        <v>3</v>
      </c>
      <c r="J9" s="2">
        <v>2</v>
      </c>
      <c r="K9" s="3">
        <v>4</v>
      </c>
      <c r="L9" s="27">
        <f t="shared" si="0"/>
        <v>2.875</v>
      </c>
      <c r="M9" s="31">
        <v>0.51337390907880964</v>
      </c>
      <c r="N9" s="31">
        <v>0.54240528328119575</v>
      </c>
      <c r="O9" s="31">
        <v>0.74683081206804269</v>
      </c>
    </row>
    <row r="10" spans="1:15">
      <c r="A10" s="7" t="s">
        <v>2</v>
      </c>
      <c r="B10" s="7" t="s">
        <v>18</v>
      </c>
      <c r="C10" s="8" t="s">
        <v>19</v>
      </c>
      <c r="D10" s="2">
        <v>3</v>
      </c>
      <c r="E10" s="3">
        <v>4</v>
      </c>
      <c r="F10" s="3">
        <v>4</v>
      </c>
      <c r="G10" s="3">
        <v>3</v>
      </c>
      <c r="H10" s="3">
        <v>3</v>
      </c>
      <c r="I10" s="3">
        <v>3</v>
      </c>
      <c r="J10" s="2">
        <v>4</v>
      </c>
      <c r="K10" s="3">
        <v>4</v>
      </c>
      <c r="L10" s="27">
        <f t="shared" si="0"/>
        <v>3.5</v>
      </c>
      <c r="M10" s="31">
        <v>0.14872500128099969</v>
      </c>
      <c r="N10" s="31">
        <v>0.78559842428455562</v>
      </c>
      <c r="O10" s="31">
        <v>0.79955238117612415</v>
      </c>
    </row>
    <row r="11" spans="1:15">
      <c r="A11" s="7" t="s">
        <v>40</v>
      </c>
      <c r="B11" s="9" t="s">
        <v>43</v>
      </c>
      <c r="C11" s="8" t="s">
        <v>44</v>
      </c>
      <c r="D11" s="2">
        <v>1</v>
      </c>
      <c r="E11" s="3">
        <v>2</v>
      </c>
      <c r="F11" s="3">
        <v>4</v>
      </c>
      <c r="G11" s="3">
        <v>3</v>
      </c>
      <c r="H11" s="3">
        <v>2</v>
      </c>
      <c r="I11" s="3">
        <v>3</v>
      </c>
      <c r="J11" s="2">
        <v>4</v>
      </c>
      <c r="K11" s="3">
        <v>4</v>
      </c>
      <c r="L11" s="27">
        <f t="shared" si="0"/>
        <v>2.875</v>
      </c>
      <c r="M11" s="31">
        <v>0.15638231083597418</v>
      </c>
      <c r="N11" s="31">
        <v>0.58556366585563668</v>
      </c>
      <c r="O11" s="31">
        <v>0.60608599547645958</v>
      </c>
    </row>
    <row r="12" spans="1:15">
      <c r="A12" s="7" t="s">
        <v>2</v>
      </c>
      <c r="B12" s="7" t="s">
        <v>36</v>
      </c>
      <c r="C12" s="8" t="s">
        <v>37</v>
      </c>
      <c r="D12" s="2">
        <v>3</v>
      </c>
      <c r="E12" s="3">
        <v>3</v>
      </c>
      <c r="F12" s="3">
        <v>4</v>
      </c>
      <c r="G12" s="3">
        <v>3</v>
      </c>
      <c r="H12" s="3">
        <v>3</v>
      </c>
      <c r="I12" s="3">
        <v>3</v>
      </c>
      <c r="J12" s="2">
        <v>4</v>
      </c>
      <c r="K12" s="3">
        <v>4</v>
      </c>
      <c r="L12" s="27">
        <f t="shared" si="0"/>
        <v>3.375</v>
      </c>
      <c r="M12" s="31">
        <v>0.80820911770989545</v>
      </c>
      <c r="N12" s="31">
        <v>0.74771173676283176</v>
      </c>
      <c r="O12" s="31">
        <v>1.101033523214574</v>
      </c>
    </row>
    <row r="13" spans="1:15">
      <c r="A13" s="7" t="s">
        <v>2</v>
      </c>
      <c r="B13" s="7" t="s">
        <v>20</v>
      </c>
      <c r="C13" s="8" t="s">
        <v>21</v>
      </c>
      <c r="D13" s="2">
        <v>1</v>
      </c>
      <c r="E13" s="3">
        <v>1</v>
      </c>
      <c r="F13" s="3">
        <v>1</v>
      </c>
      <c r="G13" s="3">
        <v>1</v>
      </c>
      <c r="H13" s="3">
        <v>1</v>
      </c>
      <c r="I13" s="3">
        <v>1</v>
      </c>
      <c r="J13" s="2">
        <v>1</v>
      </c>
      <c r="K13" s="3">
        <v>4</v>
      </c>
      <c r="L13" s="27">
        <f t="shared" si="0"/>
        <v>1.375</v>
      </c>
      <c r="M13" s="31">
        <v>1</v>
      </c>
      <c r="N13" s="31">
        <v>0</v>
      </c>
      <c r="O13" s="31">
        <v>1</v>
      </c>
    </row>
    <row r="14" spans="1:15">
      <c r="A14" s="9" t="s">
        <v>6</v>
      </c>
      <c r="B14" s="7" t="s">
        <v>6</v>
      </c>
      <c r="C14" s="8" t="s">
        <v>7</v>
      </c>
      <c r="D14" s="2">
        <v>1</v>
      </c>
      <c r="E14" s="3">
        <v>1</v>
      </c>
      <c r="F14" s="3">
        <v>1</v>
      </c>
      <c r="G14" s="3">
        <v>1</v>
      </c>
      <c r="H14" s="3">
        <v>1</v>
      </c>
      <c r="I14" s="3">
        <v>2</v>
      </c>
      <c r="J14" s="2">
        <v>4</v>
      </c>
      <c r="K14" s="3">
        <v>4</v>
      </c>
      <c r="L14" s="27">
        <f t="shared" si="0"/>
        <v>1.875</v>
      </c>
      <c r="M14" s="31">
        <v>0.61289508078534738</v>
      </c>
      <c r="N14" s="31">
        <v>0</v>
      </c>
      <c r="O14" s="31">
        <v>0.61289508078534738</v>
      </c>
    </row>
    <row r="15" spans="1:15">
      <c r="A15" s="7" t="s">
        <v>2</v>
      </c>
      <c r="B15" s="7" t="s">
        <v>4</v>
      </c>
      <c r="C15" s="8" t="s">
        <v>5</v>
      </c>
      <c r="D15" s="2">
        <v>2</v>
      </c>
      <c r="E15" s="3">
        <v>3</v>
      </c>
      <c r="F15" s="3">
        <v>4</v>
      </c>
      <c r="G15" s="3">
        <v>3</v>
      </c>
      <c r="H15" s="3">
        <v>3</v>
      </c>
      <c r="I15" s="3">
        <v>3</v>
      </c>
      <c r="J15" s="2">
        <v>2</v>
      </c>
      <c r="K15" s="3">
        <v>4</v>
      </c>
      <c r="L15" s="27">
        <f t="shared" si="0"/>
        <v>3</v>
      </c>
      <c r="M15" s="31">
        <v>8.852657778339941E-2</v>
      </c>
      <c r="N15" s="31">
        <v>0.64911366006256521</v>
      </c>
      <c r="O15" s="31">
        <v>0.65512250659999438</v>
      </c>
    </row>
    <row r="16" spans="1:15">
      <c r="A16" s="7" t="s">
        <v>2</v>
      </c>
      <c r="B16" s="7" t="s">
        <v>8</v>
      </c>
      <c r="C16" s="8" t="s">
        <v>9</v>
      </c>
      <c r="D16" s="2">
        <v>2</v>
      </c>
      <c r="E16" s="3">
        <v>3</v>
      </c>
      <c r="F16" s="3">
        <v>4</v>
      </c>
      <c r="G16" s="3">
        <v>3</v>
      </c>
      <c r="H16" s="3">
        <v>2</v>
      </c>
      <c r="I16" s="3">
        <v>3</v>
      </c>
      <c r="J16" s="2">
        <v>4</v>
      </c>
      <c r="K16" s="3">
        <v>4</v>
      </c>
      <c r="L16" s="27">
        <f t="shared" si="0"/>
        <v>3.125</v>
      </c>
      <c r="M16" s="31">
        <v>0.2761682134213943</v>
      </c>
      <c r="N16" s="31">
        <v>0.64911366006256521</v>
      </c>
      <c r="O16" s="31">
        <v>0.70542003500339012</v>
      </c>
    </row>
    <row r="17" spans="1:15">
      <c r="A17" s="7" t="s">
        <v>2</v>
      </c>
      <c r="B17" s="7" t="s">
        <v>28</v>
      </c>
      <c r="C17" s="8" t="s">
        <v>29</v>
      </c>
      <c r="D17" s="2">
        <v>2</v>
      </c>
      <c r="E17" s="3">
        <v>3</v>
      </c>
      <c r="F17" s="3">
        <v>4</v>
      </c>
      <c r="G17" s="3">
        <v>3</v>
      </c>
      <c r="H17" s="3">
        <v>3</v>
      </c>
      <c r="I17" s="3">
        <v>3</v>
      </c>
      <c r="J17" s="2">
        <v>4</v>
      </c>
      <c r="K17" s="3">
        <v>4</v>
      </c>
      <c r="L17" s="27">
        <f t="shared" si="0"/>
        <v>3.25</v>
      </c>
      <c r="M17" s="31">
        <v>0.42100736529637395</v>
      </c>
      <c r="N17" s="31">
        <v>0.64911366006256521</v>
      </c>
      <c r="O17" s="31">
        <v>0.77368969575251156</v>
      </c>
    </row>
    <row r="18" spans="1:15">
      <c r="A18" s="7" t="s">
        <v>45</v>
      </c>
      <c r="B18" s="7" t="s">
        <v>48</v>
      </c>
      <c r="C18" s="8" t="s">
        <v>49</v>
      </c>
      <c r="D18" s="2">
        <v>4</v>
      </c>
      <c r="E18" s="3">
        <v>4</v>
      </c>
      <c r="F18" s="3">
        <v>4</v>
      </c>
      <c r="G18" s="3">
        <v>4</v>
      </c>
      <c r="H18" s="3">
        <v>3</v>
      </c>
      <c r="I18" s="3">
        <v>3</v>
      </c>
      <c r="J18" s="2">
        <v>4</v>
      </c>
      <c r="K18" s="3">
        <v>4</v>
      </c>
      <c r="L18" s="27">
        <f t="shared" si="0"/>
        <v>3.75</v>
      </c>
      <c r="M18" s="31">
        <v>0.78451362273785019</v>
      </c>
      <c r="N18" s="31">
        <v>1</v>
      </c>
      <c r="O18" s="31">
        <v>1.2710081133735009</v>
      </c>
    </row>
    <row r="19" spans="1:15">
      <c r="A19" s="7" t="s">
        <v>45</v>
      </c>
      <c r="B19" s="7" t="s">
        <v>50</v>
      </c>
      <c r="C19" s="8" t="s">
        <v>51</v>
      </c>
      <c r="D19" s="2">
        <v>4</v>
      </c>
      <c r="E19" s="3">
        <v>4</v>
      </c>
      <c r="F19" s="3">
        <v>4</v>
      </c>
      <c r="G19" s="3">
        <v>4</v>
      </c>
      <c r="H19" s="3">
        <v>3</v>
      </c>
      <c r="I19" s="3">
        <v>3</v>
      </c>
      <c r="J19" s="2">
        <v>4</v>
      </c>
      <c r="K19" s="3">
        <v>4</v>
      </c>
      <c r="L19" s="27">
        <f t="shared" si="0"/>
        <v>3.75</v>
      </c>
      <c r="M19" s="31">
        <v>0.67821260237085279</v>
      </c>
      <c r="N19" s="31">
        <v>1</v>
      </c>
      <c r="O19" s="31">
        <v>1.2082931490390254</v>
      </c>
    </row>
    <row r="20" spans="1:15">
      <c r="A20" s="7" t="s">
        <v>40</v>
      </c>
      <c r="B20" s="7" t="s">
        <v>41</v>
      </c>
      <c r="C20" s="8" t="s">
        <v>42</v>
      </c>
      <c r="D20" s="2">
        <v>2</v>
      </c>
      <c r="E20" s="3">
        <v>2</v>
      </c>
      <c r="F20" s="3">
        <v>4</v>
      </c>
      <c r="G20" s="3">
        <v>3</v>
      </c>
      <c r="H20" s="3">
        <v>3</v>
      </c>
      <c r="I20" s="3">
        <v>3</v>
      </c>
      <c r="J20" s="2">
        <v>4</v>
      </c>
      <c r="K20" s="3">
        <v>4</v>
      </c>
      <c r="L20" s="27">
        <f t="shared" si="0"/>
        <v>3.125</v>
      </c>
      <c r="M20" s="31">
        <v>0</v>
      </c>
      <c r="N20" s="31">
        <v>0.6571660294288032</v>
      </c>
      <c r="O20" s="31">
        <v>0.6571660294288032</v>
      </c>
    </row>
    <row r="21" spans="1:15">
      <c r="A21" s="7" t="s">
        <v>45</v>
      </c>
      <c r="B21" s="7" t="s">
        <v>46</v>
      </c>
      <c r="C21" s="8" t="s">
        <v>47</v>
      </c>
      <c r="D21" s="2">
        <v>4</v>
      </c>
      <c r="E21" s="3">
        <v>4</v>
      </c>
      <c r="F21" s="3">
        <v>4</v>
      </c>
      <c r="G21" s="3">
        <v>4</v>
      </c>
      <c r="H21" s="3">
        <v>1</v>
      </c>
      <c r="I21" s="3">
        <v>2</v>
      </c>
      <c r="J21" s="2">
        <v>4</v>
      </c>
      <c r="K21" s="3">
        <v>4</v>
      </c>
      <c r="L21" s="27">
        <f t="shared" si="0"/>
        <v>3.375</v>
      </c>
      <c r="M21" s="31">
        <v>0.20614701589136092</v>
      </c>
      <c r="N21" s="31">
        <v>1</v>
      </c>
      <c r="O21" s="31">
        <v>1.0210272240057623</v>
      </c>
    </row>
    <row r="22" spans="1:15">
      <c r="A22" s="7" t="s">
        <v>2</v>
      </c>
      <c r="B22" s="7" t="s">
        <v>30</v>
      </c>
      <c r="C22" s="8" t="s">
        <v>31</v>
      </c>
      <c r="D22" s="2">
        <v>4</v>
      </c>
      <c r="E22" s="3">
        <v>4</v>
      </c>
      <c r="F22" s="3">
        <v>4</v>
      </c>
      <c r="G22" s="3">
        <v>3</v>
      </c>
      <c r="H22" s="3">
        <v>4</v>
      </c>
      <c r="I22" s="3">
        <v>3</v>
      </c>
      <c r="J22" s="2">
        <v>4</v>
      </c>
      <c r="K22" s="3">
        <v>4</v>
      </c>
      <c r="L22" s="27">
        <f t="shared" si="0"/>
        <v>3.75</v>
      </c>
      <c r="M22" s="31">
        <v>4.9020494609545558E-2</v>
      </c>
      <c r="N22" s="31">
        <v>0.83020507473062211</v>
      </c>
      <c r="O22" s="31">
        <v>0.83165105362780756</v>
      </c>
    </row>
    <row r="23" spans="1:15">
      <c r="A23" s="7" t="s">
        <v>2</v>
      </c>
      <c r="B23" s="7" t="s">
        <v>10</v>
      </c>
      <c r="C23" s="8" t="s">
        <v>11</v>
      </c>
      <c r="D23" s="2">
        <v>3</v>
      </c>
      <c r="E23" s="3">
        <v>3</v>
      </c>
      <c r="F23" s="3">
        <v>4</v>
      </c>
      <c r="G23" s="3">
        <v>3</v>
      </c>
      <c r="H23" s="3">
        <v>3</v>
      </c>
      <c r="I23" s="3">
        <v>3</v>
      </c>
      <c r="J23" s="2">
        <v>4</v>
      </c>
      <c r="K23" s="3">
        <v>4</v>
      </c>
      <c r="L23" s="27">
        <f t="shared" si="0"/>
        <v>3.375</v>
      </c>
      <c r="M23" s="31">
        <v>0.14322450809007473</v>
      </c>
      <c r="N23" s="31">
        <v>0.74771173676283176</v>
      </c>
      <c r="O23" s="31">
        <v>0.76130552409038388</v>
      </c>
    </row>
    <row r="24" spans="1:15">
      <c r="A24" s="7" t="s">
        <v>2</v>
      </c>
      <c r="B24" s="7" t="s">
        <v>38</v>
      </c>
      <c r="C24" s="8" t="s">
        <v>39</v>
      </c>
      <c r="D24" s="2">
        <v>3</v>
      </c>
      <c r="E24" s="3">
        <v>3</v>
      </c>
      <c r="F24" s="3">
        <v>4</v>
      </c>
      <c r="G24" s="3">
        <v>3</v>
      </c>
      <c r="H24" s="3">
        <v>4</v>
      </c>
      <c r="I24" s="3">
        <v>3</v>
      </c>
      <c r="J24" s="2">
        <v>4</v>
      </c>
      <c r="K24" s="3">
        <v>4</v>
      </c>
      <c r="L24" s="27">
        <f t="shared" si="0"/>
        <v>3.5</v>
      </c>
      <c r="M24" s="31">
        <v>0.60648660475330551</v>
      </c>
      <c r="N24" s="31">
        <v>0.72071602363573162</v>
      </c>
      <c r="O24" s="31">
        <v>0.94194351660303532</v>
      </c>
    </row>
    <row r="25" spans="1:15">
      <c r="A25" s="7" t="s">
        <v>2</v>
      </c>
      <c r="B25" s="7" t="s">
        <v>22</v>
      </c>
      <c r="C25" s="8" t="s">
        <v>23</v>
      </c>
      <c r="D25" s="2">
        <v>3</v>
      </c>
      <c r="E25" s="3">
        <v>3</v>
      </c>
      <c r="F25" s="3">
        <v>4</v>
      </c>
      <c r="G25" s="3">
        <v>3</v>
      </c>
      <c r="H25" s="3">
        <v>4</v>
      </c>
      <c r="I25" s="3">
        <v>3</v>
      </c>
      <c r="J25" s="2">
        <v>4</v>
      </c>
      <c r="K25" s="3">
        <v>4</v>
      </c>
      <c r="L25" s="27">
        <f t="shared" si="0"/>
        <v>3.5</v>
      </c>
      <c r="M25" s="31">
        <v>0.61218120277340426</v>
      </c>
      <c r="N25" s="31">
        <v>0.72071602363573162</v>
      </c>
      <c r="O25" s="31">
        <v>0.94562012021445074</v>
      </c>
    </row>
    <row r="26" spans="1:15">
      <c r="A26" s="7" t="s">
        <v>2</v>
      </c>
      <c r="B26" s="9" t="s">
        <v>54</v>
      </c>
      <c r="C26" s="8" t="s">
        <v>32</v>
      </c>
      <c r="D26" s="2">
        <v>2</v>
      </c>
      <c r="E26" s="3">
        <v>3</v>
      </c>
      <c r="F26" s="3">
        <v>4</v>
      </c>
      <c r="G26" s="3">
        <v>3</v>
      </c>
      <c r="H26" s="3">
        <v>3</v>
      </c>
      <c r="I26" s="3">
        <v>3</v>
      </c>
      <c r="J26" s="2">
        <v>2</v>
      </c>
      <c r="K26" s="3">
        <v>4</v>
      </c>
      <c r="L26" s="27">
        <f t="shared" si="0"/>
        <v>3</v>
      </c>
      <c r="M26" s="31">
        <v>0.53674681883479347</v>
      </c>
      <c r="N26" s="31">
        <v>0.64911366006256521</v>
      </c>
      <c r="O26" s="31">
        <v>0.84228599134088067</v>
      </c>
    </row>
    <row r="27" spans="1:15" ht="30">
      <c r="A27" s="7" t="s">
        <v>2</v>
      </c>
      <c r="B27" s="9" t="s">
        <v>33</v>
      </c>
      <c r="C27" s="8" t="s">
        <v>34</v>
      </c>
      <c r="D27" s="2">
        <v>3</v>
      </c>
      <c r="E27" s="3">
        <v>3</v>
      </c>
      <c r="F27" s="3">
        <v>4</v>
      </c>
      <c r="G27" s="3">
        <v>3</v>
      </c>
      <c r="H27" s="3">
        <v>4</v>
      </c>
      <c r="I27" s="3">
        <v>3</v>
      </c>
      <c r="J27" s="2">
        <v>4</v>
      </c>
      <c r="K27" s="3">
        <v>4</v>
      </c>
      <c r="L27" s="27">
        <f t="shared" si="0"/>
        <v>3.5</v>
      </c>
      <c r="M27" s="31">
        <v>0.43987968181923703</v>
      </c>
      <c r="N27" s="31">
        <v>0.72071602363573162</v>
      </c>
      <c r="O27" s="31">
        <v>0.84434928862568104</v>
      </c>
    </row>
  </sheetData>
  <autoFilter ref="A1:L1" xr:uid="{771DA72E-BEA1-4945-9D1B-40A005800997}"/>
  <sortState xmlns:xlrd2="http://schemas.microsoft.com/office/spreadsheetml/2017/richdata2" ref="A2:L27">
    <sortCondition ref="B2"/>
  </sortState>
  <pageMargins left="0.7" right="0.7" top="0.75" bottom="0.75" header="0.3" footer="0.3"/>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Citation</vt:lpstr>
      <vt:lpstr>Metadata</vt:lpstr>
      <vt:lpstr>Management_Extrinsic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Biggs</cp:lastModifiedBy>
  <dcterms:created xsi:type="dcterms:W3CDTF">2017-03-17T15:14:03Z</dcterms:created>
  <dcterms:modified xsi:type="dcterms:W3CDTF">2021-06-07T17:45:06Z</dcterms:modified>
</cp:coreProperties>
</file>