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filterPrivacy="1" autoCompressPictures="0"/>
  <xr:revisionPtr revIDLastSave="0" documentId="13_ncr:1_{F877B0BA-D8E4-414C-A66B-EDA3705AB2E9}" xr6:coauthVersionLast="36" xr6:coauthVersionMax="45" xr10:uidLastSave="{00000000-0000-0000-0000-000000000000}"/>
  <bookViews>
    <workbookView xWindow="-105" yWindow="-105" windowWidth="20715" windowHeight="13275" tabRatio="441" xr2:uid="{00000000-000D-0000-FFFF-FFFF00000000}"/>
  </bookViews>
  <sheets>
    <sheet name="Carcass Data" sheetId="1" r:id="rId1"/>
    <sheet name="Cook Data" sheetId="2" r:id="rId2"/>
    <sheet name="WarnerBratzler Data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J3" i="1"/>
  <c r="J31" i="1"/>
  <c r="J35" i="1"/>
  <c r="J17" i="1"/>
  <c r="J11" i="1"/>
  <c r="J23" i="1"/>
  <c r="J29" i="1"/>
  <c r="J33" i="1"/>
  <c r="J20" i="1"/>
  <c r="J21" i="1"/>
  <c r="J4" i="1"/>
  <c r="J12" i="1"/>
  <c r="J5" i="1"/>
  <c r="J8" i="1"/>
  <c r="J24" i="1"/>
  <c r="J19" i="1"/>
  <c r="J38" i="1"/>
  <c r="J22" i="1"/>
  <c r="J30" i="1"/>
  <c r="J6" i="1"/>
  <c r="J34" i="1"/>
  <c r="J27" i="1"/>
  <c r="J2" i="1"/>
  <c r="J9" i="1"/>
  <c r="J39" i="1"/>
  <c r="J36" i="1"/>
  <c r="J7" i="1"/>
  <c r="J28" i="1"/>
  <c r="J37" i="1"/>
  <c r="J13" i="1"/>
  <c r="J16" i="1"/>
  <c r="J25" i="1"/>
  <c r="J32" i="1"/>
  <c r="J15" i="1"/>
  <c r="J10" i="1"/>
  <c r="J14" i="1"/>
  <c r="J18" i="1"/>
  <c r="AM7" i="1"/>
  <c r="AI7" i="1"/>
  <c r="AE7" i="1"/>
  <c r="AA7" i="1"/>
  <c r="R7" i="1"/>
  <c r="T7" i="1"/>
  <c r="W7" i="1"/>
  <c r="P7" i="1"/>
  <c r="AM3" i="1"/>
  <c r="AI3" i="1"/>
  <c r="AE3" i="1"/>
  <c r="AA3" i="1"/>
  <c r="R3" i="1"/>
  <c r="T3" i="1"/>
  <c r="W3" i="1"/>
  <c r="P3" i="1"/>
  <c r="AM13" i="1"/>
  <c r="AI13" i="1"/>
  <c r="AE13" i="1"/>
  <c r="AA13" i="1"/>
  <c r="R13" i="1"/>
  <c r="T13" i="1"/>
  <c r="W13" i="1"/>
  <c r="P13" i="1"/>
  <c r="AM23" i="1"/>
  <c r="AI23" i="1"/>
  <c r="AE23" i="1"/>
  <c r="AA23" i="1"/>
  <c r="R23" i="1"/>
  <c r="T23" i="1"/>
  <c r="W23" i="1"/>
  <c r="P23" i="1"/>
  <c r="AM6" i="1"/>
  <c r="AI6" i="1"/>
  <c r="AE6" i="1"/>
  <c r="AA6" i="1"/>
  <c r="R6" i="1"/>
  <c r="T6" i="1"/>
  <c r="W6" i="1"/>
  <c r="P6" i="1"/>
  <c r="AM22" i="1"/>
  <c r="AI22" i="1"/>
  <c r="AE22" i="1"/>
  <c r="AA22" i="1"/>
  <c r="R22" i="1"/>
  <c r="T22" i="1"/>
  <c r="W22" i="1"/>
  <c r="P22" i="1"/>
  <c r="AM37" i="1"/>
  <c r="AI37" i="1"/>
  <c r="AE37" i="1"/>
  <c r="AA37" i="1"/>
  <c r="R37" i="1"/>
  <c r="T37" i="1"/>
  <c r="W37" i="1"/>
  <c r="P37" i="1"/>
  <c r="AM5" i="1"/>
  <c r="AI5" i="1"/>
  <c r="AE5" i="1"/>
  <c r="AA5" i="1"/>
  <c r="R5" i="1"/>
  <c r="T5" i="1"/>
  <c r="W5" i="1"/>
  <c r="P5" i="1"/>
  <c r="AM15" i="1"/>
  <c r="AI15" i="1"/>
  <c r="AE15" i="1"/>
  <c r="AA15" i="1"/>
  <c r="R15" i="1"/>
  <c r="T15" i="1"/>
  <c r="W15" i="1"/>
  <c r="P15" i="1"/>
  <c r="AM30" i="1"/>
  <c r="AI30" i="1"/>
  <c r="AE30" i="1"/>
  <c r="AA30" i="1"/>
  <c r="R30" i="1"/>
  <c r="T30" i="1"/>
  <c r="W30" i="1"/>
  <c r="P30" i="1"/>
  <c r="AM19" i="1"/>
  <c r="AI19" i="1"/>
  <c r="AE19" i="1"/>
  <c r="AA19" i="1"/>
  <c r="R19" i="1"/>
  <c r="T19" i="1"/>
  <c r="W19" i="1"/>
  <c r="P19" i="1"/>
  <c r="AM12" i="1"/>
  <c r="AI12" i="1"/>
  <c r="AE12" i="1"/>
  <c r="AA12" i="1"/>
  <c r="R12" i="1"/>
  <c r="T12" i="1"/>
  <c r="W12" i="1"/>
  <c r="P12" i="1"/>
  <c r="AM24" i="1"/>
  <c r="AI24" i="1"/>
  <c r="AE24" i="1"/>
  <c r="AA24" i="1"/>
  <c r="R24" i="1"/>
  <c r="T24" i="1"/>
  <c r="W24" i="1"/>
  <c r="P24" i="1"/>
  <c r="AM10" i="1"/>
  <c r="AI10" i="1"/>
  <c r="AE10" i="1"/>
  <c r="AA10" i="1"/>
  <c r="R10" i="1"/>
  <c r="T10" i="1"/>
  <c r="W10" i="1"/>
  <c r="P10" i="1"/>
  <c r="AM4" i="1"/>
  <c r="AI4" i="1"/>
  <c r="AE4" i="1"/>
  <c r="AA4" i="1"/>
  <c r="R4" i="1"/>
  <c r="T4" i="1"/>
  <c r="W4" i="1"/>
  <c r="P4" i="1"/>
  <c r="AM16" i="1"/>
  <c r="AI16" i="1"/>
  <c r="AE16" i="1"/>
  <c r="AA16" i="1"/>
  <c r="R16" i="1"/>
  <c r="T16" i="1"/>
  <c r="W16" i="1"/>
  <c r="P16" i="1"/>
  <c r="AM28" i="1"/>
  <c r="AI28" i="1"/>
  <c r="AE28" i="1"/>
  <c r="AA28" i="1"/>
  <c r="R28" i="1"/>
  <c r="T28" i="1"/>
  <c r="W28" i="1"/>
  <c r="P28" i="1"/>
  <c r="AM26" i="1"/>
  <c r="AI26" i="1"/>
  <c r="AE26" i="1"/>
  <c r="AA26" i="1"/>
  <c r="R26" i="1"/>
  <c r="T26" i="1"/>
  <c r="W26" i="1"/>
  <c r="P26" i="1"/>
  <c r="AM29" i="1"/>
  <c r="AI29" i="1"/>
  <c r="AE29" i="1"/>
  <c r="AA29" i="1"/>
  <c r="R29" i="1"/>
  <c r="T29" i="1"/>
  <c r="W29" i="1"/>
  <c r="P29" i="1"/>
  <c r="AM38" i="1"/>
  <c r="AI38" i="1"/>
  <c r="AE38" i="1"/>
  <c r="AA38" i="1"/>
  <c r="R38" i="1"/>
  <c r="T38" i="1"/>
  <c r="W38" i="1"/>
  <c r="P38" i="1"/>
  <c r="AM31" i="1"/>
  <c r="AI31" i="1"/>
  <c r="AE31" i="1"/>
  <c r="AA31" i="1"/>
  <c r="R31" i="1"/>
  <c r="T31" i="1"/>
  <c r="W31" i="1"/>
  <c r="P31" i="1"/>
  <c r="AM39" i="1"/>
  <c r="AI39" i="1"/>
  <c r="AE39" i="1"/>
  <c r="AA39" i="1"/>
  <c r="R39" i="1"/>
  <c r="T39" i="1"/>
  <c r="W39" i="1"/>
  <c r="P39" i="1"/>
  <c r="AM36" i="1"/>
  <c r="AI36" i="1"/>
  <c r="AE36" i="1"/>
  <c r="AA36" i="1"/>
  <c r="R36" i="1"/>
  <c r="T36" i="1"/>
  <c r="W36" i="1"/>
  <c r="P36" i="1"/>
  <c r="AM34" i="1"/>
  <c r="AI34" i="1"/>
  <c r="AE34" i="1"/>
  <c r="AA34" i="1"/>
  <c r="R34" i="1"/>
  <c r="T34" i="1"/>
  <c r="W34" i="1"/>
  <c r="P34" i="1"/>
  <c r="AM20" i="1"/>
  <c r="AI20" i="1"/>
  <c r="AE20" i="1"/>
  <c r="AA20" i="1"/>
  <c r="R20" i="1"/>
  <c r="T20" i="1"/>
  <c r="W20" i="1"/>
  <c r="P20" i="1"/>
  <c r="AM8" i="1"/>
  <c r="AI8" i="1"/>
  <c r="AE8" i="1"/>
  <c r="AA8" i="1"/>
  <c r="R8" i="1"/>
  <c r="T8" i="1"/>
  <c r="W8" i="1"/>
  <c r="P8" i="1"/>
  <c r="AM11" i="1"/>
  <c r="AI11" i="1"/>
  <c r="AE11" i="1"/>
  <c r="AA11" i="1"/>
  <c r="R11" i="1"/>
  <c r="T11" i="1"/>
  <c r="W11" i="1"/>
  <c r="P11" i="1"/>
  <c r="AM17" i="1"/>
  <c r="AI17" i="1"/>
  <c r="AE17" i="1"/>
  <c r="AA17" i="1"/>
  <c r="R17" i="1"/>
  <c r="T17" i="1"/>
  <c r="W17" i="1"/>
  <c r="P17" i="1"/>
  <c r="AM33" i="1"/>
  <c r="AI33" i="1"/>
  <c r="AE33" i="1"/>
  <c r="AA33" i="1"/>
  <c r="R33" i="1"/>
  <c r="T33" i="1"/>
  <c r="W33" i="1"/>
  <c r="P33" i="1"/>
  <c r="AM2" i="1"/>
  <c r="AI2" i="1"/>
  <c r="AE2" i="1"/>
  <c r="AA2" i="1"/>
  <c r="R2" i="1"/>
  <c r="T2" i="1"/>
  <c r="W2" i="1"/>
  <c r="P2" i="1"/>
  <c r="AM35" i="1"/>
  <c r="AI35" i="1"/>
  <c r="AE35" i="1"/>
  <c r="AA35" i="1"/>
  <c r="R35" i="1"/>
  <c r="T35" i="1"/>
  <c r="W35" i="1"/>
  <c r="P35" i="1"/>
  <c r="AM27" i="1"/>
  <c r="AI27" i="1"/>
  <c r="AE27" i="1"/>
  <c r="AA27" i="1"/>
  <c r="R27" i="1"/>
  <c r="T27" i="1"/>
  <c r="W27" i="1"/>
  <c r="P27" i="1"/>
  <c r="AM32" i="1"/>
  <c r="AI32" i="1"/>
  <c r="AE32" i="1"/>
  <c r="AA32" i="1"/>
  <c r="R32" i="1"/>
  <c r="T32" i="1"/>
  <c r="W32" i="1"/>
  <c r="P32" i="1"/>
  <c r="AM14" i="1"/>
  <c r="AI14" i="1"/>
  <c r="AE14" i="1"/>
  <c r="AA14" i="1"/>
  <c r="R14" i="1"/>
  <c r="T14" i="1"/>
  <c r="W14" i="1"/>
  <c r="P14" i="1"/>
  <c r="AM18" i="1"/>
  <c r="AI18" i="1"/>
  <c r="AE18" i="1"/>
  <c r="AA18" i="1"/>
  <c r="R18" i="1"/>
  <c r="T18" i="1"/>
  <c r="W18" i="1"/>
  <c r="P18" i="1"/>
  <c r="AM25" i="1"/>
  <c r="AI25" i="1"/>
  <c r="AE25" i="1"/>
  <c r="AA25" i="1"/>
  <c r="R25" i="1"/>
  <c r="T25" i="1"/>
  <c r="W25" i="1"/>
  <c r="P25" i="1"/>
  <c r="AM21" i="1"/>
  <c r="AI21" i="1"/>
  <c r="AE21" i="1"/>
  <c r="AA21" i="1"/>
  <c r="R21" i="1"/>
  <c r="T21" i="1"/>
  <c r="W21" i="1"/>
  <c r="P21" i="1"/>
  <c r="AM9" i="1"/>
  <c r="AI9" i="1"/>
  <c r="AE9" i="1"/>
  <c r="AA9" i="1"/>
  <c r="R9" i="1"/>
  <c r="T9" i="1"/>
  <c r="W9" i="1"/>
  <c r="P9" i="1"/>
</calcChain>
</file>

<file path=xl/sharedStrings.xml><?xml version="1.0" encoding="utf-8"?>
<sst xmlns="http://schemas.openxmlformats.org/spreadsheetml/2006/main" count="1735" uniqueCount="110">
  <si>
    <t>EarTag</t>
  </si>
  <si>
    <t>LiveWt</t>
  </si>
  <si>
    <t>DP</t>
  </si>
  <si>
    <t>Marb</t>
  </si>
  <si>
    <t>QG</t>
  </si>
  <si>
    <t>ActPYG</t>
  </si>
  <si>
    <t>AdjPYG</t>
  </si>
  <si>
    <t>Backfat</t>
  </si>
  <si>
    <t>REA</t>
  </si>
  <si>
    <t>REAAdj</t>
  </si>
  <si>
    <t>HCW</t>
  </si>
  <si>
    <t>HCWAdj</t>
  </si>
  <si>
    <t>FYG</t>
  </si>
  <si>
    <t>pH1</t>
  </si>
  <si>
    <t>pH2</t>
  </si>
  <si>
    <t>pHAve</t>
  </si>
  <si>
    <t>Hump</t>
  </si>
  <si>
    <t>NT</t>
  </si>
  <si>
    <t>Tag #</t>
  </si>
  <si>
    <t>Code</t>
  </si>
  <si>
    <t>Cut</t>
  </si>
  <si>
    <t>Position</t>
  </si>
  <si>
    <t>IntWt</t>
  </si>
  <si>
    <t>TempOn</t>
  </si>
  <si>
    <t>TimeOn</t>
  </si>
  <si>
    <t>TempOff</t>
  </si>
  <si>
    <t>TimeOff</t>
  </si>
  <si>
    <t>FinalWt</t>
  </si>
  <si>
    <t>Loin</t>
  </si>
  <si>
    <t>Round</t>
  </si>
  <si>
    <t>Dart</t>
  </si>
  <si>
    <t>D14</t>
  </si>
  <si>
    <t>Right</t>
  </si>
  <si>
    <t xml:space="preserve">Right </t>
  </si>
  <si>
    <t xml:space="preserve">Dart </t>
  </si>
  <si>
    <t>right</t>
  </si>
  <si>
    <t>CookLoss</t>
  </si>
  <si>
    <t>CookYield</t>
  </si>
  <si>
    <t>CookTime</t>
  </si>
  <si>
    <t>Prox1</t>
  </si>
  <si>
    <t>Prox2</t>
  </si>
  <si>
    <t>Dist1</t>
  </si>
  <si>
    <t xml:space="preserve">Dist1 </t>
  </si>
  <si>
    <t>Dist2</t>
  </si>
  <si>
    <t xml:space="preserve">Dist2 </t>
  </si>
  <si>
    <t>Shear1</t>
  </si>
  <si>
    <t>Shear2</t>
  </si>
  <si>
    <t>Shear3</t>
  </si>
  <si>
    <t>Shear4</t>
  </si>
  <si>
    <t>Shear5</t>
  </si>
  <si>
    <t>Shear6</t>
  </si>
  <si>
    <t>Shear7</t>
  </si>
  <si>
    <t>.</t>
  </si>
  <si>
    <t>Tag</t>
  </si>
  <si>
    <t>VID</t>
  </si>
  <si>
    <t>EID</t>
  </si>
  <si>
    <t>GSPen</t>
  </si>
  <si>
    <t>Trtment</t>
  </si>
  <si>
    <t>Name</t>
  </si>
  <si>
    <t>Outcome</t>
  </si>
  <si>
    <t>Saline</t>
  </si>
  <si>
    <t>OK</t>
  </si>
  <si>
    <t>TILD</t>
  </si>
  <si>
    <t>TANK</t>
  </si>
  <si>
    <t>TULA</t>
  </si>
  <si>
    <t>CCFA</t>
  </si>
  <si>
    <t>ID</t>
  </si>
  <si>
    <t>KPH</t>
  </si>
  <si>
    <t>AKPHj</t>
  </si>
  <si>
    <t>L1</t>
  </si>
  <si>
    <t>L2</t>
  </si>
  <si>
    <t>L3</t>
  </si>
  <si>
    <t>LAve</t>
  </si>
  <si>
    <t>a1</t>
  </si>
  <si>
    <t>a2</t>
  </si>
  <si>
    <t>a3</t>
  </si>
  <si>
    <t>aAve</t>
  </si>
  <si>
    <t>b1</t>
  </si>
  <si>
    <t>b2</t>
  </si>
  <si>
    <t>b3</t>
  </si>
  <si>
    <t>bAve</t>
  </si>
  <si>
    <t>Tag1</t>
  </si>
  <si>
    <t>Mt0</t>
  </si>
  <si>
    <t>Mt60</t>
  </si>
  <si>
    <t>Sl10</t>
  </si>
  <si>
    <t>Sl30</t>
  </si>
  <si>
    <t>Sl40</t>
  </si>
  <si>
    <t>Sl50</t>
  </si>
  <si>
    <t>Sl60</t>
  </si>
  <si>
    <t>Sl70</t>
  </si>
  <si>
    <t>Sl80</t>
  </si>
  <si>
    <t xml:space="preserve">Sl80 </t>
  </si>
  <si>
    <t>Sl90</t>
  </si>
  <si>
    <t>Sm0</t>
  </si>
  <si>
    <t>Sm10</t>
  </si>
  <si>
    <t>Sm20</t>
  </si>
  <si>
    <t>Sm30</t>
  </si>
  <si>
    <t>Sm40</t>
  </si>
  <si>
    <t>Sm50</t>
  </si>
  <si>
    <t>Sm60</t>
  </si>
  <si>
    <t>Sm70</t>
  </si>
  <si>
    <t>Sm80</t>
  </si>
  <si>
    <t>Sm90</t>
  </si>
  <si>
    <t>Tr90</t>
  </si>
  <si>
    <t>CH⁰</t>
  </si>
  <si>
    <t>CH-</t>
  </si>
  <si>
    <t>SE-</t>
  </si>
  <si>
    <t>SE+</t>
  </si>
  <si>
    <t>ST+</t>
  </si>
  <si>
    <t>Shear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</si>
</sst>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tabSelected="1" topLeftCell="E1" workbookViewId="0">
      <pane ySplit="1" topLeftCell="A2" activePane="bottomLeft" state="frozen"/>
      <selection pane="bottomLeft" activeCell="O18" sqref="O18"/>
    </sheetView>
  </sheetViews>
  <sheetFormatPr defaultColWidth="8.85546875" defaultRowHeight="15.75" x14ac:dyDescent="0.25"/>
  <cols>
    <col min="1" max="1" width="8.85546875" style="1"/>
    <col min="2" max="2" width="22.28515625" style="1" customWidth="1"/>
    <col min="3" max="6" width="8.85546875" style="1"/>
    <col min="7" max="37" width="13.85546875" style="1" customWidth="1"/>
    <col min="38" max="38" width="8.7109375" style="1" customWidth="1"/>
    <col min="39" max="39" width="9.7109375" style="1" customWidth="1"/>
    <col min="40" max="40" width="8.85546875" style="1"/>
    <col min="47" max="16384" width="8.85546875" style="1"/>
  </cols>
  <sheetData>
    <row r="1" spans="1:40" ht="20.25" x14ac:dyDescent="0.3">
      <c r="A1" s="20" t="s">
        <v>54</v>
      </c>
      <c r="B1" s="21" t="s">
        <v>55</v>
      </c>
      <c r="C1" s="22" t="s">
        <v>56</v>
      </c>
      <c r="D1" s="22" t="s">
        <v>57</v>
      </c>
      <c r="E1" s="23" t="s">
        <v>58</v>
      </c>
      <c r="F1" s="23" t="s">
        <v>59</v>
      </c>
      <c r="G1" s="2" t="s">
        <v>66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3</v>
      </c>
      <c r="M1" s="3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67</v>
      </c>
      <c r="V1" s="2" t="s">
        <v>68</v>
      </c>
      <c r="W1" s="3" t="s">
        <v>12</v>
      </c>
      <c r="X1" s="2" t="s">
        <v>69</v>
      </c>
      <c r="Y1" s="2" t="s">
        <v>70</v>
      </c>
      <c r="Z1" s="2" t="s">
        <v>71</v>
      </c>
      <c r="AA1" s="3" t="s">
        <v>72</v>
      </c>
      <c r="AB1" s="2" t="s">
        <v>73</v>
      </c>
      <c r="AC1" s="2" t="s">
        <v>74</v>
      </c>
      <c r="AD1" s="2" t="s">
        <v>75</v>
      </c>
      <c r="AE1" s="3" t="s">
        <v>76</v>
      </c>
      <c r="AF1" s="2" t="s">
        <v>77</v>
      </c>
      <c r="AG1" s="2" t="s">
        <v>78</v>
      </c>
      <c r="AH1" s="2" t="s">
        <v>79</v>
      </c>
      <c r="AI1" s="3" t="s">
        <v>80</v>
      </c>
      <c r="AJ1" s="2" t="s">
        <v>81</v>
      </c>
      <c r="AK1" s="2" t="s">
        <v>13</v>
      </c>
      <c r="AL1" s="2" t="s">
        <v>14</v>
      </c>
      <c r="AM1" s="3" t="s">
        <v>15</v>
      </c>
      <c r="AN1" s="4" t="s">
        <v>16</v>
      </c>
    </row>
    <row r="2" spans="1:40" ht="20.25" x14ac:dyDescent="0.3">
      <c r="A2" s="24">
        <v>638</v>
      </c>
      <c r="B2" s="25">
        <v>982000368985944</v>
      </c>
      <c r="C2" s="26">
        <v>4</v>
      </c>
      <c r="D2" s="27">
        <v>2</v>
      </c>
      <c r="E2" s="23" t="s">
        <v>65</v>
      </c>
      <c r="F2" s="23" t="s">
        <v>63</v>
      </c>
      <c r="G2" s="2">
        <v>9</v>
      </c>
      <c r="H2" s="2">
        <v>638</v>
      </c>
      <c r="I2" s="2">
        <v>1053</v>
      </c>
      <c r="J2" s="5">
        <f t="shared" ref="J2:J39" si="0">(S2/I2)*100</f>
        <v>64.339981006647676</v>
      </c>
      <c r="K2" s="2" t="s">
        <v>82</v>
      </c>
      <c r="L2" s="2">
        <v>500</v>
      </c>
      <c r="M2" s="3" t="s">
        <v>104</v>
      </c>
      <c r="N2" s="5">
        <v>2.8</v>
      </c>
      <c r="O2" s="5">
        <v>2.9</v>
      </c>
      <c r="P2" s="6">
        <f t="shared" ref="P2:P39" si="1">(O2-2)*0.4</f>
        <v>0.36</v>
      </c>
      <c r="Q2" s="5">
        <v>13.7</v>
      </c>
      <c r="R2" s="6">
        <f t="shared" ref="R2:R39" si="2">(Q2-11)*0.33</f>
        <v>0.89099999999999979</v>
      </c>
      <c r="S2" s="2">
        <v>677.5</v>
      </c>
      <c r="T2" s="6">
        <f t="shared" ref="T2:T39" si="3">(S2-600)/100*0.4</f>
        <v>0.31000000000000005</v>
      </c>
      <c r="U2" s="2">
        <v>3</v>
      </c>
      <c r="V2" s="2">
        <v>-0.1</v>
      </c>
      <c r="W2" s="7">
        <f t="shared" ref="W2:W39" si="4">(O2-R2+T2+V2)</f>
        <v>2.2190000000000003</v>
      </c>
      <c r="X2" s="2">
        <v>42.42</v>
      </c>
      <c r="Y2" s="2">
        <v>44.84</v>
      </c>
      <c r="Z2" s="2">
        <v>46.37</v>
      </c>
      <c r="AA2" s="7">
        <f t="shared" ref="AA2:AA39" si="5">SUM(X2:Z2)/3</f>
        <v>44.543333333333329</v>
      </c>
      <c r="AB2" s="2">
        <v>10.42</v>
      </c>
      <c r="AC2" s="2">
        <v>13.98</v>
      </c>
      <c r="AD2" s="2">
        <v>9.9</v>
      </c>
      <c r="AE2" s="7">
        <f t="shared" ref="AE2:AE39" si="6">SUM(AB2:AD2)/3</f>
        <v>11.433333333333332</v>
      </c>
      <c r="AF2" s="2">
        <v>4.95</v>
      </c>
      <c r="AG2" s="2">
        <v>6.88</v>
      </c>
      <c r="AH2" s="2">
        <v>5.23</v>
      </c>
      <c r="AI2" s="7">
        <f t="shared" ref="AI2:AI39" si="7">SUM(AF2:AH2)/3</f>
        <v>5.6866666666666674</v>
      </c>
      <c r="AJ2" s="2">
        <v>638</v>
      </c>
      <c r="AK2" s="2">
        <v>5.52</v>
      </c>
      <c r="AL2" s="2">
        <v>5.58</v>
      </c>
      <c r="AM2" s="7">
        <f t="shared" ref="AM2:AM39" si="8">SUM(AK2:AL2)/2</f>
        <v>5.55</v>
      </c>
      <c r="AN2" s="4">
        <v>4.4000000000000004</v>
      </c>
    </row>
    <row r="3" spans="1:40" ht="20.25" x14ac:dyDescent="0.3">
      <c r="A3" s="24">
        <v>559</v>
      </c>
      <c r="B3" s="25">
        <v>982000368985837</v>
      </c>
      <c r="C3" s="26">
        <v>2</v>
      </c>
      <c r="D3" s="27">
        <v>1</v>
      </c>
      <c r="E3" s="23" t="s">
        <v>60</v>
      </c>
      <c r="F3" s="23" t="s">
        <v>61</v>
      </c>
      <c r="G3" s="2">
        <v>37</v>
      </c>
      <c r="H3" s="2">
        <v>559</v>
      </c>
      <c r="I3" s="2">
        <v>1159</v>
      </c>
      <c r="J3" s="5">
        <f t="shared" si="0"/>
        <v>66.177739430543568</v>
      </c>
      <c r="K3" s="2" t="s">
        <v>83</v>
      </c>
      <c r="L3" s="2">
        <v>560</v>
      </c>
      <c r="M3" s="3" t="s">
        <v>104</v>
      </c>
      <c r="N3" s="5">
        <v>4.0999999999999996</v>
      </c>
      <c r="O3" s="5">
        <v>4.3</v>
      </c>
      <c r="P3" s="6">
        <f t="shared" si="1"/>
        <v>0.91999999999999993</v>
      </c>
      <c r="Q3" s="5">
        <v>11.2</v>
      </c>
      <c r="R3" s="6">
        <f t="shared" si="2"/>
        <v>6.5999999999999767E-2</v>
      </c>
      <c r="S3" s="2">
        <v>767</v>
      </c>
      <c r="T3" s="6">
        <f t="shared" si="3"/>
        <v>0.66800000000000004</v>
      </c>
      <c r="U3" s="2">
        <v>3</v>
      </c>
      <c r="V3" s="2">
        <v>-0.1</v>
      </c>
      <c r="W3" s="7">
        <f t="shared" si="4"/>
        <v>4.8020000000000005</v>
      </c>
      <c r="X3" s="2">
        <v>43.86</v>
      </c>
      <c r="Y3" s="2">
        <v>41.19</v>
      </c>
      <c r="Z3" s="2">
        <v>43.42</v>
      </c>
      <c r="AA3" s="7">
        <f t="shared" si="5"/>
        <v>42.823333333333331</v>
      </c>
      <c r="AB3" s="2">
        <v>14.8</v>
      </c>
      <c r="AC3" s="2">
        <v>17.28</v>
      </c>
      <c r="AD3" s="2">
        <v>16.899999999999999</v>
      </c>
      <c r="AE3" s="7">
        <f t="shared" si="6"/>
        <v>16.326666666666664</v>
      </c>
      <c r="AF3" s="2">
        <v>7.54</v>
      </c>
      <c r="AG3" s="2">
        <v>8.4700000000000006</v>
      </c>
      <c r="AH3" s="2">
        <v>8.09</v>
      </c>
      <c r="AI3" s="7">
        <f t="shared" si="7"/>
        <v>8.0333333333333332</v>
      </c>
      <c r="AJ3" s="2">
        <v>559</v>
      </c>
      <c r="AK3" s="2">
        <v>5.5</v>
      </c>
      <c r="AL3" s="2">
        <v>5.5</v>
      </c>
      <c r="AM3" s="7">
        <f t="shared" si="8"/>
        <v>5.5</v>
      </c>
      <c r="AN3" s="4">
        <v>4</v>
      </c>
    </row>
    <row r="4" spans="1:40" ht="20.25" x14ac:dyDescent="0.3">
      <c r="A4" s="24">
        <v>609</v>
      </c>
      <c r="B4" s="25">
        <v>982000368985912</v>
      </c>
      <c r="C4" s="26">
        <v>3</v>
      </c>
      <c r="D4" s="27">
        <v>4</v>
      </c>
      <c r="E4" s="23" t="s">
        <v>62</v>
      </c>
      <c r="F4" s="23" t="s">
        <v>63</v>
      </c>
      <c r="G4" s="2">
        <v>24</v>
      </c>
      <c r="H4" s="2">
        <v>609</v>
      </c>
      <c r="I4" s="2">
        <v>1120</v>
      </c>
      <c r="J4" s="5">
        <f t="shared" si="0"/>
        <v>67.232142857142861</v>
      </c>
      <c r="K4" s="2" t="s">
        <v>84</v>
      </c>
      <c r="L4" s="2">
        <v>310</v>
      </c>
      <c r="M4" s="3" t="s">
        <v>106</v>
      </c>
      <c r="N4" s="5">
        <v>3.5</v>
      </c>
      <c r="O4" s="5">
        <v>3.6</v>
      </c>
      <c r="P4" s="6">
        <f t="shared" si="1"/>
        <v>0.64000000000000012</v>
      </c>
      <c r="Q4" s="5">
        <v>13.3</v>
      </c>
      <c r="R4" s="6">
        <f t="shared" si="2"/>
        <v>0.75900000000000023</v>
      </c>
      <c r="S4" s="2">
        <v>753</v>
      </c>
      <c r="T4" s="6">
        <f t="shared" si="3"/>
        <v>0.6120000000000001</v>
      </c>
      <c r="U4" s="2">
        <v>2.5</v>
      </c>
      <c r="V4" s="2">
        <v>-0.2</v>
      </c>
      <c r="W4" s="7">
        <f t="shared" si="4"/>
        <v>3.2529999999999997</v>
      </c>
      <c r="X4" s="2">
        <v>48.07</v>
      </c>
      <c r="Y4" s="2">
        <v>45.71</v>
      </c>
      <c r="Z4" s="2">
        <v>48.3</v>
      </c>
      <c r="AA4" s="7">
        <f t="shared" si="5"/>
        <v>47.359999999999992</v>
      </c>
      <c r="AB4" s="2">
        <v>13.39</v>
      </c>
      <c r="AC4" s="2">
        <v>14.6</v>
      </c>
      <c r="AD4" s="2">
        <v>11.83</v>
      </c>
      <c r="AE4" s="7">
        <f t="shared" si="6"/>
        <v>13.273333333333333</v>
      </c>
      <c r="AF4" s="2">
        <v>6.65</v>
      </c>
      <c r="AG4" s="2">
        <v>7.23</v>
      </c>
      <c r="AH4" s="2">
        <v>5.35</v>
      </c>
      <c r="AI4" s="7">
        <f t="shared" si="7"/>
        <v>6.41</v>
      </c>
      <c r="AJ4" s="2">
        <v>609</v>
      </c>
      <c r="AK4" s="2">
        <v>5.47</v>
      </c>
      <c r="AL4" s="2">
        <v>5.56</v>
      </c>
      <c r="AM4" s="7">
        <f t="shared" si="8"/>
        <v>5.5149999999999997</v>
      </c>
      <c r="AN4" s="4">
        <v>4.2</v>
      </c>
    </row>
    <row r="5" spans="1:40" ht="20.25" x14ac:dyDescent="0.3">
      <c r="A5" s="24">
        <v>613</v>
      </c>
      <c r="B5" s="25">
        <v>982000368985802</v>
      </c>
      <c r="C5" s="26">
        <v>2</v>
      </c>
      <c r="D5" s="27">
        <v>1</v>
      </c>
      <c r="E5" s="23" t="s">
        <v>60</v>
      </c>
      <c r="F5" s="23" t="s">
        <v>61</v>
      </c>
      <c r="G5" s="2">
        <v>31</v>
      </c>
      <c r="H5" s="2">
        <v>613</v>
      </c>
      <c r="I5" s="2">
        <v>1093</v>
      </c>
      <c r="J5" s="5">
        <f t="shared" si="0"/>
        <v>63.037511436413538</v>
      </c>
      <c r="K5" s="2" t="s">
        <v>85</v>
      </c>
      <c r="L5" s="2">
        <v>330</v>
      </c>
      <c r="M5" s="3" t="s">
        <v>106</v>
      </c>
      <c r="N5" s="5">
        <v>2.7</v>
      </c>
      <c r="O5" s="5">
        <v>2.7</v>
      </c>
      <c r="P5" s="6">
        <f t="shared" si="1"/>
        <v>0.28000000000000008</v>
      </c>
      <c r="Q5" s="5">
        <v>13.5</v>
      </c>
      <c r="R5" s="6">
        <f t="shared" si="2"/>
        <v>0.82500000000000007</v>
      </c>
      <c r="S5" s="2">
        <v>689</v>
      </c>
      <c r="T5" s="6">
        <f t="shared" si="3"/>
        <v>0.35600000000000004</v>
      </c>
      <c r="U5" s="2">
        <v>2</v>
      </c>
      <c r="V5" s="2">
        <v>-0.3</v>
      </c>
      <c r="W5" s="7">
        <f t="shared" si="4"/>
        <v>1.9309999999999998</v>
      </c>
      <c r="X5" s="2">
        <v>35.17</v>
      </c>
      <c r="Y5" s="2">
        <v>35.72</v>
      </c>
      <c r="Z5" s="2">
        <v>36.950000000000003</v>
      </c>
      <c r="AA5" s="7">
        <f t="shared" si="5"/>
        <v>35.946666666666665</v>
      </c>
      <c r="AB5" s="2">
        <v>14.9</v>
      </c>
      <c r="AC5" s="2">
        <v>14.84</v>
      </c>
      <c r="AD5" s="2">
        <v>15.7</v>
      </c>
      <c r="AE5" s="7">
        <f t="shared" si="6"/>
        <v>15.146666666666667</v>
      </c>
      <c r="AF5" s="2">
        <v>6.82</v>
      </c>
      <c r="AG5" s="2">
        <v>6.6</v>
      </c>
      <c r="AH5" s="2">
        <v>7.14</v>
      </c>
      <c r="AI5" s="7">
        <f t="shared" si="7"/>
        <v>6.8533333333333326</v>
      </c>
      <c r="AJ5" s="2">
        <v>613</v>
      </c>
      <c r="AK5" s="2">
        <v>5.68</v>
      </c>
      <c r="AL5" s="2">
        <v>5.68</v>
      </c>
      <c r="AM5" s="7">
        <f t="shared" si="8"/>
        <v>5.68</v>
      </c>
      <c r="AN5" s="8">
        <v>4.13</v>
      </c>
    </row>
    <row r="6" spans="1:40" ht="20.25" x14ac:dyDescent="0.3">
      <c r="A6" s="24">
        <v>631</v>
      </c>
      <c r="B6" s="25">
        <v>982000368985962</v>
      </c>
      <c r="C6" s="26">
        <v>3</v>
      </c>
      <c r="D6" s="27">
        <v>1</v>
      </c>
      <c r="E6" s="23" t="s">
        <v>60</v>
      </c>
      <c r="F6" s="23" t="s">
        <v>61</v>
      </c>
      <c r="G6" s="2">
        <v>34</v>
      </c>
      <c r="H6" s="2">
        <v>631</v>
      </c>
      <c r="I6" s="2">
        <v>971</v>
      </c>
      <c r="J6" s="5">
        <f t="shared" si="0"/>
        <v>65.602471678681766</v>
      </c>
      <c r="K6" s="2" t="s">
        <v>86</v>
      </c>
      <c r="L6" s="2">
        <v>340</v>
      </c>
      <c r="M6" s="3" t="s">
        <v>106</v>
      </c>
      <c r="N6" s="5">
        <v>3</v>
      </c>
      <c r="O6" s="5">
        <v>3</v>
      </c>
      <c r="P6" s="6">
        <f t="shared" si="1"/>
        <v>0.4</v>
      </c>
      <c r="Q6" s="5">
        <v>12.7</v>
      </c>
      <c r="R6" s="6">
        <f t="shared" si="2"/>
        <v>0.56099999999999983</v>
      </c>
      <c r="S6" s="2">
        <v>637</v>
      </c>
      <c r="T6" s="6">
        <f t="shared" si="3"/>
        <v>0.14799999999999999</v>
      </c>
      <c r="U6" s="2">
        <v>2</v>
      </c>
      <c r="V6" s="2">
        <v>-0.3</v>
      </c>
      <c r="W6" s="7">
        <f t="shared" si="4"/>
        <v>2.2870000000000004</v>
      </c>
      <c r="X6" s="2">
        <v>37.729999999999997</v>
      </c>
      <c r="Y6" s="2">
        <v>43.01</v>
      </c>
      <c r="Z6" s="2">
        <v>40.26</v>
      </c>
      <c r="AA6" s="7">
        <f t="shared" si="5"/>
        <v>40.333333333333336</v>
      </c>
      <c r="AB6" s="2">
        <v>14.37</v>
      </c>
      <c r="AC6" s="2">
        <v>13.47</v>
      </c>
      <c r="AD6" s="2">
        <v>13.57</v>
      </c>
      <c r="AE6" s="7">
        <f t="shared" si="6"/>
        <v>13.803333333333333</v>
      </c>
      <c r="AF6" s="2">
        <v>7.02</v>
      </c>
      <c r="AG6" s="2">
        <v>6.55</v>
      </c>
      <c r="AH6" s="2">
        <v>6.37</v>
      </c>
      <c r="AI6" s="7">
        <f t="shared" si="7"/>
        <v>6.6466666666666674</v>
      </c>
      <c r="AJ6" s="2">
        <v>631</v>
      </c>
      <c r="AK6" s="2">
        <v>5.59</v>
      </c>
      <c r="AL6" s="2">
        <v>5.66</v>
      </c>
      <c r="AM6" s="7">
        <f t="shared" si="8"/>
        <v>5.625</v>
      </c>
      <c r="AN6" s="4">
        <v>3.5</v>
      </c>
    </row>
    <row r="7" spans="1:40" ht="20.25" x14ac:dyDescent="0.3">
      <c r="A7" s="24">
        <v>649</v>
      </c>
      <c r="B7" s="25">
        <v>982000368985981</v>
      </c>
      <c r="C7" s="26">
        <v>4</v>
      </c>
      <c r="D7" s="27">
        <v>1</v>
      </c>
      <c r="E7" s="23" t="s">
        <v>60</v>
      </c>
      <c r="F7" s="23" t="s">
        <v>61</v>
      </c>
      <c r="G7" s="2">
        <v>38</v>
      </c>
      <c r="H7" s="2">
        <v>649</v>
      </c>
      <c r="I7" s="2">
        <v>962</v>
      </c>
      <c r="J7" s="5">
        <f t="shared" si="0"/>
        <v>65.384615384615387</v>
      </c>
      <c r="K7" s="2" t="s">
        <v>86</v>
      </c>
      <c r="L7" s="2">
        <v>340</v>
      </c>
      <c r="M7" s="3" t="s">
        <v>106</v>
      </c>
      <c r="N7" s="5">
        <v>3.3</v>
      </c>
      <c r="O7" s="5">
        <v>3.4</v>
      </c>
      <c r="P7" s="6">
        <f t="shared" si="1"/>
        <v>0.55999999999999994</v>
      </c>
      <c r="Q7" s="5">
        <v>13.7</v>
      </c>
      <c r="R7" s="6">
        <f t="shared" si="2"/>
        <v>0.89099999999999979</v>
      </c>
      <c r="S7" s="2">
        <v>629</v>
      </c>
      <c r="T7" s="6">
        <f t="shared" si="3"/>
        <v>0.11599999999999999</v>
      </c>
      <c r="U7" s="2">
        <v>2.5</v>
      </c>
      <c r="V7" s="2">
        <v>-0.2</v>
      </c>
      <c r="W7" s="7">
        <f t="shared" si="4"/>
        <v>2.4250000000000003</v>
      </c>
      <c r="X7" s="2">
        <v>38.68</v>
      </c>
      <c r="Y7" s="2">
        <v>41.36</v>
      </c>
      <c r="Z7" s="2">
        <v>42.1</v>
      </c>
      <c r="AA7" s="7">
        <f t="shared" si="5"/>
        <v>40.713333333333331</v>
      </c>
      <c r="AB7" s="2">
        <v>16.579999999999998</v>
      </c>
      <c r="AC7" s="2">
        <v>14.06</v>
      </c>
      <c r="AD7" s="2">
        <v>13.9</v>
      </c>
      <c r="AE7" s="7">
        <f t="shared" si="6"/>
        <v>14.846666666666666</v>
      </c>
      <c r="AF7" s="2">
        <v>8.52</v>
      </c>
      <c r="AG7" s="2">
        <v>6.69</v>
      </c>
      <c r="AH7" s="2">
        <v>6.58</v>
      </c>
      <c r="AI7" s="7">
        <f t="shared" si="7"/>
        <v>7.2633333333333328</v>
      </c>
      <c r="AJ7" s="2">
        <v>649</v>
      </c>
      <c r="AK7" s="2">
        <v>5.58</v>
      </c>
      <c r="AL7" s="2">
        <v>5.5</v>
      </c>
      <c r="AM7" s="7">
        <f t="shared" si="8"/>
        <v>5.54</v>
      </c>
      <c r="AN7" s="4">
        <v>4.75</v>
      </c>
    </row>
    <row r="8" spans="1:40" ht="20.25" x14ac:dyDescent="0.3">
      <c r="A8" s="24">
        <v>616</v>
      </c>
      <c r="B8" s="25">
        <v>982000208234495</v>
      </c>
      <c r="C8" s="26">
        <v>3</v>
      </c>
      <c r="D8" s="27">
        <v>3</v>
      </c>
      <c r="E8" s="23" t="s">
        <v>64</v>
      </c>
      <c r="F8" s="23" t="s">
        <v>63</v>
      </c>
      <c r="G8" s="2">
        <v>13</v>
      </c>
      <c r="H8" s="2">
        <v>616</v>
      </c>
      <c r="I8" s="2">
        <v>924</v>
      </c>
      <c r="J8" s="5">
        <f t="shared" si="0"/>
        <v>66.341991341991346</v>
      </c>
      <c r="K8" s="2" t="s">
        <v>87</v>
      </c>
      <c r="L8" s="2">
        <v>350</v>
      </c>
      <c r="M8" s="3" t="s">
        <v>107</v>
      </c>
      <c r="N8" s="5">
        <v>3.3</v>
      </c>
      <c r="O8" s="5">
        <v>3.4</v>
      </c>
      <c r="P8" s="6">
        <f t="shared" si="1"/>
        <v>0.55999999999999994</v>
      </c>
      <c r="Q8" s="5">
        <v>11.6</v>
      </c>
      <c r="R8" s="6">
        <f t="shared" si="2"/>
        <v>0.1979999999999999</v>
      </c>
      <c r="S8" s="2">
        <v>613</v>
      </c>
      <c r="T8" s="6">
        <f t="shared" si="3"/>
        <v>5.2000000000000005E-2</v>
      </c>
      <c r="U8" s="2">
        <v>2</v>
      </c>
      <c r="V8" s="2">
        <v>-0.3</v>
      </c>
      <c r="W8" s="7">
        <f t="shared" si="4"/>
        <v>2.9540000000000002</v>
      </c>
      <c r="X8" s="2">
        <v>41.35</v>
      </c>
      <c r="Y8" s="2">
        <v>41.78</v>
      </c>
      <c r="Z8" s="2">
        <v>43.35</v>
      </c>
      <c r="AA8" s="7">
        <f t="shared" si="5"/>
        <v>42.16</v>
      </c>
      <c r="AB8" s="2">
        <v>16.489999999999998</v>
      </c>
      <c r="AC8" s="2">
        <v>16.02</v>
      </c>
      <c r="AD8" s="2">
        <v>14.7</v>
      </c>
      <c r="AE8" s="7">
        <f t="shared" si="6"/>
        <v>15.736666666666665</v>
      </c>
      <c r="AF8" s="2">
        <v>8.3699999999999992</v>
      </c>
      <c r="AG8" s="2">
        <v>8.02</v>
      </c>
      <c r="AH8" s="2">
        <v>7.06</v>
      </c>
      <c r="AI8" s="7">
        <f t="shared" si="7"/>
        <v>7.8166666666666664</v>
      </c>
      <c r="AJ8" s="2">
        <v>616</v>
      </c>
      <c r="AK8" s="2">
        <v>5.51</v>
      </c>
      <c r="AL8" s="2">
        <v>5.52</v>
      </c>
      <c r="AM8" s="7">
        <f t="shared" si="8"/>
        <v>5.5149999999999997</v>
      </c>
      <c r="AN8" s="4">
        <v>3.5</v>
      </c>
    </row>
    <row r="9" spans="1:40" ht="20.25" x14ac:dyDescent="0.3">
      <c r="A9" s="24">
        <v>640</v>
      </c>
      <c r="B9" s="25">
        <v>982000368985982</v>
      </c>
      <c r="C9" s="26">
        <v>4</v>
      </c>
      <c r="D9" s="27">
        <v>4</v>
      </c>
      <c r="E9" s="23" t="s">
        <v>62</v>
      </c>
      <c r="F9" s="23" t="s">
        <v>63</v>
      </c>
      <c r="G9" s="2">
        <v>1</v>
      </c>
      <c r="H9" s="2">
        <v>640</v>
      </c>
      <c r="I9" s="2">
        <v>1232</v>
      </c>
      <c r="J9" s="5">
        <f t="shared" si="0"/>
        <v>64.123376623376629</v>
      </c>
      <c r="K9" s="2" t="s">
        <v>88</v>
      </c>
      <c r="L9" s="2">
        <v>360</v>
      </c>
      <c r="M9" s="3" t="s">
        <v>107</v>
      </c>
      <c r="N9" s="5">
        <v>2.6</v>
      </c>
      <c r="O9" s="5">
        <v>2.6</v>
      </c>
      <c r="P9" s="6">
        <f t="shared" si="1"/>
        <v>0.24000000000000005</v>
      </c>
      <c r="Q9" s="5">
        <v>15.8</v>
      </c>
      <c r="R9" s="6">
        <f t="shared" si="2"/>
        <v>1.5840000000000003</v>
      </c>
      <c r="S9" s="2">
        <v>790</v>
      </c>
      <c r="T9" s="6">
        <f t="shared" si="3"/>
        <v>0.76</v>
      </c>
      <c r="U9" s="2">
        <v>1.5</v>
      </c>
      <c r="V9" s="2">
        <v>-0.4</v>
      </c>
      <c r="W9" s="7">
        <f t="shared" si="4"/>
        <v>1.3759999999999999</v>
      </c>
      <c r="X9" s="2">
        <v>45.52</v>
      </c>
      <c r="Y9" s="2">
        <v>48.55</v>
      </c>
      <c r="Z9" s="2">
        <v>47.31</v>
      </c>
      <c r="AA9" s="7">
        <f t="shared" si="5"/>
        <v>47.126666666666665</v>
      </c>
      <c r="AB9" s="2">
        <v>12.85</v>
      </c>
      <c r="AC9" s="2">
        <v>11.08</v>
      </c>
      <c r="AD9" s="2">
        <v>11.03</v>
      </c>
      <c r="AE9" s="7">
        <f t="shared" si="6"/>
        <v>11.653333333333334</v>
      </c>
      <c r="AF9" s="2">
        <v>5.94</v>
      </c>
      <c r="AG9" s="2">
        <v>5.38</v>
      </c>
      <c r="AH9" s="2">
        <v>4.84</v>
      </c>
      <c r="AI9" s="7">
        <f t="shared" si="7"/>
        <v>5.3866666666666667</v>
      </c>
      <c r="AJ9" s="2">
        <v>640</v>
      </c>
      <c r="AK9" s="2">
        <v>5.64</v>
      </c>
      <c r="AL9" s="2">
        <v>5.73</v>
      </c>
      <c r="AM9" s="7">
        <f t="shared" si="8"/>
        <v>5.6850000000000005</v>
      </c>
      <c r="AN9" s="4">
        <v>5.5</v>
      </c>
    </row>
    <row r="10" spans="1:40" ht="20.25" x14ac:dyDescent="0.3">
      <c r="A10" s="24">
        <v>680</v>
      </c>
      <c r="B10" s="25">
        <v>982000368985849</v>
      </c>
      <c r="C10" s="26">
        <v>3</v>
      </c>
      <c r="D10" s="27">
        <v>2</v>
      </c>
      <c r="E10" s="23" t="s">
        <v>65</v>
      </c>
      <c r="F10" s="23" t="s">
        <v>63</v>
      </c>
      <c r="G10" s="2">
        <v>25</v>
      </c>
      <c r="H10" s="2">
        <v>680</v>
      </c>
      <c r="I10" s="2">
        <v>1015</v>
      </c>
      <c r="J10" s="5">
        <f t="shared" si="0"/>
        <v>65.123152709359616</v>
      </c>
      <c r="K10" s="2" t="s">
        <v>88</v>
      </c>
      <c r="L10" s="2">
        <v>360</v>
      </c>
      <c r="M10" s="3" t="s">
        <v>107</v>
      </c>
      <c r="N10" s="5">
        <v>2.7</v>
      </c>
      <c r="O10" s="5">
        <v>2.8</v>
      </c>
      <c r="P10" s="6">
        <f t="shared" si="1"/>
        <v>0.31999999999999995</v>
      </c>
      <c r="Q10" s="5">
        <v>11.5</v>
      </c>
      <c r="R10" s="6">
        <f t="shared" si="2"/>
        <v>0.16500000000000001</v>
      </c>
      <c r="S10" s="2">
        <v>661</v>
      </c>
      <c r="T10" s="6">
        <f t="shared" si="3"/>
        <v>0.24399999999999999</v>
      </c>
      <c r="U10" s="2">
        <v>2</v>
      </c>
      <c r="V10" s="2">
        <v>-0.3</v>
      </c>
      <c r="W10" s="7">
        <f t="shared" si="4"/>
        <v>2.5789999999999997</v>
      </c>
      <c r="X10" s="2">
        <v>46.65</v>
      </c>
      <c r="Y10" s="2">
        <v>41.7</v>
      </c>
      <c r="Z10" s="2">
        <v>40.28</v>
      </c>
      <c r="AA10" s="7">
        <f t="shared" si="5"/>
        <v>42.876666666666665</v>
      </c>
      <c r="AB10" s="2">
        <v>11.5</v>
      </c>
      <c r="AC10" s="2">
        <v>15.66</v>
      </c>
      <c r="AD10" s="2">
        <v>14.83</v>
      </c>
      <c r="AE10" s="7">
        <f t="shared" si="6"/>
        <v>13.996666666666668</v>
      </c>
      <c r="AF10" s="2">
        <v>4.8899999999999997</v>
      </c>
      <c r="AG10" s="2">
        <v>7.15</v>
      </c>
      <c r="AH10" s="2">
        <v>6.91</v>
      </c>
      <c r="AI10" s="7">
        <f t="shared" si="7"/>
        <v>6.3166666666666664</v>
      </c>
      <c r="AJ10" s="2">
        <v>680</v>
      </c>
      <c r="AK10" s="2">
        <v>5.58</v>
      </c>
      <c r="AL10" s="2">
        <v>5.54</v>
      </c>
      <c r="AM10" s="7">
        <f t="shared" si="8"/>
        <v>5.5600000000000005</v>
      </c>
      <c r="AN10" s="4">
        <v>4.3</v>
      </c>
    </row>
    <row r="11" spans="1:40" ht="20.25" x14ac:dyDescent="0.3">
      <c r="A11" s="24">
        <v>582</v>
      </c>
      <c r="B11" s="25">
        <v>982000368985782</v>
      </c>
      <c r="C11" s="26">
        <v>3</v>
      </c>
      <c r="D11" s="27">
        <v>4</v>
      </c>
      <c r="E11" s="23" t="s">
        <v>62</v>
      </c>
      <c r="F11" s="23" t="s">
        <v>63</v>
      </c>
      <c r="G11" s="2">
        <v>12</v>
      </c>
      <c r="H11" s="2">
        <v>582</v>
      </c>
      <c r="I11" s="2">
        <v>969</v>
      </c>
      <c r="J11" s="5">
        <f t="shared" si="0"/>
        <v>67.07946336429309</v>
      </c>
      <c r="K11" s="2" t="s">
        <v>89</v>
      </c>
      <c r="L11" s="2">
        <v>370</v>
      </c>
      <c r="M11" s="3" t="s">
        <v>107</v>
      </c>
      <c r="N11" s="5">
        <v>2.8</v>
      </c>
      <c r="O11" s="5">
        <v>3</v>
      </c>
      <c r="P11" s="6">
        <f t="shared" si="1"/>
        <v>0.4</v>
      </c>
      <c r="Q11" s="5">
        <v>12.3</v>
      </c>
      <c r="R11" s="6">
        <f t="shared" si="2"/>
        <v>0.42900000000000027</v>
      </c>
      <c r="S11" s="2">
        <v>650</v>
      </c>
      <c r="T11" s="6">
        <f t="shared" si="3"/>
        <v>0.2</v>
      </c>
      <c r="U11" s="2">
        <v>2</v>
      </c>
      <c r="V11" s="2">
        <v>-0.3</v>
      </c>
      <c r="W11" s="7">
        <f t="shared" si="4"/>
        <v>2.4710000000000001</v>
      </c>
      <c r="X11" s="2">
        <v>41.5</v>
      </c>
      <c r="Y11" s="2">
        <v>45.49</v>
      </c>
      <c r="Z11" s="2">
        <v>44.34</v>
      </c>
      <c r="AA11" s="7">
        <f t="shared" si="5"/>
        <v>43.776666666666671</v>
      </c>
      <c r="AB11" s="2">
        <v>12.49</v>
      </c>
      <c r="AC11" s="2">
        <v>14.14</v>
      </c>
      <c r="AD11" s="2">
        <v>15.44</v>
      </c>
      <c r="AE11" s="7">
        <f t="shared" si="6"/>
        <v>14.023333333333333</v>
      </c>
      <c r="AF11" s="2">
        <v>5.78</v>
      </c>
      <c r="AG11" s="2">
        <v>7.09</v>
      </c>
      <c r="AH11" s="2">
        <v>7.34</v>
      </c>
      <c r="AI11" s="7">
        <f t="shared" si="7"/>
        <v>6.7366666666666672</v>
      </c>
      <c r="AJ11" s="2">
        <v>582</v>
      </c>
      <c r="AK11" s="2">
        <v>5.52</v>
      </c>
      <c r="AL11" s="2">
        <v>5.53</v>
      </c>
      <c r="AM11" s="7">
        <f t="shared" si="8"/>
        <v>5.5250000000000004</v>
      </c>
      <c r="AN11" s="4">
        <v>3.8</v>
      </c>
    </row>
    <row r="12" spans="1:40" ht="20.25" x14ac:dyDescent="0.3">
      <c r="A12" s="24">
        <v>610</v>
      </c>
      <c r="B12" s="25">
        <v>982000368985793</v>
      </c>
      <c r="C12" s="26">
        <v>2</v>
      </c>
      <c r="D12" s="27">
        <v>4</v>
      </c>
      <c r="E12" s="23" t="s">
        <v>62</v>
      </c>
      <c r="F12" s="23" t="s">
        <v>63</v>
      </c>
      <c r="G12" s="2">
        <v>27</v>
      </c>
      <c r="H12" s="2">
        <v>610</v>
      </c>
      <c r="I12" s="2">
        <v>1055</v>
      </c>
      <c r="J12" s="5">
        <f t="shared" si="0"/>
        <v>66.30331753554502</v>
      </c>
      <c r="K12" s="2" t="s">
        <v>90</v>
      </c>
      <c r="L12" s="2">
        <v>380</v>
      </c>
      <c r="M12" s="3" t="s">
        <v>107</v>
      </c>
      <c r="N12" s="5">
        <v>2.8</v>
      </c>
      <c r="O12" s="5">
        <v>2.9</v>
      </c>
      <c r="P12" s="6">
        <f t="shared" si="1"/>
        <v>0.36</v>
      </c>
      <c r="Q12" s="5">
        <v>14.1</v>
      </c>
      <c r="R12" s="6">
        <f t="shared" si="2"/>
        <v>1.0229999999999999</v>
      </c>
      <c r="S12" s="2">
        <v>699.5</v>
      </c>
      <c r="T12" s="6">
        <f t="shared" si="3"/>
        <v>0.39800000000000002</v>
      </c>
      <c r="U12" s="2">
        <v>2.5</v>
      </c>
      <c r="V12" s="2">
        <v>-0.2</v>
      </c>
      <c r="W12" s="7">
        <f t="shared" si="4"/>
        <v>2.0749999999999997</v>
      </c>
      <c r="X12" s="2">
        <v>42.86</v>
      </c>
      <c r="Y12" s="2">
        <v>43.05</v>
      </c>
      <c r="Z12" s="2">
        <v>38.6</v>
      </c>
      <c r="AA12" s="7">
        <f t="shared" si="5"/>
        <v>41.50333333333333</v>
      </c>
      <c r="AB12" s="2">
        <v>9.9600000000000009</v>
      </c>
      <c r="AC12" s="2">
        <v>11.69</v>
      </c>
      <c r="AD12" s="2">
        <v>12.89</v>
      </c>
      <c r="AE12" s="7">
        <f t="shared" si="6"/>
        <v>11.513333333333334</v>
      </c>
      <c r="AF12" s="2">
        <v>3.88</v>
      </c>
      <c r="AG12" s="2">
        <v>4.82</v>
      </c>
      <c r="AH12" s="2">
        <v>5.54</v>
      </c>
      <c r="AI12" s="7">
        <f t="shared" si="7"/>
        <v>4.7466666666666661</v>
      </c>
      <c r="AJ12" s="2">
        <v>610</v>
      </c>
      <c r="AK12" s="2">
        <v>5.62</v>
      </c>
      <c r="AL12" s="2">
        <v>5.62</v>
      </c>
      <c r="AM12" s="7">
        <f t="shared" si="8"/>
        <v>5.62</v>
      </c>
      <c r="AN12" s="4">
        <v>4</v>
      </c>
    </row>
    <row r="13" spans="1:40" ht="20.25" x14ac:dyDescent="0.3">
      <c r="A13" s="24">
        <v>666</v>
      </c>
      <c r="B13" s="25">
        <v>982000368985954</v>
      </c>
      <c r="C13" s="26">
        <v>3</v>
      </c>
      <c r="D13" s="27">
        <v>1</v>
      </c>
      <c r="E13" s="23" t="s">
        <v>60</v>
      </c>
      <c r="F13" s="23" t="s">
        <v>61</v>
      </c>
      <c r="G13" s="2">
        <v>36</v>
      </c>
      <c r="H13" s="2">
        <v>666</v>
      </c>
      <c r="I13" s="2">
        <v>1059</v>
      </c>
      <c r="J13" s="5">
        <f t="shared" si="0"/>
        <v>64.96694995278564</v>
      </c>
      <c r="K13" s="2" t="s">
        <v>90</v>
      </c>
      <c r="L13" s="2">
        <v>380</v>
      </c>
      <c r="M13" s="3" t="s">
        <v>107</v>
      </c>
      <c r="N13" s="5">
        <v>3</v>
      </c>
      <c r="O13" s="5">
        <v>3</v>
      </c>
      <c r="P13" s="6">
        <f t="shared" si="1"/>
        <v>0.4</v>
      </c>
      <c r="Q13" s="5">
        <v>11.6</v>
      </c>
      <c r="R13" s="6">
        <f t="shared" si="2"/>
        <v>0.1979999999999999</v>
      </c>
      <c r="S13" s="2">
        <v>688</v>
      </c>
      <c r="T13" s="6">
        <f t="shared" si="3"/>
        <v>0.35200000000000004</v>
      </c>
      <c r="U13" s="2">
        <v>2.5</v>
      </c>
      <c r="V13" s="2">
        <v>-0.2</v>
      </c>
      <c r="W13" s="7">
        <f t="shared" si="4"/>
        <v>2.9539999999999997</v>
      </c>
      <c r="X13" s="2">
        <v>41.9</v>
      </c>
      <c r="Y13" s="2">
        <v>41.65</v>
      </c>
      <c r="Z13" s="2">
        <v>38.44</v>
      </c>
      <c r="AA13" s="7">
        <f t="shared" si="5"/>
        <v>40.663333333333334</v>
      </c>
      <c r="AB13" s="2">
        <v>15.59</v>
      </c>
      <c r="AC13" s="2">
        <v>13.51</v>
      </c>
      <c r="AD13" s="2">
        <v>17</v>
      </c>
      <c r="AE13" s="7">
        <f t="shared" si="6"/>
        <v>15.366666666666667</v>
      </c>
      <c r="AF13" s="2">
        <v>8.08</v>
      </c>
      <c r="AG13" s="2">
        <v>6.4</v>
      </c>
      <c r="AH13" s="2">
        <v>8.48</v>
      </c>
      <c r="AI13" s="7">
        <f t="shared" si="7"/>
        <v>7.6533333333333333</v>
      </c>
      <c r="AJ13" s="2">
        <v>666</v>
      </c>
      <c r="AK13" s="2">
        <v>5.5</v>
      </c>
      <c r="AL13" s="2">
        <v>5.54</v>
      </c>
      <c r="AM13" s="7">
        <f t="shared" si="8"/>
        <v>5.52</v>
      </c>
      <c r="AN13" s="4">
        <v>4.875</v>
      </c>
    </row>
    <row r="14" spans="1:40" ht="20.25" x14ac:dyDescent="0.3">
      <c r="A14" s="24">
        <v>682</v>
      </c>
      <c r="B14" s="25">
        <v>982000368985930</v>
      </c>
      <c r="C14" s="26">
        <v>4</v>
      </c>
      <c r="D14" s="27">
        <v>4</v>
      </c>
      <c r="E14" s="23" t="s">
        <v>62</v>
      </c>
      <c r="F14" s="23" t="s">
        <v>63</v>
      </c>
      <c r="G14" s="2">
        <v>5</v>
      </c>
      <c r="H14" s="2">
        <v>682</v>
      </c>
      <c r="I14" s="2">
        <v>1093</v>
      </c>
      <c r="J14" s="5">
        <f t="shared" si="0"/>
        <v>62.946020128087831</v>
      </c>
      <c r="K14" s="2" t="s">
        <v>90</v>
      </c>
      <c r="L14" s="2">
        <v>380</v>
      </c>
      <c r="M14" s="3" t="s">
        <v>107</v>
      </c>
      <c r="N14" s="5">
        <v>3.5</v>
      </c>
      <c r="O14" s="5">
        <v>3.7</v>
      </c>
      <c r="P14" s="6">
        <f t="shared" si="1"/>
        <v>0.68000000000000016</v>
      </c>
      <c r="Q14" s="5">
        <v>14.8</v>
      </c>
      <c r="R14" s="6">
        <f t="shared" si="2"/>
        <v>1.2540000000000002</v>
      </c>
      <c r="S14" s="2">
        <v>688</v>
      </c>
      <c r="T14" s="6">
        <f t="shared" si="3"/>
        <v>0.35200000000000004</v>
      </c>
      <c r="U14" s="2">
        <v>2</v>
      </c>
      <c r="V14" s="2">
        <v>-0.3</v>
      </c>
      <c r="W14" s="7">
        <f t="shared" si="4"/>
        <v>2.4979999999999998</v>
      </c>
      <c r="X14" s="2">
        <v>44.11</v>
      </c>
      <c r="Y14" s="2">
        <v>49.46</v>
      </c>
      <c r="Z14" s="2">
        <v>45.78</v>
      </c>
      <c r="AA14" s="7">
        <f t="shared" si="5"/>
        <v>46.449999999999996</v>
      </c>
      <c r="AB14" s="2">
        <v>17.059999999999999</v>
      </c>
      <c r="AC14" s="2">
        <v>12.3</v>
      </c>
      <c r="AD14" s="2">
        <v>14</v>
      </c>
      <c r="AE14" s="7">
        <f t="shared" si="6"/>
        <v>14.453333333333333</v>
      </c>
      <c r="AF14" s="2">
        <v>8.76</v>
      </c>
      <c r="AG14" s="2">
        <v>6.25</v>
      </c>
      <c r="AH14" s="2">
        <v>7</v>
      </c>
      <c r="AI14" s="7">
        <f t="shared" si="7"/>
        <v>7.336666666666666</v>
      </c>
      <c r="AJ14" s="2">
        <v>682</v>
      </c>
      <c r="AK14" s="2">
        <v>5.59</v>
      </c>
      <c r="AL14" s="2">
        <v>5.57</v>
      </c>
      <c r="AM14" s="7">
        <f t="shared" si="8"/>
        <v>5.58</v>
      </c>
      <c r="AN14" s="4">
        <v>5</v>
      </c>
    </row>
    <row r="15" spans="1:40" ht="20.25" x14ac:dyDescent="0.3">
      <c r="A15" s="24">
        <v>677</v>
      </c>
      <c r="B15" s="25">
        <v>982000368985897</v>
      </c>
      <c r="C15" s="26">
        <v>2</v>
      </c>
      <c r="D15" s="27">
        <v>2</v>
      </c>
      <c r="E15" s="23" t="s">
        <v>65</v>
      </c>
      <c r="F15" s="23" t="s">
        <v>63</v>
      </c>
      <c r="G15" s="2">
        <v>30</v>
      </c>
      <c r="H15" s="2">
        <v>677</v>
      </c>
      <c r="I15" s="2">
        <v>1226</v>
      </c>
      <c r="J15" s="5">
        <f t="shared" si="0"/>
        <v>67.128874388254488</v>
      </c>
      <c r="K15" s="2" t="s">
        <v>91</v>
      </c>
      <c r="L15" s="2">
        <v>380</v>
      </c>
      <c r="M15" s="3" t="s">
        <v>107</v>
      </c>
      <c r="N15" s="5">
        <v>3.4</v>
      </c>
      <c r="O15" s="5">
        <v>3.6</v>
      </c>
      <c r="P15" s="6">
        <f t="shared" si="1"/>
        <v>0.64000000000000012</v>
      </c>
      <c r="Q15" s="5">
        <v>13.7</v>
      </c>
      <c r="R15" s="6">
        <f t="shared" si="2"/>
        <v>0.89099999999999979</v>
      </c>
      <c r="S15" s="2">
        <v>823</v>
      </c>
      <c r="T15" s="6">
        <f t="shared" si="3"/>
        <v>0.89200000000000002</v>
      </c>
      <c r="U15" s="2">
        <v>2</v>
      </c>
      <c r="V15" s="2">
        <v>-0.3</v>
      </c>
      <c r="W15" s="7">
        <f t="shared" si="4"/>
        <v>3.3010000000000006</v>
      </c>
      <c r="X15" s="2">
        <v>43.45</v>
      </c>
      <c r="Y15" s="2">
        <v>45.75</v>
      </c>
      <c r="Z15" s="2">
        <v>50</v>
      </c>
      <c r="AA15" s="7">
        <f t="shared" si="5"/>
        <v>46.4</v>
      </c>
      <c r="AB15" s="2">
        <v>14.34</v>
      </c>
      <c r="AC15" s="2">
        <v>11.89</v>
      </c>
      <c r="AD15" s="2">
        <v>12.04</v>
      </c>
      <c r="AE15" s="7">
        <f t="shared" si="6"/>
        <v>12.756666666666666</v>
      </c>
      <c r="AF15" s="2">
        <v>6.69</v>
      </c>
      <c r="AG15" s="2">
        <v>5.4</v>
      </c>
      <c r="AH15" s="2">
        <v>5.91</v>
      </c>
      <c r="AI15" s="7">
        <f t="shared" si="7"/>
        <v>6</v>
      </c>
      <c r="AJ15" s="2">
        <v>677</v>
      </c>
      <c r="AK15" s="2">
        <v>5.5</v>
      </c>
      <c r="AL15" s="2">
        <v>5.52</v>
      </c>
      <c r="AM15" s="7">
        <f t="shared" si="8"/>
        <v>5.51</v>
      </c>
      <c r="AN15" s="4">
        <v>5</v>
      </c>
    </row>
    <row r="16" spans="1:40" ht="20.25" x14ac:dyDescent="0.3">
      <c r="A16" s="24">
        <v>670</v>
      </c>
      <c r="B16" s="25">
        <v>982000368985974</v>
      </c>
      <c r="C16" s="26">
        <v>3</v>
      </c>
      <c r="D16" s="27">
        <v>3</v>
      </c>
      <c r="E16" s="23" t="s">
        <v>64</v>
      </c>
      <c r="F16" s="23" t="s">
        <v>63</v>
      </c>
      <c r="G16" s="2">
        <v>23</v>
      </c>
      <c r="H16" s="2">
        <v>670</v>
      </c>
      <c r="I16" s="2">
        <v>800</v>
      </c>
      <c r="J16" s="5">
        <f t="shared" si="0"/>
        <v>63.249999999999993</v>
      </c>
      <c r="K16" s="2" t="s">
        <v>92</v>
      </c>
      <c r="L16" s="2">
        <v>390</v>
      </c>
      <c r="M16" s="3" t="s">
        <v>107</v>
      </c>
      <c r="N16" s="5">
        <v>2.5</v>
      </c>
      <c r="O16" s="5">
        <v>2.6</v>
      </c>
      <c r="P16" s="6">
        <f t="shared" si="1"/>
        <v>0.24000000000000005</v>
      </c>
      <c r="Q16" s="5">
        <v>10.7</v>
      </c>
      <c r="R16" s="6">
        <f t="shared" si="2"/>
        <v>-9.9000000000000241E-2</v>
      </c>
      <c r="S16" s="2">
        <v>506</v>
      </c>
      <c r="T16" s="6">
        <f t="shared" si="3"/>
        <v>-0.376</v>
      </c>
      <c r="U16" s="2">
        <v>2</v>
      </c>
      <c r="V16" s="2">
        <v>-0.3</v>
      </c>
      <c r="W16" s="7">
        <f t="shared" si="4"/>
        <v>2.0230000000000006</v>
      </c>
      <c r="X16" s="2">
        <v>45.78</v>
      </c>
      <c r="Y16" s="2">
        <v>46.29</v>
      </c>
      <c r="Z16" s="2">
        <v>43.63</v>
      </c>
      <c r="AA16" s="7">
        <f t="shared" si="5"/>
        <v>45.233333333333327</v>
      </c>
      <c r="AB16" s="2">
        <v>11.13</v>
      </c>
      <c r="AC16" s="2">
        <v>12.87</v>
      </c>
      <c r="AD16" s="2">
        <v>13.99</v>
      </c>
      <c r="AE16" s="7">
        <f t="shared" si="6"/>
        <v>12.663333333333334</v>
      </c>
      <c r="AF16" s="2">
        <v>4.72</v>
      </c>
      <c r="AG16" s="2">
        <v>5.87</v>
      </c>
      <c r="AH16" s="2">
        <v>6.26</v>
      </c>
      <c r="AI16" s="7">
        <f t="shared" si="7"/>
        <v>5.6166666666666671</v>
      </c>
      <c r="AJ16" s="2">
        <v>670</v>
      </c>
      <c r="AK16" s="2">
        <v>5.61</v>
      </c>
      <c r="AL16" s="2">
        <v>5.57</v>
      </c>
      <c r="AM16" s="7">
        <f t="shared" si="8"/>
        <v>5.59</v>
      </c>
      <c r="AN16" s="4">
        <v>3</v>
      </c>
    </row>
    <row r="17" spans="1:40" ht="20.25" x14ac:dyDescent="0.3">
      <c r="A17" s="24">
        <v>571</v>
      </c>
      <c r="B17" s="25">
        <v>982000368985887</v>
      </c>
      <c r="C17" s="26">
        <v>4</v>
      </c>
      <c r="D17" s="27">
        <v>2</v>
      </c>
      <c r="E17" s="23" t="s">
        <v>65</v>
      </c>
      <c r="F17" s="23" t="s">
        <v>63</v>
      </c>
      <c r="G17" s="2">
        <v>11</v>
      </c>
      <c r="H17" s="2">
        <v>571</v>
      </c>
      <c r="I17" s="2">
        <v>1040</v>
      </c>
      <c r="J17" s="5">
        <f t="shared" si="0"/>
        <v>64.807692307692307</v>
      </c>
      <c r="K17" s="2" t="s">
        <v>93</v>
      </c>
      <c r="L17" s="2">
        <v>400</v>
      </c>
      <c r="M17" s="3" t="s">
        <v>105</v>
      </c>
      <c r="N17" s="5">
        <v>3.1</v>
      </c>
      <c r="O17" s="5">
        <v>3.3</v>
      </c>
      <c r="P17" s="6">
        <f t="shared" si="1"/>
        <v>0.51999999999999991</v>
      </c>
      <c r="Q17" s="5">
        <v>13</v>
      </c>
      <c r="R17" s="6">
        <f t="shared" si="2"/>
        <v>0.66</v>
      </c>
      <c r="S17" s="2">
        <v>674</v>
      </c>
      <c r="T17" s="6">
        <f t="shared" si="3"/>
        <v>0.29599999999999999</v>
      </c>
      <c r="U17" s="2">
        <v>2.5</v>
      </c>
      <c r="V17" s="2">
        <v>-0.2</v>
      </c>
      <c r="W17" s="7">
        <f t="shared" si="4"/>
        <v>2.7359999999999993</v>
      </c>
      <c r="X17" s="2">
        <v>42.93</v>
      </c>
      <c r="Y17" s="2">
        <v>42.14</v>
      </c>
      <c r="Z17" s="2">
        <v>40.11</v>
      </c>
      <c r="AA17" s="7">
        <f t="shared" si="5"/>
        <v>41.726666666666667</v>
      </c>
      <c r="AB17" s="2">
        <v>16.86</v>
      </c>
      <c r="AC17" s="2">
        <v>17.7</v>
      </c>
      <c r="AD17" s="2">
        <v>16.78</v>
      </c>
      <c r="AE17" s="7">
        <f t="shared" si="6"/>
        <v>17.113333333333333</v>
      </c>
      <c r="AF17" s="2">
        <v>8.43</v>
      </c>
      <c r="AG17" s="2">
        <v>8.59</v>
      </c>
      <c r="AH17" s="2">
        <v>8.36</v>
      </c>
      <c r="AI17" s="7">
        <f t="shared" si="7"/>
        <v>8.4599999999999991</v>
      </c>
      <c r="AJ17" s="2">
        <v>571</v>
      </c>
      <c r="AK17" s="2">
        <v>5.86</v>
      </c>
      <c r="AL17" s="2">
        <v>5.57</v>
      </c>
      <c r="AM17" s="7">
        <f t="shared" si="8"/>
        <v>5.7149999999999999</v>
      </c>
      <c r="AN17" s="4">
        <v>2.8</v>
      </c>
    </row>
    <row r="18" spans="1:40" ht="20.25" x14ac:dyDescent="0.3">
      <c r="A18" s="24">
        <v>611</v>
      </c>
      <c r="B18" s="25">
        <v>982000368985795</v>
      </c>
      <c r="C18" s="26">
        <v>3</v>
      </c>
      <c r="D18" s="27">
        <v>2</v>
      </c>
      <c r="E18" s="23" t="s">
        <v>65</v>
      </c>
      <c r="F18" s="23" t="s">
        <v>63</v>
      </c>
      <c r="G18" s="2">
        <v>4</v>
      </c>
      <c r="H18" s="2">
        <v>611</v>
      </c>
      <c r="I18" s="2">
        <v>1210</v>
      </c>
      <c r="J18" s="5">
        <f t="shared" si="0"/>
        <v>69.338842975206617</v>
      </c>
      <c r="K18" s="2" t="s">
        <v>93</v>
      </c>
      <c r="L18" s="2">
        <v>400</v>
      </c>
      <c r="M18" s="3" t="s">
        <v>105</v>
      </c>
      <c r="N18" s="5">
        <v>4</v>
      </c>
      <c r="O18" s="5">
        <v>4</v>
      </c>
      <c r="P18" s="6">
        <f t="shared" si="1"/>
        <v>0.8</v>
      </c>
      <c r="Q18" s="5">
        <v>14.2</v>
      </c>
      <c r="R18" s="6">
        <f t="shared" si="2"/>
        <v>1.0559999999999998</v>
      </c>
      <c r="S18" s="2">
        <v>839</v>
      </c>
      <c r="T18" s="6">
        <f t="shared" si="3"/>
        <v>0.95600000000000007</v>
      </c>
      <c r="U18" s="2">
        <v>2.5</v>
      </c>
      <c r="V18" s="2">
        <v>-0.2</v>
      </c>
      <c r="W18" s="7">
        <f t="shared" si="4"/>
        <v>3.6999999999999997</v>
      </c>
      <c r="X18" s="2">
        <v>49.51</v>
      </c>
      <c r="Y18" s="2">
        <v>43.71</v>
      </c>
      <c r="Z18" s="2">
        <v>44.25</v>
      </c>
      <c r="AA18" s="7">
        <f t="shared" si="5"/>
        <v>45.823333333333331</v>
      </c>
      <c r="AB18" s="2">
        <v>13.27</v>
      </c>
      <c r="AC18" s="2">
        <v>15.09</v>
      </c>
      <c r="AD18" s="2">
        <v>13.55</v>
      </c>
      <c r="AE18" s="7">
        <f t="shared" si="6"/>
        <v>13.969999999999999</v>
      </c>
      <c r="AF18" s="2">
        <v>7.42</v>
      </c>
      <c r="AG18" s="2">
        <v>7.98</v>
      </c>
      <c r="AH18" s="2">
        <v>6.63</v>
      </c>
      <c r="AI18" s="7">
        <f t="shared" si="7"/>
        <v>7.3433333333333337</v>
      </c>
      <c r="AJ18" s="2" t="s">
        <v>17</v>
      </c>
      <c r="AK18" s="2">
        <v>5.51</v>
      </c>
      <c r="AL18" s="2">
        <v>5.48</v>
      </c>
      <c r="AM18" s="7">
        <f t="shared" si="8"/>
        <v>5.4950000000000001</v>
      </c>
      <c r="AN18" s="4">
        <v>4.8</v>
      </c>
    </row>
    <row r="19" spans="1:40" ht="20.25" x14ac:dyDescent="0.3">
      <c r="A19" s="24">
        <v>622</v>
      </c>
      <c r="B19" s="25">
        <v>982000368985916</v>
      </c>
      <c r="C19" s="26">
        <v>2</v>
      </c>
      <c r="D19" s="27">
        <v>3</v>
      </c>
      <c r="E19" s="23" t="s">
        <v>64</v>
      </c>
      <c r="F19" s="23" t="s">
        <v>63</v>
      </c>
      <c r="G19" s="2">
        <v>28</v>
      </c>
      <c r="H19" s="2">
        <v>622</v>
      </c>
      <c r="I19" s="2">
        <v>1235</v>
      </c>
      <c r="J19" s="5">
        <f t="shared" si="0"/>
        <v>66.275303643724698</v>
      </c>
      <c r="K19" s="2" t="s">
        <v>93</v>
      </c>
      <c r="L19" s="2">
        <v>400</v>
      </c>
      <c r="M19" s="3" t="s">
        <v>105</v>
      </c>
      <c r="N19" s="5">
        <v>3.3</v>
      </c>
      <c r="O19" s="5">
        <v>3.3</v>
      </c>
      <c r="P19" s="6">
        <f t="shared" si="1"/>
        <v>0.51999999999999991</v>
      </c>
      <c r="Q19" s="5">
        <v>13.6</v>
      </c>
      <c r="R19" s="6">
        <f t="shared" si="2"/>
        <v>0.85799999999999987</v>
      </c>
      <c r="S19" s="2">
        <v>818.5</v>
      </c>
      <c r="T19" s="6">
        <f t="shared" si="3"/>
        <v>0.87400000000000011</v>
      </c>
      <c r="U19" s="2">
        <v>3</v>
      </c>
      <c r="V19" s="2">
        <v>-0.1</v>
      </c>
      <c r="W19" s="7">
        <f t="shared" si="4"/>
        <v>3.2160000000000002</v>
      </c>
      <c r="X19" s="2">
        <v>47.03</v>
      </c>
      <c r="Y19" s="2">
        <v>42.66</v>
      </c>
      <c r="Z19" s="2">
        <v>43.77</v>
      </c>
      <c r="AA19" s="7">
        <f t="shared" si="5"/>
        <v>44.486666666666672</v>
      </c>
      <c r="AB19" s="2">
        <v>12.92</v>
      </c>
      <c r="AC19" s="2">
        <v>16.350000000000001</v>
      </c>
      <c r="AD19" s="2">
        <v>14.65</v>
      </c>
      <c r="AE19" s="7">
        <f t="shared" si="6"/>
        <v>14.64</v>
      </c>
      <c r="AF19" s="2">
        <v>6.12</v>
      </c>
      <c r="AG19" s="2">
        <v>7.88</v>
      </c>
      <c r="AH19" s="2">
        <v>6.64</v>
      </c>
      <c r="AI19" s="7">
        <f t="shared" si="7"/>
        <v>6.88</v>
      </c>
      <c r="AJ19" s="2">
        <v>622</v>
      </c>
      <c r="AK19" s="2">
        <v>5.51</v>
      </c>
      <c r="AL19" s="2">
        <v>5.57</v>
      </c>
      <c r="AM19" s="7">
        <f t="shared" si="8"/>
        <v>5.54</v>
      </c>
      <c r="AN19" s="4">
        <v>4.3</v>
      </c>
    </row>
    <row r="20" spans="1:40" ht="20.25" x14ac:dyDescent="0.3">
      <c r="A20" s="24">
        <v>599</v>
      </c>
      <c r="B20" s="25">
        <v>982000368985952</v>
      </c>
      <c r="C20" s="26">
        <v>4</v>
      </c>
      <c r="D20" s="27">
        <v>2</v>
      </c>
      <c r="E20" s="23" t="s">
        <v>65</v>
      </c>
      <c r="F20" s="23" t="s">
        <v>63</v>
      </c>
      <c r="G20" s="2">
        <v>15</v>
      </c>
      <c r="H20" s="2">
        <v>599</v>
      </c>
      <c r="I20" s="2">
        <v>923</v>
      </c>
      <c r="J20" s="5">
        <f t="shared" si="0"/>
        <v>64.517876489707476</v>
      </c>
      <c r="K20" s="2" t="s">
        <v>94</v>
      </c>
      <c r="L20" s="2">
        <v>410</v>
      </c>
      <c r="M20" s="3" t="s">
        <v>107</v>
      </c>
      <c r="N20" s="5">
        <v>2.6</v>
      </c>
      <c r="O20" s="5">
        <v>2.7</v>
      </c>
      <c r="P20" s="6">
        <f t="shared" si="1"/>
        <v>0.28000000000000008</v>
      </c>
      <c r="Q20" s="5">
        <v>11.8</v>
      </c>
      <c r="R20" s="6">
        <f t="shared" si="2"/>
        <v>0.26400000000000023</v>
      </c>
      <c r="S20" s="2">
        <v>595.5</v>
      </c>
      <c r="T20" s="6">
        <f t="shared" si="3"/>
        <v>-1.7999999999999999E-2</v>
      </c>
      <c r="U20" s="2">
        <v>2</v>
      </c>
      <c r="V20" s="2">
        <v>-0.3</v>
      </c>
      <c r="W20" s="7">
        <f t="shared" si="4"/>
        <v>2.1180000000000003</v>
      </c>
      <c r="X20" s="2">
        <v>42.56</v>
      </c>
      <c r="Y20" s="2">
        <v>45.65</v>
      </c>
      <c r="Z20" s="2">
        <v>41.61</v>
      </c>
      <c r="AA20" s="7">
        <f t="shared" si="5"/>
        <v>43.273333333333333</v>
      </c>
      <c r="AB20" s="2">
        <v>11.11</v>
      </c>
      <c r="AC20" s="2">
        <v>12.68</v>
      </c>
      <c r="AD20" s="2">
        <v>13.7</v>
      </c>
      <c r="AE20" s="7">
        <f t="shared" si="6"/>
        <v>12.496666666666664</v>
      </c>
      <c r="AF20" s="2">
        <v>4.8600000000000003</v>
      </c>
      <c r="AG20" s="2">
        <v>5.67</v>
      </c>
      <c r="AH20" s="2">
        <v>6.32</v>
      </c>
      <c r="AI20" s="7">
        <f t="shared" si="7"/>
        <v>5.6166666666666671</v>
      </c>
      <c r="AJ20" s="2">
        <v>634</v>
      </c>
      <c r="AK20" s="2">
        <v>5.72</v>
      </c>
      <c r="AL20" s="2">
        <v>5.76</v>
      </c>
      <c r="AM20" s="7">
        <f t="shared" si="8"/>
        <v>5.74</v>
      </c>
      <c r="AN20" s="4">
        <v>3.5</v>
      </c>
    </row>
    <row r="21" spans="1:40" ht="20.25" x14ac:dyDescent="0.3">
      <c r="A21" s="24">
        <v>608</v>
      </c>
      <c r="B21" s="25">
        <v>982000368985799</v>
      </c>
      <c r="C21" s="26">
        <v>4</v>
      </c>
      <c r="D21" s="27">
        <v>2</v>
      </c>
      <c r="E21" s="23" t="s">
        <v>65</v>
      </c>
      <c r="F21" s="23" t="s">
        <v>63</v>
      </c>
      <c r="G21" s="2">
        <v>2</v>
      </c>
      <c r="H21" s="2">
        <v>608</v>
      </c>
      <c r="I21" s="2">
        <v>1180</v>
      </c>
      <c r="J21" s="5">
        <f t="shared" si="0"/>
        <v>67.542372881355931</v>
      </c>
      <c r="K21" s="2" t="s">
        <v>94</v>
      </c>
      <c r="L21" s="2">
        <v>410</v>
      </c>
      <c r="M21" s="3" t="s">
        <v>105</v>
      </c>
      <c r="N21" s="5">
        <v>4.0999999999999996</v>
      </c>
      <c r="O21" s="5">
        <v>4.2</v>
      </c>
      <c r="P21" s="6">
        <f t="shared" si="1"/>
        <v>0.88000000000000012</v>
      </c>
      <c r="Q21" s="5">
        <v>13.9</v>
      </c>
      <c r="R21" s="6">
        <f t="shared" si="2"/>
        <v>0.95700000000000018</v>
      </c>
      <c r="S21" s="2">
        <v>797</v>
      </c>
      <c r="T21" s="6">
        <f t="shared" si="3"/>
        <v>0.78800000000000003</v>
      </c>
      <c r="U21" s="2">
        <v>2.5</v>
      </c>
      <c r="V21" s="2">
        <v>-0.2</v>
      </c>
      <c r="W21" s="7">
        <f t="shared" si="4"/>
        <v>3.8309999999999995</v>
      </c>
      <c r="X21" s="2">
        <v>41.97</v>
      </c>
      <c r="Y21" s="2">
        <v>44.55</v>
      </c>
      <c r="Z21" s="2">
        <v>40.840000000000003</v>
      </c>
      <c r="AA21" s="7">
        <f t="shared" si="5"/>
        <v>42.453333333333333</v>
      </c>
      <c r="AB21" s="2">
        <v>21.09</v>
      </c>
      <c r="AC21" s="2">
        <v>20.48</v>
      </c>
      <c r="AD21" s="2">
        <v>18.170000000000002</v>
      </c>
      <c r="AE21" s="7">
        <f t="shared" si="6"/>
        <v>19.913333333333334</v>
      </c>
      <c r="AF21" s="2">
        <v>11.31</v>
      </c>
      <c r="AG21" s="2">
        <v>11.64</v>
      </c>
      <c r="AH21" s="2">
        <v>9.11</v>
      </c>
      <c r="AI21" s="7">
        <f t="shared" si="7"/>
        <v>10.686666666666667</v>
      </c>
      <c r="AJ21" s="2">
        <v>608</v>
      </c>
      <c r="AK21" s="2">
        <v>5.44</v>
      </c>
      <c r="AL21" s="2">
        <v>5.45</v>
      </c>
      <c r="AM21" s="7">
        <f t="shared" si="8"/>
        <v>5.4450000000000003</v>
      </c>
      <c r="AN21" s="4">
        <v>4</v>
      </c>
    </row>
    <row r="22" spans="1:40" ht="20.25" x14ac:dyDescent="0.3">
      <c r="A22" s="24">
        <v>628</v>
      </c>
      <c r="B22" s="25">
        <v>982000368985896</v>
      </c>
      <c r="C22" s="26">
        <v>4</v>
      </c>
      <c r="D22" s="27">
        <v>1</v>
      </c>
      <c r="E22" s="23" t="s">
        <v>60</v>
      </c>
      <c r="F22" s="23" t="s">
        <v>61</v>
      </c>
      <c r="G22" s="2">
        <v>33</v>
      </c>
      <c r="H22" s="2">
        <v>628</v>
      </c>
      <c r="I22" s="2">
        <v>1173</v>
      </c>
      <c r="J22" s="5">
        <f t="shared" si="0"/>
        <v>63.512361466325665</v>
      </c>
      <c r="K22" s="2" t="s">
        <v>94</v>
      </c>
      <c r="L22" s="2">
        <v>410</v>
      </c>
      <c r="M22" s="3" t="s">
        <v>105</v>
      </c>
      <c r="N22" s="5">
        <v>4.3</v>
      </c>
      <c r="O22" s="5">
        <v>4.4000000000000004</v>
      </c>
      <c r="P22" s="6">
        <f t="shared" si="1"/>
        <v>0.96000000000000019</v>
      </c>
      <c r="Q22" s="5">
        <v>13</v>
      </c>
      <c r="R22" s="6">
        <f t="shared" si="2"/>
        <v>0.66</v>
      </c>
      <c r="S22" s="2">
        <v>745</v>
      </c>
      <c r="T22" s="6">
        <f t="shared" si="3"/>
        <v>0.57999999999999996</v>
      </c>
      <c r="U22" s="2">
        <v>2</v>
      </c>
      <c r="V22" s="2">
        <v>-0.3</v>
      </c>
      <c r="W22" s="7">
        <f t="shared" si="4"/>
        <v>4.0200000000000005</v>
      </c>
      <c r="X22" s="2">
        <v>38.33</v>
      </c>
      <c r="Y22" s="2">
        <v>40.08</v>
      </c>
      <c r="Z22" s="2">
        <v>39.75</v>
      </c>
      <c r="AA22" s="7">
        <f t="shared" si="5"/>
        <v>39.386666666666663</v>
      </c>
      <c r="AB22" s="2">
        <v>19.170000000000002</v>
      </c>
      <c r="AC22" s="2">
        <v>17.3</v>
      </c>
      <c r="AD22" s="2">
        <v>13.91</v>
      </c>
      <c r="AE22" s="7">
        <f t="shared" si="6"/>
        <v>16.793333333333333</v>
      </c>
      <c r="AF22" s="2">
        <v>9.9600000000000009</v>
      </c>
      <c r="AG22" s="2">
        <v>8.42</v>
      </c>
      <c r="AH22" s="2">
        <v>6.53</v>
      </c>
      <c r="AI22" s="7">
        <f t="shared" si="7"/>
        <v>8.3033333333333346</v>
      </c>
      <c r="AJ22" s="2">
        <v>628</v>
      </c>
      <c r="AK22" s="2">
        <v>5.5</v>
      </c>
      <c r="AL22" s="2">
        <v>5.52</v>
      </c>
      <c r="AM22" s="7">
        <f t="shared" si="8"/>
        <v>5.51</v>
      </c>
      <c r="AN22" s="4">
        <v>5</v>
      </c>
    </row>
    <row r="23" spans="1:40" ht="20.25" x14ac:dyDescent="0.3">
      <c r="A23" s="24">
        <v>588</v>
      </c>
      <c r="B23" s="25">
        <v>982000368985767</v>
      </c>
      <c r="C23" s="26">
        <v>3</v>
      </c>
      <c r="D23" s="27">
        <v>1</v>
      </c>
      <c r="E23" s="23" t="s">
        <v>60</v>
      </c>
      <c r="F23" s="23" t="s">
        <v>61</v>
      </c>
      <c r="G23" s="2">
        <v>35</v>
      </c>
      <c r="H23" s="2">
        <v>588</v>
      </c>
      <c r="I23" s="2">
        <v>1022</v>
      </c>
      <c r="J23" s="5">
        <f t="shared" si="0"/>
        <v>62.426614481409004</v>
      </c>
      <c r="K23" s="2" t="s">
        <v>95</v>
      </c>
      <c r="L23" s="2">
        <v>420</v>
      </c>
      <c r="M23" s="3" t="s">
        <v>105</v>
      </c>
      <c r="N23" s="5">
        <v>2.8</v>
      </c>
      <c r="O23" s="5">
        <v>3</v>
      </c>
      <c r="P23" s="6">
        <f t="shared" si="1"/>
        <v>0.4</v>
      </c>
      <c r="Q23" s="5">
        <v>12.9</v>
      </c>
      <c r="R23" s="6">
        <f t="shared" si="2"/>
        <v>0.62700000000000011</v>
      </c>
      <c r="S23" s="2">
        <v>638</v>
      </c>
      <c r="T23" s="6">
        <f t="shared" si="3"/>
        <v>0.15200000000000002</v>
      </c>
      <c r="U23" s="2">
        <v>2</v>
      </c>
      <c r="V23" s="2">
        <v>-0.3</v>
      </c>
      <c r="W23" s="7">
        <f t="shared" si="4"/>
        <v>2.2250000000000001</v>
      </c>
      <c r="X23" s="2">
        <v>40.9</v>
      </c>
      <c r="Y23" s="2">
        <v>40.700000000000003</v>
      </c>
      <c r="Z23" s="2">
        <v>41.42</v>
      </c>
      <c r="AA23" s="7">
        <f t="shared" si="5"/>
        <v>41.006666666666668</v>
      </c>
      <c r="AB23" s="2">
        <v>14.59</v>
      </c>
      <c r="AC23" s="2">
        <v>13.64</v>
      </c>
      <c r="AD23" s="2">
        <v>12.67</v>
      </c>
      <c r="AE23" s="7">
        <f t="shared" si="6"/>
        <v>13.633333333333333</v>
      </c>
      <c r="AF23" s="2">
        <v>6.71</v>
      </c>
      <c r="AG23" s="2">
        <v>5.86</v>
      </c>
      <c r="AH23" s="2">
        <v>5.63</v>
      </c>
      <c r="AI23" s="7">
        <f t="shared" si="7"/>
        <v>6.0666666666666664</v>
      </c>
      <c r="AJ23" s="2">
        <v>588</v>
      </c>
      <c r="AK23" s="2">
        <v>5.59</v>
      </c>
      <c r="AL23" s="2">
        <v>5.62</v>
      </c>
      <c r="AM23" s="7">
        <f t="shared" si="8"/>
        <v>5.6050000000000004</v>
      </c>
      <c r="AN23" s="4">
        <v>5</v>
      </c>
    </row>
    <row r="24" spans="1:40" ht="20.25" x14ac:dyDescent="0.3">
      <c r="A24" s="24">
        <v>619</v>
      </c>
      <c r="B24" s="25">
        <v>982000368985928</v>
      </c>
      <c r="C24" s="26">
        <v>2</v>
      </c>
      <c r="D24" s="27">
        <v>4</v>
      </c>
      <c r="E24" s="23" t="s">
        <v>62</v>
      </c>
      <c r="F24" s="23" t="s">
        <v>63</v>
      </c>
      <c r="G24" s="2">
        <v>26</v>
      </c>
      <c r="H24" s="2">
        <v>619</v>
      </c>
      <c r="I24" s="2">
        <v>1098</v>
      </c>
      <c r="J24" s="5">
        <f t="shared" si="0"/>
        <v>66.393442622950815</v>
      </c>
      <c r="K24" s="2" t="s">
        <v>95</v>
      </c>
      <c r="L24" s="2">
        <v>420</v>
      </c>
      <c r="M24" s="3" t="s">
        <v>105</v>
      </c>
      <c r="N24" s="5">
        <v>3.7</v>
      </c>
      <c r="O24" s="5">
        <v>3.9</v>
      </c>
      <c r="P24" s="6">
        <f t="shared" si="1"/>
        <v>0.76</v>
      </c>
      <c r="Q24" s="5">
        <v>11.6</v>
      </c>
      <c r="R24" s="6">
        <f t="shared" si="2"/>
        <v>0.1979999999999999</v>
      </c>
      <c r="S24" s="2">
        <v>729</v>
      </c>
      <c r="T24" s="6">
        <f t="shared" si="3"/>
        <v>0.51600000000000001</v>
      </c>
      <c r="U24" s="2">
        <v>3</v>
      </c>
      <c r="V24" s="2">
        <v>-0.1</v>
      </c>
      <c r="W24" s="7">
        <f t="shared" si="4"/>
        <v>4.1180000000000003</v>
      </c>
      <c r="X24" s="2">
        <v>42.45</v>
      </c>
      <c r="Y24" s="2">
        <v>43.92</v>
      </c>
      <c r="Z24" s="2">
        <v>39.58</v>
      </c>
      <c r="AA24" s="7">
        <f t="shared" si="5"/>
        <v>41.983333333333334</v>
      </c>
      <c r="AB24" s="2">
        <v>14.37</v>
      </c>
      <c r="AC24" s="2">
        <v>13.15</v>
      </c>
      <c r="AD24" s="2">
        <v>13.39</v>
      </c>
      <c r="AE24" s="7">
        <f t="shared" si="6"/>
        <v>13.636666666666665</v>
      </c>
      <c r="AF24" s="2">
        <v>7.01</v>
      </c>
      <c r="AG24" s="2">
        <v>5.92</v>
      </c>
      <c r="AH24" s="2">
        <v>6.11</v>
      </c>
      <c r="AI24" s="7">
        <f t="shared" si="7"/>
        <v>6.3466666666666667</v>
      </c>
      <c r="AJ24" s="2">
        <v>619</v>
      </c>
      <c r="AK24" s="2">
        <v>5.66</v>
      </c>
      <c r="AL24" s="2">
        <v>5.53</v>
      </c>
      <c r="AM24" s="7">
        <f t="shared" si="8"/>
        <v>5.5950000000000006</v>
      </c>
      <c r="AN24" s="4">
        <v>4.8</v>
      </c>
    </row>
    <row r="25" spans="1:40" ht="20.25" x14ac:dyDescent="0.3">
      <c r="A25" s="24">
        <v>671</v>
      </c>
      <c r="B25" s="25">
        <v>982000368985882</v>
      </c>
      <c r="C25" s="26">
        <v>4</v>
      </c>
      <c r="D25" s="27">
        <v>3</v>
      </c>
      <c r="E25" s="23" t="s">
        <v>64</v>
      </c>
      <c r="F25" s="23" t="s">
        <v>63</v>
      </c>
      <c r="G25" s="2">
        <v>3</v>
      </c>
      <c r="H25" s="2">
        <v>671</v>
      </c>
      <c r="I25" s="2">
        <v>1200</v>
      </c>
      <c r="J25" s="5">
        <f t="shared" si="0"/>
        <v>65.041666666666657</v>
      </c>
      <c r="K25" s="2" t="s">
        <v>95</v>
      </c>
      <c r="L25" s="2">
        <v>420</v>
      </c>
      <c r="M25" s="3" t="s">
        <v>105</v>
      </c>
      <c r="N25" s="5">
        <v>3.3</v>
      </c>
      <c r="O25" s="5">
        <v>3.4</v>
      </c>
      <c r="P25" s="6">
        <f t="shared" si="1"/>
        <v>0.55999999999999994</v>
      </c>
      <c r="Q25" s="5">
        <v>13.5</v>
      </c>
      <c r="R25" s="6">
        <f t="shared" si="2"/>
        <v>0.82500000000000007</v>
      </c>
      <c r="S25" s="2">
        <v>780.5</v>
      </c>
      <c r="T25" s="6">
        <f t="shared" si="3"/>
        <v>0.72199999999999998</v>
      </c>
      <c r="U25" s="2">
        <v>2.5</v>
      </c>
      <c r="V25" s="2">
        <v>-0.2</v>
      </c>
      <c r="W25" s="7">
        <f t="shared" si="4"/>
        <v>3.0969999999999995</v>
      </c>
      <c r="X25" s="2">
        <v>46.91</v>
      </c>
      <c r="Y25" s="2">
        <v>44.88</v>
      </c>
      <c r="Z25" s="2">
        <v>49.66</v>
      </c>
      <c r="AA25" s="7">
        <f t="shared" si="5"/>
        <v>47.15</v>
      </c>
      <c r="AB25" s="2">
        <v>11.95</v>
      </c>
      <c r="AC25" s="2">
        <v>13.69</v>
      </c>
      <c r="AD25" s="2">
        <v>12.2</v>
      </c>
      <c r="AE25" s="7">
        <f t="shared" si="6"/>
        <v>12.613333333333335</v>
      </c>
      <c r="AF25" s="2">
        <v>5.71</v>
      </c>
      <c r="AG25" s="2">
        <v>6.63</v>
      </c>
      <c r="AH25" s="2">
        <v>6.75</v>
      </c>
      <c r="AI25" s="7">
        <f t="shared" si="7"/>
        <v>6.3633333333333333</v>
      </c>
      <c r="AJ25" s="2">
        <v>671</v>
      </c>
      <c r="AK25" s="2">
        <v>5.55</v>
      </c>
      <c r="AL25" s="2">
        <v>5.53</v>
      </c>
      <c r="AM25" s="7">
        <f t="shared" si="8"/>
        <v>5.54</v>
      </c>
      <c r="AN25" s="4">
        <v>5.3</v>
      </c>
    </row>
    <row r="26" spans="1:40" ht="20.25" x14ac:dyDescent="0.3">
      <c r="A26" s="24">
        <v>555</v>
      </c>
      <c r="B26" s="25">
        <v>982000368985993</v>
      </c>
      <c r="C26" s="26">
        <v>2</v>
      </c>
      <c r="D26" s="27">
        <v>4</v>
      </c>
      <c r="E26" s="23" t="s">
        <v>62</v>
      </c>
      <c r="F26" s="23" t="s">
        <v>63</v>
      </c>
      <c r="G26" s="2">
        <v>21</v>
      </c>
      <c r="H26" s="2">
        <v>555</v>
      </c>
      <c r="I26" s="2">
        <v>1160</v>
      </c>
      <c r="J26" s="5">
        <f t="shared" si="0"/>
        <v>69.094827586206904</v>
      </c>
      <c r="K26" s="2" t="s">
        <v>96</v>
      </c>
      <c r="L26" s="2">
        <v>430</v>
      </c>
      <c r="M26" s="3" t="s">
        <v>105</v>
      </c>
      <c r="N26" s="5">
        <v>3.8</v>
      </c>
      <c r="O26" s="5">
        <v>3.9</v>
      </c>
      <c r="P26" s="6">
        <f t="shared" si="1"/>
        <v>0.76</v>
      </c>
      <c r="Q26" s="5">
        <v>12.3</v>
      </c>
      <c r="R26" s="6">
        <f t="shared" si="2"/>
        <v>0.42900000000000027</v>
      </c>
      <c r="S26" s="2">
        <v>801.5</v>
      </c>
      <c r="T26" s="6">
        <f t="shared" si="3"/>
        <v>0.80600000000000005</v>
      </c>
      <c r="U26" s="2">
        <v>3</v>
      </c>
      <c r="V26" s="2">
        <v>-0.1</v>
      </c>
      <c r="W26" s="7">
        <f t="shared" si="4"/>
        <v>4.1769999999999996</v>
      </c>
      <c r="X26" s="2">
        <v>44.55</v>
      </c>
      <c r="Y26" s="2">
        <v>43.52</v>
      </c>
      <c r="Z26" s="2">
        <v>44.01</v>
      </c>
      <c r="AA26" s="7">
        <f t="shared" si="5"/>
        <v>44.026666666666664</v>
      </c>
      <c r="AB26" s="2">
        <v>16.72</v>
      </c>
      <c r="AC26" s="2">
        <v>17.77</v>
      </c>
      <c r="AD26" s="2">
        <v>16.29</v>
      </c>
      <c r="AE26" s="7">
        <f t="shared" si="6"/>
        <v>16.926666666666666</v>
      </c>
      <c r="AF26" s="2">
        <v>8.33</v>
      </c>
      <c r="AG26" s="2">
        <v>9.01</v>
      </c>
      <c r="AH26" s="2">
        <v>7.9</v>
      </c>
      <c r="AI26" s="7">
        <f t="shared" si="7"/>
        <v>8.413333333333334</v>
      </c>
      <c r="AJ26" s="2">
        <v>555</v>
      </c>
      <c r="AK26" s="2">
        <v>5.52</v>
      </c>
      <c r="AL26" s="2">
        <v>5.49</v>
      </c>
      <c r="AM26" s="7">
        <f t="shared" si="8"/>
        <v>5.5049999999999999</v>
      </c>
      <c r="AN26" s="4">
        <v>4.7</v>
      </c>
    </row>
    <row r="27" spans="1:40" ht="20.25" x14ac:dyDescent="0.3">
      <c r="A27" s="24">
        <v>637</v>
      </c>
      <c r="B27" s="25">
        <v>982000368985773</v>
      </c>
      <c r="C27" s="26">
        <v>4</v>
      </c>
      <c r="D27" s="27">
        <v>3</v>
      </c>
      <c r="E27" s="23" t="s">
        <v>64</v>
      </c>
      <c r="F27" s="23" t="s">
        <v>63</v>
      </c>
      <c r="G27" s="2">
        <v>7</v>
      </c>
      <c r="H27" s="2">
        <v>637</v>
      </c>
      <c r="I27" s="2">
        <v>1040</v>
      </c>
      <c r="J27" s="5">
        <f t="shared" si="0"/>
        <v>66.442307692307693</v>
      </c>
      <c r="K27" s="2" t="s">
        <v>96</v>
      </c>
      <c r="L27" s="2">
        <v>430</v>
      </c>
      <c r="M27" s="3" t="s">
        <v>105</v>
      </c>
      <c r="N27" s="5">
        <v>3</v>
      </c>
      <c r="O27" s="5">
        <v>3.2</v>
      </c>
      <c r="P27" s="6">
        <f t="shared" si="1"/>
        <v>0.48000000000000009</v>
      </c>
      <c r="Q27" s="5">
        <v>13.5</v>
      </c>
      <c r="R27" s="6">
        <f t="shared" si="2"/>
        <v>0.82500000000000007</v>
      </c>
      <c r="S27" s="2">
        <v>691</v>
      </c>
      <c r="T27" s="6">
        <f t="shared" si="3"/>
        <v>0.36400000000000005</v>
      </c>
      <c r="U27" s="2">
        <v>2</v>
      </c>
      <c r="V27" s="2">
        <v>-0.3</v>
      </c>
      <c r="W27" s="7">
        <f t="shared" si="4"/>
        <v>2.4390000000000001</v>
      </c>
      <c r="X27" s="2">
        <v>44.89</v>
      </c>
      <c r="Y27" s="2">
        <v>44.72</v>
      </c>
      <c r="Z27" s="2">
        <v>41.84</v>
      </c>
      <c r="AA27" s="7">
        <f t="shared" si="5"/>
        <v>43.816666666666663</v>
      </c>
      <c r="AB27" s="2">
        <v>16.32</v>
      </c>
      <c r="AC27" s="2">
        <v>14.41</v>
      </c>
      <c r="AD27" s="2">
        <v>14.52</v>
      </c>
      <c r="AE27" s="7">
        <f t="shared" si="6"/>
        <v>15.083333333333334</v>
      </c>
      <c r="AF27" s="2">
        <v>8.2799999999999994</v>
      </c>
      <c r="AG27" s="2">
        <v>7.23</v>
      </c>
      <c r="AH27" s="2">
        <v>7.09</v>
      </c>
      <c r="AI27" s="7">
        <f t="shared" si="7"/>
        <v>7.5333333333333341</v>
      </c>
      <c r="AJ27" s="2">
        <v>637</v>
      </c>
      <c r="AK27" s="2">
        <v>5.55</v>
      </c>
      <c r="AL27" s="2">
        <v>5.57</v>
      </c>
      <c r="AM27" s="7">
        <f t="shared" si="8"/>
        <v>5.5600000000000005</v>
      </c>
      <c r="AN27" s="4">
        <v>4.4000000000000004</v>
      </c>
    </row>
    <row r="28" spans="1:40" ht="20.25" x14ac:dyDescent="0.3">
      <c r="A28" s="24">
        <v>663</v>
      </c>
      <c r="B28" s="25">
        <v>982000368985991</v>
      </c>
      <c r="C28" s="26">
        <v>2</v>
      </c>
      <c r="D28" s="27">
        <v>3</v>
      </c>
      <c r="E28" s="23" t="s">
        <v>64</v>
      </c>
      <c r="F28" s="23" t="s">
        <v>63</v>
      </c>
      <c r="G28" s="2">
        <v>22</v>
      </c>
      <c r="H28" s="2">
        <v>663</v>
      </c>
      <c r="I28" s="2">
        <v>1018</v>
      </c>
      <c r="J28" s="5">
        <f t="shared" si="0"/>
        <v>65.520628683693516</v>
      </c>
      <c r="K28" s="2" t="s">
        <v>97</v>
      </c>
      <c r="L28" s="2">
        <v>440</v>
      </c>
      <c r="M28" s="3" t="s">
        <v>105</v>
      </c>
      <c r="N28" s="5">
        <v>3</v>
      </c>
      <c r="O28" s="5">
        <v>2.9</v>
      </c>
      <c r="P28" s="6">
        <f t="shared" si="1"/>
        <v>0.36</v>
      </c>
      <c r="Q28" s="5">
        <v>11.4</v>
      </c>
      <c r="R28" s="6">
        <f t="shared" si="2"/>
        <v>0.13200000000000012</v>
      </c>
      <c r="S28" s="2">
        <v>667</v>
      </c>
      <c r="T28" s="6">
        <f t="shared" si="3"/>
        <v>0.26800000000000002</v>
      </c>
      <c r="U28" s="2">
        <v>3</v>
      </c>
      <c r="V28" s="2">
        <v>-0.1</v>
      </c>
      <c r="W28" s="7">
        <f t="shared" si="4"/>
        <v>2.9359999999999995</v>
      </c>
      <c r="X28" s="2">
        <v>42.35</v>
      </c>
      <c r="Y28" s="2">
        <v>44.39</v>
      </c>
      <c r="Z28" s="2">
        <v>43.74</v>
      </c>
      <c r="AA28" s="7">
        <f t="shared" si="5"/>
        <v>43.493333333333339</v>
      </c>
      <c r="AB28" s="2">
        <v>16.79</v>
      </c>
      <c r="AC28" s="2">
        <v>14.7</v>
      </c>
      <c r="AD28" s="2">
        <v>15.24</v>
      </c>
      <c r="AE28" s="7">
        <f t="shared" si="6"/>
        <v>15.576666666666666</v>
      </c>
      <c r="AF28" s="2">
        <v>8.25</v>
      </c>
      <c r="AG28" s="2">
        <v>6.88</v>
      </c>
      <c r="AH28" s="2">
        <v>7.39</v>
      </c>
      <c r="AI28" s="7">
        <f t="shared" si="7"/>
        <v>7.5066666666666668</v>
      </c>
      <c r="AJ28" s="2">
        <v>663</v>
      </c>
      <c r="AK28" s="2">
        <v>5.55</v>
      </c>
      <c r="AL28" s="2">
        <v>5.48</v>
      </c>
      <c r="AM28" s="7">
        <f t="shared" si="8"/>
        <v>5.5150000000000006</v>
      </c>
      <c r="AN28" s="4">
        <v>4.3</v>
      </c>
    </row>
    <row r="29" spans="1:40" ht="20.25" x14ac:dyDescent="0.3">
      <c r="A29" s="24">
        <v>594</v>
      </c>
      <c r="B29" s="25">
        <v>982000368985909</v>
      </c>
      <c r="C29" s="26">
        <v>2</v>
      </c>
      <c r="D29" s="27">
        <v>4</v>
      </c>
      <c r="E29" s="23" t="s">
        <v>62</v>
      </c>
      <c r="F29" s="23" t="s">
        <v>63</v>
      </c>
      <c r="G29" s="2">
        <v>20</v>
      </c>
      <c r="H29" s="2">
        <v>594</v>
      </c>
      <c r="I29" s="2">
        <v>1070</v>
      </c>
      <c r="J29" s="5">
        <f t="shared" si="0"/>
        <v>66.54205607476635</v>
      </c>
      <c r="K29" s="2" t="s">
        <v>98</v>
      </c>
      <c r="L29" s="2">
        <v>450</v>
      </c>
      <c r="M29" s="3" t="s">
        <v>105</v>
      </c>
      <c r="N29" s="5">
        <v>3</v>
      </c>
      <c r="O29" s="5">
        <v>3.2</v>
      </c>
      <c r="P29" s="6">
        <f t="shared" si="1"/>
        <v>0.48000000000000009</v>
      </c>
      <c r="Q29" s="5">
        <v>12.1</v>
      </c>
      <c r="R29" s="6">
        <f t="shared" si="2"/>
        <v>0.36299999999999988</v>
      </c>
      <c r="S29" s="2">
        <v>712</v>
      </c>
      <c r="T29" s="6">
        <f t="shared" si="3"/>
        <v>0.44800000000000006</v>
      </c>
      <c r="U29" s="2">
        <v>2.5</v>
      </c>
      <c r="V29" s="2">
        <v>-0.2</v>
      </c>
      <c r="W29" s="7">
        <f t="shared" si="4"/>
        <v>3.085</v>
      </c>
      <c r="X29" s="2">
        <v>45.74</v>
      </c>
      <c r="Y29" s="2">
        <v>42.17</v>
      </c>
      <c r="Z29" s="2">
        <v>45.18</v>
      </c>
      <c r="AA29" s="7">
        <f t="shared" si="5"/>
        <v>44.363333333333337</v>
      </c>
      <c r="AB29" s="2">
        <v>12.77</v>
      </c>
      <c r="AC29" s="2">
        <v>14.96</v>
      </c>
      <c r="AD29" s="2">
        <v>12.53</v>
      </c>
      <c r="AE29" s="7">
        <f t="shared" si="6"/>
        <v>13.42</v>
      </c>
      <c r="AF29" s="2">
        <v>5.44</v>
      </c>
      <c r="AG29" s="2">
        <v>7.01</v>
      </c>
      <c r="AH29" s="2">
        <v>5.56</v>
      </c>
      <c r="AI29" s="7">
        <f t="shared" si="7"/>
        <v>6.003333333333333</v>
      </c>
      <c r="AJ29" s="2">
        <v>594</v>
      </c>
      <c r="AK29" s="2">
        <v>5.69</v>
      </c>
      <c r="AL29" s="2">
        <v>5.52</v>
      </c>
      <c r="AM29" s="7">
        <f t="shared" si="8"/>
        <v>5.6050000000000004</v>
      </c>
      <c r="AN29" s="4">
        <v>4.4000000000000004</v>
      </c>
    </row>
    <row r="30" spans="1:40" ht="20.25" x14ac:dyDescent="0.3">
      <c r="A30" s="24">
        <v>630</v>
      </c>
      <c r="B30" s="25">
        <v>982000368985845</v>
      </c>
      <c r="C30" s="26">
        <v>2</v>
      </c>
      <c r="D30" s="27">
        <v>2</v>
      </c>
      <c r="E30" s="23" t="s">
        <v>65</v>
      </c>
      <c r="F30" s="23" t="s">
        <v>63</v>
      </c>
      <c r="G30" s="2">
        <v>29</v>
      </c>
      <c r="H30" s="2">
        <v>630</v>
      </c>
      <c r="I30" s="2">
        <v>1114</v>
      </c>
      <c r="J30" s="5">
        <f t="shared" si="0"/>
        <v>68.087971274685827</v>
      </c>
      <c r="K30" s="2" t="s">
        <v>98</v>
      </c>
      <c r="L30" s="2">
        <v>450</v>
      </c>
      <c r="M30" s="3" t="s">
        <v>105</v>
      </c>
      <c r="N30" s="5">
        <v>3.4</v>
      </c>
      <c r="O30" s="5">
        <v>3.6</v>
      </c>
      <c r="P30" s="6">
        <f t="shared" si="1"/>
        <v>0.64000000000000012</v>
      </c>
      <c r="Q30" s="5">
        <v>11.8</v>
      </c>
      <c r="R30" s="6">
        <f t="shared" si="2"/>
        <v>0.26400000000000023</v>
      </c>
      <c r="S30" s="2">
        <v>758.5</v>
      </c>
      <c r="T30" s="6">
        <f t="shared" si="3"/>
        <v>0.63400000000000001</v>
      </c>
      <c r="U30" s="2">
        <v>2</v>
      </c>
      <c r="V30" s="2">
        <v>-0.3</v>
      </c>
      <c r="W30" s="7">
        <f t="shared" si="4"/>
        <v>3.67</v>
      </c>
      <c r="X30" s="2">
        <v>43.49</v>
      </c>
      <c r="Y30" s="2">
        <v>43.75</v>
      </c>
      <c r="Z30" s="2">
        <v>47.29</v>
      </c>
      <c r="AA30" s="7">
        <f t="shared" si="5"/>
        <v>44.843333333333334</v>
      </c>
      <c r="AB30" s="2">
        <v>16.809999999999999</v>
      </c>
      <c r="AC30" s="2">
        <v>15.61</v>
      </c>
      <c r="AD30" s="2">
        <v>12.28</v>
      </c>
      <c r="AE30" s="7">
        <f t="shared" si="6"/>
        <v>14.9</v>
      </c>
      <c r="AF30" s="2">
        <v>8.59</v>
      </c>
      <c r="AG30" s="2">
        <v>8.09</v>
      </c>
      <c r="AH30" s="2">
        <v>5.92</v>
      </c>
      <c r="AI30" s="7">
        <f t="shared" si="7"/>
        <v>7.5333333333333341</v>
      </c>
      <c r="AJ30" s="2">
        <v>630</v>
      </c>
      <c r="AK30" s="2">
        <v>5.47</v>
      </c>
      <c r="AL30" s="2">
        <v>5.44</v>
      </c>
      <c r="AM30" s="7">
        <f t="shared" si="8"/>
        <v>5.4550000000000001</v>
      </c>
      <c r="AN30" s="4">
        <v>4.5</v>
      </c>
    </row>
    <row r="31" spans="1:40" ht="20.25" x14ac:dyDescent="0.3">
      <c r="A31" s="24">
        <v>567</v>
      </c>
      <c r="B31" s="25">
        <v>982000368985788</v>
      </c>
      <c r="C31" s="26">
        <v>2</v>
      </c>
      <c r="D31" s="27">
        <v>3</v>
      </c>
      <c r="E31" s="23" t="s">
        <v>64</v>
      </c>
      <c r="F31" s="23" t="s">
        <v>63</v>
      </c>
      <c r="G31" s="2">
        <v>18</v>
      </c>
      <c r="H31" s="2">
        <v>567</v>
      </c>
      <c r="I31" s="2">
        <v>1050</v>
      </c>
      <c r="J31" s="5">
        <f t="shared" si="0"/>
        <v>67.904761904761898</v>
      </c>
      <c r="K31" s="2" t="s">
        <v>99</v>
      </c>
      <c r="L31" s="2">
        <v>460</v>
      </c>
      <c r="M31" s="3" t="s">
        <v>105</v>
      </c>
      <c r="N31" s="5">
        <v>4.0999999999999996</v>
      </c>
      <c r="O31" s="5">
        <v>4.3</v>
      </c>
      <c r="P31" s="6">
        <f t="shared" si="1"/>
        <v>0.91999999999999993</v>
      </c>
      <c r="Q31" s="5">
        <v>14.2</v>
      </c>
      <c r="R31" s="6">
        <f t="shared" si="2"/>
        <v>1.0559999999999998</v>
      </c>
      <c r="S31" s="2">
        <v>713</v>
      </c>
      <c r="T31" s="6">
        <f t="shared" si="3"/>
        <v>0.45199999999999996</v>
      </c>
      <c r="U31" s="2">
        <v>2</v>
      </c>
      <c r="V31" s="2">
        <v>-0.3</v>
      </c>
      <c r="W31" s="7">
        <f t="shared" si="4"/>
        <v>3.3959999999999999</v>
      </c>
      <c r="X31" s="2">
        <v>45.62</v>
      </c>
      <c r="Y31" s="2">
        <v>46.87</v>
      </c>
      <c r="Z31" s="2">
        <v>48.7</v>
      </c>
      <c r="AA31" s="7">
        <f t="shared" si="5"/>
        <v>47.063333333333333</v>
      </c>
      <c r="AB31" s="2">
        <v>14.25</v>
      </c>
      <c r="AC31" s="2">
        <v>16.36</v>
      </c>
      <c r="AD31" s="2">
        <v>13.08</v>
      </c>
      <c r="AE31" s="7">
        <f t="shared" si="6"/>
        <v>14.563333333333333</v>
      </c>
      <c r="AF31" s="2">
        <v>6.72</v>
      </c>
      <c r="AG31" s="2">
        <v>8.26</v>
      </c>
      <c r="AH31" s="2">
        <v>6.5</v>
      </c>
      <c r="AI31" s="7">
        <f t="shared" si="7"/>
        <v>7.16</v>
      </c>
      <c r="AJ31" s="2">
        <v>567</v>
      </c>
      <c r="AK31" s="2">
        <v>5.52</v>
      </c>
      <c r="AL31" s="2">
        <v>5.5</v>
      </c>
      <c r="AM31" s="7">
        <f t="shared" si="8"/>
        <v>5.51</v>
      </c>
      <c r="AN31" s="4">
        <v>4.5999999999999996</v>
      </c>
    </row>
    <row r="32" spans="1:40" ht="20.25" x14ac:dyDescent="0.3">
      <c r="A32" s="24">
        <v>672</v>
      </c>
      <c r="B32" s="25">
        <v>982000208234287</v>
      </c>
      <c r="C32" s="26">
        <v>4</v>
      </c>
      <c r="D32" s="27">
        <v>3</v>
      </c>
      <c r="E32" s="23" t="s">
        <v>64</v>
      </c>
      <c r="F32" s="23" t="s">
        <v>63</v>
      </c>
      <c r="G32" s="2">
        <v>6</v>
      </c>
      <c r="H32" s="2">
        <v>672</v>
      </c>
      <c r="I32" s="2">
        <v>1098</v>
      </c>
      <c r="J32" s="5">
        <f t="shared" si="0"/>
        <v>63.570127504553732</v>
      </c>
      <c r="K32" s="2" t="s">
        <v>99</v>
      </c>
      <c r="L32" s="2">
        <v>460</v>
      </c>
      <c r="M32" s="3" t="s">
        <v>105</v>
      </c>
      <c r="N32" s="5">
        <v>3.4</v>
      </c>
      <c r="O32" s="5">
        <v>3.6</v>
      </c>
      <c r="P32" s="6">
        <f t="shared" si="1"/>
        <v>0.64000000000000012</v>
      </c>
      <c r="Q32" s="5">
        <v>12.5</v>
      </c>
      <c r="R32" s="6">
        <f t="shared" si="2"/>
        <v>0.495</v>
      </c>
      <c r="S32" s="2">
        <v>698</v>
      </c>
      <c r="T32" s="6">
        <f t="shared" si="3"/>
        <v>0.39200000000000002</v>
      </c>
      <c r="U32" s="2">
        <v>2</v>
      </c>
      <c r="V32" s="2">
        <v>-0.3</v>
      </c>
      <c r="W32" s="7">
        <f t="shared" si="4"/>
        <v>3.1970000000000001</v>
      </c>
      <c r="X32" s="2">
        <v>44.73</v>
      </c>
      <c r="Y32" s="2">
        <v>49.57</v>
      </c>
      <c r="Z32" s="2">
        <v>47.73</v>
      </c>
      <c r="AA32" s="7">
        <f t="shared" si="5"/>
        <v>47.343333333333334</v>
      </c>
      <c r="AB32" s="2">
        <v>17.28</v>
      </c>
      <c r="AC32" s="2">
        <v>11.98</v>
      </c>
      <c r="AD32" s="2">
        <v>12.35</v>
      </c>
      <c r="AE32" s="7">
        <f t="shared" si="6"/>
        <v>13.87</v>
      </c>
      <c r="AF32" s="2">
        <v>9.4600000000000009</v>
      </c>
      <c r="AG32" s="2">
        <v>6.06</v>
      </c>
      <c r="AH32" s="2">
        <v>6.59</v>
      </c>
      <c r="AI32" s="7">
        <f t="shared" si="7"/>
        <v>7.37</v>
      </c>
      <c r="AJ32" s="2">
        <v>672</v>
      </c>
      <c r="AK32" s="2">
        <v>5.54</v>
      </c>
      <c r="AL32" s="2">
        <v>5.52</v>
      </c>
      <c r="AM32" s="7">
        <f t="shared" si="8"/>
        <v>5.5299999999999994</v>
      </c>
      <c r="AN32" s="4">
        <v>4.3</v>
      </c>
    </row>
    <row r="33" spans="1:40" ht="20.25" x14ac:dyDescent="0.3">
      <c r="A33" s="24">
        <v>598</v>
      </c>
      <c r="B33" s="25">
        <v>982000368985983</v>
      </c>
      <c r="C33" s="26">
        <v>3</v>
      </c>
      <c r="D33" s="27">
        <v>4</v>
      </c>
      <c r="E33" s="23" t="s">
        <v>62</v>
      </c>
      <c r="F33" s="23" t="s">
        <v>63</v>
      </c>
      <c r="G33" s="2">
        <v>10</v>
      </c>
      <c r="H33" s="2">
        <v>598</v>
      </c>
      <c r="I33" s="2">
        <v>1100</v>
      </c>
      <c r="J33" s="5">
        <f t="shared" si="0"/>
        <v>70.909090909090907</v>
      </c>
      <c r="K33" s="2" t="s">
        <v>100</v>
      </c>
      <c r="L33" s="2">
        <v>470</v>
      </c>
      <c r="M33" s="3" t="s">
        <v>105</v>
      </c>
      <c r="N33" s="5">
        <v>4</v>
      </c>
      <c r="O33" s="5">
        <v>4.3</v>
      </c>
      <c r="P33" s="6">
        <f t="shared" si="1"/>
        <v>0.91999999999999993</v>
      </c>
      <c r="Q33" s="5">
        <v>12.8</v>
      </c>
      <c r="R33" s="6">
        <f t="shared" si="2"/>
        <v>0.59400000000000031</v>
      </c>
      <c r="S33" s="2">
        <v>780</v>
      </c>
      <c r="T33" s="6">
        <f t="shared" si="3"/>
        <v>0.72000000000000008</v>
      </c>
      <c r="U33" s="2">
        <v>2.5</v>
      </c>
      <c r="V33" s="2">
        <v>-0.2</v>
      </c>
      <c r="W33" s="7">
        <f t="shared" si="4"/>
        <v>4.2259999999999991</v>
      </c>
      <c r="X33" s="2">
        <v>41.31</v>
      </c>
      <c r="Y33" s="2">
        <v>44.74</v>
      </c>
      <c r="Z33" s="2">
        <v>43.98</v>
      </c>
      <c r="AA33" s="7">
        <f t="shared" si="5"/>
        <v>43.343333333333334</v>
      </c>
      <c r="AB33" s="2">
        <v>10.53</v>
      </c>
      <c r="AC33" s="2">
        <v>11.87</v>
      </c>
      <c r="AD33" s="2">
        <v>11.14</v>
      </c>
      <c r="AE33" s="7">
        <f t="shared" si="6"/>
        <v>11.18</v>
      </c>
      <c r="AF33" s="2">
        <v>4.63</v>
      </c>
      <c r="AG33" s="2">
        <v>5.49</v>
      </c>
      <c r="AH33" s="2">
        <v>4.9400000000000004</v>
      </c>
      <c r="AI33" s="7">
        <f t="shared" si="7"/>
        <v>5.0200000000000005</v>
      </c>
      <c r="AJ33" s="2">
        <v>598</v>
      </c>
      <c r="AK33" s="2">
        <v>5.73</v>
      </c>
      <c r="AL33" s="2">
        <v>5.83</v>
      </c>
      <c r="AM33" s="7">
        <f t="shared" si="8"/>
        <v>5.78</v>
      </c>
      <c r="AN33" s="4">
        <v>3.7</v>
      </c>
    </row>
    <row r="34" spans="1:40" ht="20.25" x14ac:dyDescent="0.3">
      <c r="A34" s="24">
        <v>634</v>
      </c>
      <c r="B34" s="25">
        <v>982000368985769</v>
      </c>
      <c r="C34" s="26">
        <v>4</v>
      </c>
      <c r="D34" s="27">
        <v>4</v>
      </c>
      <c r="E34" s="23" t="s">
        <v>62</v>
      </c>
      <c r="F34" s="23" t="s">
        <v>63</v>
      </c>
      <c r="G34" s="2">
        <v>14</v>
      </c>
      <c r="H34" s="2">
        <v>634</v>
      </c>
      <c r="I34" s="2">
        <v>978</v>
      </c>
      <c r="J34" s="5">
        <f t="shared" si="0"/>
        <v>66.76891615541922</v>
      </c>
      <c r="K34" s="2" t="s">
        <v>100</v>
      </c>
      <c r="L34" s="2">
        <v>470</v>
      </c>
      <c r="M34" s="3" t="s">
        <v>105</v>
      </c>
      <c r="N34" s="5">
        <v>3</v>
      </c>
      <c r="O34" s="5">
        <v>3.1</v>
      </c>
      <c r="P34" s="6">
        <f t="shared" si="1"/>
        <v>0.44000000000000006</v>
      </c>
      <c r="Q34" s="5">
        <v>15.1</v>
      </c>
      <c r="R34" s="6">
        <f t="shared" si="2"/>
        <v>1.353</v>
      </c>
      <c r="S34" s="2">
        <v>653</v>
      </c>
      <c r="T34" s="6">
        <f t="shared" si="3"/>
        <v>0.21200000000000002</v>
      </c>
      <c r="U34" s="2">
        <v>2</v>
      </c>
      <c r="V34" s="2">
        <v>-0.3</v>
      </c>
      <c r="W34" s="7">
        <f t="shared" si="4"/>
        <v>1.659</v>
      </c>
      <c r="X34" s="2">
        <v>46.6</v>
      </c>
      <c r="Y34" s="2">
        <v>45.65</v>
      </c>
      <c r="Z34" s="2">
        <v>41.9</v>
      </c>
      <c r="AA34" s="7">
        <f t="shared" si="5"/>
        <v>44.716666666666669</v>
      </c>
      <c r="AB34" s="2">
        <v>11.75</v>
      </c>
      <c r="AC34" s="2">
        <v>12.79</v>
      </c>
      <c r="AD34" s="2">
        <v>12.38</v>
      </c>
      <c r="AE34" s="7">
        <f t="shared" si="6"/>
        <v>12.306666666666667</v>
      </c>
      <c r="AF34" s="2">
        <v>5.73</v>
      </c>
      <c r="AG34" s="2">
        <v>6.63</v>
      </c>
      <c r="AH34" s="2">
        <v>6.08</v>
      </c>
      <c r="AI34" s="7">
        <f t="shared" si="7"/>
        <v>6.1466666666666656</v>
      </c>
      <c r="AJ34" s="2">
        <v>599</v>
      </c>
      <c r="AK34" s="2">
        <v>5.6</v>
      </c>
      <c r="AL34" s="2">
        <v>5.53</v>
      </c>
      <c r="AM34" s="7">
        <f t="shared" si="8"/>
        <v>5.5649999999999995</v>
      </c>
      <c r="AN34" s="4">
        <v>4.3</v>
      </c>
    </row>
    <row r="35" spans="1:40" ht="20.25" x14ac:dyDescent="0.3">
      <c r="A35" s="24">
        <v>569</v>
      </c>
      <c r="B35" s="25">
        <v>982000368985876</v>
      </c>
      <c r="C35" s="26">
        <v>3</v>
      </c>
      <c r="D35" s="27">
        <v>3</v>
      </c>
      <c r="E35" s="23" t="s">
        <v>64</v>
      </c>
      <c r="F35" s="23" t="s">
        <v>63</v>
      </c>
      <c r="G35" s="2">
        <v>8</v>
      </c>
      <c r="H35" s="2">
        <v>569</v>
      </c>
      <c r="I35" s="2">
        <v>1296</v>
      </c>
      <c r="J35" s="5">
        <f t="shared" si="0"/>
        <v>67.361111111111114</v>
      </c>
      <c r="K35" s="2" t="s">
        <v>101</v>
      </c>
      <c r="L35" s="2">
        <v>480</v>
      </c>
      <c r="M35" s="3" t="s">
        <v>105</v>
      </c>
      <c r="N35" s="5">
        <v>4.3</v>
      </c>
      <c r="O35" s="5">
        <v>4.5999999999999996</v>
      </c>
      <c r="P35" s="6">
        <f t="shared" si="1"/>
        <v>1.0399999999999998</v>
      </c>
      <c r="Q35" s="5">
        <v>14</v>
      </c>
      <c r="R35" s="6">
        <f t="shared" si="2"/>
        <v>0.99</v>
      </c>
      <c r="S35" s="2">
        <v>873</v>
      </c>
      <c r="T35" s="6">
        <f t="shared" si="3"/>
        <v>1.0920000000000001</v>
      </c>
      <c r="U35" s="2">
        <v>2.5</v>
      </c>
      <c r="V35" s="2">
        <v>-0.2</v>
      </c>
      <c r="W35" s="7">
        <f t="shared" si="4"/>
        <v>4.5019999999999998</v>
      </c>
      <c r="X35" s="2">
        <v>42.26</v>
      </c>
      <c r="Y35" s="2">
        <v>44.97</v>
      </c>
      <c r="Z35" s="2">
        <v>42.71</v>
      </c>
      <c r="AA35" s="7">
        <f t="shared" si="5"/>
        <v>43.313333333333333</v>
      </c>
      <c r="AB35" s="2">
        <v>17.43</v>
      </c>
      <c r="AC35" s="2">
        <v>14.72</v>
      </c>
      <c r="AD35" s="2">
        <v>14.23</v>
      </c>
      <c r="AE35" s="7">
        <f t="shared" si="6"/>
        <v>15.459999999999999</v>
      </c>
      <c r="AF35" s="2">
        <v>8.5299999999999994</v>
      </c>
      <c r="AG35" s="2">
        <v>6.98</v>
      </c>
      <c r="AH35" s="2">
        <v>6.8</v>
      </c>
      <c r="AI35" s="7">
        <f t="shared" si="7"/>
        <v>7.4366666666666665</v>
      </c>
      <c r="AJ35" s="2">
        <v>569</v>
      </c>
      <c r="AK35" s="2">
        <v>5.54</v>
      </c>
      <c r="AL35" s="2">
        <v>5.5</v>
      </c>
      <c r="AM35" s="7">
        <f t="shared" si="8"/>
        <v>5.52</v>
      </c>
      <c r="AN35" s="4">
        <v>3.8</v>
      </c>
    </row>
    <row r="36" spans="1:40" ht="20.25" x14ac:dyDescent="0.3">
      <c r="A36" s="24">
        <v>646</v>
      </c>
      <c r="B36" s="25">
        <v>982000368985977</v>
      </c>
      <c r="C36" s="26">
        <v>3</v>
      </c>
      <c r="D36" s="27">
        <v>3</v>
      </c>
      <c r="E36" s="23" t="s">
        <v>64</v>
      </c>
      <c r="F36" s="23" t="s">
        <v>63</v>
      </c>
      <c r="G36" s="2">
        <v>16</v>
      </c>
      <c r="H36" s="2">
        <v>646</v>
      </c>
      <c r="I36" s="2">
        <v>1110</v>
      </c>
      <c r="J36" s="5">
        <f t="shared" si="0"/>
        <v>66.486486486486484</v>
      </c>
      <c r="K36" s="2" t="s">
        <v>101</v>
      </c>
      <c r="L36" s="2">
        <v>480</v>
      </c>
      <c r="M36" s="3" t="s">
        <v>105</v>
      </c>
      <c r="N36" s="5">
        <v>3.4</v>
      </c>
      <c r="O36" s="5">
        <v>3.6</v>
      </c>
      <c r="P36" s="6">
        <f t="shared" si="1"/>
        <v>0.64000000000000012</v>
      </c>
      <c r="Q36" s="5">
        <v>12.2</v>
      </c>
      <c r="R36" s="6">
        <f t="shared" si="2"/>
        <v>0.3959999999999998</v>
      </c>
      <c r="S36" s="2">
        <v>738</v>
      </c>
      <c r="T36" s="6">
        <f t="shared" si="3"/>
        <v>0.55199999999999994</v>
      </c>
      <c r="U36" s="2">
        <v>2.5</v>
      </c>
      <c r="V36" s="2">
        <v>-0.2</v>
      </c>
      <c r="W36" s="7">
        <f t="shared" si="4"/>
        <v>3.556</v>
      </c>
      <c r="X36" s="2">
        <v>45.55</v>
      </c>
      <c r="Y36" s="2">
        <v>48.24</v>
      </c>
      <c r="Z36" s="2">
        <v>47.73</v>
      </c>
      <c r="AA36" s="7">
        <f t="shared" si="5"/>
        <v>47.173333333333325</v>
      </c>
      <c r="AB36" s="2">
        <v>16.88</v>
      </c>
      <c r="AC36" s="2">
        <v>12.53</v>
      </c>
      <c r="AD36" s="2">
        <v>12.81</v>
      </c>
      <c r="AE36" s="7">
        <f t="shared" si="6"/>
        <v>14.073333333333332</v>
      </c>
      <c r="AF36" s="2">
        <v>8.65</v>
      </c>
      <c r="AG36" s="2">
        <v>5.92</v>
      </c>
      <c r="AH36" s="2">
        <v>5.93</v>
      </c>
      <c r="AI36" s="7">
        <f t="shared" si="7"/>
        <v>6.833333333333333</v>
      </c>
      <c r="AJ36" s="2">
        <v>646</v>
      </c>
      <c r="AK36" s="2">
        <v>5.41</v>
      </c>
      <c r="AL36" s="2">
        <v>5.48</v>
      </c>
      <c r="AM36" s="7">
        <f t="shared" si="8"/>
        <v>5.4450000000000003</v>
      </c>
      <c r="AN36" s="4">
        <v>4.7</v>
      </c>
    </row>
    <row r="37" spans="1:40" ht="20.25" x14ac:dyDescent="0.3">
      <c r="A37" s="24">
        <v>664</v>
      </c>
      <c r="B37" s="25">
        <v>982000368985875</v>
      </c>
      <c r="C37" s="26">
        <v>2</v>
      </c>
      <c r="D37" s="27">
        <v>1</v>
      </c>
      <c r="E37" s="23" t="s">
        <v>60</v>
      </c>
      <c r="F37" s="23" t="s">
        <v>61</v>
      </c>
      <c r="G37" s="2">
        <v>32</v>
      </c>
      <c r="H37" s="2">
        <v>664</v>
      </c>
      <c r="I37" s="2">
        <v>1305</v>
      </c>
      <c r="J37" s="5">
        <f t="shared" si="0"/>
        <v>65.593869731800766</v>
      </c>
      <c r="K37" s="2" t="s">
        <v>101</v>
      </c>
      <c r="L37" s="2">
        <v>480</v>
      </c>
      <c r="M37" s="3" t="s">
        <v>105</v>
      </c>
      <c r="N37" s="5">
        <v>3.1</v>
      </c>
      <c r="O37" s="5">
        <v>3.3</v>
      </c>
      <c r="P37" s="6">
        <f t="shared" si="1"/>
        <v>0.51999999999999991</v>
      </c>
      <c r="Q37" s="5">
        <v>14</v>
      </c>
      <c r="R37" s="6">
        <f t="shared" si="2"/>
        <v>0.99</v>
      </c>
      <c r="S37" s="2">
        <v>856</v>
      </c>
      <c r="T37" s="6">
        <f t="shared" si="3"/>
        <v>1.024</v>
      </c>
      <c r="U37" s="2">
        <v>3</v>
      </c>
      <c r="V37" s="2">
        <v>-0.1</v>
      </c>
      <c r="W37" s="7">
        <f t="shared" si="4"/>
        <v>3.2339999999999995</v>
      </c>
      <c r="X37" s="2">
        <v>37.69</v>
      </c>
      <c r="Y37" s="2">
        <v>38.82</v>
      </c>
      <c r="Z37" s="2">
        <v>41.95</v>
      </c>
      <c r="AA37" s="7">
        <f t="shared" si="5"/>
        <v>39.486666666666665</v>
      </c>
      <c r="AB37" s="2">
        <v>18.690000000000001</v>
      </c>
      <c r="AC37" s="2">
        <v>16.93</v>
      </c>
      <c r="AD37" s="2">
        <v>15.22</v>
      </c>
      <c r="AE37" s="7">
        <f t="shared" si="6"/>
        <v>16.946666666666669</v>
      </c>
      <c r="AF37" s="2">
        <v>9.33</v>
      </c>
      <c r="AG37" s="2">
        <v>8.33</v>
      </c>
      <c r="AH37" s="2">
        <v>7.43</v>
      </c>
      <c r="AI37" s="7">
        <f t="shared" si="7"/>
        <v>8.3633333333333333</v>
      </c>
      <c r="AJ37" s="2">
        <v>664</v>
      </c>
      <c r="AK37" s="2">
        <v>5.49</v>
      </c>
      <c r="AL37" s="2">
        <v>5.47</v>
      </c>
      <c r="AM37" s="7">
        <f t="shared" si="8"/>
        <v>5.48</v>
      </c>
      <c r="AN37" s="4">
        <v>4.75</v>
      </c>
    </row>
    <row r="38" spans="1:40" ht="20.25" x14ac:dyDescent="0.3">
      <c r="A38" s="24">
        <v>625</v>
      </c>
      <c r="B38" s="25">
        <v>982000368985765</v>
      </c>
      <c r="C38" s="26">
        <v>2</v>
      </c>
      <c r="D38" s="27">
        <v>2</v>
      </c>
      <c r="E38" s="23" t="s">
        <v>65</v>
      </c>
      <c r="F38" s="23" t="s">
        <v>63</v>
      </c>
      <c r="G38" s="2">
        <v>19</v>
      </c>
      <c r="H38" s="2">
        <v>625</v>
      </c>
      <c r="I38" s="2">
        <v>1001</v>
      </c>
      <c r="J38" s="5">
        <f t="shared" si="0"/>
        <v>64.885114885114888</v>
      </c>
      <c r="K38" s="2" t="s">
        <v>102</v>
      </c>
      <c r="L38" s="2">
        <v>490</v>
      </c>
      <c r="M38" s="3" t="s">
        <v>105</v>
      </c>
      <c r="N38" s="5">
        <v>2.8</v>
      </c>
      <c r="O38" s="5">
        <v>3</v>
      </c>
      <c r="P38" s="6">
        <f t="shared" si="1"/>
        <v>0.4</v>
      </c>
      <c r="Q38" s="5">
        <v>11.6</v>
      </c>
      <c r="R38" s="6">
        <f t="shared" si="2"/>
        <v>0.1979999999999999</v>
      </c>
      <c r="S38" s="2">
        <v>649.5</v>
      </c>
      <c r="T38" s="6">
        <f t="shared" si="3"/>
        <v>0.19800000000000001</v>
      </c>
      <c r="U38" s="2">
        <v>2</v>
      </c>
      <c r="V38" s="2">
        <v>-0.3</v>
      </c>
      <c r="W38" s="7">
        <f t="shared" si="4"/>
        <v>2.7</v>
      </c>
      <c r="X38" s="2">
        <v>48.18</v>
      </c>
      <c r="Y38" s="2">
        <v>47.51</v>
      </c>
      <c r="Z38" s="2">
        <v>46.09</v>
      </c>
      <c r="AA38" s="7">
        <f t="shared" si="5"/>
        <v>47.26</v>
      </c>
      <c r="AB38" s="2">
        <v>13.58</v>
      </c>
      <c r="AC38" s="2">
        <v>15.29</v>
      </c>
      <c r="AD38" s="2">
        <v>16.96</v>
      </c>
      <c r="AE38" s="7">
        <f t="shared" si="6"/>
        <v>15.276666666666666</v>
      </c>
      <c r="AF38" s="2">
        <v>6.51</v>
      </c>
      <c r="AG38" s="2">
        <v>7.87</v>
      </c>
      <c r="AH38" s="2">
        <v>8.98</v>
      </c>
      <c r="AI38" s="7">
        <f t="shared" si="7"/>
        <v>7.7866666666666662</v>
      </c>
      <c r="AJ38" s="2">
        <v>625</v>
      </c>
      <c r="AK38" s="2">
        <v>5.58</v>
      </c>
      <c r="AL38" s="2">
        <v>5.51</v>
      </c>
      <c r="AM38" s="7">
        <f t="shared" si="8"/>
        <v>5.5449999999999999</v>
      </c>
      <c r="AN38" s="4">
        <v>4</v>
      </c>
    </row>
    <row r="39" spans="1:40" ht="20.25" x14ac:dyDescent="0.3">
      <c r="A39" s="24">
        <v>645</v>
      </c>
      <c r="B39" s="25">
        <v>982000368985908</v>
      </c>
      <c r="C39" s="26">
        <v>3</v>
      </c>
      <c r="D39" s="27">
        <v>2</v>
      </c>
      <c r="E39" s="23" t="s">
        <v>65</v>
      </c>
      <c r="F39" s="23" t="s">
        <v>63</v>
      </c>
      <c r="G39" s="2">
        <v>17</v>
      </c>
      <c r="H39" s="2">
        <v>645</v>
      </c>
      <c r="I39" s="2">
        <v>1207</v>
      </c>
      <c r="J39" s="5">
        <f t="shared" si="0"/>
        <v>65.285832642916318</v>
      </c>
      <c r="K39" s="2" t="s">
        <v>103</v>
      </c>
      <c r="L39" s="2">
        <v>290</v>
      </c>
      <c r="M39" s="3" t="s">
        <v>108</v>
      </c>
      <c r="N39" s="5">
        <v>2.5</v>
      </c>
      <c r="O39" s="5">
        <v>2.7</v>
      </c>
      <c r="P39" s="6">
        <f t="shared" si="1"/>
        <v>0.28000000000000008</v>
      </c>
      <c r="Q39" s="5">
        <v>15.2</v>
      </c>
      <c r="R39" s="6">
        <f t="shared" si="2"/>
        <v>1.3859999999999999</v>
      </c>
      <c r="S39" s="2">
        <v>788</v>
      </c>
      <c r="T39" s="6">
        <f t="shared" si="3"/>
        <v>0.752</v>
      </c>
      <c r="U39" s="2">
        <v>1.5</v>
      </c>
      <c r="V39" s="2">
        <v>-0.4</v>
      </c>
      <c r="W39" s="7">
        <f t="shared" si="4"/>
        <v>1.6660000000000004</v>
      </c>
      <c r="X39" s="2">
        <v>42.71</v>
      </c>
      <c r="Y39" s="2">
        <v>43.77</v>
      </c>
      <c r="Z39" s="2">
        <v>43.7</v>
      </c>
      <c r="AA39" s="7">
        <f t="shared" si="5"/>
        <v>43.393333333333338</v>
      </c>
      <c r="AB39" s="2">
        <v>10.01</v>
      </c>
      <c r="AC39" s="2">
        <v>10.8</v>
      </c>
      <c r="AD39" s="2">
        <v>13.48</v>
      </c>
      <c r="AE39" s="7">
        <f t="shared" si="6"/>
        <v>11.430000000000001</v>
      </c>
      <c r="AF39" s="2">
        <v>4.09</v>
      </c>
      <c r="AG39" s="2">
        <v>4.68</v>
      </c>
      <c r="AH39" s="2">
        <v>6.5</v>
      </c>
      <c r="AI39" s="7">
        <f t="shared" si="7"/>
        <v>5.09</v>
      </c>
      <c r="AJ39" s="2">
        <v>645</v>
      </c>
      <c r="AK39" s="2">
        <v>5.76</v>
      </c>
      <c r="AL39" s="2">
        <v>5.65</v>
      </c>
      <c r="AM39" s="7">
        <f t="shared" si="8"/>
        <v>5.7050000000000001</v>
      </c>
      <c r="AN39" s="4">
        <v>6.4</v>
      </c>
    </row>
    <row r="40" spans="1:40" x14ac:dyDescent="0.25">
      <c r="A40" s="28"/>
      <c r="B40" s="29"/>
      <c r="C40" s="30"/>
      <c r="D40" s="30"/>
      <c r="E40" s="23"/>
      <c r="F40" s="23"/>
    </row>
    <row r="41" spans="1:40" x14ac:dyDescent="0.25">
      <c r="A41" s="24"/>
      <c r="B41" s="25"/>
      <c r="C41" s="26"/>
      <c r="D41" s="27"/>
      <c r="E41" s="23"/>
      <c r="F41" s="23"/>
    </row>
    <row r="42" spans="1:40" x14ac:dyDescent="0.25">
      <c r="A42" s="24"/>
      <c r="B42" s="25"/>
      <c r="C42" s="26"/>
      <c r="D42" s="27"/>
      <c r="E42" s="23"/>
      <c r="F42" s="23"/>
    </row>
    <row r="43" spans="1:40" x14ac:dyDescent="0.25">
      <c r="A43" s="24"/>
      <c r="B43" s="25"/>
      <c r="C43" s="26"/>
      <c r="D43" s="27"/>
      <c r="E43" s="23"/>
      <c r="F43" s="23"/>
    </row>
    <row r="44" spans="1:40" x14ac:dyDescent="0.25">
      <c r="A44" s="24"/>
      <c r="B44" s="25"/>
      <c r="C44" s="26"/>
      <c r="D44" s="27"/>
      <c r="E44" s="23"/>
      <c r="F44" s="23"/>
    </row>
  </sheetData>
  <sortState ref="A2:AS44">
    <sortCondition ref="K2:K44"/>
  </sortState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1"/>
  <sheetViews>
    <sheetView zoomScale="120" zoomScaleNormal="120" zoomScalePageLayoutView="120" workbookViewId="0">
      <pane ySplit="1" topLeftCell="A365" activePane="bottomLeft" state="frozen"/>
      <selection pane="bottomLeft" activeCell="G371" sqref="G371"/>
    </sheetView>
  </sheetViews>
  <sheetFormatPr defaultColWidth="8.85546875" defaultRowHeight="15.75" x14ac:dyDescent="0.25"/>
  <cols>
    <col min="1" max="6" width="8.85546875" style="9"/>
    <col min="7" max="8" width="10.28515625" style="9" customWidth="1"/>
    <col min="9" max="10" width="8.85546875" style="9"/>
    <col min="11" max="11" width="10.42578125" style="9" customWidth="1"/>
    <col min="12" max="15" width="8.85546875" style="9"/>
  </cols>
  <sheetData>
    <row r="1" spans="1:13" x14ac:dyDescent="0.25">
      <c r="A1" s="9" t="s">
        <v>18</v>
      </c>
      <c r="B1" s="9" t="s">
        <v>19</v>
      </c>
      <c r="C1" s="9" t="s">
        <v>20</v>
      </c>
      <c r="D1" s="9" t="s">
        <v>21</v>
      </c>
      <c r="E1" s="9" t="s">
        <v>22</v>
      </c>
      <c r="F1" s="9" t="s">
        <v>27</v>
      </c>
      <c r="G1" s="18" t="s">
        <v>36</v>
      </c>
      <c r="H1" s="18" t="s">
        <v>37</v>
      </c>
      <c r="I1" s="9" t="s">
        <v>24</v>
      </c>
      <c r="J1" s="9" t="s">
        <v>26</v>
      </c>
      <c r="K1" s="9" t="s">
        <v>38</v>
      </c>
      <c r="L1" s="9" t="s">
        <v>23</v>
      </c>
      <c r="M1" s="9" t="s">
        <v>25</v>
      </c>
    </row>
    <row r="2" spans="1:13" x14ac:dyDescent="0.25">
      <c r="A2" s="9">
        <v>1</v>
      </c>
      <c r="B2" s="9">
        <v>186</v>
      </c>
      <c r="C2" s="9" t="s">
        <v>29</v>
      </c>
      <c r="D2" s="9" t="s">
        <v>33</v>
      </c>
      <c r="E2" s="9">
        <v>395.6</v>
      </c>
      <c r="F2" s="9">
        <v>346.2</v>
      </c>
      <c r="G2" s="19">
        <v>12.487360970677457</v>
      </c>
      <c r="H2" s="19">
        <v>87.512639029322543</v>
      </c>
      <c r="I2" s="9">
        <v>13.2</v>
      </c>
      <c r="J2" s="9">
        <v>13.3</v>
      </c>
      <c r="K2" s="11">
        <v>10.000000000000142</v>
      </c>
      <c r="L2" s="9">
        <v>14.4</v>
      </c>
      <c r="M2" s="9">
        <v>70.2</v>
      </c>
    </row>
    <row r="3" spans="1:13" x14ac:dyDescent="0.25">
      <c r="A3" s="9">
        <v>1</v>
      </c>
      <c r="B3" s="9">
        <v>309</v>
      </c>
      <c r="C3" s="9" t="s">
        <v>29</v>
      </c>
      <c r="D3" s="9" t="s">
        <v>30</v>
      </c>
      <c r="E3" s="9">
        <v>385.1</v>
      </c>
      <c r="F3" s="9">
        <v>306.8</v>
      </c>
      <c r="G3" s="19">
        <v>20.332381199688399</v>
      </c>
      <c r="H3" s="19">
        <v>79.667618800311601</v>
      </c>
      <c r="I3" s="9">
        <v>12.24</v>
      </c>
      <c r="J3" s="9">
        <v>12.48</v>
      </c>
      <c r="K3" s="11">
        <v>24.000000000000021</v>
      </c>
      <c r="L3" s="9">
        <v>12.6</v>
      </c>
      <c r="M3" s="9">
        <v>70</v>
      </c>
    </row>
    <row r="4" spans="1:13" x14ac:dyDescent="0.25">
      <c r="A4" s="9">
        <v>1</v>
      </c>
      <c r="B4" s="9">
        <v>361</v>
      </c>
      <c r="C4" s="9" t="s">
        <v>29</v>
      </c>
      <c r="D4" s="9" t="s">
        <v>40</v>
      </c>
      <c r="E4" s="9">
        <v>302.39999999999998</v>
      </c>
      <c r="F4" s="9">
        <v>243.3</v>
      </c>
      <c r="G4" s="19">
        <v>19.543650793650784</v>
      </c>
      <c r="H4" s="19">
        <v>80.456349206349216</v>
      </c>
      <c r="I4" s="9">
        <v>13.13</v>
      </c>
      <c r="J4" s="9">
        <v>13.29</v>
      </c>
      <c r="K4" s="11">
        <v>15.999999999999837</v>
      </c>
      <c r="L4" s="9">
        <v>13.7</v>
      </c>
      <c r="M4" s="9">
        <v>71.3</v>
      </c>
    </row>
    <row r="5" spans="1:13" x14ac:dyDescent="0.25">
      <c r="A5" s="9">
        <v>1</v>
      </c>
      <c r="B5" s="9">
        <v>397</v>
      </c>
      <c r="C5" s="9" t="s">
        <v>29</v>
      </c>
      <c r="D5" s="9" t="s">
        <v>43</v>
      </c>
      <c r="E5" s="9">
        <v>417.6</v>
      </c>
      <c r="F5" s="9">
        <v>325.7</v>
      </c>
      <c r="G5" s="19">
        <v>22.006704980842912</v>
      </c>
      <c r="H5" s="19">
        <v>77.993295019157088</v>
      </c>
      <c r="I5" s="9">
        <v>12.22</v>
      </c>
      <c r="J5" s="9">
        <v>12.44</v>
      </c>
      <c r="K5" s="11">
        <v>21.999999999999886</v>
      </c>
      <c r="L5" s="9">
        <v>10.9</v>
      </c>
      <c r="M5" s="9">
        <v>70</v>
      </c>
    </row>
    <row r="6" spans="1:13" x14ac:dyDescent="0.25">
      <c r="A6" s="9">
        <v>1</v>
      </c>
      <c r="B6" s="9">
        <v>450</v>
      </c>
      <c r="C6" s="9" t="s">
        <v>29</v>
      </c>
      <c r="D6" s="9" t="s">
        <v>41</v>
      </c>
      <c r="E6" s="9">
        <v>425.8</v>
      </c>
      <c r="F6" s="9">
        <v>351.3</v>
      </c>
      <c r="G6" s="19">
        <v>17.496477219351803</v>
      </c>
      <c r="H6" s="19">
        <v>82.503522780648197</v>
      </c>
      <c r="I6" s="9">
        <v>13.07</v>
      </c>
      <c r="J6" s="9">
        <v>13.25</v>
      </c>
      <c r="K6" s="11">
        <v>17.999999999999972</v>
      </c>
      <c r="L6" s="9">
        <v>8.6</v>
      </c>
      <c r="M6" s="9">
        <v>70</v>
      </c>
    </row>
    <row r="7" spans="1:13" x14ac:dyDescent="0.25">
      <c r="A7" s="9">
        <v>1</v>
      </c>
      <c r="B7" s="9">
        <v>455</v>
      </c>
      <c r="C7" s="9" t="s">
        <v>28</v>
      </c>
      <c r="D7" s="9">
        <v>4</v>
      </c>
      <c r="E7" s="10">
        <v>321.35000000000002</v>
      </c>
      <c r="F7" s="10">
        <v>294.45</v>
      </c>
      <c r="G7" s="19">
        <v>8.3709351174731665</v>
      </c>
      <c r="H7" s="19">
        <v>91.629064882526833</v>
      </c>
      <c r="I7" s="10">
        <v>12.21</v>
      </c>
      <c r="J7" s="10">
        <v>12.32</v>
      </c>
      <c r="K7" s="11">
        <v>10.999999999999943</v>
      </c>
      <c r="L7" s="11">
        <v>11.9</v>
      </c>
      <c r="M7" s="11">
        <v>73.599999999999994</v>
      </c>
    </row>
    <row r="8" spans="1:13" x14ac:dyDescent="0.25">
      <c r="A8" s="9">
        <v>1</v>
      </c>
      <c r="B8" s="9">
        <v>469</v>
      </c>
      <c r="C8" s="9" t="s">
        <v>28</v>
      </c>
      <c r="D8" s="9">
        <v>2</v>
      </c>
      <c r="E8" s="10">
        <v>292.64999999999998</v>
      </c>
      <c r="F8" s="9">
        <v>219.1</v>
      </c>
      <c r="G8" s="19">
        <v>25.132410729540396</v>
      </c>
      <c r="H8" s="19">
        <v>74.867589270459604</v>
      </c>
      <c r="I8" s="10">
        <v>8.42</v>
      </c>
      <c r="J8" s="9">
        <v>9.01</v>
      </c>
      <c r="K8" s="11">
        <v>18.999999999999986</v>
      </c>
      <c r="L8" s="11">
        <v>8.5</v>
      </c>
      <c r="M8" s="11">
        <v>70</v>
      </c>
    </row>
    <row r="9" spans="1:13" x14ac:dyDescent="0.25">
      <c r="A9" s="9">
        <v>1</v>
      </c>
      <c r="B9" s="9">
        <v>562</v>
      </c>
      <c r="C9" s="9" t="s">
        <v>29</v>
      </c>
      <c r="D9" s="9" t="s">
        <v>39</v>
      </c>
      <c r="E9" s="9">
        <v>399.5</v>
      </c>
      <c r="F9" s="9">
        <v>318.85000000000002</v>
      </c>
      <c r="G9" s="19">
        <v>20.187734668335409</v>
      </c>
      <c r="H9" s="19">
        <v>79.812265331664591</v>
      </c>
      <c r="I9" s="9">
        <v>12.25</v>
      </c>
      <c r="J9" s="9">
        <v>12.51</v>
      </c>
      <c r="K9" s="11">
        <v>25.999999999999979</v>
      </c>
      <c r="L9" s="9">
        <v>7.6</v>
      </c>
      <c r="M9" s="9">
        <v>70</v>
      </c>
    </row>
    <row r="10" spans="1:13" x14ac:dyDescent="0.25">
      <c r="A10" s="9">
        <v>1</v>
      </c>
      <c r="B10" s="9">
        <v>629</v>
      </c>
      <c r="C10" s="9" t="s">
        <v>28</v>
      </c>
      <c r="D10" s="9">
        <v>1</v>
      </c>
      <c r="E10" s="10">
        <v>268.5</v>
      </c>
      <c r="F10" s="10">
        <v>232.25</v>
      </c>
      <c r="G10" s="19">
        <v>13.500931098696469</v>
      </c>
      <c r="H10" s="19">
        <v>86.499068901303531</v>
      </c>
      <c r="I10" s="10">
        <v>9.5</v>
      </c>
      <c r="J10" s="10">
        <v>10</v>
      </c>
      <c r="K10" s="11">
        <v>10</v>
      </c>
      <c r="L10" s="11">
        <v>3</v>
      </c>
      <c r="M10" s="11">
        <v>80</v>
      </c>
    </row>
    <row r="11" spans="1:13" x14ac:dyDescent="0.25">
      <c r="A11" s="9">
        <v>1</v>
      </c>
      <c r="B11" s="9">
        <v>918</v>
      </c>
      <c r="C11" s="9" t="s">
        <v>28</v>
      </c>
      <c r="D11" s="9">
        <v>3</v>
      </c>
      <c r="E11" s="10">
        <v>230.75</v>
      </c>
      <c r="F11" s="10">
        <v>194.15</v>
      </c>
      <c r="G11" s="19">
        <v>15.861321776814734</v>
      </c>
      <c r="H11" s="19">
        <v>84.138678223185266</v>
      </c>
      <c r="I11" s="10">
        <v>10.17</v>
      </c>
      <c r="J11" s="10">
        <v>10.27</v>
      </c>
      <c r="K11" s="11">
        <v>9.9999999999999645</v>
      </c>
      <c r="L11" s="11">
        <v>10.5</v>
      </c>
      <c r="M11" s="11">
        <v>80</v>
      </c>
    </row>
    <row r="12" spans="1:13" x14ac:dyDescent="0.25">
      <c r="A12" s="9">
        <v>2</v>
      </c>
      <c r="B12" s="9">
        <v>103</v>
      </c>
      <c r="C12" s="9" t="s">
        <v>28</v>
      </c>
      <c r="D12" s="9">
        <v>4</v>
      </c>
      <c r="E12" s="10">
        <v>338.75</v>
      </c>
      <c r="F12" s="10">
        <v>299.64999999999998</v>
      </c>
      <c r="G12" s="19">
        <v>11.542435424354252</v>
      </c>
      <c r="H12" s="19">
        <v>88.457564575645748</v>
      </c>
      <c r="I12" s="10">
        <v>10.17</v>
      </c>
      <c r="J12" s="10">
        <v>10.32</v>
      </c>
      <c r="K12" s="11">
        <v>15.000000000000036</v>
      </c>
      <c r="L12" s="11">
        <v>1.4</v>
      </c>
      <c r="M12" s="11">
        <v>70.099999999999994</v>
      </c>
    </row>
    <row r="13" spans="1:13" x14ac:dyDescent="0.25">
      <c r="A13" s="9">
        <v>2</v>
      </c>
      <c r="B13" s="9">
        <v>161</v>
      </c>
      <c r="C13" s="9" t="s">
        <v>29</v>
      </c>
      <c r="D13" s="9" t="s">
        <v>39</v>
      </c>
      <c r="E13" s="9">
        <v>514.54999999999995</v>
      </c>
      <c r="F13" s="9">
        <v>423.05</v>
      </c>
      <c r="G13" s="19">
        <v>17.78252842289379</v>
      </c>
      <c r="H13" s="19">
        <v>82.21747157710621</v>
      </c>
      <c r="I13" s="9">
        <v>11.36</v>
      </c>
      <c r="J13" s="9">
        <v>11.56</v>
      </c>
      <c r="K13" s="11">
        <v>20.000000000000107</v>
      </c>
      <c r="L13" s="9">
        <v>3.1</v>
      </c>
      <c r="M13" s="9">
        <v>70</v>
      </c>
    </row>
    <row r="14" spans="1:13" x14ac:dyDescent="0.25">
      <c r="A14" s="9">
        <v>2</v>
      </c>
      <c r="B14" s="9">
        <v>449</v>
      </c>
      <c r="C14" s="9" t="s">
        <v>28</v>
      </c>
      <c r="D14" s="9">
        <v>1</v>
      </c>
      <c r="E14" s="10">
        <v>347.8</v>
      </c>
      <c r="F14" s="10">
        <v>321.10000000000002</v>
      </c>
      <c r="G14" s="19">
        <v>7.6768257619321361</v>
      </c>
      <c r="H14" s="19">
        <v>92.323174238067864</v>
      </c>
      <c r="I14" s="10">
        <v>10.01</v>
      </c>
      <c r="J14" s="10">
        <v>10.130000000000001</v>
      </c>
      <c r="K14" s="11">
        <v>12.000000000000099</v>
      </c>
      <c r="L14" s="11">
        <v>3.3</v>
      </c>
      <c r="M14" s="11">
        <v>70.5</v>
      </c>
    </row>
    <row r="15" spans="1:13" x14ac:dyDescent="0.25">
      <c r="A15" s="9">
        <v>2</v>
      </c>
      <c r="B15" s="9">
        <v>555</v>
      </c>
      <c r="C15" s="9" t="s">
        <v>29</v>
      </c>
      <c r="D15" s="9" t="s">
        <v>43</v>
      </c>
      <c r="E15" s="9">
        <v>568.9</v>
      </c>
      <c r="F15" s="9">
        <v>405.45</v>
      </c>
      <c r="G15" s="19">
        <v>28.730884162418704</v>
      </c>
      <c r="H15" s="19">
        <v>71.269115837581296</v>
      </c>
      <c r="I15" s="9">
        <v>12.5</v>
      </c>
      <c r="J15" s="9">
        <v>13.18</v>
      </c>
      <c r="K15" s="11">
        <v>27.999999999999972</v>
      </c>
      <c r="L15" s="9">
        <v>14</v>
      </c>
      <c r="M15" s="9">
        <v>70</v>
      </c>
    </row>
    <row r="16" spans="1:13" x14ac:dyDescent="0.25">
      <c r="A16" s="9">
        <v>2</v>
      </c>
      <c r="B16" s="9">
        <v>596</v>
      </c>
      <c r="C16" s="9" t="s">
        <v>29</v>
      </c>
      <c r="D16" s="9" t="s">
        <v>32</v>
      </c>
      <c r="E16" s="9">
        <v>509</v>
      </c>
      <c r="F16" s="9">
        <v>441.5</v>
      </c>
      <c r="G16" s="19">
        <v>12.082514734774065</v>
      </c>
      <c r="H16" s="19">
        <v>87.917485265225935</v>
      </c>
      <c r="I16" s="9">
        <v>11.31</v>
      </c>
      <c r="J16" s="9">
        <v>11.45</v>
      </c>
      <c r="K16" s="11">
        <v>13.999999999999879</v>
      </c>
      <c r="L16" s="9">
        <v>4.2</v>
      </c>
      <c r="M16" s="9">
        <v>70</v>
      </c>
    </row>
    <row r="17" spans="1:13" x14ac:dyDescent="0.25">
      <c r="A17" s="9">
        <v>2</v>
      </c>
      <c r="B17" s="9">
        <v>627</v>
      </c>
      <c r="C17" s="9" t="s">
        <v>28</v>
      </c>
      <c r="D17" s="9">
        <v>2</v>
      </c>
      <c r="E17" s="10">
        <v>267.39999999999998</v>
      </c>
      <c r="F17" s="10">
        <v>226.35</v>
      </c>
      <c r="G17" s="19">
        <v>15.351533283470459</v>
      </c>
      <c r="H17" s="19">
        <v>84.648466716529541</v>
      </c>
      <c r="I17" s="10">
        <v>8.39</v>
      </c>
      <c r="J17" s="10">
        <v>8.5</v>
      </c>
      <c r="K17" s="11">
        <v>10.999999999999943</v>
      </c>
      <c r="L17" s="11">
        <v>12.6</v>
      </c>
      <c r="M17" s="11">
        <v>70</v>
      </c>
    </row>
    <row r="18" spans="1:13" x14ac:dyDescent="0.25">
      <c r="A18" s="9">
        <v>2</v>
      </c>
      <c r="B18" s="9">
        <v>853</v>
      </c>
      <c r="C18" s="9" t="s">
        <v>29</v>
      </c>
      <c r="D18" s="9" t="s">
        <v>40</v>
      </c>
      <c r="E18" s="9">
        <v>384.95</v>
      </c>
      <c r="F18" s="9">
        <v>327.5</v>
      </c>
      <c r="G18" s="19">
        <v>14.924016105987789</v>
      </c>
      <c r="H18" s="19">
        <v>85.075983894012211</v>
      </c>
      <c r="I18" s="9">
        <v>12.4</v>
      </c>
      <c r="J18" s="9">
        <v>12.53</v>
      </c>
      <c r="K18" s="11">
        <v>12.999999999999901</v>
      </c>
      <c r="L18" s="9">
        <v>12.5</v>
      </c>
      <c r="M18" s="9">
        <v>70.099999999999994</v>
      </c>
    </row>
    <row r="19" spans="1:13" x14ac:dyDescent="0.25">
      <c r="A19" s="9">
        <v>2</v>
      </c>
      <c r="B19" s="9">
        <v>908</v>
      </c>
      <c r="C19" s="9" t="s">
        <v>29</v>
      </c>
      <c r="D19" s="9" t="s">
        <v>30</v>
      </c>
      <c r="E19" s="9">
        <v>488.3</v>
      </c>
      <c r="F19" s="9">
        <v>385.6</v>
      </c>
      <c r="G19" s="19">
        <v>21.032152365349162</v>
      </c>
      <c r="H19" s="19">
        <v>78.967847634650838</v>
      </c>
      <c r="I19" s="9">
        <v>12.35</v>
      </c>
      <c r="J19" s="9">
        <v>12.55</v>
      </c>
      <c r="K19" s="11">
        <v>20.000000000000107</v>
      </c>
      <c r="L19" s="9">
        <v>12.7</v>
      </c>
      <c r="M19" s="9">
        <v>70.400000000000006</v>
      </c>
    </row>
    <row r="20" spans="1:13" x14ac:dyDescent="0.25">
      <c r="A20" s="9">
        <v>2</v>
      </c>
      <c r="B20" s="9">
        <v>921</v>
      </c>
      <c r="C20" s="9" t="s">
        <v>28</v>
      </c>
      <c r="D20" s="9">
        <v>3</v>
      </c>
      <c r="E20" s="10">
        <v>306.14999999999998</v>
      </c>
      <c r="F20" s="10">
        <v>239</v>
      </c>
      <c r="G20" s="19">
        <v>21.933692634329574</v>
      </c>
      <c r="H20" s="19">
        <v>78.066307365670426</v>
      </c>
      <c r="I20" s="10">
        <v>12</v>
      </c>
      <c r="J20" s="10">
        <v>12.18</v>
      </c>
      <c r="K20" s="11">
        <v>17.999999999999972</v>
      </c>
      <c r="L20" s="11">
        <v>6.7</v>
      </c>
      <c r="M20" s="11">
        <v>70</v>
      </c>
    </row>
    <row r="21" spans="1:13" x14ac:dyDescent="0.25">
      <c r="A21" s="9">
        <v>2</v>
      </c>
      <c r="B21" s="9">
        <v>924</v>
      </c>
      <c r="C21" s="9" t="s">
        <v>29</v>
      </c>
      <c r="D21" s="9" t="s">
        <v>41</v>
      </c>
      <c r="E21" s="9">
        <v>537.85</v>
      </c>
      <c r="F21" s="9">
        <v>480.5</v>
      </c>
      <c r="G21" s="19">
        <v>10.66282420749279</v>
      </c>
      <c r="H21" s="19">
        <v>89.33717579250721</v>
      </c>
      <c r="I21" s="9">
        <v>11.33</v>
      </c>
      <c r="J21" s="9">
        <v>11.45</v>
      </c>
      <c r="K21" s="11">
        <v>11.999999999999922</v>
      </c>
      <c r="L21" s="9">
        <v>7.8</v>
      </c>
      <c r="M21" s="9">
        <v>70</v>
      </c>
    </row>
    <row r="22" spans="1:13" x14ac:dyDescent="0.25">
      <c r="A22" s="9">
        <v>3</v>
      </c>
      <c r="B22" s="9">
        <v>273</v>
      </c>
      <c r="C22" s="9" t="s">
        <v>29</v>
      </c>
      <c r="D22" s="9" t="s">
        <v>41</v>
      </c>
      <c r="E22" s="9">
        <v>491.15</v>
      </c>
      <c r="F22" s="9">
        <v>374.9</v>
      </c>
      <c r="G22" s="19">
        <v>23.6689402422885</v>
      </c>
      <c r="H22" s="19">
        <v>76.3310597577115</v>
      </c>
      <c r="I22" s="9">
        <v>8.42</v>
      </c>
      <c r="J22" s="9">
        <v>9.15</v>
      </c>
      <c r="K22" s="11">
        <v>73.000000000000043</v>
      </c>
      <c r="L22" s="9">
        <v>6.2</v>
      </c>
      <c r="M22" s="9">
        <v>70</v>
      </c>
    </row>
    <row r="23" spans="1:13" x14ac:dyDescent="0.25">
      <c r="A23" s="9">
        <v>3</v>
      </c>
      <c r="B23" s="9">
        <v>321</v>
      </c>
      <c r="C23" s="9" t="s">
        <v>29</v>
      </c>
      <c r="D23" s="9" t="s">
        <v>39</v>
      </c>
      <c r="E23" s="9">
        <v>356.45</v>
      </c>
      <c r="F23" s="9">
        <v>285.7</v>
      </c>
      <c r="G23" s="19">
        <v>19.848506101837572</v>
      </c>
      <c r="H23" s="19">
        <v>80.151493898162428</v>
      </c>
      <c r="I23" s="9">
        <v>8.43</v>
      </c>
      <c r="J23" s="9">
        <v>9.07</v>
      </c>
      <c r="K23" s="11">
        <v>24.000000000000057</v>
      </c>
      <c r="L23" s="9">
        <v>11.1</v>
      </c>
      <c r="M23" s="9">
        <v>70.099999999999994</v>
      </c>
    </row>
    <row r="24" spans="1:13" x14ac:dyDescent="0.25">
      <c r="A24" s="9">
        <v>3</v>
      </c>
      <c r="B24" s="9">
        <v>389</v>
      </c>
      <c r="C24" s="9" t="s">
        <v>29</v>
      </c>
      <c r="D24" s="9" t="s">
        <v>40</v>
      </c>
      <c r="E24" s="9">
        <v>370.65</v>
      </c>
      <c r="F24" s="9">
        <v>313.5</v>
      </c>
      <c r="G24" s="19">
        <v>15.418858761634951</v>
      </c>
      <c r="H24" s="19">
        <v>84.581141238365049</v>
      </c>
      <c r="I24" s="9">
        <v>8.48</v>
      </c>
      <c r="J24" s="9">
        <v>9.08</v>
      </c>
      <c r="K24" s="11">
        <v>19.999999999999964</v>
      </c>
      <c r="L24" s="9">
        <v>11.9</v>
      </c>
      <c r="M24" s="9">
        <v>71.8</v>
      </c>
    </row>
    <row r="25" spans="1:13" x14ac:dyDescent="0.25">
      <c r="A25" s="9">
        <v>3</v>
      </c>
      <c r="B25" s="9">
        <v>491</v>
      </c>
      <c r="C25" s="9" t="s">
        <v>28</v>
      </c>
      <c r="D25" s="9">
        <v>2</v>
      </c>
      <c r="E25" s="10">
        <v>314.35000000000002</v>
      </c>
      <c r="F25" s="10">
        <v>232.85</v>
      </c>
      <c r="G25" s="19">
        <v>25.926515031016393</v>
      </c>
      <c r="H25" s="19">
        <v>74.073484968983607</v>
      </c>
      <c r="I25" s="10">
        <v>8.24</v>
      </c>
      <c r="J25" s="10">
        <v>8.42</v>
      </c>
      <c r="K25" s="11">
        <v>17.999999999999972</v>
      </c>
      <c r="L25" s="11">
        <v>7</v>
      </c>
      <c r="M25" s="11">
        <v>72.5</v>
      </c>
    </row>
    <row r="26" spans="1:13" x14ac:dyDescent="0.25">
      <c r="A26" s="9">
        <v>3</v>
      </c>
      <c r="B26" s="9">
        <v>528</v>
      </c>
      <c r="C26" s="9" t="s">
        <v>29</v>
      </c>
      <c r="D26" s="9" t="s">
        <v>43</v>
      </c>
      <c r="E26" s="9">
        <v>468.3</v>
      </c>
      <c r="F26" s="9">
        <v>378.25</v>
      </c>
      <c r="G26" s="19">
        <v>19.229126628229764</v>
      </c>
      <c r="H26" s="19">
        <v>80.770873371770236</v>
      </c>
      <c r="I26" s="9">
        <v>10.09</v>
      </c>
      <c r="J26" s="9">
        <v>10.31</v>
      </c>
      <c r="K26" s="11">
        <v>22.000000000000064</v>
      </c>
      <c r="L26" s="9">
        <v>14.2</v>
      </c>
      <c r="M26" s="9">
        <v>70</v>
      </c>
    </row>
    <row r="27" spans="1:13" x14ac:dyDescent="0.25">
      <c r="A27" s="9">
        <v>3</v>
      </c>
      <c r="B27" s="9">
        <v>623</v>
      </c>
      <c r="C27" s="9" t="s">
        <v>29</v>
      </c>
      <c r="D27" s="9" t="s">
        <v>30</v>
      </c>
      <c r="E27" s="9">
        <v>352.3</v>
      </c>
      <c r="F27" s="9">
        <v>297.95</v>
      </c>
      <c r="G27" s="19">
        <v>15.427192733465802</v>
      </c>
      <c r="H27" s="19">
        <v>84.572807266534198</v>
      </c>
      <c r="I27" s="9">
        <v>8.52</v>
      </c>
      <c r="J27" s="9">
        <v>9.1</v>
      </c>
      <c r="K27" s="11">
        <v>18.000000000000007</v>
      </c>
      <c r="L27" s="9">
        <v>12.3</v>
      </c>
      <c r="M27" s="9">
        <v>70</v>
      </c>
    </row>
    <row r="28" spans="1:13" x14ac:dyDescent="0.25">
      <c r="A28" s="9">
        <v>3</v>
      </c>
      <c r="B28" s="9">
        <v>666</v>
      </c>
      <c r="C28" s="9" t="s">
        <v>29</v>
      </c>
      <c r="D28" s="9" t="s">
        <v>32</v>
      </c>
      <c r="E28" s="9">
        <v>295.35000000000002</v>
      </c>
      <c r="F28" s="9">
        <v>263.85000000000002</v>
      </c>
      <c r="G28" s="19">
        <v>10.66531234128999</v>
      </c>
      <c r="H28" s="19">
        <v>89.33468765871001</v>
      </c>
      <c r="I28" s="9">
        <v>8.4700000000000006</v>
      </c>
      <c r="J28" s="9">
        <v>8.5500000000000007</v>
      </c>
      <c r="K28" s="11">
        <v>8.0000000000000071</v>
      </c>
      <c r="L28" s="9">
        <v>13.9</v>
      </c>
      <c r="M28" s="9">
        <v>70</v>
      </c>
    </row>
    <row r="29" spans="1:13" x14ac:dyDescent="0.25">
      <c r="A29" s="9">
        <v>3</v>
      </c>
      <c r="B29" s="9">
        <v>794</v>
      </c>
      <c r="C29" s="9" t="s">
        <v>28</v>
      </c>
      <c r="D29" s="9">
        <v>1</v>
      </c>
      <c r="E29" s="10">
        <v>336.7</v>
      </c>
      <c r="F29" s="10">
        <v>296.89999999999998</v>
      </c>
      <c r="G29" s="19">
        <v>11.82061182061183</v>
      </c>
      <c r="H29" s="19">
        <v>88.17938817938817</v>
      </c>
      <c r="I29" s="10">
        <v>11.57</v>
      </c>
      <c r="J29" s="10">
        <v>12.1</v>
      </c>
      <c r="K29" s="11">
        <v>12.999999999999936</v>
      </c>
      <c r="L29" s="11">
        <v>8</v>
      </c>
      <c r="M29" s="11">
        <v>70</v>
      </c>
    </row>
    <row r="30" spans="1:13" x14ac:dyDescent="0.25">
      <c r="A30" s="9">
        <v>3</v>
      </c>
      <c r="B30" s="9">
        <v>848</v>
      </c>
      <c r="C30" s="9" t="s">
        <v>28</v>
      </c>
      <c r="D30" s="9">
        <v>4</v>
      </c>
      <c r="E30" s="10">
        <v>377.4</v>
      </c>
      <c r="F30" s="10">
        <v>311.3</v>
      </c>
      <c r="G30" s="19">
        <v>17.514573396926323</v>
      </c>
      <c r="H30" s="19">
        <v>82.485426603073677</v>
      </c>
      <c r="I30" s="10">
        <v>10.39</v>
      </c>
      <c r="J30" s="10">
        <v>10.59</v>
      </c>
      <c r="K30" s="11">
        <v>19.999999999999929</v>
      </c>
      <c r="L30" s="11">
        <v>4.4000000000000004</v>
      </c>
      <c r="M30" s="11">
        <v>70</v>
      </c>
    </row>
    <row r="31" spans="1:13" x14ac:dyDescent="0.25">
      <c r="A31" s="9">
        <v>3</v>
      </c>
      <c r="B31" s="9">
        <v>869</v>
      </c>
      <c r="C31" s="9" t="s">
        <v>28</v>
      </c>
      <c r="D31" s="9">
        <v>3</v>
      </c>
      <c r="E31" s="10">
        <v>357.3</v>
      </c>
      <c r="F31" s="10">
        <v>283.39999999999998</v>
      </c>
      <c r="G31" s="19">
        <v>20.682899524209347</v>
      </c>
      <c r="H31" s="19">
        <v>79.317100475790653</v>
      </c>
      <c r="I31" s="10">
        <v>10.1</v>
      </c>
      <c r="J31" s="10">
        <v>10.29</v>
      </c>
      <c r="K31" s="11">
        <v>18.99999999999995</v>
      </c>
      <c r="L31" s="11">
        <v>1.6</v>
      </c>
      <c r="M31" s="11">
        <v>71.5</v>
      </c>
    </row>
    <row r="32" spans="1:13" x14ac:dyDescent="0.25">
      <c r="A32" s="9">
        <v>4</v>
      </c>
      <c r="B32" s="9">
        <v>324</v>
      </c>
      <c r="C32" s="9" t="s">
        <v>28</v>
      </c>
      <c r="D32" s="9">
        <v>2</v>
      </c>
      <c r="E32" s="10">
        <v>336.45</v>
      </c>
      <c r="F32" s="10">
        <v>295.89999999999998</v>
      </c>
      <c r="G32" s="19">
        <v>12.05231089314907</v>
      </c>
      <c r="H32" s="19">
        <v>87.94768910685093</v>
      </c>
      <c r="I32" s="10">
        <v>10.32</v>
      </c>
      <c r="J32" s="10">
        <v>10.45</v>
      </c>
      <c r="K32" s="11">
        <v>12.999999999999901</v>
      </c>
      <c r="L32" s="11">
        <v>10.7</v>
      </c>
      <c r="M32" s="11">
        <v>70.2</v>
      </c>
    </row>
    <row r="33" spans="1:13" x14ac:dyDescent="0.25">
      <c r="A33" s="9">
        <v>4</v>
      </c>
      <c r="B33" s="9">
        <v>364</v>
      </c>
      <c r="C33" s="9" t="s">
        <v>28</v>
      </c>
      <c r="D33" s="9">
        <v>4</v>
      </c>
      <c r="E33" s="10">
        <v>451.05</v>
      </c>
      <c r="F33" s="10">
        <v>385.05</v>
      </c>
      <c r="G33" s="19">
        <v>14.632524110409037</v>
      </c>
      <c r="H33" s="19">
        <v>85.367475889590963</v>
      </c>
      <c r="I33" s="10">
        <v>12.12</v>
      </c>
      <c r="J33" s="10">
        <v>12.28</v>
      </c>
      <c r="K33" s="11">
        <v>16.000000000000014</v>
      </c>
      <c r="L33" s="11">
        <v>8.5</v>
      </c>
      <c r="M33" s="11">
        <v>70</v>
      </c>
    </row>
    <row r="34" spans="1:13" x14ac:dyDescent="0.25">
      <c r="A34" s="9">
        <v>4</v>
      </c>
      <c r="B34" s="9">
        <v>374</v>
      </c>
      <c r="C34" s="9" t="s">
        <v>28</v>
      </c>
      <c r="D34" s="9">
        <v>3</v>
      </c>
      <c r="E34" s="10">
        <v>485.85</v>
      </c>
      <c r="F34" s="10">
        <v>408.55</v>
      </c>
      <c r="G34" s="19">
        <v>15.910260368426464</v>
      </c>
      <c r="H34" s="19">
        <v>84.089739631573536</v>
      </c>
      <c r="I34" s="10">
        <v>8.23</v>
      </c>
      <c r="J34" s="10">
        <v>8.4600000000000009</v>
      </c>
      <c r="K34" s="11">
        <v>23.000000000000043</v>
      </c>
      <c r="L34" s="11">
        <v>2.2999999999999998</v>
      </c>
      <c r="M34" s="11">
        <v>72</v>
      </c>
    </row>
    <row r="35" spans="1:13" x14ac:dyDescent="0.25">
      <c r="A35" s="9">
        <v>4</v>
      </c>
      <c r="B35" s="9">
        <v>544</v>
      </c>
      <c r="C35" s="9" t="s">
        <v>29</v>
      </c>
      <c r="D35" s="9" t="s">
        <v>41</v>
      </c>
      <c r="E35" s="9">
        <v>512</v>
      </c>
      <c r="F35" s="9">
        <v>410.2</v>
      </c>
      <c r="G35" s="19">
        <v>19.8828125</v>
      </c>
      <c r="H35" s="19">
        <v>80.1171875</v>
      </c>
      <c r="I35" s="9">
        <v>12.06</v>
      </c>
      <c r="J35" s="9">
        <v>12.32</v>
      </c>
      <c r="K35" s="11">
        <v>25.999999999999979</v>
      </c>
      <c r="L35" s="9">
        <v>1.7</v>
      </c>
      <c r="M35" s="9">
        <v>70</v>
      </c>
    </row>
    <row r="36" spans="1:13" x14ac:dyDescent="0.25">
      <c r="A36" s="9">
        <v>4</v>
      </c>
      <c r="B36" s="9">
        <v>685</v>
      </c>
      <c r="C36" s="9" t="s">
        <v>29</v>
      </c>
      <c r="D36" s="9" t="s">
        <v>43</v>
      </c>
      <c r="E36" s="9">
        <v>435.8</v>
      </c>
      <c r="F36" s="9">
        <v>371.65</v>
      </c>
      <c r="G36" s="19">
        <v>14.720055071133558</v>
      </c>
      <c r="H36" s="19">
        <v>85.279944928866442</v>
      </c>
      <c r="I36" s="9">
        <v>12.06</v>
      </c>
      <c r="J36" s="9">
        <v>12.23</v>
      </c>
      <c r="K36" s="11">
        <v>16.999999999999993</v>
      </c>
      <c r="L36" s="9">
        <v>4.9000000000000004</v>
      </c>
      <c r="M36" s="9">
        <v>70</v>
      </c>
    </row>
    <row r="37" spans="1:13" x14ac:dyDescent="0.25">
      <c r="A37" s="9">
        <v>4</v>
      </c>
      <c r="B37" s="9">
        <v>695</v>
      </c>
      <c r="C37" s="9" t="s">
        <v>29</v>
      </c>
      <c r="D37" s="9" t="s">
        <v>30</v>
      </c>
      <c r="E37" s="9">
        <v>388.45</v>
      </c>
      <c r="F37" s="9">
        <v>321.2</v>
      </c>
      <c r="G37" s="19">
        <v>17.312395417685678</v>
      </c>
      <c r="H37" s="19">
        <v>82.687604582314322</v>
      </c>
      <c r="I37" s="9">
        <v>12.05</v>
      </c>
      <c r="J37" s="9">
        <v>12.23</v>
      </c>
      <c r="K37" s="11">
        <v>17.999999999999972</v>
      </c>
      <c r="L37" s="9">
        <v>12</v>
      </c>
      <c r="M37" s="9">
        <v>70.099999999999994</v>
      </c>
    </row>
    <row r="38" spans="1:13" x14ac:dyDescent="0.25">
      <c r="A38" s="9">
        <v>4</v>
      </c>
      <c r="B38" s="9">
        <v>768</v>
      </c>
      <c r="C38" s="9" t="s">
        <v>29</v>
      </c>
      <c r="D38" s="9" t="s">
        <v>33</v>
      </c>
      <c r="E38" s="9">
        <v>506.45</v>
      </c>
      <c r="F38" s="9">
        <v>350.55</v>
      </c>
      <c r="G38" s="19">
        <v>30.782900582485922</v>
      </c>
      <c r="H38" s="19">
        <v>69.217099417514078</v>
      </c>
      <c r="I38" s="9">
        <v>12.11</v>
      </c>
      <c r="J38" s="9">
        <v>12.51</v>
      </c>
      <c r="K38" s="11">
        <v>40.000000000000036</v>
      </c>
      <c r="L38" s="9">
        <v>2.4</v>
      </c>
      <c r="M38" s="9">
        <v>71.099999999999994</v>
      </c>
    </row>
    <row r="39" spans="1:13" x14ac:dyDescent="0.25">
      <c r="A39" s="9">
        <v>4</v>
      </c>
      <c r="B39" s="9">
        <v>798</v>
      </c>
      <c r="C39" s="9" t="s">
        <v>29</v>
      </c>
      <c r="D39" s="9" t="s">
        <v>39</v>
      </c>
      <c r="E39" s="9">
        <v>535.1</v>
      </c>
      <c r="F39" s="9">
        <v>460.5</v>
      </c>
      <c r="G39" s="19">
        <v>13.941319379555225</v>
      </c>
      <c r="H39" s="19">
        <v>86.058680620444775</v>
      </c>
      <c r="I39" s="9">
        <v>12.16</v>
      </c>
      <c r="J39" s="9">
        <v>12.38</v>
      </c>
      <c r="K39" s="11">
        <v>22.000000000000064</v>
      </c>
      <c r="L39" s="9">
        <v>2</v>
      </c>
      <c r="M39" s="9">
        <v>70.099999999999994</v>
      </c>
    </row>
    <row r="40" spans="1:13" x14ac:dyDescent="0.25">
      <c r="A40" s="9">
        <v>4</v>
      </c>
      <c r="B40" s="9">
        <v>883</v>
      </c>
      <c r="C40" s="9" t="s">
        <v>29</v>
      </c>
      <c r="D40" s="9" t="s">
        <v>40</v>
      </c>
      <c r="E40" s="9">
        <v>586.25</v>
      </c>
      <c r="F40" s="9">
        <v>503.2</v>
      </c>
      <c r="G40" s="19">
        <v>14.166311300639649</v>
      </c>
      <c r="H40" s="19">
        <v>85.833688699360351</v>
      </c>
      <c r="I40" s="9">
        <v>12.11</v>
      </c>
      <c r="J40" s="9">
        <v>12.34</v>
      </c>
      <c r="K40" s="11">
        <v>23.000000000000043</v>
      </c>
      <c r="L40" s="9">
        <v>0.1</v>
      </c>
      <c r="M40" s="9">
        <v>70</v>
      </c>
    </row>
    <row r="41" spans="1:13" x14ac:dyDescent="0.25">
      <c r="A41" s="9">
        <v>4</v>
      </c>
      <c r="B41" s="9">
        <v>998</v>
      </c>
      <c r="C41" s="9" t="s">
        <v>28</v>
      </c>
      <c r="D41" s="9">
        <v>1</v>
      </c>
      <c r="E41" s="10">
        <v>356.5</v>
      </c>
      <c r="F41" s="10">
        <v>318.5</v>
      </c>
      <c r="G41" s="19">
        <v>10.659186535764377</v>
      </c>
      <c r="H41" s="19">
        <v>89.340813464235623</v>
      </c>
      <c r="I41" s="10">
        <v>10.09</v>
      </c>
      <c r="J41" s="10">
        <v>10.220000000000001</v>
      </c>
      <c r="K41" s="11">
        <v>13.000000000000078</v>
      </c>
      <c r="L41" s="11">
        <v>0.9</v>
      </c>
      <c r="M41" s="11">
        <v>70</v>
      </c>
    </row>
    <row r="42" spans="1:13" x14ac:dyDescent="0.25">
      <c r="A42" s="9">
        <v>5</v>
      </c>
      <c r="B42" s="9">
        <v>113</v>
      </c>
      <c r="C42" s="9" t="s">
        <v>29</v>
      </c>
      <c r="D42" s="9" t="s">
        <v>43</v>
      </c>
      <c r="E42" s="9">
        <v>533.6</v>
      </c>
      <c r="F42" s="9">
        <v>393.45</v>
      </c>
      <c r="G42" s="19">
        <v>26.264992503748132</v>
      </c>
      <c r="H42" s="19">
        <v>73.735007496251868</v>
      </c>
      <c r="I42" s="9">
        <v>10.14</v>
      </c>
      <c r="J42" s="9">
        <v>10.45</v>
      </c>
      <c r="K42" s="11">
        <v>30.999999999999872</v>
      </c>
      <c r="L42" s="9">
        <v>6.3</v>
      </c>
      <c r="M42" s="9">
        <v>70</v>
      </c>
    </row>
    <row r="43" spans="1:13" x14ac:dyDescent="0.25">
      <c r="A43" s="9">
        <v>5</v>
      </c>
      <c r="B43" s="9">
        <v>166</v>
      </c>
      <c r="C43" s="9" t="s">
        <v>29</v>
      </c>
      <c r="D43" s="9" t="s">
        <v>41</v>
      </c>
      <c r="E43" s="9">
        <v>467.35</v>
      </c>
      <c r="F43" s="9">
        <v>391.05</v>
      </c>
      <c r="G43" s="19">
        <v>16.326093933882532</v>
      </c>
      <c r="H43" s="19">
        <v>83.673906066117468</v>
      </c>
      <c r="I43" s="9">
        <v>9.16</v>
      </c>
      <c r="J43" s="9">
        <v>9.3699999999999992</v>
      </c>
      <c r="K43" s="11">
        <v>20.999999999999908</v>
      </c>
      <c r="L43" s="9">
        <v>15.8</v>
      </c>
      <c r="M43" s="9">
        <v>70</v>
      </c>
    </row>
    <row r="44" spans="1:13" x14ac:dyDescent="0.25">
      <c r="A44" s="9">
        <v>5</v>
      </c>
      <c r="B44" s="9">
        <v>315</v>
      </c>
      <c r="C44" s="9" t="s">
        <v>29</v>
      </c>
      <c r="D44" s="9" t="s">
        <v>30</v>
      </c>
      <c r="E44" s="9">
        <v>409.8</v>
      </c>
      <c r="F44" s="9">
        <v>359.35</v>
      </c>
      <c r="G44" s="19">
        <v>12.310883357735477</v>
      </c>
      <c r="H44" s="19">
        <v>87.689116642264523</v>
      </c>
      <c r="I44" s="9">
        <v>10.02</v>
      </c>
      <c r="J44" s="9">
        <v>10.18</v>
      </c>
      <c r="K44" s="11">
        <v>16.000000000000014</v>
      </c>
      <c r="L44" s="9">
        <v>13.2</v>
      </c>
      <c r="M44" s="9">
        <v>70</v>
      </c>
    </row>
    <row r="45" spans="1:13" x14ac:dyDescent="0.25">
      <c r="A45" s="9">
        <v>5</v>
      </c>
      <c r="B45" s="9">
        <v>370</v>
      </c>
      <c r="C45" s="9" t="s">
        <v>28</v>
      </c>
      <c r="D45" s="9">
        <v>2</v>
      </c>
      <c r="E45" s="10">
        <v>429</v>
      </c>
      <c r="F45" s="10">
        <v>325.64999999999998</v>
      </c>
      <c r="G45" s="19">
        <v>24.090909090909093</v>
      </c>
      <c r="H45" s="19">
        <v>75.909090909090907</v>
      </c>
      <c r="I45" s="10">
        <v>11.43</v>
      </c>
      <c r="J45" s="10">
        <v>12.14</v>
      </c>
      <c r="K45" s="11">
        <v>31.000000000000085</v>
      </c>
      <c r="L45" s="11">
        <v>1</v>
      </c>
      <c r="M45" s="11">
        <v>70</v>
      </c>
    </row>
    <row r="46" spans="1:13" x14ac:dyDescent="0.25">
      <c r="A46" s="9">
        <v>5</v>
      </c>
      <c r="B46" s="9">
        <v>651</v>
      </c>
      <c r="C46" s="9" t="s">
        <v>29</v>
      </c>
      <c r="D46" s="9" t="s">
        <v>32</v>
      </c>
      <c r="E46" s="9">
        <v>492.05</v>
      </c>
      <c r="F46" s="9">
        <v>412.25</v>
      </c>
      <c r="G46" s="19">
        <v>16.217864038207495</v>
      </c>
      <c r="H46" s="19">
        <v>83.782135961792505</v>
      </c>
      <c r="I46" s="9">
        <v>9.59</v>
      </c>
      <c r="J46" s="9">
        <v>10.210000000000001</v>
      </c>
      <c r="K46" s="11">
        <v>22.000000000000099</v>
      </c>
      <c r="L46" s="9">
        <v>10.1</v>
      </c>
      <c r="M46" s="9">
        <v>70.900000000000006</v>
      </c>
    </row>
    <row r="47" spans="1:13" x14ac:dyDescent="0.25">
      <c r="A47" s="9">
        <v>5</v>
      </c>
      <c r="B47" s="9">
        <v>811</v>
      </c>
      <c r="C47" s="9" t="s">
        <v>28</v>
      </c>
      <c r="D47" s="9">
        <v>3</v>
      </c>
      <c r="E47" s="10">
        <v>398.1</v>
      </c>
      <c r="F47" s="10">
        <v>306.75</v>
      </c>
      <c r="G47" s="19">
        <v>22.946495855312747</v>
      </c>
      <c r="H47" s="19">
        <v>77.053504144687253</v>
      </c>
      <c r="I47" s="10">
        <v>10.09</v>
      </c>
      <c r="J47" s="10">
        <v>10.37</v>
      </c>
      <c r="K47" s="11">
        <v>27.999999999999936</v>
      </c>
      <c r="L47" s="11">
        <v>0.2</v>
      </c>
      <c r="M47" s="11">
        <v>70</v>
      </c>
    </row>
    <row r="48" spans="1:13" x14ac:dyDescent="0.25">
      <c r="A48" s="9">
        <v>5</v>
      </c>
      <c r="B48" s="9">
        <v>841</v>
      </c>
      <c r="C48" s="9" t="s">
        <v>28</v>
      </c>
      <c r="D48" s="9">
        <v>1</v>
      </c>
      <c r="E48" s="10">
        <v>368.55</v>
      </c>
      <c r="F48" s="10">
        <v>327.95</v>
      </c>
      <c r="G48" s="19">
        <v>11.016144349477685</v>
      </c>
      <c r="H48" s="19">
        <v>88.983855650522315</v>
      </c>
      <c r="I48" s="10">
        <v>10.06</v>
      </c>
      <c r="J48" s="10">
        <v>10.19</v>
      </c>
      <c r="K48" s="11">
        <v>12.999999999999901</v>
      </c>
      <c r="L48" s="11">
        <v>0.1</v>
      </c>
      <c r="M48" s="11">
        <v>70</v>
      </c>
    </row>
    <row r="49" spans="1:13" x14ac:dyDescent="0.25">
      <c r="A49" s="9">
        <v>5</v>
      </c>
      <c r="B49" s="9">
        <v>901</v>
      </c>
      <c r="C49" s="9" t="s">
        <v>29</v>
      </c>
      <c r="D49" s="9" t="s">
        <v>40</v>
      </c>
      <c r="E49" s="9">
        <v>426.6</v>
      </c>
      <c r="F49" s="9">
        <v>369.75</v>
      </c>
      <c r="G49" s="19">
        <v>13.326300984528842</v>
      </c>
      <c r="H49" s="19">
        <v>86.673699015471158</v>
      </c>
      <c r="I49" s="9">
        <v>10.119999999999999</v>
      </c>
      <c r="J49" s="9">
        <v>10.27</v>
      </c>
      <c r="K49" s="11">
        <v>15.000000000000036</v>
      </c>
      <c r="L49" s="9">
        <v>16.100000000000001</v>
      </c>
      <c r="M49" s="9">
        <v>70.400000000000006</v>
      </c>
    </row>
    <row r="50" spans="1:13" x14ac:dyDescent="0.25">
      <c r="A50" s="9">
        <v>5</v>
      </c>
      <c r="B50" s="9">
        <v>945</v>
      </c>
      <c r="C50" s="9" t="s">
        <v>29</v>
      </c>
      <c r="D50" s="9" t="s">
        <v>39</v>
      </c>
      <c r="E50" s="9">
        <v>404.5</v>
      </c>
      <c r="F50" s="9">
        <v>328.4</v>
      </c>
      <c r="G50" s="19">
        <v>18.813349814585905</v>
      </c>
      <c r="H50" s="19">
        <v>81.186650185414095</v>
      </c>
      <c r="I50" s="9">
        <v>8.57</v>
      </c>
      <c r="J50" s="9">
        <v>9.2100000000000009</v>
      </c>
      <c r="K50" s="11">
        <v>24.000000000000057</v>
      </c>
      <c r="L50" s="9">
        <v>15.1</v>
      </c>
      <c r="M50" s="9">
        <v>70</v>
      </c>
    </row>
    <row r="51" spans="1:13" x14ac:dyDescent="0.25">
      <c r="A51" s="9">
        <v>5</v>
      </c>
      <c r="B51" s="9">
        <v>975</v>
      </c>
      <c r="C51" s="9" t="s">
        <v>28</v>
      </c>
      <c r="D51" s="9">
        <v>4</v>
      </c>
      <c r="E51" s="10">
        <v>324.25</v>
      </c>
      <c r="F51" s="10">
        <v>266.55</v>
      </c>
      <c r="G51" s="19">
        <v>17.794911333847338</v>
      </c>
      <c r="H51" s="19">
        <v>82.205088666152662</v>
      </c>
      <c r="I51" s="10">
        <v>8.51</v>
      </c>
      <c r="J51" s="10">
        <v>9.08</v>
      </c>
      <c r="K51" s="11">
        <v>17.000000000000028</v>
      </c>
      <c r="L51" s="11">
        <v>8.1</v>
      </c>
      <c r="M51" s="11">
        <v>70.5</v>
      </c>
    </row>
    <row r="52" spans="1:13" x14ac:dyDescent="0.25">
      <c r="A52" s="9">
        <v>6</v>
      </c>
      <c r="B52" s="9">
        <v>190</v>
      </c>
      <c r="C52" s="9" t="s">
        <v>28</v>
      </c>
      <c r="D52" s="9">
        <v>4</v>
      </c>
      <c r="E52" s="10">
        <v>337.3</v>
      </c>
      <c r="F52" s="10">
        <v>270.3</v>
      </c>
      <c r="G52" s="19">
        <v>19.863622887637121</v>
      </c>
      <c r="H52" s="19">
        <v>80.136377112362879</v>
      </c>
      <c r="I52" s="10">
        <v>8.23</v>
      </c>
      <c r="J52" s="10">
        <v>8.42</v>
      </c>
      <c r="K52" s="11">
        <v>18.99999999999995</v>
      </c>
      <c r="L52" s="11">
        <v>3.8</v>
      </c>
      <c r="M52" s="11">
        <v>70</v>
      </c>
    </row>
    <row r="53" spans="1:13" x14ac:dyDescent="0.25">
      <c r="A53" s="9">
        <v>6</v>
      </c>
      <c r="B53" s="9">
        <v>218</v>
      </c>
      <c r="C53" s="9" t="s">
        <v>29</v>
      </c>
      <c r="D53" s="9" t="s">
        <v>43</v>
      </c>
      <c r="E53" s="9">
        <v>651.04999999999995</v>
      </c>
      <c r="F53" s="9">
        <v>546.6</v>
      </c>
      <c r="G53" s="19">
        <v>16.043314645572522</v>
      </c>
      <c r="H53" s="19">
        <v>83.956685354427478</v>
      </c>
      <c r="I53" s="9">
        <v>9.24</v>
      </c>
      <c r="J53" s="9">
        <v>9.43</v>
      </c>
      <c r="K53" s="11">
        <v>18.99999999999995</v>
      </c>
      <c r="L53" s="9">
        <v>14.4</v>
      </c>
      <c r="M53" s="9">
        <v>71</v>
      </c>
    </row>
    <row r="54" spans="1:13" x14ac:dyDescent="0.25">
      <c r="A54" s="9">
        <v>6</v>
      </c>
      <c r="B54" s="9">
        <v>230</v>
      </c>
      <c r="C54" s="9" t="s">
        <v>29</v>
      </c>
      <c r="D54" s="9" t="s">
        <v>30</v>
      </c>
      <c r="E54" s="9">
        <v>439.35</v>
      </c>
      <c r="F54" s="9">
        <v>381.1</v>
      </c>
      <c r="G54" s="19">
        <v>13.25822237396153</v>
      </c>
      <c r="H54" s="19">
        <v>86.74177762603847</v>
      </c>
      <c r="I54" s="9">
        <v>10.46</v>
      </c>
      <c r="J54" s="9">
        <v>11.09</v>
      </c>
      <c r="K54" s="11">
        <v>22.999999999999901</v>
      </c>
      <c r="L54" s="9">
        <v>4</v>
      </c>
      <c r="M54" s="9">
        <v>70.099999999999994</v>
      </c>
    </row>
    <row r="55" spans="1:13" x14ac:dyDescent="0.25">
      <c r="A55" s="9">
        <v>6</v>
      </c>
      <c r="B55" s="9">
        <v>319</v>
      </c>
      <c r="C55" s="9" t="s">
        <v>28</v>
      </c>
      <c r="D55" s="9">
        <v>3</v>
      </c>
      <c r="E55" s="10">
        <v>337.35</v>
      </c>
      <c r="F55" s="10">
        <v>283.75</v>
      </c>
      <c r="G55" s="19">
        <v>15.88854305617312</v>
      </c>
      <c r="H55" s="19">
        <v>84.11145694382688</v>
      </c>
      <c r="I55" s="10">
        <v>10.01</v>
      </c>
      <c r="J55" s="10">
        <v>10.16</v>
      </c>
      <c r="K55" s="11">
        <v>15.000000000000036</v>
      </c>
      <c r="L55" s="11">
        <v>4.0999999999999996</v>
      </c>
      <c r="M55" s="11">
        <v>72</v>
      </c>
    </row>
    <row r="56" spans="1:13" x14ac:dyDescent="0.25">
      <c r="A56" s="9">
        <v>6</v>
      </c>
      <c r="B56" s="9">
        <v>357</v>
      </c>
      <c r="C56" s="9" t="s">
        <v>29</v>
      </c>
      <c r="D56" s="9" t="s">
        <v>40</v>
      </c>
      <c r="E56" s="9">
        <v>291.95</v>
      </c>
      <c r="F56" s="9">
        <v>229.3</v>
      </c>
      <c r="G56" s="19">
        <v>21.459153964719974</v>
      </c>
      <c r="H56" s="19">
        <v>78.540846035280026</v>
      </c>
      <c r="I56" s="9">
        <v>9.24</v>
      </c>
      <c r="J56" s="9">
        <v>9.51</v>
      </c>
      <c r="K56" s="11">
        <v>26.999999999999957</v>
      </c>
      <c r="L56" s="9">
        <v>15.1</v>
      </c>
      <c r="M56" s="9">
        <v>70.599999999999994</v>
      </c>
    </row>
    <row r="57" spans="1:13" x14ac:dyDescent="0.25">
      <c r="A57" s="9">
        <v>6</v>
      </c>
      <c r="B57" s="9">
        <v>525</v>
      </c>
      <c r="C57" s="9" t="s">
        <v>29</v>
      </c>
      <c r="D57" s="9" t="s">
        <v>41</v>
      </c>
      <c r="E57" s="9">
        <v>572.5</v>
      </c>
      <c r="F57" s="9">
        <v>469.65</v>
      </c>
      <c r="G57" s="19">
        <v>17.965065502183407</v>
      </c>
      <c r="H57" s="19">
        <v>82.034934497816593</v>
      </c>
      <c r="I57" s="9">
        <v>9.32</v>
      </c>
      <c r="J57" s="9">
        <v>9.58</v>
      </c>
      <c r="K57" s="11">
        <v>25.999999999999979</v>
      </c>
      <c r="L57" s="9">
        <v>13.4</v>
      </c>
      <c r="M57" s="9">
        <v>70</v>
      </c>
    </row>
    <row r="58" spans="1:13" x14ac:dyDescent="0.25">
      <c r="A58" s="9">
        <v>6</v>
      </c>
      <c r="B58" s="9">
        <v>663</v>
      </c>
      <c r="C58" s="9" t="s">
        <v>28</v>
      </c>
      <c r="D58" s="9">
        <v>2</v>
      </c>
      <c r="E58" s="10">
        <v>329.85</v>
      </c>
      <c r="F58" s="10">
        <v>283.8</v>
      </c>
      <c r="G58" s="19">
        <v>13.960891314233749</v>
      </c>
      <c r="H58" s="19">
        <v>86.039108685766251</v>
      </c>
      <c r="I58" s="10">
        <v>10.25</v>
      </c>
      <c r="J58" s="10">
        <v>10.42</v>
      </c>
      <c r="K58" s="11">
        <v>16.999999999999993</v>
      </c>
      <c r="L58" s="11">
        <v>3.3</v>
      </c>
      <c r="M58" s="11">
        <v>70.099999999999994</v>
      </c>
    </row>
    <row r="59" spans="1:13" x14ac:dyDescent="0.25">
      <c r="A59" s="9">
        <v>6</v>
      </c>
      <c r="B59" s="9">
        <v>772</v>
      </c>
      <c r="C59" s="9" t="s">
        <v>28</v>
      </c>
      <c r="D59" s="9">
        <v>1</v>
      </c>
      <c r="E59" s="10">
        <v>320</v>
      </c>
      <c r="F59" s="10">
        <v>263.35000000000002</v>
      </c>
      <c r="G59" s="19">
        <v>17.703125</v>
      </c>
      <c r="H59" s="19">
        <v>82.296875</v>
      </c>
      <c r="I59" s="10">
        <v>12.16</v>
      </c>
      <c r="J59" s="10">
        <v>12.33</v>
      </c>
      <c r="K59" s="11">
        <v>16.999999999999993</v>
      </c>
      <c r="L59" s="11">
        <v>8.8000000000000007</v>
      </c>
      <c r="M59" s="11">
        <v>70.2</v>
      </c>
    </row>
    <row r="60" spans="1:13" x14ac:dyDescent="0.25">
      <c r="A60" s="9">
        <v>6</v>
      </c>
      <c r="B60" s="9">
        <v>838</v>
      </c>
      <c r="C60" s="9" t="s">
        <v>29</v>
      </c>
      <c r="D60" s="9" t="s">
        <v>32</v>
      </c>
      <c r="E60" s="9">
        <v>431.45</v>
      </c>
      <c r="F60" s="9">
        <v>365.65</v>
      </c>
      <c r="G60" s="19">
        <v>15.250898134198636</v>
      </c>
      <c r="H60" s="19">
        <v>84.749101865801364</v>
      </c>
      <c r="I60" s="9">
        <v>10.38</v>
      </c>
      <c r="J60" s="9">
        <v>11.01</v>
      </c>
      <c r="K60" s="11">
        <v>22.999999999999901</v>
      </c>
      <c r="L60" s="9">
        <v>2.8</v>
      </c>
      <c r="M60" s="9">
        <v>70.7</v>
      </c>
    </row>
    <row r="61" spans="1:13" x14ac:dyDescent="0.25">
      <c r="A61" s="9">
        <v>6</v>
      </c>
      <c r="B61" s="9">
        <v>926</v>
      </c>
      <c r="C61" s="9" t="s">
        <v>29</v>
      </c>
      <c r="D61" s="9" t="s">
        <v>39</v>
      </c>
      <c r="E61" s="9">
        <v>388.05</v>
      </c>
      <c r="F61" s="9">
        <v>309.10000000000002</v>
      </c>
      <c r="G61" s="19">
        <v>20.345316325215819</v>
      </c>
      <c r="H61" s="19">
        <v>79.654683674784181</v>
      </c>
      <c r="I61" s="9">
        <v>9.25</v>
      </c>
      <c r="J61" s="9">
        <v>9.51</v>
      </c>
      <c r="K61" s="11">
        <v>25.999999999999979</v>
      </c>
      <c r="L61" s="9">
        <v>12.1</v>
      </c>
      <c r="M61" s="9">
        <v>70</v>
      </c>
    </row>
    <row r="62" spans="1:13" x14ac:dyDescent="0.25">
      <c r="A62" s="9">
        <v>7</v>
      </c>
      <c r="B62" s="9">
        <v>169</v>
      </c>
      <c r="C62" s="9" t="s">
        <v>28</v>
      </c>
      <c r="D62" s="9">
        <v>4</v>
      </c>
      <c r="E62" s="10">
        <v>311.35000000000002</v>
      </c>
      <c r="F62" s="10">
        <v>256</v>
      </c>
      <c r="G62" s="19">
        <v>17.777420908944919</v>
      </c>
      <c r="H62" s="19">
        <v>82.222579091055081</v>
      </c>
      <c r="I62" s="10">
        <v>10.119999999999999</v>
      </c>
      <c r="J62" s="10">
        <v>10.28</v>
      </c>
      <c r="K62" s="11">
        <v>16.000000000000014</v>
      </c>
      <c r="L62" s="11">
        <v>1</v>
      </c>
      <c r="M62" s="11">
        <v>70.7</v>
      </c>
    </row>
    <row r="63" spans="1:13" x14ac:dyDescent="0.25">
      <c r="A63" s="9">
        <v>7</v>
      </c>
      <c r="B63" s="9">
        <v>286</v>
      </c>
      <c r="C63" s="9" t="s">
        <v>28</v>
      </c>
      <c r="D63" s="9">
        <v>1</v>
      </c>
      <c r="E63" s="10">
        <v>558.79999999999995</v>
      </c>
      <c r="F63" s="10">
        <v>434.5</v>
      </c>
      <c r="G63" s="19">
        <v>22.244094488188964</v>
      </c>
      <c r="H63" s="19">
        <v>77.755905511811036</v>
      </c>
      <c r="I63" s="10">
        <v>12.01</v>
      </c>
      <c r="J63" s="10">
        <v>12.3</v>
      </c>
      <c r="K63" s="11">
        <v>29.000000000000092</v>
      </c>
      <c r="L63" s="11">
        <v>1.6</v>
      </c>
      <c r="M63" s="11">
        <v>70</v>
      </c>
    </row>
    <row r="64" spans="1:13" x14ac:dyDescent="0.25">
      <c r="A64" s="9">
        <v>7</v>
      </c>
      <c r="B64" s="9">
        <v>312</v>
      </c>
      <c r="C64" s="9" t="s">
        <v>29</v>
      </c>
      <c r="D64" s="9" t="s">
        <v>30</v>
      </c>
      <c r="E64" s="9">
        <v>439.25</v>
      </c>
      <c r="F64" s="9">
        <v>371.85</v>
      </c>
      <c r="G64" s="19">
        <v>15.344336937962439</v>
      </c>
      <c r="H64" s="19">
        <v>84.655663062037561</v>
      </c>
      <c r="I64" s="9">
        <v>9.2899999999999991</v>
      </c>
      <c r="J64" s="9">
        <v>9.5</v>
      </c>
      <c r="K64" s="11">
        <v>21.000000000000085</v>
      </c>
      <c r="L64" s="9">
        <v>14.6</v>
      </c>
      <c r="M64" s="9">
        <v>70</v>
      </c>
    </row>
    <row r="65" spans="1:13" x14ac:dyDescent="0.25">
      <c r="A65" s="9">
        <v>7</v>
      </c>
      <c r="B65" s="9">
        <v>318</v>
      </c>
      <c r="C65" s="9" t="s">
        <v>29</v>
      </c>
      <c r="D65" s="9" t="s">
        <v>40</v>
      </c>
      <c r="E65" s="9">
        <v>363.9</v>
      </c>
      <c r="F65" s="9">
        <v>302.55</v>
      </c>
      <c r="G65" s="19">
        <v>16.859027205276163</v>
      </c>
      <c r="H65" s="19">
        <v>83.140972794723837</v>
      </c>
      <c r="I65" s="9">
        <v>10.14</v>
      </c>
      <c r="J65" s="9">
        <v>10.37</v>
      </c>
      <c r="K65" s="11">
        <v>22.999999999999865</v>
      </c>
      <c r="L65" s="9">
        <v>15.1</v>
      </c>
      <c r="M65" s="9">
        <v>70.3</v>
      </c>
    </row>
    <row r="66" spans="1:13" x14ac:dyDescent="0.25">
      <c r="A66" s="9">
        <v>7</v>
      </c>
      <c r="B66" s="9">
        <v>382</v>
      </c>
      <c r="C66" s="9" t="s">
        <v>29</v>
      </c>
      <c r="D66" s="9" t="s">
        <v>43</v>
      </c>
      <c r="E66" s="9">
        <v>474.3</v>
      </c>
      <c r="F66" s="9">
        <v>330.05</v>
      </c>
      <c r="G66" s="19">
        <v>30.413240565043225</v>
      </c>
      <c r="H66" s="19">
        <v>69.586759434956775</v>
      </c>
      <c r="I66" s="9">
        <v>9.3000000000000007</v>
      </c>
      <c r="J66" s="9">
        <v>10.08</v>
      </c>
      <c r="K66" s="11">
        <v>37.999999999999943</v>
      </c>
      <c r="L66" s="9">
        <v>15.4</v>
      </c>
      <c r="M66" s="9">
        <v>71.099999999999994</v>
      </c>
    </row>
    <row r="67" spans="1:13" x14ac:dyDescent="0.25">
      <c r="A67" s="9">
        <v>7</v>
      </c>
      <c r="B67" s="9">
        <v>506</v>
      </c>
      <c r="C67" s="9" t="s">
        <v>28</v>
      </c>
      <c r="D67" s="9">
        <v>2</v>
      </c>
      <c r="E67" s="10">
        <v>437.55</v>
      </c>
      <c r="F67" s="10">
        <v>351.2</v>
      </c>
      <c r="G67" s="19">
        <v>19.734887441435262</v>
      </c>
      <c r="H67" s="19">
        <v>80.265112558564738</v>
      </c>
      <c r="I67" s="10">
        <v>10.24</v>
      </c>
      <c r="J67" s="10">
        <v>10.48</v>
      </c>
      <c r="K67" s="11">
        <v>24.000000000000021</v>
      </c>
      <c r="L67" s="11">
        <v>2.1</v>
      </c>
      <c r="M67" s="11">
        <v>70.599999999999994</v>
      </c>
    </row>
    <row r="68" spans="1:13" x14ac:dyDescent="0.25">
      <c r="A68" s="9">
        <v>7</v>
      </c>
      <c r="B68" s="9">
        <v>773</v>
      </c>
      <c r="C68" s="9" t="s">
        <v>28</v>
      </c>
      <c r="D68" s="9">
        <v>3</v>
      </c>
      <c r="E68" s="10">
        <v>375.2</v>
      </c>
      <c r="F68" s="10">
        <v>314.95</v>
      </c>
      <c r="G68" s="19">
        <v>16.058102345415776</v>
      </c>
      <c r="H68" s="19">
        <v>83.941897654584224</v>
      </c>
      <c r="I68" s="10">
        <v>8.24</v>
      </c>
      <c r="J68" s="10">
        <v>8.4</v>
      </c>
      <c r="K68" s="11">
        <v>16.000000000000014</v>
      </c>
      <c r="L68" s="11">
        <v>9.8000000000000007</v>
      </c>
      <c r="M68" s="11">
        <v>70</v>
      </c>
    </row>
    <row r="69" spans="1:13" x14ac:dyDescent="0.25">
      <c r="A69" s="9">
        <v>7</v>
      </c>
      <c r="B69" s="9">
        <v>850</v>
      </c>
      <c r="C69" s="9" t="s">
        <v>29</v>
      </c>
      <c r="D69" s="9" t="s">
        <v>32</v>
      </c>
      <c r="E69" s="9">
        <v>398.7</v>
      </c>
      <c r="F69" s="9">
        <v>333.2</v>
      </c>
      <c r="G69" s="19">
        <v>16.428392274893397</v>
      </c>
      <c r="H69" s="19">
        <v>83.571607725106603</v>
      </c>
      <c r="I69" s="9">
        <v>10.46</v>
      </c>
      <c r="J69" s="9">
        <v>11.06</v>
      </c>
      <c r="K69" s="11">
        <v>19.999999999999964</v>
      </c>
      <c r="L69" s="9">
        <v>7.4</v>
      </c>
      <c r="M69" s="9">
        <v>70.099999999999994</v>
      </c>
    </row>
    <row r="70" spans="1:13" x14ac:dyDescent="0.25">
      <c r="A70" s="9">
        <v>7</v>
      </c>
      <c r="B70" s="9">
        <v>895</v>
      </c>
      <c r="C70" s="9" t="s">
        <v>29</v>
      </c>
      <c r="D70" s="9" t="s">
        <v>39</v>
      </c>
      <c r="E70" s="9">
        <v>368.05</v>
      </c>
      <c r="F70" s="9">
        <v>294</v>
      </c>
      <c r="G70" s="19">
        <v>20.119548974324147</v>
      </c>
      <c r="H70" s="19">
        <v>79.880451025675853</v>
      </c>
      <c r="I70" s="9">
        <v>9.31</v>
      </c>
      <c r="J70" s="9">
        <v>10.01</v>
      </c>
      <c r="K70" s="11">
        <v>29.999999999999929</v>
      </c>
      <c r="L70" s="9">
        <v>13.7</v>
      </c>
      <c r="M70" s="9">
        <v>70</v>
      </c>
    </row>
    <row r="71" spans="1:13" x14ac:dyDescent="0.25">
      <c r="A71" s="9">
        <v>7</v>
      </c>
      <c r="B71" s="9">
        <v>960</v>
      </c>
      <c r="C71" s="9" t="s">
        <v>29</v>
      </c>
      <c r="D71" s="9" t="s">
        <v>42</v>
      </c>
      <c r="E71" s="9">
        <v>440.85</v>
      </c>
      <c r="F71" s="9">
        <v>382.65</v>
      </c>
      <c r="G71" s="19">
        <v>13.201769309288878</v>
      </c>
      <c r="H71" s="19">
        <v>86.798230690711122</v>
      </c>
      <c r="I71" s="9">
        <v>10.01</v>
      </c>
      <c r="J71" s="9">
        <v>10.14</v>
      </c>
      <c r="K71" s="11">
        <v>13.000000000000078</v>
      </c>
      <c r="L71" s="9">
        <v>12.8</v>
      </c>
      <c r="M71" s="9">
        <v>70</v>
      </c>
    </row>
    <row r="72" spans="1:13" x14ac:dyDescent="0.25">
      <c r="A72" s="9">
        <v>8</v>
      </c>
      <c r="B72" s="9">
        <v>105</v>
      </c>
      <c r="C72" s="9" t="s">
        <v>29</v>
      </c>
      <c r="D72" s="9" t="s">
        <v>33</v>
      </c>
      <c r="E72" s="9">
        <v>615.35</v>
      </c>
      <c r="F72" s="9">
        <v>482.45</v>
      </c>
      <c r="G72" s="19">
        <v>21.597464857398236</v>
      </c>
      <c r="H72" s="19">
        <v>78.402535142601764</v>
      </c>
      <c r="I72" s="9">
        <v>13.11</v>
      </c>
      <c r="J72" s="9">
        <v>13.38</v>
      </c>
      <c r="K72" s="11">
        <v>27.000000000000135</v>
      </c>
      <c r="L72" s="9">
        <v>7.1</v>
      </c>
      <c r="M72" s="9">
        <v>70</v>
      </c>
    </row>
    <row r="73" spans="1:13" x14ac:dyDescent="0.25">
      <c r="A73" s="9">
        <v>8</v>
      </c>
      <c r="B73" s="9">
        <v>360</v>
      </c>
      <c r="C73" s="9" t="s">
        <v>29</v>
      </c>
      <c r="D73" s="9" t="s">
        <v>43</v>
      </c>
      <c r="E73" s="9">
        <v>609.1</v>
      </c>
      <c r="F73" s="9">
        <v>456.2</v>
      </c>
      <c r="G73" s="19">
        <v>25.102610408799876</v>
      </c>
      <c r="H73" s="19">
        <v>74.897389591200124</v>
      </c>
      <c r="I73" s="9">
        <v>13.14</v>
      </c>
      <c r="J73" s="9">
        <v>13.39</v>
      </c>
      <c r="K73" s="11">
        <v>25</v>
      </c>
      <c r="L73" s="9">
        <v>7.3</v>
      </c>
      <c r="M73" s="9">
        <v>70.8</v>
      </c>
    </row>
    <row r="74" spans="1:13" x14ac:dyDescent="0.25">
      <c r="A74" s="9">
        <v>8</v>
      </c>
      <c r="B74" s="9">
        <v>420</v>
      </c>
      <c r="C74" s="9" t="s">
        <v>29</v>
      </c>
      <c r="D74" s="9" t="s">
        <v>30</v>
      </c>
      <c r="E74" s="9">
        <v>474.3</v>
      </c>
      <c r="F74" s="9">
        <v>408.1</v>
      </c>
      <c r="G74" s="19">
        <v>13.957410921357777</v>
      </c>
      <c r="H74" s="19">
        <v>86.042589078642223</v>
      </c>
      <c r="I74" s="9">
        <v>13.2</v>
      </c>
      <c r="J74" s="9">
        <v>13.39</v>
      </c>
      <c r="K74" s="11">
        <v>19.000000000000128</v>
      </c>
      <c r="L74" s="9">
        <v>10</v>
      </c>
      <c r="M74" s="9">
        <v>70.099999999999994</v>
      </c>
    </row>
    <row r="75" spans="1:13" x14ac:dyDescent="0.25">
      <c r="A75" s="9">
        <v>8</v>
      </c>
      <c r="B75" s="9">
        <v>459</v>
      </c>
      <c r="C75" s="9" t="s">
        <v>28</v>
      </c>
      <c r="D75" s="9">
        <v>4</v>
      </c>
      <c r="E75" s="10">
        <v>329.1</v>
      </c>
      <c r="F75" s="10">
        <v>276.45</v>
      </c>
      <c r="G75" s="19">
        <v>15.99817684594349</v>
      </c>
      <c r="H75" s="19">
        <v>84.00182315405651</v>
      </c>
      <c r="I75" s="10">
        <v>10.32</v>
      </c>
      <c r="J75" s="10">
        <v>10.51</v>
      </c>
      <c r="K75" s="11">
        <v>18.99999999999995</v>
      </c>
      <c r="L75" s="11">
        <v>0.1</v>
      </c>
      <c r="M75" s="11">
        <v>70.2</v>
      </c>
    </row>
    <row r="76" spans="1:13" x14ac:dyDescent="0.25">
      <c r="A76" s="9">
        <v>8</v>
      </c>
      <c r="B76" s="9">
        <v>550</v>
      </c>
      <c r="C76" s="9" t="s">
        <v>28</v>
      </c>
      <c r="D76" s="9">
        <v>3</v>
      </c>
      <c r="E76" s="10">
        <v>352.2</v>
      </c>
      <c r="F76" s="10">
        <v>295.75</v>
      </c>
      <c r="G76" s="19">
        <v>16.027825099375349</v>
      </c>
      <c r="H76" s="19">
        <v>83.972174900624651</v>
      </c>
      <c r="I76" s="10">
        <v>8.23</v>
      </c>
      <c r="J76" s="10">
        <v>8.3800000000000008</v>
      </c>
      <c r="K76" s="11">
        <v>15.000000000000036</v>
      </c>
      <c r="L76" s="11">
        <v>7.9</v>
      </c>
      <c r="M76" s="11">
        <v>70.3</v>
      </c>
    </row>
    <row r="77" spans="1:13" x14ac:dyDescent="0.25">
      <c r="A77" s="9">
        <v>8</v>
      </c>
      <c r="B77" s="9">
        <v>576</v>
      </c>
      <c r="C77" s="9" t="s">
        <v>28</v>
      </c>
      <c r="D77" s="9">
        <v>1</v>
      </c>
      <c r="E77" s="10">
        <v>424</v>
      </c>
      <c r="F77" s="10">
        <v>343.55</v>
      </c>
      <c r="G77" s="19">
        <v>18.974056603773576</v>
      </c>
      <c r="H77" s="19">
        <v>81.025943396226424</v>
      </c>
      <c r="I77" s="10">
        <v>9.5399999999999991</v>
      </c>
      <c r="J77" s="10">
        <v>10.14</v>
      </c>
      <c r="K77" s="11">
        <v>20.000000000000142</v>
      </c>
      <c r="L77" s="11">
        <v>0.2</v>
      </c>
      <c r="M77" s="11">
        <v>71</v>
      </c>
    </row>
    <row r="78" spans="1:13" x14ac:dyDescent="0.25">
      <c r="A78" s="9">
        <v>8</v>
      </c>
      <c r="B78" s="9">
        <v>746</v>
      </c>
      <c r="C78" s="9" t="s">
        <v>28</v>
      </c>
      <c r="D78" s="9">
        <v>2</v>
      </c>
      <c r="E78" s="10">
        <v>345.55</v>
      </c>
      <c r="F78" s="10">
        <v>297</v>
      </c>
      <c r="G78" s="19">
        <v>14.050065113587038</v>
      </c>
      <c r="H78" s="19">
        <v>85.949934886412962</v>
      </c>
      <c r="I78" s="10">
        <v>11.5</v>
      </c>
      <c r="J78" s="10">
        <v>12.05</v>
      </c>
      <c r="K78" s="11">
        <v>15.000000000000071</v>
      </c>
      <c r="L78" s="11">
        <v>6.1</v>
      </c>
      <c r="M78" s="11">
        <v>70</v>
      </c>
    </row>
    <row r="79" spans="1:13" x14ac:dyDescent="0.25">
      <c r="A79" s="9">
        <v>8</v>
      </c>
      <c r="B79" s="9">
        <v>765</v>
      </c>
      <c r="C79" s="9" t="s">
        <v>29</v>
      </c>
      <c r="D79" s="9" t="s">
        <v>40</v>
      </c>
      <c r="E79" s="9">
        <v>432.2</v>
      </c>
      <c r="F79" s="9">
        <v>357.5</v>
      </c>
      <c r="G79" s="19">
        <v>17.283664969921332</v>
      </c>
      <c r="H79" s="19">
        <v>82.716335030078668</v>
      </c>
      <c r="I79" s="9">
        <v>11.35</v>
      </c>
      <c r="J79" s="9">
        <v>12.03</v>
      </c>
      <c r="K79" s="11">
        <v>27.999999999999972</v>
      </c>
      <c r="L79" s="9">
        <v>1.1000000000000001</v>
      </c>
      <c r="M79" s="9">
        <v>70</v>
      </c>
    </row>
    <row r="80" spans="1:13" x14ac:dyDescent="0.25">
      <c r="A80" s="9">
        <v>8</v>
      </c>
      <c r="B80" s="9">
        <v>767</v>
      </c>
      <c r="C80" s="9" t="s">
        <v>29</v>
      </c>
      <c r="D80" s="9" t="s">
        <v>41</v>
      </c>
      <c r="E80" s="9">
        <v>574.70000000000005</v>
      </c>
      <c r="F80" s="9">
        <v>498.35</v>
      </c>
      <c r="G80" s="19">
        <v>13.285192274230042</v>
      </c>
      <c r="H80" s="19">
        <v>86.714807725769958</v>
      </c>
      <c r="I80" s="9">
        <v>9.1199999999999992</v>
      </c>
      <c r="J80" s="9">
        <v>9.31</v>
      </c>
      <c r="K80" s="11">
        <v>19.000000000000128</v>
      </c>
      <c r="L80" s="9">
        <v>12.2</v>
      </c>
      <c r="M80" s="9">
        <v>70</v>
      </c>
    </row>
    <row r="81" spans="1:13" x14ac:dyDescent="0.25">
      <c r="A81" s="9">
        <v>8</v>
      </c>
      <c r="B81" s="9">
        <v>969</v>
      </c>
      <c r="C81" s="9" t="s">
        <v>29</v>
      </c>
      <c r="D81" s="9" t="s">
        <v>39</v>
      </c>
      <c r="E81" s="9">
        <v>531.5</v>
      </c>
      <c r="F81" s="9">
        <v>451.25</v>
      </c>
      <c r="G81" s="19">
        <v>15.098777046095961</v>
      </c>
      <c r="H81" s="19">
        <v>84.901222953904039</v>
      </c>
      <c r="I81" s="9">
        <v>13</v>
      </c>
      <c r="J81" s="9">
        <v>13.24</v>
      </c>
      <c r="K81" s="11">
        <v>24.000000000000021</v>
      </c>
      <c r="L81" s="9">
        <v>4.2</v>
      </c>
      <c r="M81" s="9">
        <v>70.5</v>
      </c>
    </row>
    <row r="82" spans="1:13" x14ac:dyDescent="0.25">
      <c r="A82" s="9">
        <v>9</v>
      </c>
      <c r="B82" s="9">
        <v>122</v>
      </c>
      <c r="C82" s="9" t="s">
        <v>28</v>
      </c>
      <c r="D82" s="9">
        <v>2</v>
      </c>
      <c r="E82" s="10">
        <v>353.15</v>
      </c>
      <c r="F82" s="10">
        <v>296.7</v>
      </c>
      <c r="G82" s="19">
        <v>15.984709047147106</v>
      </c>
      <c r="H82" s="19">
        <v>84.015290952852894</v>
      </c>
      <c r="I82" s="10">
        <v>10.18</v>
      </c>
      <c r="J82" s="10">
        <v>10.35</v>
      </c>
      <c r="K82" s="11">
        <v>16.999999999999993</v>
      </c>
      <c r="L82" s="11">
        <v>0.4</v>
      </c>
      <c r="M82" s="11">
        <v>70.5</v>
      </c>
    </row>
    <row r="83" spans="1:13" x14ac:dyDescent="0.25">
      <c r="A83" s="9">
        <v>9</v>
      </c>
      <c r="B83" s="9">
        <v>185</v>
      </c>
      <c r="C83" s="9" t="s">
        <v>29</v>
      </c>
      <c r="D83" s="9" t="s">
        <v>33</v>
      </c>
      <c r="E83" s="9">
        <v>417.35</v>
      </c>
      <c r="F83" s="9">
        <v>357.8</v>
      </c>
      <c r="G83" s="19">
        <v>14.268599496825203</v>
      </c>
      <c r="H83" s="19">
        <v>85.731400503174797</v>
      </c>
      <c r="I83" s="9">
        <v>9.3800000000000008</v>
      </c>
      <c r="J83" s="9">
        <v>9.52</v>
      </c>
      <c r="K83" s="11">
        <v>13.999999999999879</v>
      </c>
      <c r="L83" s="9">
        <v>15.2</v>
      </c>
      <c r="M83" s="9">
        <v>70</v>
      </c>
    </row>
    <row r="84" spans="1:13" x14ac:dyDescent="0.25">
      <c r="A84" s="9">
        <v>9</v>
      </c>
      <c r="B84" s="9">
        <v>208</v>
      </c>
      <c r="C84" s="9" t="s">
        <v>28</v>
      </c>
      <c r="D84" s="9">
        <v>3</v>
      </c>
      <c r="E84" s="10">
        <v>356.8</v>
      </c>
      <c r="F84" s="10">
        <v>297.85000000000002</v>
      </c>
      <c r="G84" s="19">
        <v>16.521860986547082</v>
      </c>
      <c r="H84" s="19">
        <v>83.478139013452918</v>
      </c>
      <c r="I84" s="10">
        <v>9.2899999999999991</v>
      </c>
      <c r="J84" s="10">
        <v>9.49</v>
      </c>
      <c r="K84" s="11">
        <v>20.000000000000107</v>
      </c>
      <c r="L84" s="11">
        <v>0</v>
      </c>
      <c r="M84" s="11">
        <v>70</v>
      </c>
    </row>
    <row r="85" spans="1:13" x14ac:dyDescent="0.25">
      <c r="A85" s="9">
        <v>9</v>
      </c>
      <c r="B85" s="9">
        <v>297</v>
      </c>
      <c r="C85" s="9" t="s">
        <v>29</v>
      </c>
      <c r="D85" s="9" t="s">
        <v>41</v>
      </c>
      <c r="E85" s="9">
        <v>402.25</v>
      </c>
      <c r="F85" s="9">
        <v>368.6</v>
      </c>
      <c r="G85" s="19">
        <v>8.3654443753884351</v>
      </c>
      <c r="H85" s="19">
        <v>91.634555624611565</v>
      </c>
      <c r="I85" s="9">
        <v>11.02</v>
      </c>
      <c r="J85" s="9">
        <v>11.16</v>
      </c>
      <c r="K85" s="11">
        <v>14.000000000000057</v>
      </c>
      <c r="L85" s="9">
        <v>11.6</v>
      </c>
      <c r="M85" s="9">
        <v>71.099999999999994</v>
      </c>
    </row>
    <row r="86" spans="1:13" x14ac:dyDescent="0.25">
      <c r="A86" s="9">
        <v>9</v>
      </c>
      <c r="B86" s="9">
        <v>303</v>
      </c>
      <c r="C86" s="9" t="s">
        <v>29</v>
      </c>
      <c r="D86" s="9" t="s">
        <v>39</v>
      </c>
      <c r="E86" s="9">
        <v>376.65</v>
      </c>
      <c r="F86" s="9">
        <v>326.7</v>
      </c>
      <c r="G86" s="19">
        <v>13.261648745519722</v>
      </c>
      <c r="H86" s="19">
        <v>86.738351254480278</v>
      </c>
      <c r="I86" s="9">
        <v>13.2</v>
      </c>
      <c r="J86" s="9">
        <v>13.38</v>
      </c>
      <c r="K86" s="11">
        <v>18.000000000000149</v>
      </c>
      <c r="L86" s="9">
        <v>9.3000000000000007</v>
      </c>
      <c r="M86" s="9">
        <v>70</v>
      </c>
    </row>
    <row r="87" spans="1:13" x14ac:dyDescent="0.25">
      <c r="A87" s="9">
        <v>9</v>
      </c>
      <c r="B87" s="9">
        <v>381</v>
      </c>
      <c r="C87" s="9" t="s">
        <v>28</v>
      </c>
      <c r="D87" s="9">
        <v>1</v>
      </c>
      <c r="E87" s="10">
        <v>400.8</v>
      </c>
      <c r="F87" s="10">
        <v>332.75</v>
      </c>
      <c r="G87" s="19">
        <v>16.978542914171655</v>
      </c>
      <c r="H87" s="19">
        <v>83.021457085828345</v>
      </c>
      <c r="I87" s="10">
        <v>8.25</v>
      </c>
      <c r="J87" s="10">
        <v>8.49</v>
      </c>
      <c r="K87" s="11">
        <v>24.000000000000021</v>
      </c>
      <c r="L87" s="11">
        <v>2</v>
      </c>
      <c r="M87" s="11">
        <v>70</v>
      </c>
    </row>
    <row r="88" spans="1:13" x14ac:dyDescent="0.25">
      <c r="A88" s="9">
        <v>9</v>
      </c>
      <c r="B88" s="9">
        <v>530</v>
      </c>
      <c r="C88" s="9" t="s">
        <v>29</v>
      </c>
      <c r="D88" s="9" t="s">
        <v>40</v>
      </c>
      <c r="E88" s="9">
        <v>353.55</v>
      </c>
      <c r="F88" s="9">
        <v>295.85000000000002</v>
      </c>
      <c r="G88" s="19">
        <v>16.320181021071974</v>
      </c>
      <c r="H88" s="19">
        <v>83.679818978928026</v>
      </c>
      <c r="I88" s="9">
        <v>8.49</v>
      </c>
      <c r="J88" s="9">
        <v>9.11</v>
      </c>
      <c r="K88" s="11">
        <v>21.999999999999922</v>
      </c>
      <c r="L88" s="9">
        <v>11.3</v>
      </c>
      <c r="M88" s="9">
        <v>70</v>
      </c>
    </row>
    <row r="89" spans="1:13" x14ac:dyDescent="0.25">
      <c r="A89" s="9">
        <v>9</v>
      </c>
      <c r="B89" s="9">
        <v>833</v>
      </c>
      <c r="C89" s="9" t="s">
        <v>29</v>
      </c>
      <c r="D89" s="9" t="s">
        <v>43</v>
      </c>
      <c r="E89" s="9">
        <v>403.15</v>
      </c>
      <c r="F89" s="9">
        <v>357</v>
      </c>
      <c r="G89" s="19">
        <v>11.447352102195211</v>
      </c>
      <c r="H89" s="19">
        <v>88.552647897804789</v>
      </c>
      <c r="I89" s="9">
        <v>11.39</v>
      </c>
      <c r="J89" s="9">
        <v>11.55</v>
      </c>
      <c r="K89" s="11">
        <v>16.000000000000014</v>
      </c>
      <c r="L89" s="9">
        <v>6.8</v>
      </c>
      <c r="M89" s="9">
        <v>70</v>
      </c>
    </row>
    <row r="90" spans="1:13" x14ac:dyDescent="0.25">
      <c r="A90" s="9">
        <v>9</v>
      </c>
      <c r="B90" s="9">
        <v>840</v>
      </c>
      <c r="C90" s="9" t="s">
        <v>28</v>
      </c>
      <c r="D90" s="9">
        <v>4</v>
      </c>
      <c r="E90" s="10">
        <v>348.85</v>
      </c>
      <c r="F90" s="10">
        <v>295.2</v>
      </c>
      <c r="G90" s="19">
        <v>15.37910276623191</v>
      </c>
      <c r="H90" s="19">
        <v>84.62089723376809</v>
      </c>
      <c r="I90" s="10">
        <v>12.15</v>
      </c>
      <c r="J90" s="10">
        <v>12.32</v>
      </c>
      <c r="K90" s="11">
        <v>16.999999999999993</v>
      </c>
      <c r="L90" s="11">
        <v>7.6</v>
      </c>
      <c r="M90" s="11">
        <v>71</v>
      </c>
    </row>
    <row r="91" spans="1:13" x14ac:dyDescent="0.25">
      <c r="A91" s="9">
        <v>9</v>
      </c>
      <c r="B91" s="9">
        <v>940</v>
      </c>
      <c r="C91" s="9" t="s">
        <v>29</v>
      </c>
      <c r="D91" s="9" t="s">
        <v>30</v>
      </c>
      <c r="E91" s="9">
        <v>353.9</v>
      </c>
      <c r="F91" s="9">
        <v>311.2</v>
      </c>
      <c r="G91" s="19">
        <v>12.065555241593671</v>
      </c>
      <c r="H91" s="19">
        <v>87.934444758406329</v>
      </c>
      <c r="I91" s="9">
        <v>10.53</v>
      </c>
      <c r="J91" s="9">
        <v>11.09</v>
      </c>
      <c r="K91" s="11">
        <v>16.00000000000005</v>
      </c>
      <c r="L91" s="9">
        <v>12.6</v>
      </c>
      <c r="M91" s="9">
        <v>70.400000000000006</v>
      </c>
    </row>
    <row r="92" spans="1:13" x14ac:dyDescent="0.25">
      <c r="A92" s="9">
        <v>10</v>
      </c>
      <c r="B92" s="9">
        <v>134</v>
      </c>
      <c r="C92" s="9" t="s">
        <v>28</v>
      </c>
      <c r="D92" s="9">
        <v>4</v>
      </c>
      <c r="E92" s="10">
        <v>347.75</v>
      </c>
      <c r="F92" s="10">
        <v>309.14999999999998</v>
      </c>
      <c r="G92" s="19">
        <v>11.099928109273918</v>
      </c>
      <c r="H92" s="19">
        <v>88.900071890726082</v>
      </c>
      <c r="I92" s="10">
        <v>9.3800000000000008</v>
      </c>
      <c r="J92" s="10">
        <v>9.49</v>
      </c>
      <c r="K92" s="11">
        <v>10.999999999999943</v>
      </c>
      <c r="L92" s="11">
        <v>2.7</v>
      </c>
      <c r="M92" s="11">
        <v>70</v>
      </c>
    </row>
    <row r="93" spans="1:13" x14ac:dyDescent="0.25">
      <c r="A93" s="9">
        <v>10</v>
      </c>
      <c r="B93" s="9">
        <v>158</v>
      </c>
      <c r="C93" s="9" t="s">
        <v>29</v>
      </c>
      <c r="D93" s="9" t="s">
        <v>41</v>
      </c>
      <c r="E93" s="9">
        <v>436.6</v>
      </c>
      <c r="F93" s="9">
        <v>347.1</v>
      </c>
      <c r="G93" s="19">
        <v>20.499312872194224</v>
      </c>
      <c r="H93" s="19">
        <v>79.500687127805776</v>
      </c>
      <c r="I93" s="9">
        <v>13.05</v>
      </c>
      <c r="J93" s="9">
        <v>13.29</v>
      </c>
      <c r="K93" s="11">
        <v>23.999999999999844</v>
      </c>
      <c r="L93" s="9">
        <v>1.9</v>
      </c>
      <c r="M93" s="9">
        <v>70</v>
      </c>
    </row>
    <row r="94" spans="1:13" x14ac:dyDescent="0.25">
      <c r="A94" s="9">
        <v>10</v>
      </c>
      <c r="B94" s="9">
        <v>368</v>
      </c>
      <c r="C94" s="9" t="s">
        <v>29</v>
      </c>
      <c r="D94" s="9" t="s">
        <v>40</v>
      </c>
      <c r="E94" s="9">
        <v>314.8</v>
      </c>
      <c r="F94" s="9">
        <v>260.8</v>
      </c>
      <c r="G94" s="19">
        <v>17.153748411689961</v>
      </c>
      <c r="H94" s="19">
        <v>82.846251588310039</v>
      </c>
      <c r="I94" s="9">
        <v>10</v>
      </c>
      <c r="J94" s="9">
        <v>10.14</v>
      </c>
      <c r="K94" s="11">
        <v>14.000000000000057</v>
      </c>
      <c r="L94" s="9">
        <v>13.6</v>
      </c>
      <c r="M94" s="9">
        <v>70</v>
      </c>
    </row>
    <row r="95" spans="1:13" x14ac:dyDescent="0.25">
      <c r="A95" s="9">
        <v>10</v>
      </c>
      <c r="B95" s="9">
        <v>371</v>
      </c>
      <c r="C95" s="9" t="s">
        <v>29</v>
      </c>
      <c r="D95" s="9" t="s">
        <v>34</v>
      </c>
      <c r="E95" s="9">
        <v>304.39999999999998</v>
      </c>
      <c r="F95" s="9">
        <v>269.55</v>
      </c>
      <c r="G95" s="19">
        <v>11.448751642575544</v>
      </c>
      <c r="H95" s="19">
        <v>88.551248357424456</v>
      </c>
      <c r="I95" s="9">
        <v>13.2</v>
      </c>
      <c r="J95" s="9">
        <v>13.32</v>
      </c>
      <c r="K95" s="11">
        <v>12.000000000000099</v>
      </c>
      <c r="L95" s="9">
        <v>11.1</v>
      </c>
      <c r="M95" s="9">
        <v>70</v>
      </c>
    </row>
    <row r="96" spans="1:13" x14ac:dyDescent="0.25">
      <c r="A96" s="9">
        <v>10</v>
      </c>
      <c r="B96" s="9">
        <v>588</v>
      </c>
      <c r="C96" s="9" t="s">
        <v>28</v>
      </c>
      <c r="D96" s="9">
        <v>1</v>
      </c>
      <c r="E96" s="10">
        <v>355.45</v>
      </c>
      <c r="F96" s="10">
        <v>291</v>
      </c>
      <c r="G96" s="19">
        <v>18.131945421296948</v>
      </c>
      <c r="H96" s="19">
        <v>81.868054578703052</v>
      </c>
      <c r="I96" s="10">
        <v>10.29</v>
      </c>
      <c r="J96" s="10">
        <v>10.49</v>
      </c>
      <c r="K96" s="11">
        <v>20.000000000000107</v>
      </c>
      <c r="L96" s="11">
        <v>1.2</v>
      </c>
      <c r="M96" s="11">
        <v>70</v>
      </c>
    </row>
    <row r="97" spans="1:13" x14ac:dyDescent="0.25">
      <c r="A97" s="9">
        <v>10</v>
      </c>
      <c r="B97" s="9">
        <v>650</v>
      </c>
      <c r="C97" s="9" t="s">
        <v>28</v>
      </c>
      <c r="D97" s="9">
        <v>2</v>
      </c>
      <c r="E97" s="10">
        <v>293.7</v>
      </c>
      <c r="F97" s="10">
        <v>268.64999999999998</v>
      </c>
      <c r="G97" s="19">
        <v>8.5291113381001082</v>
      </c>
      <c r="H97" s="19">
        <v>91.470888661899892</v>
      </c>
      <c r="I97" s="10">
        <v>12.42</v>
      </c>
      <c r="J97" s="10">
        <v>12.52</v>
      </c>
      <c r="K97" s="11">
        <v>9.9999999999999645</v>
      </c>
      <c r="L97" s="11">
        <v>12.2</v>
      </c>
      <c r="M97" s="11">
        <v>84</v>
      </c>
    </row>
    <row r="98" spans="1:13" x14ac:dyDescent="0.25">
      <c r="A98" s="9">
        <v>10</v>
      </c>
      <c r="B98" s="9">
        <v>672</v>
      </c>
      <c r="C98" s="9" t="s">
        <v>29</v>
      </c>
      <c r="D98" s="9" t="s">
        <v>39</v>
      </c>
      <c r="E98" s="9">
        <v>285.8</v>
      </c>
      <c r="F98" s="9">
        <v>245.25</v>
      </c>
      <c r="G98" s="19">
        <v>14.188243526941918</v>
      </c>
      <c r="H98" s="19">
        <v>85.811756473058082</v>
      </c>
      <c r="I98" s="9">
        <v>9.52</v>
      </c>
      <c r="J98" s="9">
        <v>10.050000000000001</v>
      </c>
      <c r="K98" s="11">
        <v>13.000000000000114</v>
      </c>
      <c r="L98" s="9">
        <v>12.9</v>
      </c>
      <c r="M98" s="9">
        <v>70</v>
      </c>
    </row>
    <row r="99" spans="1:13" x14ac:dyDescent="0.25">
      <c r="A99" s="9">
        <v>10</v>
      </c>
      <c r="B99" s="9">
        <v>761</v>
      </c>
      <c r="C99" s="9" t="s">
        <v>29</v>
      </c>
      <c r="D99" s="9" t="s">
        <v>43</v>
      </c>
      <c r="E99" s="9">
        <v>470.8</v>
      </c>
      <c r="F99" s="9">
        <v>387.05</v>
      </c>
      <c r="G99" s="19">
        <v>17.788870008496176</v>
      </c>
      <c r="H99" s="19">
        <v>82.211129991503824</v>
      </c>
      <c r="I99" s="9">
        <v>10.47</v>
      </c>
      <c r="J99" s="9">
        <v>11.09</v>
      </c>
      <c r="K99" s="11">
        <v>21.999999999999922</v>
      </c>
      <c r="L99" s="9">
        <v>10.3</v>
      </c>
      <c r="M99" s="9">
        <v>70</v>
      </c>
    </row>
    <row r="100" spans="1:13" x14ac:dyDescent="0.25">
      <c r="A100" s="9">
        <v>10</v>
      </c>
      <c r="B100" s="9">
        <v>859</v>
      </c>
      <c r="C100" s="9" t="s">
        <v>29</v>
      </c>
      <c r="D100" s="9" t="s">
        <v>32</v>
      </c>
      <c r="E100" s="9">
        <v>330.35</v>
      </c>
      <c r="F100" s="9">
        <v>276.55</v>
      </c>
      <c r="G100" s="19">
        <v>16.285757529892535</v>
      </c>
      <c r="H100" s="19">
        <v>83.714242470107465</v>
      </c>
      <c r="I100" s="9">
        <v>12.16</v>
      </c>
      <c r="J100" s="9">
        <v>12.36</v>
      </c>
      <c r="K100" s="11">
        <v>19.999999999999929</v>
      </c>
      <c r="L100" s="9">
        <v>2.6</v>
      </c>
      <c r="M100" s="9">
        <v>70</v>
      </c>
    </row>
    <row r="101" spans="1:13" x14ac:dyDescent="0.25">
      <c r="A101" s="9">
        <v>10</v>
      </c>
      <c r="B101" s="9">
        <v>870</v>
      </c>
      <c r="C101" s="9" t="s">
        <v>28</v>
      </c>
      <c r="D101" s="9">
        <v>3</v>
      </c>
      <c r="E101" s="10">
        <v>387.2</v>
      </c>
      <c r="F101" s="10">
        <v>289.3</v>
      </c>
      <c r="G101" s="19">
        <v>25.284090909090907</v>
      </c>
      <c r="H101" s="19">
        <v>74.715909090909093</v>
      </c>
      <c r="I101" s="10">
        <v>8.44</v>
      </c>
      <c r="J101" s="10">
        <v>9.1</v>
      </c>
      <c r="K101" s="11">
        <v>26.000000000000014</v>
      </c>
      <c r="L101" s="11">
        <v>6.1</v>
      </c>
      <c r="M101" s="11">
        <v>70</v>
      </c>
    </row>
    <row r="102" spans="1:13" x14ac:dyDescent="0.25">
      <c r="A102" s="9">
        <v>11</v>
      </c>
      <c r="B102" s="9">
        <v>540</v>
      </c>
      <c r="C102" s="9" t="s">
        <v>28</v>
      </c>
      <c r="D102" s="9">
        <v>4</v>
      </c>
      <c r="E102" s="10">
        <v>419.7</v>
      </c>
      <c r="F102" s="10">
        <v>344.55</v>
      </c>
      <c r="G102" s="19">
        <v>17.905646890636163</v>
      </c>
      <c r="H102" s="19">
        <v>82.094353109363837</v>
      </c>
      <c r="I102" s="10">
        <v>12.28</v>
      </c>
      <c r="J102" s="10">
        <v>12.47</v>
      </c>
      <c r="K102" s="11">
        <v>19.000000000000128</v>
      </c>
      <c r="L102" s="11">
        <v>10.1</v>
      </c>
      <c r="M102" s="11">
        <v>70.099999999999994</v>
      </c>
    </row>
    <row r="103" spans="1:13" x14ac:dyDescent="0.25">
      <c r="A103" s="9">
        <v>11</v>
      </c>
      <c r="B103" s="9">
        <v>558</v>
      </c>
      <c r="C103" s="9" t="s">
        <v>28</v>
      </c>
      <c r="D103" s="9">
        <v>1</v>
      </c>
      <c r="E103" s="10">
        <v>424.05</v>
      </c>
      <c r="F103" s="10">
        <v>321.64999999999998</v>
      </c>
      <c r="G103" s="19">
        <v>24.148095743426495</v>
      </c>
      <c r="H103" s="19">
        <v>75.851904256573505</v>
      </c>
      <c r="I103" s="10">
        <v>9.2899999999999991</v>
      </c>
      <c r="J103" s="10">
        <v>9.59</v>
      </c>
      <c r="K103" s="11">
        <v>30.000000000000071</v>
      </c>
      <c r="L103" s="11">
        <v>1.3</v>
      </c>
      <c r="M103" s="11">
        <v>70.3</v>
      </c>
    </row>
    <row r="104" spans="1:13" x14ac:dyDescent="0.25">
      <c r="A104" s="9">
        <v>11</v>
      </c>
      <c r="B104" s="9">
        <v>578</v>
      </c>
      <c r="C104" s="9" t="s">
        <v>29</v>
      </c>
      <c r="D104" s="9" t="s">
        <v>43</v>
      </c>
      <c r="E104" s="9">
        <v>534.6</v>
      </c>
      <c r="F104" s="9">
        <v>393.45</v>
      </c>
      <c r="G104" s="19">
        <v>26.402918069584743</v>
      </c>
      <c r="H104" s="19">
        <v>73.597081930415257</v>
      </c>
      <c r="I104" s="9">
        <v>9.16</v>
      </c>
      <c r="J104" s="9">
        <v>9.59</v>
      </c>
      <c r="K104" s="11">
        <v>42.999999999999972</v>
      </c>
      <c r="L104" s="9">
        <v>14.8</v>
      </c>
      <c r="M104" s="9">
        <v>74</v>
      </c>
    </row>
    <row r="105" spans="1:13" x14ac:dyDescent="0.25">
      <c r="A105" s="9">
        <v>11</v>
      </c>
      <c r="B105" s="9">
        <v>753</v>
      </c>
      <c r="C105" s="9" t="s">
        <v>29</v>
      </c>
      <c r="D105" s="9" t="s">
        <v>41</v>
      </c>
      <c r="E105" s="9">
        <v>521.65</v>
      </c>
      <c r="F105" s="9">
        <v>391.85</v>
      </c>
      <c r="G105" s="19">
        <v>24.882584108118465</v>
      </c>
      <c r="H105" s="19">
        <v>75.117415891881535</v>
      </c>
      <c r="I105" s="9">
        <v>9.2100000000000009</v>
      </c>
      <c r="J105" s="9">
        <v>9.5399999999999991</v>
      </c>
      <c r="K105" s="11">
        <v>32.999999999999829</v>
      </c>
      <c r="L105" s="9">
        <v>14.7</v>
      </c>
      <c r="M105" s="9">
        <v>70</v>
      </c>
    </row>
    <row r="106" spans="1:13" x14ac:dyDescent="0.25">
      <c r="A106" s="9">
        <v>11</v>
      </c>
      <c r="B106" s="9">
        <v>823</v>
      </c>
      <c r="C106" s="9" t="s">
        <v>29</v>
      </c>
      <c r="D106" s="9" t="s">
        <v>40</v>
      </c>
      <c r="E106" s="9">
        <v>363.65</v>
      </c>
      <c r="F106" s="9">
        <v>310.55</v>
      </c>
      <c r="G106" s="19">
        <v>14.601952426783981</v>
      </c>
      <c r="H106" s="19">
        <v>85.398047573216019</v>
      </c>
      <c r="I106" s="9">
        <v>8.4700000000000006</v>
      </c>
      <c r="J106" s="9">
        <v>9.0399999999999991</v>
      </c>
      <c r="K106" s="11">
        <v>16.999999999999851</v>
      </c>
      <c r="L106" s="9">
        <v>11.1</v>
      </c>
      <c r="M106" s="9">
        <v>70</v>
      </c>
    </row>
    <row r="107" spans="1:13" x14ac:dyDescent="0.25">
      <c r="A107" s="9">
        <v>11</v>
      </c>
      <c r="B107" s="9">
        <v>858</v>
      </c>
      <c r="C107" s="9" t="s">
        <v>29</v>
      </c>
      <c r="D107" s="9" t="s">
        <v>34</v>
      </c>
      <c r="E107" s="9">
        <v>415.35</v>
      </c>
      <c r="F107" s="9">
        <v>340.8</v>
      </c>
      <c r="G107" s="19">
        <v>17.948717948717956</v>
      </c>
      <c r="H107" s="19">
        <v>82.051282051282044</v>
      </c>
      <c r="I107" s="9">
        <v>10.01</v>
      </c>
      <c r="J107" s="9">
        <v>10.220000000000001</v>
      </c>
      <c r="K107" s="11">
        <v>21.000000000000085</v>
      </c>
      <c r="L107" s="9">
        <v>12</v>
      </c>
      <c r="M107" s="9">
        <v>70</v>
      </c>
    </row>
    <row r="108" spans="1:13" x14ac:dyDescent="0.25">
      <c r="A108" s="9">
        <v>11</v>
      </c>
      <c r="B108" s="9">
        <v>864</v>
      </c>
      <c r="C108" s="9" t="s">
        <v>28</v>
      </c>
      <c r="D108" s="9">
        <v>2</v>
      </c>
      <c r="E108" s="10">
        <v>340.05</v>
      </c>
      <c r="F108" s="10">
        <v>237.85</v>
      </c>
      <c r="G108" s="19">
        <v>30.05440376415234</v>
      </c>
      <c r="H108" s="19">
        <v>69.94559623584766</v>
      </c>
      <c r="I108" s="10">
        <v>10.050000000000001</v>
      </c>
      <c r="J108" s="10">
        <v>10.38</v>
      </c>
      <c r="K108" s="11">
        <v>33.000000000000007</v>
      </c>
      <c r="L108" s="11">
        <v>7.5</v>
      </c>
      <c r="M108" s="11">
        <v>77</v>
      </c>
    </row>
    <row r="109" spans="1:13" x14ac:dyDescent="0.25">
      <c r="A109" s="9">
        <v>11</v>
      </c>
      <c r="B109" s="9">
        <v>876</v>
      </c>
      <c r="C109" s="9" t="s">
        <v>29</v>
      </c>
      <c r="D109" s="9" t="s">
        <v>39</v>
      </c>
      <c r="E109" s="9">
        <v>386.8</v>
      </c>
      <c r="F109" s="9">
        <v>327.7</v>
      </c>
      <c r="G109" s="19">
        <v>15.279214064115834</v>
      </c>
      <c r="H109" s="19">
        <v>84.720785935884166</v>
      </c>
      <c r="I109" s="9">
        <v>9.5299999999999994</v>
      </c>
      <c r="J109" s="9">
        <v>10.1</v>
      </c>
      <c r="K109" s="11">
        <v>17.000000000000028</v>
      </c>
      <c r="L109" s="9">
        <v>12.6</v>
      </c>
      <c r="M109" s="9">
        <v>70.2</v>
      </c>
    </row>
    <row r="110" spans="1:13" x14ac:dyDescent="0.25">
      <c r="A110" s="9">
        <v>11</v>
      </c>
      <c r="B110" s="9">
        <v>930</v>
      </c>
      <c r="C110" s="9" t="s">
        <v>29</v>
      </c>
      <c r="D110" s="9" t="s">
        <v>33</v>
      </c>
      <c r="E110" s="9">
        <v>468.8</v>
      </c>
      <c r="F110" s="9">
        <v>390.35</v>
      </c>
      <c r="G110" s="19">
        <v>16.734215017064841</v>
      </c>
      <c r="H110" s="19">
        <v>83.265784982935159</v>
      </c>
      <c r="I110" s="9">
        <v>9.52</v>
      </c>
      <c r="J110" s="9">
        <v>10.130000000000001</v>
      </c>
      <c r="K110" s="11">
        <v>21.000000000000121</v>
      </c>
      <c r="L110" s="9">
        <v>5.7</v>
      </c>
      <c r="M110" s="9">
        <v>71.5</v>
      </c>
    </row>
    <row r="111" spans="1:13" x14ac:dyDescent="0.25">
      <c r="A111" s="9">
        <v>11</v>
      </c>
      <c r="B111" s="9">
        <v>986</v>
      </c>
      <c r="C111" s="9" t="s">
        <v>28</v>
      </c>
      <c r="D111" s="9">
        <v>3</v>
      </c>
      <c r="E111" s="10">
        <v>375.75</v>
      </c>
      <c r="F111" s="10">
        <v>303.35000000000002</v>
      </c>
      <c r="G111" s="19">
        <v>19.268130405854961</v>
      </c>
      <c r="H111" s="19">
        <v>80.731869594145039</v>
      </c>
      <c r="I111" s="10">
        <v>8.3800000000000008</v>
      </c>
      <c r="J111" s="10">
        <v>8.57</v>
      </c>
      <c r="K111" s="11">
        <v>18.99999999999995</v>
      </c>
      <c r="L111" s="11">
        <v>1.1000000000000001</v>
      </c>
      <c r="M111" s="11">
        <v>70.2</v>
      </c>
    </row>
    <row r="112" spans="1:13" x14ac:dyDescent="0.25">
      <c r="A112" s="9">
        <v>12</v>
      </c>
      <c r="B112" s="9">
        <v>196</v>
      </c>
      <c r="C112" s="9" t="s">
        <v>28</v>
      </c>
      <c r="D112" s="9">
        <v>1</v>
      </c>
      <c r="E112" s="10">
        <v>359</v>
      </c>
      <c r="F112" s="10">
        <v>275.95</v>
      </c>
      <c r="G112" s="19">
        <v>23.133704735376043</v>
      </c>
      <c r="H112" s="19">
        <v>76.866295264623957</v>
      </c>
      <c r="I112" s="10">
        <v>12.19</v>
      </c>
      <c r="J112" s="10">
        <v>12.45</v>
      </c>
      <c r="K112" s="11">
        <v>25.999999999999979</v>
      </c>
      <c r="L112" s="11">
        <v>11.6</v>
      </c>
      <c r="M112" s="11">
        <v>70</v>
      </c>
    </row>
    <row r="113" spans="1:13" x14ac:dyDescent="0.25">
      <c r="A113" s="9">
        <v>12</v>
      </c>
      <c r="B113" s="9">
        <v>206</v>
      </c>
      <c r="C113" s="9" t="s">
        <v>29</v>
      </c>
      <c r="D113" s="9" t="s">
        <v>43</v>
      </c>
      <c r="E113" s="9">
        <v>469.25</v>
      </c>
      <c r="F113" s="9">
        <v>397.45</v>
      </c>
      <c r="G113" s="19">
        <v>15.30101225359617</v>
      </c>
      <c r="H113" s="19">
        <v>84.69898774640383</v>
      </c>
      <c r="I113" s="9">
        <v>10.07</v>
      </c>
      <c r="J113" s="9">
        <v>10.23</v>
      </c>
      <c r="K113" s="11">
        <v>16.000000000000014</v>
      </c>
      <c r="L113" s="9">
        <v>8.6</v>
      </c>
      <c r="M113" s="9">
        <v>70.099999999999994</v>
      </c>
    </row>
    <row r="114" spans="1:13" x14ac:dyDescent="0.25">
      <c r="A114" s="9">
        <v>12</v>
      </c>
      <c r="B114" s="9">
        <v>330</v>
      </c>
      <c r="C114" s="9" t="s">
        <v>29</v>
      </c>
      <c r="D114" s="9" t="s">
        <v>40</v>
      </c>
      <c r="E114" s="9">
        <v>291.14999999999998</v>
      </c>
      <c r="F114" s="9">
        <v>247.75</v>
      </c>
      <c r="G114" s="19">
        <v>14.906405632835302</v>
      </c>
      <c r="H114" s="19">
        <v>85.093594367164698</v>
      </c>
      <c r="I114" s="9">
        <v>8.44</v>
      </c>
      <c r="J114" s="9">
        <v>9</v>
      </c>
      <c r="K114" s="11">
        <v>16.00000000000005</v>
      </c>
      <c r="L114" s="9">
        <v>9.6</v>
      </c>
      <c r="M114" s="9">
        <v>70</v>
      </c>
    </row>
    <row r="115" spans="1:13" x14ac:dyDescent="0.25">
      <c r="A115" s="9">
        <v>12</v>
      </c>
      <c r="B115" s="9">
        <v>500</v>
      </c>
      <c r="C115" s="9" t="s">
        <v>28</v>
      </c>
      <c r="D115" s="9">
        <v>3</v>
      </c>
      <c r="E115" s="10">
        <v>327.7</v>
      </c>
      <c r="F115" s="10">
        <v>241.3</v>
      </c>
      <c r="G115" s="19">
        <v>26.365578272810481</v>
      </c>
      <c r="H115" s="19">
        <v>73.634421727189519</v>
      </c>
      <c r="I115" s="10">
        <v>9.2899999999999991</v>
      </c>
      <c r="J115" s="10">
        <v>9.59</v>
      </c>
      <c r="K115" s="11">
        <v>30.000000000000071</v>
      </c>
      <c r="L115" s="11">
        <v>7.1</v>
      </c>
      <c r="M115" s="11">
        <v>71</v>
      </c>
    </row>
    <row r="116" spans="1:13" x14ac:dyDescent="0.25">
      <c r="A116" s="9">
        <v>12</v>
      </c>
      <c r="B116" s="9">
        <v>511</v>
      </c>
      <c r="C116" s="9" t="s">
        <v>28</v>
      </c>
      <c r="D116" s="9">
        <v>2</v>
      </c>
      <c r="E116" s="10">
        <v>331.9</v>
      </c>
      <c r="F116" s="10">
        <v>277.25</v>
      </c>
      <c r="G116" s="19">
        <v>16.465802952696578</v>
      </c>
      <c r="H116" s="19">
        <v>83.534197047303422</v>
      </c>
      <c r="I116" s="10">
        <v>9.0500000000000007</v>
      </c>
      <c r="J116" s="10">
        <v>9.23</v>
      </c>
      <c r="K116" s="11">
        <v>17.999999999999972</v>
      </c>
      <c r="L116" s="11">
        <v>11</v>
      </c>
      <c r="M116" s="11">
        <v>70.099999999999994</v>
      </c>
    </row>
    <row r="117" spans="1:13" x14ac:dyDescent="0.25">
      <c r="A117" s="9">
        <v>12</v>
      </c>
      <c r="B117" s="9">
        <v>575</v>
      </c>
      <c r="C117" s="9" t="s">
        <v>28</v>
      </c>
      <c r="D117" s="9">
        <v>4</v>
      </c>
      <c r="E117" s="10">
        <v>290.7</v>
      </c>
      <c r="F117" s="10">
        <v>245.35</v>
      </c>
      <c r="G117" s="19">
        <v>15.600275197798425</v>
      </c>
      <c r="H117" s="19">
        <v>84.399724802201575</v>
      </c>
      <c r="I117" s="10">
        <v>10.37</v>
      </c>
      <c r="J117" s="10">
        <v>10.54</v>
      </c>
      <c r="K117" s="11">
        <v>16.999999999999993</v>
      </c>
      <c r="L117" s="11">
        <v>1.4</v>
      </c>
      <c r="M117" s="11">
        <v>70</v>
      </c>
    </row>
    <row r="118" spans="1:13" x14ac:dyDescent="0.25">
      <c r="A118" s="9">
        <v>12</v>
      </c>
      <c r="B118" s="9">
        <v>636</v>
      </c>
      <c r="C118" s="9" t="s">
        <v>29</v>
      </c>
      <c r="D118" s="9" t="s">
        <v>32</v>
      </c>
      <c r="E118" s="9">
        <v>446.85</v>
      </c>
      <c r="F118" s="9">
        <v>380.95</v>
      </c>
      <c r="G118" s="19">
        <v>14.74767819178696</v>
      </c>
      <c r="H118" s="19">
        <v>85.25232180821304</v>
      </c>
      <c r="I118" s="9">
        <v>10.59</v>
      </c>
      <c r="J118" s="9">
        <v>11.19</v>
      </c>
      <c r="K118" s="11">
        <v>19.999999999999964</v>
      </c>
      <c r="L118" s="9">
        <v>12.2</v>
      </c>
      <c r="M118" s="9">
        <v>70.099999999999994</v>
      </c>
    </row>
    <row r="119" spans="1:13" x14ac:dyDescent="0.25">
      <c r="A119" s="9">
        <v>12</v>
      </c>
      <c r="B119" s="9">
        <v>654</v>
      </c>
      <c r="C119" s="9" t="s">
        <v>29</v>
      </c>
      <c r="D119" s="9" t="s">
        <v>34</v>
      </c>
      <c r="E119" s="9">
        <v>314.39999999999998</v>
      </c>
      <c r="F119" s="9">
        <v>276.89999999999998</v>
      </c>
      <c r="G119" s="19">
        <v>11.927480916030532</v>
      </c>
      <c r="H119" s="19">
        <v>88.072519083969468</v>
      </c>
      <c r="I119" s="9">
        <v>10.5</v>
      </c>
      <c r="J119" s="9">
        <v>11.03</v>
      </c>
      <c r="K119" s="11">
        <v>12.999999999999936</v>
      </c>
      <c r="L119" s="9">
        <v>12.3</v>
      </c>
      <c r="M119" s="9">
        <v>70</v>
      </c>
    </row>
    <row r="120" spans="1:13" x14ac:dyDescent="0.25">
      <c r="A120" s="9">
        <v>12</v>
      </c>
      <c r="B120" s="9">
        <v>683</v>
      </c>
      <c r="C120" s="9" t="s">
        <v>29</v>
      </c>
      <c r="D120" s="9" t="s">
        <v>41</v>
      </c>
      <c r="E120" s="9">
        <v>526.25</v>
      </c>
      <c r="F120" s="9">
        <v>439.55</v>
      </c>
      <c r="G120" s="19">
        <v>16.475059382422799</v>
      </c>
      <c r="H120" s="19">
        <v>83.524940617577201</v>
      </c>
      <c r="I120" s="9">
        <v>11.07</v>
      </c>
      <c r="J120" s="9">
        <v>11.37</v>
      </c>
      <c r="K120" s="11">
        <v>29.999999999999893</v>
      </c>
      <c r="L120" s="9">
        <v>5.4</v>
      </c>
      <c r="M120" s="9">
        <v>70</v>
      </c>
    </row>
    <row r="121" spans="1:13" x14ac:dyDescent="0.25">
      <c r="A121" s="9">
        <v>12</v>
      </c>
      <c r="B121" s="9">
        <v>813</v>
      </c>
      <c r="C121" s="9" t="s">
        <v>29</v>
      </c>
      <c r="D121" s="9" t="s">
        <v>39</v>
      </c>
      <c r="E121" s="9">
        <v>346.05</v>
      </c>
      <c r="F121" s="9">
        <v>303.14999999999998</v>
      </c>
      <c r="G121" s="19">
        <v>12.397052449068056</v>
      </c>
      <c r="H121" s="19">
        <v>87.602947550931944</v>
      </c>
      <c r="I121" s="9">
        <v>9.02</v>
      </c>
      <c r="J121" s="9">
        <v>9.1999999999999993</v>
      </c>
      <c r="K121" s="11">
        <v>17.999999999999972</v>
      </c>
      <c r="L121" s="9">
        <v>15.1</v>
      </c>
      <c r="M121" s="9">
        <v>70</v>
      </c>
    </row>
    <row r="122" spans="1:13" x14ac:dyDescent="0.25">
      <c r="A122" s="9">
        <v>13</v>
      </c>
      <c r="B122" s="9">
        <v>207</v>
      </c>
      <c r="C122" s="9" t="s">
        <v>29</v>
      </c>
      <c r="D122" s="9" t="s">
        <v>30</v>
      </c>
      <c r="E122" s="9">
        <v>421.15</v>
      </c>
      <c r="F122" s="9">
        <v>337.3</v>
      </c>
      <c r="G122" s="19">
        <v>19.895524160037979</v>
      </c>
      <c r="H122" s="19">
        <v>80.104475839962021</v>
      </c>
      <c r="I122" s="9">
        <v>11.03</v>
      </c>
      <c r="J122" s="9">
        <v>11.29</v>
      </c>
      <c r="K122" s="11">
        <v>25.999999999999979</v>
      </c>
      <c r="L122" s="9">
        <v>12.7</v>
      </c>
      <c r="M122" s="9">
        <v>70</v>
      </c>
    </row>
    <row r="123" spans="1:13" x14ac:dyDescent="0.25">
      <c r="A123" s="9">
        <v>13</v>
      </c>
      <c r="B123" s="9">
        <v>226</v>
      </c>
      <c r="C123" s="9" t="s">
        <v>28</v>
      </c>
      <c r="D123" s="9">
        <v>2</v>
      </c>
      <c r="E123" s="10">
        <v>322.5</v>
      </c>
      <c r="F123" s="10">
        <v>254.95</v>
      </c>
      <c r="G123" s="19">
        <v>20.945736434108525</v>
      </c>
      <c r="H123" s="19">
        <v>79.054263565891475</v>
      </c>
      <c r="I123" s="10">
        <v>8.41</v>
      </c>
      <c r="J123" s="10">
        <v>9.01</v>
      </c>
      <c r="K123" s="11">
        <v>19.999999999999964</v>
      </c>
      <c r="L123" s="11">
        <v>7</v>
      </c>
      <c r="M123" s="11">
        <v>70</v>
      </c>
    </row>
    <row r="124" spans="1:13" x14ac:dyDescent="0.25">
      <c r="A124" s="9">
        <v>13</v>
      </c>
      <c r="B124" s="9">
        <v>229</v>
      </c>
      <c r="C124" s="9" t="s">
        <v>29</v>
      </c>
      <c r="D124" s="9" t="s">
        <v>40</v>
      </c>
      <c r="E124" s="9">
        <v>320.60000000000002</v>
      </c>
      <c r="F124" s="9">
        <v>250.25</v>
      </c>
      <c r="G124" s="19">
        <v>21.943231441048042</v>
      </c>
      <c r="H124" s="19">
        <v>78.056768558951958</v>
      </c>
      <c r="I124" s="9">
        <v>10.17</v>
      </c>
      <c r="J124" s="9">
        <v>10.36</v>
      </c>
      <c r="K124" s="11">
        <v>18.99999999999995</v>
      </c>
      <c r="L124" s="9">
        <v>14.5</v>
      </c>
      <c r="M124" s="9">
        <v>70.2</v>
      </c>
    </row>
    <row r="125" spans="1:13" x14ac:dyDescent="0.25">
      <c r="A125" s="9">
        <v>13</v>
      </c>
      <c r="B125" s="9">
        <v>498</v>
      </c>
      <c r="C125" s="9" t="s">
        <v>29</v>
      </c>
      <c r="D125" s="9" t="s">
        <v>32</v>
      </c>
      <c r="E125" s="9">
        <v>505</v>
      </c>
      <c r="F125" s="9">
        <v>424.85</v>
      </c>
      <c r="G125" s="19">
        <v>15.871287128712865</v>
      </c>
      <c r="H125" s="19">
        <v>84.128712871287135</v>
      </c>
      <c r="I125" s="9">
        <v>10.59</v>
      </c>
      <c r="J125" s="9">
        <v>11.23</v>
      </c>
      <c r="K125" s="11">
        <v>24.000000000000057</v>
      </c>
      <c r="L125" s="9">
        <v>11.5</v>
      </c>
      <c r="M125" s="9">
        <v>70.2</v>
      </c>
    </row>
    <row r="126" spans="1:13" x14ac:dyDescent="0.25">
      <c r="A126" s="9">
        <v>13</v>
      </c>
      <c r="B126" s="9">
        <v>703</v>
      </c>
      <c r="C126" s="9" t="s">
        <v>28</v>
      </c>
      <c r="D126" s="9">
        <v>3</v>
      </c>
      <c r="E126" s="10">
        <v>309.2</v>
      </c>
      <c r="F126" s="10">
        <v>268.39999999999998</v>
      </c>
      <c r="G126" s="19">
        <v>13.195342820181125</v>
      </c>
      <c r="H126" s="19">
        <v>86.804657179818875</v>
      </c>
      <c r="I126" s="10">
        <v>10.28</v>
      </c>
      <c r="J126" s="10">
        <v>10.48</v>
      </c>
      <c r="K126" s="11">
        <v>20.000000000000107</v>
      </c>
      <c r="L126" s="11">
        <v>1.3</v>
      </c>
      <c r="M126" s="11">
        <v>70.400000000000006</v>
      </c>
    </row>
    <row r="127" spans="1:13" x14ac:dyDescent="0.25">
      <c r="A127" s="9">
        <v>13</v>
      </c>
      <c r="B127" s="9">
        <v>723</v>
      </c>
      <c r="C127" s="9" t="s">
        <v>28</v>
      </c>
      <c r="D127" s="9">
        <v>1</v>
      </c>
      <c r="E127" s="10">
        <v>305.35000000000002</v>
      </c>
      <c r="F127" s="10">
        <v>268</v>
      </c>
      <c r="G127" s="19">
        <v>12.231865072867208</v>
      </c>
      <c r="H127" s="19">
        <v>87.768134927132792</v>
      </c>
      <c r="I127" s="10">
        <v>9.5500000000000007</v>
      </c>
      <c r="J127" s="10">
        <v>10.11</v>
      </c>
      <c r="K127" s="11">
        <v>15.999999999999872</v>
      </c>
      <c r="L127" s="11">
        <v>0.9</v>
      </c>
      <c r="M127" s="11">
        <v>70</v>
      </c>
    </row>
    <row r="128" spans="1:13" x14ac:dyDescent="0.25">
      <c r="A128" s="9">
        <v>13</v>
      </c>
      <c r="B128" s="9">
        <v>725</v>
      </c>
      <c r="C128" s="9" t="s">
        <v>29</v>
      </c>
      <c r="D128" s="9" t="s">
        <v>43</v>
      </c>
      <c r="E128" s="9">
        <v>510.7</v>
      </c>
      <c r="F128" s="9">
        <v>427</v>
      </c>
      <c r="G128" s="19">
        <v>16.38926962991971</v>
      </c>
      <c r="H128" s="19">
        <v>83.61073037008029</v>
      </c>
      <c r="I128" s="9">
        <v>10.56</v>
      </c>
      <c r="J128" s="9">
        <v>11.15</v>
      </c>
      <c r="K128" s="11">
        <v>18.999999999999986</v>
      </c>
      <c r="L128" s="9">
        <v>7.2</v>
      </c>
      <c r="M128" s="9">
        <v>70</v>
      </c>
    </row>
    <row r="129" spans="1:13" x14ac:dyDescent="0.25">
      <c r="A129" s="9">
        <v>13</v>
      </c>
      <c r="B129" s="9">
        <v>728</v>
      </c>
      <c r="C129" s="9" t="s">
        <v>29</v>
      </c>
      <c r="D129" s="9" t="s">
        <v>41</v>
      </c>
      <c r="E129" s="9">
        <v>471.05</v>
      </c>
      <c r="F129" s="9">
        <v>354.65</v>
      </c>
      <c r="G129" s="19">
        <v>24.710752574036732</v>
      </c>
      <c r="H129" s="19">
        <v>75.289247425963268</v>
      </c>
      <c r="I129" s="9">
        <v>9.59</v>
      </c>
      <c r="J129" s="9">
        <v>10.31</v>
      </c>
      <c r="K129" s="11">
        <v>32.000000000000057</v>
      </c>
      <c r="L129" s="9">
        <v>0.6</v>
      </c>
      <c r="M129" s="9">
        <v>70.400000000000006</v>
      </c>
    </row>
    <row r="130" spans="1:13" x14ac:dyDescent="0.25">
      <c r="A130" s="9">
        <v>13</v>
      </c>
      <c r="B130" s="9">
        <v>860</v>
      </c>
      <c r="C130" s="9" t="s">
        <v>29</v>
      </c>
      <c r="D130" s="9" t="s">
        <v>39</v>
      </c>
      <c r="E130" s="9">
        <v>348.8</v>
      </c>
      <c r="F130" s="9">
        <v>278.55</v>
      </c>
      <c r="G130" s="19">
        <v>20.140481651376135</v>
      </c>
      <c r="H130" s="19">
        <v>79.859518348623865</v>
      </c>
      <c r="I130" s="9">
        <v>9.06</v>
      </c>
      <c r="J130" s="9">
        <v>9.2899999999999991</v>
      </c>
      <c r="K130" s="11">
        <v>22.999999999999865</v>
      </c>
      <c r="L130" s="9">
        <v>15.2</v>
      </c>
      <c r="M130" s="9">
        <v>70.2</v>
      </c>
    </row>
    <row r="131" spans="1:13" x14ac:dyDescent="0.25">
      <c r="A131" s="9">
        <v>13</v>
      </c>
      <c r="B131" s="9">
        <v>988</v>
      </c>
      <c r="C131" s="9" t="s">
        <v>28</v>
      </c>
      <c r="D131" s="9">
        <v>4</v>
      </c>
      <c r="E131" s="10">
        <v>270.60000000000002</v>
      </c>
      <c r="F131" s="10">
        <v>231.35</v>
      </c>
      <c r="G131" s="19">
        <v>14.50480413895049</v>
      </c>
      <c r="H131" s="19">
        <v>85.49519586104951</v>
      </c>
      <c r="I131" s="10">
        <v>12.11</v>
      </c>
      <c r="J131" s="10">
        <v>12.23</v>
      </c>
      <c r="K131" s="11">
        <v>12.000000000000099</v>
      </c>
      <c r="L131" s="11">
        <v>11.9</v>
      </c>
      <c r="M131" s="11">
        <v>70</v>
      </c>
    </row>
    <row r="132" spans="1:13" x14ac:dyDescent="0.25">
      <c r="A132" s="9">
        <v>14</v>
      </c>
      <c r="B132" s="9">
        <v>249</v>
      </c>
      <c r="C132" s="9" t="s">
        <v>28</v>
      </c>
      <c r="D132" s="9">
        <v>2</v>
      </c>
      <c r="E132" s="10">
        <v>324.5</v>
      </c>
      <c r="F132" s="10">
        <v>276.39999999999998</v>
      </c>
      <c r="G132" s="19">
        <v>14.822804314329744</v>
      </c>
      <c r="H132" s="19">
        <v>85.177195685670256</v>
      </c>
      <c r="I132" s="10">
        <v>8.2799999999999994</v>
      </c>
      <c r="J132" s="10">
        <v>8.43</v>
      </c>
      <c r="K132" s="11">
        <v>15.000000000000036</v>
      </c>
      <c r="L132" s="11">
        <v>5.0999999999999996</v>
      </c>
      <c r="M132" s="11">
        <v>70</v>
      </c>
    </row>
    <row r="133" spans="1:13" x14ac:dyDescent="0.25">
      <c r="A133" s="9">
        <v>14</v>
      </c>
      <c r="B133" s="9">
        <v>262</v>
      </c>
      <c r="C133" s="9" t="s">
        <v>29</v>
      </c>
      <c r="D133" s="9" t="s">
        <v>43</v>
      </c>
      <c r="E133" s="9">
        <v>505.8</v>
      </c>
      <c r="F133" s="9">
        <v>396.8</v>
      </c>
      <c r="G133" s="19">
        <v>21.550019770660342</v>
      </c>
      <c r="H133" s="19">
        <v>78.449980229339658</v>
      </c>
      <c r="I133" s="9">
        <v>11.35</v>
      </c>
      <c r="J133" s="9">
        <v>12.1</v>
      </c>
      <c r="K133" s="11">
        <v>35</v>
      </c>
      <c r="L133" s="9">
        <v>0.7</v>
      </c>
      <c r="M133" s="9">
        <v>70</v>
      </c>
    </row>
    <row r="134" spans="1:13" x14ac:dyDescent="0.25">
      <c r="A134" s="9">
        <v>14</v>
      </c>
      <c r="B134" s="9">
        <v>379</v>
      </c>
      <c r="C134" s="9" t="s">
        <v>29</v>
      </c>
      <c r="D134" s="9" t="s">
        <v>39</v>
      </c>
      <c r="E134" s="9">
        <v>344</v>
      </c>
      <c r="F134" s="9">
        <v>247.8</v>
      </c>
      <c r="G134" s="19">
        <v>27.965116279069775</v>
      </c>
      <c r="H134" s="19">
        <v>72.034883720930225</v>
      </c>
      <c r="I134" s="9">
        <v>8.24</v>
      </c>
      <c r="J134" s="9">
        <v>8.56</v>
      </c>
      <c r="K134" s="11">
        <v>32.000000000000028</v>
      </c>
      <c r="L134" s="9">
        <v>6.9</v>
      </c>
      <c r="M134" s="9">
        <v>70</v>
      </c>
    </row>
    <row r="135" spans="1:13" x14ac:dyDescent="0.25">
      <c r="A135" s="9">
        <v>14</v>
      </c>
      <c r="B135" s="9">
        <v>439</v>
      </c>
      <c r="C135" s="9" t="s">
        <v>28</v>
      </c>
      <c r="D135" s="9">
        <v>4</v>
      </c>
      <c r="E135" s="10">
        <v>348</v>
      </c>
      <c r="F135" s="10">
        <v>268.5</v>
      </c>
      <c r="G135" s="19">
        <v>22.84482758620689</v>
      </c>
      <c r="H135" s="19">
        <v>77.15517241379311</v>
      </c>
      <c r="I135" s="10">
        <v>9.4499999999999993</v>
      </c>
      <c r="J135" s="10">
        <v>10.09</v>
      </c>
      <c r="K135" s="11">
        <v>24.000000000000057</v>
      </c>
      <c r="L135" s="11">
        <v>0.5</v>
      </c>
      <c r="M135" s="11">
        <v>80.2</v>
      </c>
    </row>
    <row r="136" spans="1:13" x14ac:dyDescent="0.25">
      <c r="A136" s="9">
        <v>14</v>
      </c>
      <c r="B136" s="9">
        <v>593</v>
      </c>
      <c r="C136" s="9" t="s">
        <v>29</v>
      </c>
      <c r="D136" s="9" t="s">
        <v>30</v>
      </c>
      <c r="E136" s="9">
        <v>375.65</v>
      </c>
      <c r="F136" s="9">
        <v>315.45</v>
      </c>
      <c r="G136" s="19">
        <v>16.025555703447353</v>
      </c>
      <c r="H136" s="19">
        <v>83.974444296552647</v>
      </c>
      <c r="I136" s="9">
        <v>11.31</v>
      </c>
      <c r="J136" s="9">
        <v>12</v>
      </c>
      <c r="K136" s="11">
        <v>28.999999999999943</v>
      </c>
      <c r="L136" s="9">
        <v>1.6</v>
      </c>
      <c r="M136" s="9">
        <v>70</v>
      </c>
    </row>
    <row r="137" spans="1:13" x14ac:dyDescent="0.25">
      <c r="A137" s="9">
        <v>14</v>
      </c>
      <c r="B137" s="9">
        <v>622</v>
      </c>
      <c r="C137" s="9" t="s">
        <v>29</v>
      </c>
      <c r="D137" s="9" t="s">
        <v>41</v>
      </c>
      <c r="E137" s="9">
        <v>481.75</v>
      </c>
      <c r="F137" s="9">
        <v>345.75</v>
      </c>
      <c r="G137" s="19">
        <v>28.230409963674106</v>
      </c>
      <c r="H137" s="19">
        <v>71.769590036325894</v>
      </c>
      <c r="I137" s="9">
        <v>10.09</v>
      </c>
      <c r="J137" s="9">
        <v>10.52</v>
      </c>
      <c r="K137" s="11">
        <v>42.999999999999972</v>
      </c>
      <c r="L137" s="9">
        <v>15.4</v>
      </c>
      <c r="M137" s="9">
        <v>70.599999999999994</v>
      </c>
    </row>
    <row r="138" spans="1:13" x14ac:dyDescent="0.25">
      <c r="A138" s="9">
        <v>14</v>
      </c>
      <c r="B138" s="9">
        <v>633</v>
      </c>
      <c r="C138" s="9" t="s">
        <v>28</v>
      </c>
      <c r="D138" s="9">
        <v>3</v>
      </c>
      <c r="E138" s="10">
        <v>319.60000000000002</v>
      </c>
      <c r="F138" s="10">
        <v>258</v>
      </c>
      <c r="G138" s="19">
        <v>19.274092615769717</v>
      </c>
      <c r="H138" s="19">
        <v>80.725907384230283</v>
      </c>
      <c r="I138" s="10">
        <v>10.26</v>
      </c>
      <c r="J138" s="10">
        <v>10.49</v>
      </c>
      <c r="K138" s="11">
        <v>23.000000000000043</v>
      </c>
      <c r="L138" s="11">
        <v>2.5</v>
      </c>
      <c r="M138" s="11">
        <v>70.2</v>
      </c>
    </row>
    <row r="139" spans="1:13" x14ac:dyDescent="0.25">
      <c r="A139" s="9">
        <v>14</v>
      </c>
      <c r="B139" s="9">
        <v>669</v>
      </c>
      <c r="C139" s="9" t="s">
        <v>28</v>
      </c>
      <c r="D139" s="9">
        <v>1</v>
      </c>
      <c r="E139" s="10">
        <v>298.5</v>
      </c>
      <c r="F139" s="10">
        <v>258.10000000000002</v>
      </c>
      <c r="G139" s="19">
        <v>13.534338358458953</v>
      </c>
      <c r="H139" s="19">
        <v>86.465661641541047</v>
      </c>
      <c r="I139" s="10">
        <v>12.14</v>
      </c>
      <c r="J139" s="10">
        <v>12.28</v>
      </c>
      <c r="K139" s="11">
        <v>13.999999999999879</v>
      </c>
      <c r="L139" s="11">
        <v>9.8000000000000007</v>
      </c>
      <c r="M139" s="11">
        <v>70</v>
      </c>
    </row>
    <row r="140" spans="1:13" x14ac:dyDescent="0.25">
      <c r="A140" s="9">
        <v>14</v>
      </c>
      <c r="B140" s="9">
        <v>743</v>
      </c>
      <c r="C140" s="9" t="s">
        <v>29</v>
      </c>
      <c r="D140" s="9" t="s">
        <v>40</v>
      </c>
      <c r="E140" s="9">
        <v>329</v>
      </c>
      <c r="F140" s="9">
        <v>236.35</v>
      </c>
      <c r="G140" s="19">
        <v>28.161094224924014</v>
      </c>
      <c r="H140" s="19">
        <v>71.838905775075986</v>
      </c>
      <c r="I140" s="9">
        <v>10.02</v>
      </c>
      <c r="J140" s="9">
        <v>10.44</v>
      </c>
      <c r="K140" s="11">
        <v>41.999999999999993</v>
      </c>
      <c r="L140" s="9">
        <v>14</v>
      </c>
      <c r="M140" s="9">
        <v>71.5</v>
      </c>
    </row>
    <row r="141" spans="1:13" x14ac:dyDescent="0.25">
      <c r="A141" s="9">
        <v>14</v>
      </c>
      <c r="B141" s="9">
        <v>898</v>
      </c>
      <c r="C141" s="9" t="s">
        <v>29</v>
      </c>
      <c r="D141" s="9" t="s">
        <v>33</v>
      </c>
      <c r="E141" s="9">
        <v>395</v>
      </c>
      <c r="F141" s="9">
        <v>323.25</v>
      </c>
      <c r="G141" s="19">
        <v>18.164556962025316</v>
      </c>
      <c r="H141" s="19">
        <v>81.835443037974684</v>
      </c>
      <c r="I141" s="9">
        <v>11.35</v>
      </c>
      <c r="J141" s="9">
        <v>11.56</v>
      </c>
      <c r="K141" s="11">
        <v>21.000000000000085</v>
      </c>
      <c r="L141" s="9">
        <v>6.5</v>
      </c>
      <c r="M141" s="9">
        <v>70</v>
      </c>
    </row>
    <row r="142" spans="1:13" x14ac:dyDescent="0.25">
      <c r="A142" s="9">
        <v>15</v>
      </c>
      <c r="B142" s="9">
        <v>283</v>
      </c>
      <c r="C142" s="9" t="s">
        <v>29</v>
      </c>
      <c r="D142" s="9" t="s">
        <v>30</v>
      </c>
      <c r="E142" s="9">
        <v>399.4</v>
      </c>
      <c r="F142" s="9">
        <v>283.14999999999998</v>
      </c>
      <c r="G142" s="19">
        <v>29.106159238858282</v>
      </c>
      <c r="H142" s="19">
        <v>70.893840761141718</v>
      </c>
      <c r="I142" s="9">
        <v>10.029999999999999</v>
      </c>
      <c r="J142" s="9">
        <v>10.44</v>
      </c>
      <c r="K142" s="11">
        <v>41.000000000000014</v>
      </c>
      <c r="L142" s="9">
        <v>14.5</v>
      </c>
      <c r="M142" s="9">
        <v>71</v>
      </c>
    </row>
    <row r="143" spans="1:13" x14ac:dyDescent="0.25">
      <c r="A143" s="9">
        <v>15</v>
      </c>
      <c r="B143" s="9">
        <v>385</v>
      </c>
      <c r="C143" s="9" t="s">
        <v>29</v>
      </c>
      <c r="D143" s="9" t="s">
        <v>41</v>
      </c>
      <c r="E143" s="9">
        <v>466.6</v>
      </c>
      <c r="F143" s="9">
        <v>414.6</v>
      </c>
      <c r="G143" s="19">
        <v>11.144449207029567</v>
      </c>
      <c r="H143" s="19">
        <v>88.855550792970433</v>
      </c>
      <c r="I143" s="9">
        <v>9.44</v>
      </c>
      <c r="J143" s="9">
        <v>10</v>
      </c>
      <c r="K143" s="11">
        <v>16.00000000000005</v>
      </c>
      <c r="L143" s="9">
        <v>12.7</v>
      </c>
      <c r="M143" s="9">
        <v>70.599999999999994</v>
      </c>
    </row>
    <row r="144" spans="1:13" x14ac:dyDescent="0.25">
      <c r="A144" s="9">
        <v>15</v>
      </c>
      <c r="B144" s="9">
        <v>515</v>
      </c>
      <c r="C144" s="9" t="s">
        <v>29</v>
      </c>
      <c r="D144" s="9" t="s">
        <v>32</v>
      </c>
      <c r="E144" s="9">
        <v>462.3</v>
      </c>
      <c r="F144" s="9">
        <v>366.95</v>
      </c>
      <c r="G144" s="19">
        <v>20.625135193597231</v>
      </c>
      <c r="H144" s="19">
        <v>79.374864806402769</v>
      </c>
      <c r="I144" s="9">
        <v>11.4</v>
      </c>
      <c r="J144" s="9">
        <v>12.14</v>
      </c>
      <c r="K144" s="11">
        <v>34.000000000000028</v>
      </c>
      <c r="L144" s="9">
        <v>0.3</v>
      </c>
      <c r="M144" s="9">
        <v>70.2</v>
      </c>
    </row>
    <row r="145" spans="1:13" x14ac:dyDescent="0.25">
      <c r="A145" s="9">
        <v>15</v>
      </c>
      <c r="B145" s="9">
        <v>534</v>
      </c>
      <c r="C145" s="9" t="s">
        <v>28</v>
      </c>
      <c r="D145" s="9">
        <v>2</v>
      </c>
      <c r="E145" s="10">
        <v>427.85</v>
      </c>
      <c r="F145" s="10">
        <v>365.1</v>
      </c>
      <c r="G145" s="19">
        <v>14.666355030968788</v>
      </c>
      <c r="H145" s="19">
        <v>85.333644969031212</v>
      </c>
      <c r="I145" s="10">
        <v>11.58</v>
      </c>
      <c r="J145" s="10">
        <v>12.23</v>
      </c>
      <c r="K145" s="11">
        <v>25.000000000000028</v>
      </c>
      <c r="L145" s="11">
        <v>3.2</v>
      </c>
      <c r="M145" s="11">
        <v>70.2</v>
      </c>
    </row>
    <row r="146" spans="1:13" x14ac:dyDescent="0.25">
      <c r="A146" s="9">
        <v>15</v>
      </c>
      <c r="B146" s="9">
        <v>639</v>
      </c>
      <c r="C146" s="9" t="s">
        <v>29</v>
      </c>
      <c r="D146" s="9" t="s">
        <v>39</v>
      </c>
      <c r="E146" s="9">
        <v>431.45</v>
      </c>
      <c r="F146" s="9">
        <v>369.15</v>
      </c>
      <c r="G146" s="19">
        <v>14.439680148337004</v>
      </c>
      <c r="H146" s="19">
        <v>85.560319851662996</v>
      </c>
      <c r="I146" s="9">
        <v>8.25</v>
      </c>
      <c r="J146" s="9">
        <v>8.4499999999999993</v>
      </c>
      <c r="K146" s="11">
        <v>19.999999999999929</v>
      </c>
      <c r="L146" s="9">
        <v>7</v>
      </c>
      <c r="M146" s="9">
        <v>70</v>
      </c>
    </row>
    <row r="147" spans="1:13" x14ac:dyDescent="0.25">
      <c r="A147" s="9">
        <v>15</v>
      </c>
      <c r="B147" s="9">
        <v>656</v>
      </c>
      <c r="C147" s="9" t="s">
        <v>28</v>
      </c>
      <c r="D147" s="9">
        <v>1</v>
      </c>
      <c r="E147" s="10">
        <v>414.4</v>
      </c>
      <c r="F147" s="10">
        <v>356.6</v>
      </c>
      <c r="G147" s="19">
        <v>13.947876447876439</v>
      </c>
      <c r="H147" s="19">
        <v>86.052123552123561</v>
      </c>
      <c r="I147" s="10">
        <v>10.38</v>
      </c>
      <c r="J147" s="10">
        <v>10.58</v>
      </c>
      <c r="K147" s="11">
        <v>19.999999999999929</v>
      </c>
      <c r="L147" s="11">
        <v>1.8</v>
      </c>
      <c r="M147" s="11">
        <v>72</v>
      </c>
    </row>
    <row r="148" spans="1:13" x14ac:dyDescent="0.25">
      <c r="A148" s="9">
        <v>15</v>
      </c>
      <c r="B148" s="9">
        <v>710</v>
      </c>
      <c r="C148" s="9" t="s">
        <v>28</v>
      </c>
      <c r="D148" s="9">
        <v>4</v>
      </c>
      <c r="E148" s="10">
        <v>303.05</v>
      </c>
      <c r="F148" s="10">
        <v>243.25</v>
      </c>
      <c r="G148" s="19">
        <v>19.732717373370733</v>
      </c>
      <c r="H148" s="19">
        <v>80.267282626629267</v>
      </c>
      <c r="I148" s="10">
        <v>9.3000000000000007</v>
      </c>
      <c r="J148" s="10">
        <v>9.48</v>
      </c>
      <c r="K148" s="11">
        <v>17.999999999999972</v>
      </c>
      <c r="L148" s="11">
        <v>1.7</v>
      </c>
      <c r="M148" s="11">
        <v>70</v>
      </c>
    </row>
    <row r="149" spans="1:13" x14ac:dyDescent="0.25">
      <c r="A149" s="9">
        <v>15</v>
      </c>
      <c r="B149" s="9">
        <v>750</v>
      </c>
      <c r="C149" s="9" t="s">
        <v>29</v>
      </c>
      <c r="D149" s="9" t="s">
        <v>40</v>
      </c>
      <c r="E149" s="9">
        <v>402.2</v>
      </c>
      <c r="F149" s="9">
        <v>338.2</v>
      </c>
      <c r="G149" s="19">
        <v>15.957235206364999</v>
      </c>
      <c r="H149" s="19">
        <v>84.042764793635001</v>
      </c>
      <c r="I149" s="9">
        <v>11.4</v>
      </c>
      <c r="J149" s="9">
        <v>12.04</v>
      </c>
      <c r="K149" s="11">
        <v>23.999999999999879</v>
      </c>
      <c r="L149" s="9">
        <v>2</v>
      </c>
      <c r="M149" s="9">
        <v>70</v>
      </c>
    </row>
    <row r="150" spans="1:13" x14ac:dyDescent="0.25">
      <c r="A150" s="9">
        <v>15</v>
      </c>
      <c r="B150" s="9">
        <v>791</v>
      </c>
      <c r="C150" s="9" t="s">
        <v>28</v>
      </c>
      <c r="D150" s="9">
        <v>3</v>
      </c>
      <c r="E150" s="10">
        <v>353.25</v>
      </c>
      <c r="F150" s="10">
        <v>288.10000000000002</v>
      </c>
      <c r="G150" s="19">
        <v>18.443029016277407</v>
      </c>
      <c r="H150" s="19">
        <v>81.556970983722593</v>
      </c>
      <c r="I150" s="10">
        <v>8.24</v>
      </c>
      <c r="J150" s="10">
        <v>8.51</v>
      </c>
      <c r="K150" s="11">
        <v>26.999999999999957</v>
      </c>
      <c r="L150" s="11">
        <v>0.7</v>
      </c>
      <c r="M150" s="11">
        <v>70</v>
      </c>
    </row>
    <row r="151" spans="1:13" x14ac:dyDescent="0.25">
      <c r="A151" s="9">
        <v>15</v>
      </c>
      <c r="B151" s="9">
        <v>822</v>
      </c>
      <c r="C151" s="9" t="s">
        <v>29</v>
      </c>
      <c r="D151" s="9" t="s">
        <v>43</v>
      </c>
      <c r="E151" s="9">
        <v>444.75</v>
      </c>
      <c r="F151" s="9">
        <v>349.65</v>
      </c>
      <c r="G151" s="19">
        <v>21.382799325463751</v>
      </c>
      <c r="H151" s="19">
        <v>78.617200674536249</v>
      </c>
      <c r="I151" s="9">
        <v>10.19</v>
      </c>
      <c r="J151" s="9">
        <v>10.44</v>
      </c>
      <c r="K151" s="11">
        <v>25</v>
      </c>
      <c r="L151" s="9">
        <v>16.600000000000001</v>
      </c>
      <c r="M151" s="9">
        <v>70</v>
      </c>
    </row>
    <row r="152" spans="1:13" x14ac:dyDescent="0.25">
      <c r="A152" s="9">
        <v>16</v>
      </c>
      <c r="B152" s="9">
        <v>106</v>
      </c>
      <c r="C152" s="9" t="s">
        <v>28</v>
      </c>
      <c r="D152" s="9">
        <v>1</v>
      </c>
      <c r="E152" s="10">
        <v>280.14999999999998</v>
      </c>
      <c r="F152" s="10">
        <v>231.7</v>
      </c>
      <c r="G152" s="19">
        <v>17.29430662145279</v>
      </c>
      <c r="H152" s="19">
        <v>82.70569337854721</v>
      </c>
      <c r="I152" s="10">
        <v>10.59</v>
      </c>
      <c r="J152" s="10">
        <v>11.15</v>
      </c>
      <c r="K152" s="11">
        <v>16.00000000000005</v>
      </c>
      <c r="L152" s="11">
        <v>3.2</v>
      </c>
      <c r="M152" s="11">
        <v>91.5</v>
      </c>
    </row>
    <row r="153" spans="1:13" x14ac:dyDescent="0.25">
      <c r="A153" s="9">
        <v>16</v>
      </c>
      <c r="B153" s="9">
        <v>139</v>
      </c>
      <c r="C153" s="9" t="s">
        <v>28</v>
      </c>
      <c r="D153" s="9">
        <v>3</v>
      </c>
      <c r="E153" s="10">
        <v>325.7</v>
      </c>
      <c r="F153" s="10">
        <v>282.95</v>
      </c>
      <c r="G153" s="19">
        <v>13.125575683143992</v>
      </c>
      <c r="H153" s="19">
        <v>86.874424316856008</v>
      </c>
      <c r="I153" s="10">
        <v>9.11</v>
      </c>
      <c r="J153" s="10">
        <v>9.24</v>
      </c>
      <c r="K153" s="11">
        <v>13.000000000000078</v>
      </c>
      <c r="L153" s="11">
        <v>6.9</v>
      </c>
      <c r="M153" s="11">
        <v>70.3</v>
      </c>
    </row>
    <row r="154" spans="1:13" x14ac:dyDescent="0.25">
      <c r="A154" s="9">
        <v>16</v>
      </c>
      <c r="B154" s="9">
        <v>353</v>
      </c>
      <c r="C154" s="9" t="s">
        <v>29</v>
      </c>
      <c r="D154" s="9" t="s">
        <v>32</v>
      </c>
      <c r="E154" s="9">
        <v>474.45</v>
      </c>
      <c r="F154" s="9">
        <v>404.4</v>
      </c>
      <c r="G154" s="19">
        <v>14.764464116345238</v>
      </c>
      <c r="H154" s="19">
        <v>85.235535883654762</v>
      </c>
      <c r="I154" s="9">
        <v>10.4</v>
      </c>
      <c r="J154" s="9">
        <v>10.56</v>
      </c>
      <c r="K154" s="11">
        <v>16.000000000000014</v>
      </c>
      <c r="L154" s="9">
        <v>13.1</v>
      </c>
      <c r="M154" s="9">
        <v>72</v>
      </c>
    </row>
    <row r="155" spans="1:13" x14ac:dyDescent="0.25">
      <c r="A155" s="9">
        <v>16</v>
      </c>
      <c r="B155" s="9">
        <v>358</v>
      </c>
      <c r="C155" s="9" t="s">
        <v>28</v>
      </c>
      <c r="D155" s="9">
        <v>4</v>
      </c>
      <c r="E155" s="10">
        <v>324.05</v>
      </c>
      <c r="F155" s="10">
        <v>272.35000000000002</v>
      </c>
      <c r="G155" s="19">
        <v>15.954328035796934</v>
      </c>
      <c r="H155" s="19">
        <v>84.045671964203066</v>
      </c>
      <c r="I155" s="10">
        <v>11.55</v>
      </c>
      <c r="J155" s="10">
        <v>12.09</v>
      </c>
      <c r="K155" s="11">
        <v>13.999999999999915</v>
      </c>
      <c r="L155" s="11">
        <v>9.8000000000000007</v>
      </c>
      <c r="M155" s="11">
        <v>70</v>
      </c>
    </row>
    <row r="156" spans="1:13" x14ac:dyDescent="0.25">
      <c r="A156" s="9">
        <v>16</v>
      </c>
      <c r="B156" s="9">
        <v>444</v>
      </c>
      <c r="C156" s="9" t="s">
        <v>29</v>
      </c>
      <c r="D156" s="9" t="s">
        <v>30</v>
      </c>
      <c r="E156" s="9">
        <v>411.95</v>
      </c>
      <c r="F156" s="9">
        <v>342.28</v>
      </c>
      <c r="G156" s="19">
        <v>16.912246631872804</v>
      </c>
      <c r="H156" s="19">
        <v>83.087753368127196</v>
      </c>
      <c r="I156" s="9">
        <v>10.57</v>
      </c>
      <c r="J156" s="9">
        <v>11.14</v>
      </c>
      <c r="K156" s="11">
        <v>17.000000000000028</v>
      </c>
      <c r="L156" s="9">
        <v>14.2</v>
      </c>
      <c r="M156" s="9">
        <v>70</v>
      </c>
    </row>
    <row r="157" spans="1:13" x14ac:dyDescent="0.25">
      <c r="A157" s="9">
        <v>16</v>
      </c>
      <c r="B157" s="9">
        <v>516</v>
      </c>
      <c r="C157" s="9" t="s">
        <v>29</v>
      </c>
      <c r="D157" s="9" t="s">
        <v>43</v>
      </c>
      <c r="E157" s="9">
        <v>460.4</v>
      </c>
      <c r="F157" s="9">
        <v>358.65</v>
      </c>
      <c r="G157" s="19">
        <v>22.100347523892268</v>
      </c>
      <c r="H157" s="19">
        <v>77.899652476107732</v>
      </c>
      <c r="I157" s="9">
        <v>11.1</v>
      </c>
      <c r="J157" s="9">
        <v>11.35</v>
      </c>
      <c r="K157" s="11">
        <v>25</v>
      </c>
      <c r="L157" s="9">
        <v>15.7</v>
      </c>
      <c r="M157" s="9">
        <v>70</v>
      </c>
    </row>
    <row r="158" spans="1:13" x14ac:dyDescent="0.25">
      <c r="A158" s="9">
        <v>16</v>
      </c>
      <c r="B158" s="9">
        <v>598</v>
      </c>
      <c r="C158" s="9" t="s">
        <v>29</v>
      </c>
      <c r="D158" s="9" t="s">
        <v>39</v>
      </c>
      <c r="E158" s="9">
        <v>354.3</v>
      </c>
      <c r="F158" s="9">
        <v>284.95</v>
      </c>
      <c r="G158" s="19">
        <v>19.573807507761785</v>
      </c>
      <c r="H158" s="19">
        <v>80.426192492238215</v>
      </c>
      <c r="I158" s="9">
        <v>10.51</v>
      </c>
      <c r="J158" s="9">
        <v>11.09</v>
      </c>
      <c r="K158" s="11">
        <v>18.000000000000007</v>
      </c>
      <c r="L158" s="9">
        <v>13.1</v>
      </c>
      <c r="M158" s="9">
        <v>70</v>
      </c>
    </row>
    <row r="159" spans="1:13" x14ac:dyDescent="0.25">
      <c r="A159" s="9">
        <v>16</v>
      </c>
      <c r="B159" s="9">
        <v>655</v>
      </c>
      <c r="C159" s="9" t="s">
        <v>29</v>
      </c>
      <c r="D159" s="9" t="s">
        <v>40</v>
      </c>
      <c r="E159" s="9">
        <v>401.86</v>
      </c>
      <c r="F159" s="9">
        <v>275.85000000000002</v>
      </c>
      <c r="G159" s="19">
        <v>31.356691385059463</v>
      </c>
      <c r="H159" s="19">
        <v>68.643308614940537</v>
      </c>
      <c r="I159" s="9">
        <v>11</v>
      </c>
      <c r="J159" s="9">
        <v>11.38</v>
      </c>
      <c r="K159" s="11">
        <v>38.000000000000078</v>
      </c>
      <c r="L159" s="9">
        <v>13.3</v>
      </c>
      <c r="M159" s="9">
        <v>70.2</v>
      </c>
    </row>
    <row r="160" spans="1:13" x14ac:dyDescent="0.25">
      <c r="A160" s="9">
        <v>16</v>
      </c>
      <c r="B160" s="9">
        <v>671</v>
      </c>
      <c r="C160" s="9" t="s">
        <v>28</v>
      </c>
      <c r="D160" s="9">
        <v>2</v>
      </c>
      <c r="E160" s="10">
        <v>317.64999999999998</v>
      </c>
      <c r="F160" s="10">
        <v>253.7</v>
      </c>
      <c r="G160" s="19">
        <v>20.132220997953723</v>
      </c>
      <c r="H160" s="19">
        <v>79.867779002046277</v>
      </c>
      <c r="I160" s="10">
        <v>12.34</v>
      </c>
      <c r="J160" s="10">
        <v>12.57</v>
      </c>
      <c r="K160" s="11">
        <v>23.000000000000043</v>
      </c>
      <c r="L160" s="11">
        <v>7.4</v>
      </c>
      <c r="M160" s="11">
        <v>70</v>
      </c>
    </row>
    <row r="161" spans="1:13" x14ac:dyDescent="0.25">
      <c r="A161" s="9">
        <v>16</v>
      </c>
      <c r="B161" s="9">
        <v>968</v>
      </c>
      <c r="C161" s="9" t="s">
        <v>29</v>
      </c>
      <c r="D161" s="9" t="s">
        <v>41</v>
      </c>
      <c r="E161" s="9">
        <v>547.4</v>
      </c>
      <c r="F161" s="9">
        <v>443.8</v>
      </c>
      <c r="G161" s="19">
        <v>18.925831202046027</v>
      </c>
      <c r="H161" s="19">
        <v>81.074168797953973</v>
      </c>
      <c r="I161" s="9">
        <v>9.44</v>
      </c>
      <c r="J161" s="9">
        <v>10.1</v>
      </c>
      <c r="K161" s="11">
        <v>26.000000000000014</v>
      </c>
      <c r="L161" s="9">
        <v>9.6999999999999993</v>
      </c>
      <c r="M161" s="9">
        <v>70</v>
      </c>
    </row>
    <row r="162" spans="1:13" x14ac:dyDescent="0.25">
      <c r="A162" s="9">
        <v>17</v>
      </c>
      <c r="B162" s="9">
        <v>101</v>
      </c>
      <c r="C162" s="9" t="s">
        <v>29</v>
      </c>
      <c r="D162" s="9" t="s">
        <v>41</v>
      </c>
      <c r="E162" s="9">
        <v>613.25</v>
      </c>
      <c r="F162" s="9">
        <v>476.05</v>
      </c>
      <c r="G162" s="19">
        <v>22.372604973501836</v>
      </c>
      <c r="H162" s="19">
        <v>77.627395026498164</v>
      </c>
      <c r="I162" s="9">
        <v>10.29</v>
      </c>
      <c r="J162" s="9">
        <v>10.56</v>
      </c>
      <c r="K162" s="11">
        <v>27.000000000000135</v>
      </c>
      <c r="L162" s="9">
        <v>13.4</v>
      </c>
      <c r="M162" s="9">
        <v>70</v>
      </c>
    </row>
    <row r="163" spans="1:13" x14ac:dyDescent="0.25">
      <c r="A163" s="9">
        <v>17</v>
      </c>
      <c r="B163" s="9">
        <v>129</v>
      </c>
      <c r="C163" s="9" t="s">
        <v>28</v>
      </c>
      <c r="D163" s="9">
        <v>4</v>
      </c>
      <c r="E163" s="10">
        <v>332.35</v>
      </c>
      <c r="F163" s="10">
        <v>278.55</v>
      </c>
      <c r="G163" s="19">
        <v>16.187753873928088</v>
      </c>
      <c r="H163" s="19">
        <v>83.812246126071912</v>
      </c>
      <c r="I163" s="10">
        <v>12.59</v>
      </c>
      <c r="J163" s="10">
        <v>13.16</v>
      </c>
      <c r="K163" s="11">
        <v>17.000000000000028</v>
      </c>
      <c r="L163" s="11">
        <v>11.8</v>
      </c>
      <c r="M163" s="11">
        <v>71.3</v>
      </c>
    </row>
    <row r="164" spans="1:13" x14ac:dyDescent="0.25">
      <c r="A164" s="9">
        <v>17</v>
      </c>
      <c r="B164" s="9">
        <v>356</v>
      </c>
      <c r="C164" s="9" t="s">
        <v>28</v>
      </c>
      <c r="D164" s="9">
        <v>1</v>
      </c>
      <c r="E164" s="10">
        <v>304.10000000000002</v>
      </c>
      <c r="F164" s="10">
        <v>260.85000000000002</v>
      </c>
      <c r="G164" s="19">
        <v>14.222295297599473</v>
      </c>
      <c r="H164" s="19">
        <v>85.777704702400527</v>
      </c>
      <c r="I164" s="10">
        <v>10.5</v>
      </c>
      <c r="J164" s="10">
        <v>11.04</v>
      </c>
      <c r="K164" s="11">
        <v>13.999999999999915</v>
      </c>
      <c r="L164" s="11">
        <v>2.8</v>
      </c>
      <c r="M164" s="11">
        <v>70.099999999999994</v>
      </c>
    </row>
    <row r="165" spans="1:13" x14ac:dyDescent="0.25">
      <c r="A165" s="9">
        <v>17</v>
      </c>
      <c r="B165" s="9">
        <v>403</v>
      </c>
      <c r="C165" s="9" t="s">
        <v>29</v>
      </c>
      <c r="D165" s="9" t="s">
        <v>30</v>
      </c>
      <c r="E165" s="9">
        <v>547.9</v>
      </c>
      <c r="F165" s="9">
        <v>415.2</v>
      </c>
      <c r="G165" s="19">
        <v>24.219748129220662</v>
      </c>
      <c r="H165" s="19">
        <v>75.780251870779338</v>
      </c>
      <c r="I165" s="9">
        <v>11</v>
      </c>
      <c r="J165" s="9">
        <v>11.28</v>
      </c>
      <c r="K165" s="11">
        <v>27.999999999999936</v>
      </c>
      <c r="L165" s="9">
        <v>14.1</v>
      </c>
      <c r="M165" s="9">
        <v>70</v>
      </c>
    </row>
    <row r="166" spans="1:13" x14ac:dyDescent="0.25">
      <c r="A166" s="9">
        <v>17</v>
      </c>
      <c r="B166" s="9">
        <v>437</v>
      </c>
      <c r="C166" s="9" t="s">
        <v>29</v>
      </c>
      <c r="D166" s="9" t="s">
        <v>43</v>
      </c>
      <c r="E166" s="9">
        <v>625.20000000000005</v>
      </c>
      <c r="F166" s="9">
        <v>520.29999999999995</v>
      </c>
      <c r="G166" s="19">
        <v>16.778630838131818</v>
      </c>
      <c r="H166" s="19">
        <v>83.221369161868182</v>
      </c>
      <c r="I166" s="9">
        <v>10.11</v>
      </c>
      <c r="J166" s="9">
        <v>10.32</v>
      </c>
      <c r="K166" s="11">
        <v>21.000000000000085</v>
      </c>
      <c r="L166" s="9">
        <v>12.9</v>
      </c>
      <c r="M166" s="9">
        <v>70.2</v>
      </c>
    </row>
    <row r="167" spans="1:13" x14ac:dyDescent="0.25">
      <c r="A167" s="9">
        <v>17</v>
      </c>
      <c r="B167" s="9">
        <v>495</v>
      </c>
      <c r="C167" s="9" t="s">
        <v>29</v>
      </c>
      <c r="D167" s="9" t="s">
        <v>32</v>
      </c>
      <c r="E167" s="9">
        <v>585.9</v>
      </c>
      <c r="F167" s="9">
        <v>504.4</v>
      </c>
      <c r="G167" s="19">
        <v>13.910223587642946</v>
      </c>
      <c r="H167" s="19">
        <v>86.089776412357054</v>
      </c>
      <c r="I167" s="9">
        <v>10.57</v>
      </c>
      <c r="J167" s="9">
        <v>11.15</v>
      </c>
      <c r="K167" s="11">
        <v>18.000000000000007</v>
      </c>
      <c r="L167" s="9">
        <v>11.3</v>
      </c>
      <c r="M167" s="9">
        <v>70</v>
      </c>
    </row>
    <row r="168" spans="1:13" x14ac:dyDescent="0.25">
      <c r="A168" s="9">
        <v>17</v>
      </c>
      <c r="B168" s="9">
        <v>547</v>
      </c>
      <c r="C168" s="9" t="s">
        <v>28</v>
      </c>
      <c r="D168" s="9">
        <v>2</v>
      </c>
      <c r="E168" s="10">
        <v>210.1</v>
      </c>
      <c r="F168" s="10">
        <v>182.5</v>
      </c>
      <c r="G168" s="19">
        <v>13.136601618277012</v>
      </c>
      <c r="H168" s="19">
        <v>86.863398381722988</v>
      </c>
      <c r="I168" s="10">
        <v>9.16</v>
      </c>
      <c r="J168" s="10">
        <v>9.2200000000000006</v>
      </c>
      <c r="K168" s="11">
        <v>6.0000000000000497</v>
      </c>
      <c r="L168" s="11">
        <v>9.5</v>
      </c>
      <c r="M168" s="11">
        <v>70</v>
      </c>
    </row>
    <row r="169" spans="1:13" x14ac:dyDescent="0.25">
      <c r="A169" s="9">
        <v>17</v>
      </c>
      <c r="B169" s="9">
        <v>638</v>
      </c>
      <c r="C169" s="9" t="s">
        <v>28</v>
      </c>
      <c r="D169" s="9">
        <v>3</v>
      </c>
      <c r="E169" s="10">
        <v>371.2</v>
      </c>
      <c r="F169" s="10">
        <v>280.55</v>
      </c>
      <c r="G169" s="19">
        <v>24.420797413793096</v>
      </c>
      <c r="H169" s="19">
        <v>75.579202586206904</v>
      </c>
      <c r="I169" s="10">
        <v>11.18</v>
      </c>
      <c r="J169" s="10">
        <v>11.46</v>
      </c>
      <c r="K169" s="11">
        <v>28.000000000000114</v>
      </c>
      <c r="L169" s="11">
        <v>1.6</v>
      </c>
      <c r="M169" s="11">
        <v>70</v>
      </c>
    </row>
    <row r="170" spans="1:13" x14ac:dyDescent="0.25">
      <c r="A170" s="9">
        <v>17</v>
      </c>
      <c r="B170" s="9">
        <v>795</v>
      </c>
      <c r="C170" s="9" t="s">
        <v>29</v>
      </c>
      <c r="D170" s="9" t="s">
        <v>39</v>
      </c>
      <c r="E170" s="9">
        <v>540.15</v>
      </c>
      <c r="F170" s="9">
        <v>415.3</v>
      </c>
      <c r="G170" s="19">
        <v>23.113949828751274</v>
      </c>
      <c r="H170" s="19">
        <v>76.886050171248726</v>
      </c>
      <c r="I170" s="9">
        <v>10.17</v>
      </c>
      <c r="J170" s="9">
        <v>10.45</v>
      </c>
      <c r="K170" s="11">
        <v>27.999999999999936</v>
      </c>
      <c r="L170" s="9">
        <v>11.5</v>
      </c>
      <c r="M170" s="9">
        <v>70.099999999999994</v>
      </c>
    </row>
    <row r="171" spans="1:13" x14ac:dyDescent="0.25">
      <c r="A171" s="9">
        <v>17</v>
      </c>
      <c r="B171" s="9">
        <v>875</v>
      </c>
      <c r="C171" s="9" t="s">
        <v>29</v>
      </c>
      <c r="D171" s="9" t="s">
        <v>40</v>
      </c>
      <c r="E171" s="9">
        <v>441.75</v>
      </c>
      <c r="F171" s="9">
        <v>323.5</v>
      </c>
      <c r="G171" s="19">
        <v>26.768534238822866</v>
      </c>
      <c r="H171" s="19">
        <v>73.231465761177134</v>
      </c>
      <c r="I171" s="9">
        <v>9.4700000000000006</v>
      </c>
      <c r="J171" s="9">
        <v>10.14</v>
      </c>
      <c r="K171" s="11">
        <v>27</v>
      </c>
      <c r="L171" s="9">
        <v>7.2</v>
      </c>
      <c r="M171" s="9">
        <v>70</v>
      </c>
    </row>
    <row r="172" spans="1:13" x14ac:dyDescent="0.25">
      <c r="A172" s="9">
        <v>18</v>
      </c>
      <c r="B172" s="9">
        <v>142</v>
      </c>
      <c r="C172" s="9" t="s">
        <v>28</v>
      </c>
      <c r="D172" s="9">
        <v>1</v>
      </c>
      <c r="E172" s="10">
        <v>329.25</v>
      </c>
      <c r="F172" s="10">
        <v>296.75</v>
      </c>
      <c r="G172" s="19">
        <v>9.8709187547456452</v>
      </c>
      <c r="H172" s="19">
        <v>90.129081245254355</v>
      </c>
      <c r="I172" s="10">
        <v>8.5399999999999991</v>
      </c>
      <c r="J172" s="10">
        <v>9.0399999999999991</v>
      </c>
      <c r="K172" s="11">
        <v>10</v>
      </c>
      <c r="L172" s="11">
        <v>0.9</v>
      </c>
      <c r="M172" s="11">
        <v>70.2</v>
      </c>
    </row>
    <row r="173" spans="1:13" x14ac:dyDescent="0.25">
      <c r="A173" s="9">
        <v>18</v>
      </c>
      <c r="B173" s="9">
        <v>256</v>
      </c>
      <c r="C173" s="9" t="s">
        <v>29</v>
      </c>
      <c r="D173" s="9" t="s">
        <v>40</v>
      </c>
      <c r="E173" s="9">
        <v>508.9</v>
      </c>
      <c r="F173" s="9">
        <v>391.4</v>
      </c>
      <c r="G173" s="19">
        <v>23.089015523678526</v>
      </c>
      <c r="H173" s="19">
        <v>76.910984476321474</v>
      </c>
      <c r="I173" s="9">
        <v>10.11</v>
      </c>
      <c r="J173" s="9">
        <v>10.36</v>
      </c>
      <c r="K173" s="11">
        <v>25</v>
      </c>
      <c r="L173" s="9">
        <v>13</v>
      </c>
      <c r="M173" s="9">
        <v>70</v>
      </c>
    </row>
    <row r="174" spans="1:13" x14ac:dyDescent="0.25">
      <c r="A174" s="9">
        <v>18</v>
      </c>
      <c r="B174" s="9">
        <v>317</v>
      </c>
      <c r="C174" s="9" t="s">
        <v>28</v>
      </c>
      <c r="D174" s="9">
        <v>3</v>
      </c>
      <c r="E174" s="10">
        <v>410.25</v>
      </c>
      <c r="F174" s="10">
        <v>321.25</v>
      </c>
      <c r="G174" s="19">
        <v>21.694088970140157</v>
      </c>
      <c r="H174" s="19">
        <v>78.305911029859843</v>
      </c>
      <c r="I174" s="10">
        <v>10.5</v>
      </c>
      <c r="J174" s="10">
        <v>11.17</v>
      </c>
      <c r="K174" s="11">
        <v>27</v>
      </c>
      <c r="L174" s="11">
        <v>1.7</v>
      </c>
      <c r="M174" s="11">
        <v>74</v>
      </c>
    </row>
    <row r="175" spans="1:13" x14ac:dyDescent="0.25">
      <c r="A175" s="9">
        <v>18</v>
      </c>
      <c r="B175" s="9">
        <v>674</v>
      </c>
      <c r="C175" s="9" t="s">
        <v>29</v>
      </c>
      <c r="D175" s="9" t="s">
        <v>30</v>
      </c>
      <c r="E175" s="9">
        <v>544.15</v>
      </c>
      <c r="F175" s="9">
        <v>394.2</v>
      </c>
      <c r="G175" s="19">
        <v>27.55673986952128</v>
      </c>
      <c r="H175" s="19">
        <v>72.44326013047872</v>
      </c>
      <c r="I175" s="9">
        <v>10.51</v>
      </c>
      <c r="J175" s="9">
        <v>11.27</v>
      </c>
      <c r="K175" s="11">
        <v>35.999999999999972</v>
      </c>
      <c r="L175" s="9">
        <v>13.7</v>
      </c>
      <c r="M175" s="9">
        <v>71</v>
      </c>
    </row>
    <row r="176" spans="1:13" x14ac:dyDescent="0.25">
      <c r="A176" s="9">
        <v>18</v>
      </c>
      <c r="B176" s="9">
        <v>732</v>
      </c>
      <c r="C176" s="9" t="s">
        <v>28</v>
      </c>
      <c r="D176" s="9">
        <v>2</v>
      </c>
      <c r="E176" s="10">
        <v>316.25</v>
      </c>
      <c r="F176" s="10">
        <v>213.05</v>
      </c>
      <c r="G176" s="19">
        <v>32.632411067193672</v>
      </c>
      <c r="H176" s="19">
        <v>67.367588932806328</v>
      </c>
      <c r="I176" s="10">
        <v>11.13</v>
      </c>
      <c r="J176" s="10">
        <v>11.45</v>
      </c>
      <c r="K176" s="11">
        <v>31.999999999999851</v>
      </c>
      <c r="L176" s="11">
        <v>3.8</v>
      </c>
      <c r="M176" s="11">
        <v>74</v>
      </c>
    </row>
    <row r="177" spans="1:13" x14ac:dyDescent="0.25">
      <c r="A177" s="9">
        <v>18</v>
      </c>
      <c r="B177" s="9">
        <v>792</v>
      </c>
      <c r="C177" s="9" t="s">
        <v>29</v>
      </c>
      <c r="D177" s="9" t="s">
        <v>32</v>
      </c>
      <c r="E177" s="9">
        <v>494.8</v>
      </c>
      <c r="F177" s="9">
        <v>391.8</v>
      </c>
      <c r="G177" s="19">
        <v>20.816491511721907</v>
      </c>
      <c r="H177" s="19">
        <v>79.183508488278093</v>
      </c>
      <c r="I177" s="9">
        <v>9.3699999999999992</v>
      </c>
      <c r="J177" s="9">
        <v>10.039999999999999</v>
      </c>
      <c r="K177" s="11">
        <v>27</v>
      </c>
      <c r="L177" s="9">
        <v>11.7</v>
      </c>
      <c r="M177" s="9">
        <v>70</v>
      </c>
    </row>
    <row r="178" spans="1:13" x14ac:dyDescent="0.25">
      <c r="A178" s="9">
        <v>18</v>
      </c>
      <c r="B178" s="9">
        <v>809</v>
      </c>
      <c r="C178" s="9" t="s">
        <v>28</v>
      </c>
      <c r="D178" s="9">
        <v>4</v>
      </c>
      <c r="E178" s="10">
        <v>354</v>
      </c>
      <c r="F178" s="10">
        <v>292.8</v>
      </c>
      <c r="G178" s="19">
        <v>17.288135593220332</v>
      </c>
      <c r="H178" s="19">
        <v>82.711864406779668</v>
      </c>
      <c r="I178" s="10">
        <v>12.24</v>
      </c>
      <c r="J178" s="10">
        <v>12.46</v>
      </c>
      <c r="K178" s="11">
        <v>22.000000000000064</v>
      </c>
      <c r="L178" s="11">
        <v>7</v>
      </c>
      <c r="M178" s="11">
        <v>70.099999999999994</v>
      </c>
    </row>
    <row r="179" spans="1:13" x14ac:dyDescent="0.25">
      <c r="A179" s="9">
        <v>18</v>
      </c>
      <c r="B179" s="9">
        <v>942</v>
      </c>
      <c r="C179" s="9" t="s">
        <v>29</v>
      </c>
      <c r="D179" s="9" t="s">
        <v>41</v>
      </c>
      <c r="E179" s="9">
        <v>319.7</v>
      </c>
      <c r="F179" s="9">
        <v>282.10000000000002</v>
      </c>
      <c r="G179" s="19">
        <v>11.761025961839209</v>
      </c>
      <c r="H179" s="19">
        <v>88.238974038160791</v>
      </c>
      <c r="I179" s="9">
        <v>10.39</v>
      </c>
      <c r="J179" s="9">
        <v>10.5</v>
      </c>
      <c r="K179" s="11">
        <v>10.999999999999943</v>
      </c>
      <c r="L179" s="9">
        <v>16.100000000000001</v>
      </c>
      <c r="M179" s="9">
        <v>70.5</v>
      </c>
    </row>
    <row r="180" spans="1:13" x14ac:dyDescent="0.25">
      <c r="A180" s="9">
        <v>18</v>
      </c>
      <c r="B180" s="9">
        <v>958</v>
      </c>
      <c r="C180" s="9" t="s">
        <v>29</v>
      </c>
      <c r="D180" s="9" t="s">
        <v>39</v>
      </c>
      <c r="E180" s="9">
        <v>558.9</v>
      </c>
      <c r="F180" s="9">
        <v>484.8</v>
      </c>
      <c r="G180" s="19">
        <v>13.258185721953836</v>
      </c>
      <c r="H180" s="19">
        <v>86.741814278046164</v>
      </c>
      <c r="I180" s="9">
        <v>10.35</v>
      </c>
      <c r="J180" s="9">
        <v>10.55</v>
      </c>
      <c r="K180" s="11">
        <v>20.000000000000107</v>
      </c>
      <c r="L180" s="9">
        <v>15.8</v>
      </c>
      <c r="M180" s="9">
        <v>70</v>
      </c>
    </row>
    <row r="181" spans="1:13" x14ac:dyDescent="0.25">
      <c r="A181" s="9">
        <v>18</v>
      </c>
      <c r="B181" s="9">
        <v>993</v>
      </c>
      <c r="C181" s="9" t="s">
        <v>29</v>
      </c>
      <c r="D181" s="9" t="s">
        <v>43</v>
      </c>
      <c r="E181" s="9">
        <v>284.7</v>
      </c>
      <c r="F181" s="9">
        <v>249.3</v>
      </c>
      <c r="G181" s="19">
        <v>12.434141201264481</v>
      </c>
      <c r="H181" s="19">
        <v>87.565858798735519</v>
      </c>
      <c r="I181" s="9">
        <v>10.24</v>
      </c>
      <c r="J181" s="9">
        <v>10.31</v>
      </c>
      <c r="K181" s="11">
        <v>7.0000000000000284</v>
      </c>
      <c r="L181" s="9">
        <v>10.3</v>
      </c>
      <c r="M181" s="9">
        <v>70</v>
      </c>
    </row>
    <row r="182" spans="1:13" x14ac:dyDescent="0.25">
      <c r="A182" s="9">
        <v>19</v>
      </c>
      <c r="B182" s="9">
        <v>147</v>
      </c>
      <c r="C182" s="9" t="s">
        <v>29</v>
      </c>
      <c r="D182" s="9" t="s">
        <v>30</v>
      </c>
      <c r="E182" s="9">
        <v>357.9</v>
      </c>
      <c r="F182" s="9">
        <v>286.39999999999998</v>
      </c>
      <c r="G182" s="19">
        <v>19.977647387538426</v>
      </c>
      <c r="H182" s="19">
        <v>80.022352612461574</v>
      </c>
      <c r="I182" s="9">
        <v>9</v>
      </c>
      <c r="J182" s="9">
        <v>9.19</v>
      </c>
      <c r="K182" s="11">
        <v>18.99999999999995</v>
      </c>
      <c r="L182" s="9">
        <v>10.3</v>
      </c>
      <c r="M182" s="9">
        <v>70</v>
      </c>
    </row>
    <row r="183" spans="1:13" x14ac:dyDescent="0.25">
      <c r="A183" s="9">
        <v>19</v>
      </c>
      <c r="B183" s="9">
        <v>152</v>
      </c>
      <c r="C183" s="9" t="s">
        <v>29</v>
      </c>
      <c r="D183" s="9" t="s">
        <v>43</v>
      </c>
      <c r="E183" s="9">
        <v>510.75</v>
      </c>
      <c r="F183" s="9">
        <v>429.65</v>
      </c>
      <c r="G183" s="19">
        <v>15.878609887420467</v>
      </c>
      <c r="H183" s="19">
        <v>84.121390112579533</v>
      </c>
      <c r="I183" s="9">
        <v>10.4</v>
      </c>
      <c r="J183" s="9">
        <v>10.58</v>
      </c>
      <c r="K183" s="11">
        <v>17.999999999999972</v>
      </c>
      <c r="L183" s="9">
        <v>11.6</v>
      </c>
      <c r="M183" s="9">
        <v>70</v>
      </c>
    </row>
    <row r="184" spans="1:13" x14ac:dyDescent="0.25">
      <c r="A184" s="9">
        <v>19</v>
      </c>
      <c r="B184" s="9">
        <v>261</v>
      </c>
      <c r="C184" s="9" t="s">
        <v>29</v>
      </c>
      <c r="D184" s="9" t="s">
        <v>41</v>
      </c>
      <c r="E184" s="9">
        <v>402.05</v>
      </c>
      <c r="F184" s="9">
        <v>354.05</v>
      </c>
      <c r="G184" s="19">
        <v>11.938813580400449</v>
      </c>
      <c r="H184" s="19">
        <v>88.061186419599551</v>
      </c>
      <c r="I184" s="9">
        <v>10.39</v>
      </c>
      <c r="J184" s="9">
        <v>10.52</v>
      </c>
      <c r="K184" s="11">
        <v>12.999999999999901</v>
      </c>
      <c r="L184" s="9">
        <v>13</v>
      </c>
      <c r="M184" s="9">
        <v>70.599999999999994</v>
      </c>
    </row>
    <row r="185" spans="1:13" x14ac:dyDescent="0.25">
      <c r="A185" s="9">
        <v>19</v>
      </c>
      <c r="B185" s="9">
        <v>351</v>
      </c>
      <c r="C185" s="9" t="s">
        <v>29</v>
      </c>
      <c r="D185" s="9" t="s">
        <v>40</v>
      </c>
      <c r="E185" s="9">
        <v>397.45</v>
      </c>
      <c r="F185" s="9">
        <v>323</v>
      </c>
      <c r="G185" s="19">
        <v>18.731915964272233</v>
      </c>
      <c r="H185" s="19">
        <v>81.268084035727767</v>
      </c>
      <c r="I185" s="9">
        <v>10.53</v>
      </c>
      <c r="J185" s="9">
        <v>11.09</v>
      </c>
      <c r="K185" s="11">
        <v>16.00000000000005</v>
      </c>
      <c r="L185" s="9">
        <v>14.2</v>
      </c>
      <c r="M185" s="9">
        <v>70</v>
      </c>
    </row>
    <row r="186" spans="1:13" x14ac:dyDescent="0.25">
      <c r="A186" s="9">
        <v>19</v>
      </c>
      <c r="B186" s="9">
        <v>401</v>
      </c>
      <c r="C186" s="9" t="s">
        <v>28</v>
      </c>
      <c r="D186" s="9">
        <v>2</v>
      </c>
      <c r="E186" s="10">
        <v>377.05</v>
      </c>
      <c r="F186" s="10">
        <v>316.10000000000002</v>
      </c>
      <c r="G186" s="19">
        <v>16.164964858772052</v>
      </c>
      <c r="H186" s="19">
        <v>83.835035141227948</v>
      </c>
      <c r="I186" s="10">
        <v>11.25</v>
      </c>
      <c r="J186" s="10">
        <v>11.47</v>
      </c>
      <c r="K186" s="11">
        <v>22.000000000000064</v>
      </c>
      <c r="L186" s="11">
        <v>6.1</v>
      </c>
      <c r="M186" s="11">
        <v>70.099999999999994</v>
      </c>
    </row>
    <row r="187" spans="1:13" x14ac:dyDescent="0.25">
      <c r="A187" s="9">
        <v>19</v>
      </c>
      <c r="B187" s="9">
        <v>535</v>
      </c>
      <c r="C187" s="9" t="s">
        <v>29</v>
      </c>
      <c r="D187" s="9" t="s">
        <v>39</v>
      </c>
      <c r="E187" s="9">
        <v>406.85</v>
      </c>
      <c r="F187" s="9">
        <v>334.85</v>
      </c>
      <c r="G187" s="19">
        <v>17.696939904141573</v>
      </c>
      <c r="H187" s="19">
        <v>82.303060095858427</v>
      </c>
      <c r="I187" s="9">
        <v>10.41</v>
      </c>
      <c r="J187" s="9">
        <v>10.58</v>
      </c>
      <c r="K187" s="11">
        <v>16.999999999999993</v>
      </c>
      <c r="L187" s="9">
        <v>12.1</v>
      </c>
      <c r="M187" s="9">
        <v>70</v>
      </c>
    </row>
    <row r="188" spans="1:13" x14ac:dyDescent="0.25">
      <c r="A188" s="9">
        <v>19</v>
      </c>
      <c r="B188" s="9">
        <v>548</v>
      </c>
      <c r="C188" s="9" t="s">
        <v>29</v>
      </c>
      <c r="D188" s="9" t="s">
        <v>32</v>
      </c>
      <c r="E188" s="9">
        <v>436.05</v>
      </c>
      <c r="F188" s="9">
        <v>379.05</v>
      </c>
      <c r="G188" s="19">
        <v>13.071895424836597</v>
      </c>
      <c r="H188" s="19">
        <v>86.928104575163403</v>
      </c>
      <c r="I188" s="9">
        <v>10.51</v>
      </c>
      <c r="J188" s="9">
        <v>11.05</v>
      </c>
      <c r="K188" s="11">
        <v>14.000000000000092</v>
      </c>
      <c r="L188" s="9">
        <v>13.6</v>
      </c>
      <c r="M188" s="9">
        <v>70.3</v>
      </c>
    </row>
    <row r="189" spans="1:13" x14ac:dyDescent="0.25">
      <c r="A189" s="9">
        <v>19</v>
      </c>
      <c r="B189" s="9">
        <v>590</v>
      </c>
      <c r="C189" s="9" t="s">
        <v>28</v>
      </c>
      <c r="D189" s="9">
        <v>3</v>
      </c>
      <c r="E189" s="10">
        <v>317.35000000000002</v>
      </c>
      <c r="F189" s="10">
        <v>253.1</v>
      </c>
      <c r="G189" s="19">
        <v>20.24578541043013</v>
      </c>
      <c r="H189" s="19">
        <v>79.75421458956987</v>
      </c>
      <c r="I189" s="10">
        <v>13.05</v>
      </c>
      <c r="J189" s="10">
        <v>13.29</v>
      </c>
      <c r="K189" s="11">
        <v>23.999999999999844</v>
      </c>
      <c r="L189" s="11">
        <v>13.7</v>
      </c>
      <c r="M189" s="11">
        <v>70</v>
      </c>
    </row>
    <row r="190" spans="1:13" x14ac:dyDescent="0.25">
      <c r="A190" s="9">
        <v>19</v>
      </c>
      <c r="B190" s="9">
        <v>688</v>
      </c>
      <c r="C190" s="9" t="s">
        <v>28</v>
      </c>
      <c r="D190" s="9">
        <v>1</v>
      </c>
      <c r="E190" s="10">
        <v>268.7</v>
      </c>
      <c r="F190" s="10">
        <v>235.45</v>
      </c>
      <c r="G190" s="19">
        <v>12.374395236323039</v>
      </c>
      <c r="H190" s="19">
        <v>87.625604763676961</v>
      </c>
      <c r="I190" s="10">
        <v>10.52</v>
      </c>
      <c r="J190" s="10">
        <v>11.06</v>
      </c>
      <c r="K190" s="11">
        <v>14.000000000000092</v>
      </c>
      <c r="L190" s="11">
        <v>0.1</v>
      </c>
      <c r="M190" s="11">
        <v>71.5</v>
      </c>
    </row>
    <row r="191" spans="1:13" x14ac:dyDescent="0.25">
      <c r="A191" s="9">
        <v>19</v>
      </c>
      <c r="B191" s="9">
        <v>987</v>
      </c>
      <c r="C191" s="9" t="s">
        <v>28</v>
      </c>
      <c r="D191" s="9">
        <v>4</v>
      </c>
      <c r="E191" s="10">
        <v>275.8</v>
      </c>
      <c r="F191" s="10">
        <v>238.65</v>
      </c>
      <c r="G191" s="19">
        <v>13.469905728788973</v>
      </c>
      <c r="H191" s="19">
        <v>86.530094271211027</v>
      </c>
      <c r="I191" s="10">
        <v>8.52</v>
      </c>
      <c r="J191" s="12">
        <v>9.09</v>
      </c>
      <c r="K191" s="11">
        <v>17.000000000000028</v>
      </c>
      <c r="L191" s="11">
        <v>6.8</v>
      </c>
      <c r="M191" s="11">
        <v>70</v>
      </c>
    </row>
    <row r="192" spans="1:13" x14ac:dyDescent="0.25">
      <c r="A192" s="9">
        <v>20</v>
      </c>
      <c r="B192" s="9">
        <v>111</v>
      </c>
      <c r="C192" s="9" t="s">
        <v>29</v>
      </c>
      <c r="D192" s="9" t="s">
        <v>40</v>
      </c>
      <c r="E192" s="9">
        <v>337.6</v>
      </c>
      <c r="F192" s="9">
        <v>281.35000000000002</v>
      </c>
      <c r="G192" s="19">
        <v>16.661729857819907</v>
      </c>
      <c r="H192" s="19">
        <v>83.338270142180093</v>
      </c>
      <c r="I192" s="9">
        <v>10.130000000000001</v>
      </c>
      <c r="J192" s="9">
        <v>10.28</v>
      </c>
      <c r="K192" s="11">
        <v>14.999999999999858</v>
      </c>
      <c r="L192" s="9">
        <v>16.600000000000001</v>
      </c>
      <c r="M192" s="9">
        <v>74.900000000000006</v>
      </c>
    </row>
    <row r="193" spans="1:13" x14ac:dyDescent="0.25">
      <c r="A193" s="9">
        <v>20</v>
      </c>
      <c r="B193" s="9">
        <v>228</v>
      </c>
      <c r="C193" s="9" t="s">
        <v>28</v>
      </c>
      <c r="D193" s="9">
        <v>4</v>
      </c>
      <c r="E193" s="10">
        <v>316.64999999999998</v>
      </c>
      <c r="F193" s="10">
        <v>269.95</v>
      </c>
      <c r="G193" s="19">
        <v>14.748144639191523</v>
      </c>
      <c r="H193" s="19">
        <v>85.251855360808477</v>
      </c>
      <c r="I193" s="10">
        <v>12.22</v>
      </c>
      <c r="J193" s="10">
        <v>12.39</v>
      </c>
      <c r="K193" s="11">
        <v>16.999999999999993</v>
      </c>
      <c r="L193" s="11">
        <v>3.8</v>
      </c>
      <c r="M193" s="11">
        <v>70.099999999999994</v>
      </c>
    </row>
    <row r="194" spans="1:13" x14ac:dyDescent="0.25">
      <c r="A194" s="9">
        <v>20</v>
      </c>
      <c r="B194" s="9">
        <v>325</v>
      </c>
      <c r="C194" s="9" t="s">
        <v>29</v>
      </c>
      <c r="D194" s="9" t="s">
        <v>43</v>
      </c>
      <c r="E194" s="9">
        <v>444.5</v>
      </c>
      <c r="F194" s="9">
        <v>345.85</v>
      </c>
      <c r="G194" s="19">
        <v>22.193475815523058</v>
      </c>
      <c r="H194" s="19">
        <v>77.806524184476942</v>
      </c>
      <c r="I194" s="9">
        <v>11.1</v>
      </c>
      <c r="J194" s="9">
        <v>11.39</v>
      </c>
      <c r="K194" s="11">
        <v>29.000000000000092</v>
      </c>
      <c r="L194" s="9">
        <v>15.7</v>
      </c>
      <c r="M194" s="9">
        <v>70.7</v>
      </c>
    </row>
    <row r="195" spans="1:13" x14ac:dyDescent="0.25">
      <c r="A195" s="9">
        <v>20</v>
      </c>
      <c r="B195" s="9">
        <v>477</v>
      </c>
      <c r="C195" s="9" t="s">
        <v>29</v>
      </c>
      <c r="D195" s="9" t="s">
        <v>39</v>
      </c>
      <c r="E195" s="9">
        <v>398.95</v>
      </c>
      <c r="F195" s="9">
        <v>316.39999999999998</v>
      </c>
      <c r="G195" s="19">
        <v>20.691816017044744</v>
      </c>
      <c r="H195" s="19">
        <v>79.308183982955256</v>
      </c>
      <c r="I195" s="9">
        <v>10.59</v>
      </c>
      <c r="J195" s="9">
        <v>11.24</v>
      </c>
      <c r="K195" s="11">
        <v>25.000000000000028</v>
      </c>
      <c r="L195" s="9">
        <v>15.2</v>
      </c>
      <c r="M195" s="9">
        <v>70</v>
      </c>
    </row>
    <row r="196" spans="1:13" x14ac:dyDescent="0.25">
      <c r="A196" s="9">
        <v>20</v>
      </c>
      <c r="B196" s="9">
        <v>686</v>
      </c>
      <c r="C196" s="9" t="s">
        <v>29</v>
      </c>
      <c r="D196" s="9" t="s">
        <v>32</v>
      </c>
      <c r="E196" s="9">
        <v>406</v>
      </c>
      <c r="F196" s="9">
        <v>337.8</v>
      </c>
      <c r="G196" s="19">
        <v>16.798029556650235</v>
      </c>
      <c r="H196" s="19">
        <v>83.201970443349765</v>
      </c>
      <c r="I196" s="9">
        <v>11</v>
      </c>
      <c r="J196" s="9">
        <v>11.17</v>
      </c>
      <c r="K196" s="11">
        <v>16.999999999999993</v>
      </c>
      <c r="L196" s="9">
        <v>15.1</v>
      </c>
      <c r="M196" s="9">
        <v>70</v>
      </c>
    </row>
    <row r="197" spans="1:13" x14ac:dyDescent="0.25">
      <c r="A197" s="9">
        <v>20</v>
      </c>
      <c r="B197" s="9">
        <v>769</v>
      </c>
      <c r="C197" s="9" t="s">
        <v>29</v>
      </c>
      <c r="D197" s="9" t="s">
        <v>30</v>
      </c>
      <c r="E197" s="9">
        <v>459</v>
      </c>
      <c r="F197" s="9">
        <v>365.1</v>
      </c>
      <c r="G197" s="19">
        <v>20.457516339869272</v>
      </c>
      <c r="H197" s="19">
        <v>79.542483660130728</v>
      </c>
      <c r="I197" s="9">
        <v>9.42</v>
      </c>
      <c r="J197" s="9">
        <v>10.07</v>
      </c>
      <c r="K197" s="11">
        <v>25.000000000000028</v>
      </c>
      <c r="L197" s="9">
        <v>10.1</v>
      </c>
      <c r="M197" s="9">
        <v>70.099999999999994</v>
      </c>
    </row>
    <row r="198" spans="1:13" x14ac:dyDescent="0.25">
      <c r="A198" s="9">
        <v>20</v>
      </c>
      <c r="B198" s="9">
        <v>832</v>
      </c>
      <c r="C198" s="9" t="s">
        <v>29</v>
      </c>
      <c r="D198" s="9" t="s">
        <v>41</v>
      </c>
      <c r="E198" s="9">
        <v>449.3</v>
      </c>
      <c r="F198" s="9">
        <v>399.9</v>
      </c>
      <c r="G198" s="19">
        <v>10.994880925884715</v>
      </c>
      <c r="H198" s="19">
        <v>89.005119074115285</v>
      </c>
      <c r="I198" s="9">
        <v>11.06</v>
      </c>
      <c r="J198" s="9">
        <v>11.2</v>
      </c>
      <c r="K198" s="11">
        <v>13.999999999999879</v>
      </c>
      <c r="L198" s="9">
        <v>15.2</v>
      </c>
      <c r="M198" s="9">
        <v>70.3</v>
      </c>
    </row>
    <row r="199" spans="1:13" x14ac:dyDescent="0.25">
      <c r="A199" s="9">
        <v>20</v>
      </c>
      <c r="B199" s="9">
        <v>866</v>
      </c>
      <c r="C199" s="9" t="s">
        <v>28</v>
      </c>
      <c r="D199" s="9">
        <v>2</v>
      </c>
      <c r="E199" s="10">
        <v>325.89999999999998</v>
      </c>
      <c r="F199" s="10">
        <v>294.60000000000002</v>
      </c>
      <c r="G199" s="19">
        <v>9.6041730592206136</v>
      </c>
      <c r="H199" s="19">
        <v>90.395826940779386</v>
      </c>
      <c r="I199" s="10">
        <v>11.21</v>
      </c>
      <c r="J199" s="10">
        <v>11.38</v>
      </c>
      <c r="K199" s="11">
        <v>16.999999999999993</v>
      </c>
      <c r="L199" s="11">
        <v>4.0999999999999996</v>
      </c>
      <c r="M199" s="11">
        <v>70</v>
      </c>
    </row>
    <row r="200" spans="1:13" x14ac:dyDescent="0.25">
      <c r="A200" s="9">
        <v>20</v>
      </c>
      <c r="B200" s="9">
        <v>906</v>
      </c>
      <c r="C200" s="9" t="s">
        <v>28</v>
      </c>
      <c r="D200" s="9">
        <v>3</v>
      </c>
      <c r="E200" s="10">
        <v>330.2</v>
      </c>
      <c r="F200" s="10">
        <v>276</v>
      </c>
      <c r="G200" s="19">
        <v>16.414294367050275</v>
      </c>
      <c r="H200" s="19">
        <v>83.585705632949725</v>
      </c>
      <c r="I200" s="10">
        <v>9.23</v>
      </c>
      <c r="J200" s="10">
        <v>9.43</v>
      </c>
      <c r="K200" s="11">
        <v>19.999999999999929</v>
      </c>
      <c r="L200" s="11">
        <v>3.1</v>
      </c>
      <c r="M200" s="11">
        <v>72.8</v>
      </c>
    </row>
    <row r="201" spans="1:13" x14ac:dyDescent="0.25">
      <c r="A201" s="9">
        <v>20</v>
      </c>
      <c r="B201" s="9">
        <v>949</v>
      </c>
      <c r="C201" s="9" t="s">
        <v>28</v>
      </c>
      <c r="D201" s="9">
        <v>1</v>
      </c>
      <c r="E201" s="10">
        <v>323.85000000000002</v>
      </c>
      <c r="F201" s="10">
        <v>262</v>
      </c>
      <c r="G201" s="19">
        <v>19.098348000617577</v>
      </c>
      <c r="H201" s="19">
        <v>80.901651999382423</v>
      </c>
      <c r="I201" s="10">
        <v>10.5</v>
      </c>
      <c r="J201" s="10">
        <v>11.13</v>
      </c>
      <c r="K201" s="11">
        <v>23.000000000000078</v>
      </c>
      <c r="L201" s="11">
        <v>2.5</v>
      </c>
      <c r="M201" s="11">
        <v>70.2</v>
      </c>
    </row>
    <row r="202" spans="1:13" x14ac:dyDescent="0.25">
      <c r="A202" s="9">
        <v>21</v>
      </c>
      <c r="B202" s="9">
        <v>250</v>
      </c>
      <c r="C202" s="9" t="s">
        <v>28</v>
      </c>
      <c r="D202" s="9">
        <v>2</v>
      </c>
      <c r="E202" s="10">
        <v>331.2</v>
      </c>
      <c r="F202" s="10">
        <v>291</v>
      </c>
      <c r="G202" s="19">
        <v>12.137681159420282</v>
      </c>
      <c r="H202" s="19">
        <v>87.862318840579718</v>
      </c>
      <c r="I202" s="10">
        <v>11.14</v>
      </c>
      <c r="J202" s="10">
        <v>11.27</v>
      </c>
      <c r="K202" s="11">
        <v>12.999999999999901</v>
      </c>
      <c r="L202" s="11">
        <v>7</v>
      </c>
      <c r="M202" s="11">
        <v>70.2</v>
      </c>
    </row>
    <row r="203" spans="1:13" x14ac:dyDescent="0.25">
      <c r="A203" s="9">
        <v>21</v>
      </c>
      <c r="B203" s="9">
        <v>408</v>
      </c>
      <c r="C203" s="9" t="s">
        <v>29</v>
      </c>
      <c r="D203" s="9" t="s">
        <v>39</v>
      </c>
      <c r="E203" s="9">
        <v>469.05</v>
      </c>
      <c r="F203" s="9">
        <v>321.25</v>
      </c>
      <c r="G203" s="19">
        <v>31.510499946700776</v>
      </c>
      <c r="H203" s="19">
        <v>68.489500053299224</v>
      </c>
      <c r="I203" s="9">
        <v>10.119999999999999</v>
      </c>
      <c r="J203" s="9">
        <v>10.5</v>
      </c>
      <c r="K203" s="11">
        <v>38.000000000000078</v>
      </c>
      <c r="L203" s="9">
        <v>13</v>
      </c>
      <c r="M203" s="9">
        <v>70</v>
      </c>
    </row>
    <row r="204" spans="1:13" x14ac:dyDescent="0.25">
      <c r="A204" s="9">
        <v>21</v>
      </c>
      <c r="B204" s="9">
        <v>417</v>
      </c>
      <c r="C204" s="9" t="s">
        <v>29</v>
      </c>
      <c r="D204" s="9" t="s">
        <v>30</v>
      </c>
      <c r="E204" s="9">
        <v>497.05</v>
      </c>
      <c r="F204" s="9">
        <v>414.7</v>
      </c>
      <c r="G204" s="19">
        <v>16.567749723367882</v>
      </c>
      <c r="H204" s="19">
        <v>83.432250276632118</v>
      </c>
      <c r="I204" s="9">
        <v>10.46</v>
      </c>
      <c r="J204" s="9">
        <v>11.09</v>
      </c>
      <c r="K204" s="11">
        <v>22.999999999999901</v>
      </c>
      <c r="L204" s="9">
        <v>14</v>
      </c>
      <c r="M204" s="9">
        <v>70.2</v>
      </c>
    </row>
    <row r="205" spans="1:13" x14ac:dyDescent="0.25">
      <c r="A205" s="9">
        <v>21</v>
      </c>
      <c r="B205" s="9">
        <v>458</v>
      </c>
      <c r="C205" s="9" t="s">
        <v>29</v>
      </c>
      <c r="D205" s="9" t="s">
        <v>32</v>
      </c>
      <c r="E205" s="9">
        <v>543.85</v>
      </c>
      <c r="F205" s="9">
        <v>430</v>
      </c>
      <c r="G205" s="19">
        <v>20.93408108853545</v>
      </c>
      <c r="H205" s="19">
        <v>79.06591891146455</v>
      </c>
      <c r="I205" s="9">
        <v>10.14</v>
      </c>
      <c r="J205" s="9">
        <v>10.37</v>
      </c>
      <c r="K205" s="11">
        <v>22.999999999999865</v>
      </c>
      <c r="L205" s="9">
        <v>13.7</v>
      </c>
      <c r="M205" s="9">
        <v>70.099999999999994</v>
      </c>
    </row>
    <row r="206" spans="1:13" x14ac:dyDescent="0.25">
      <c r="A206" s="9">
        <v>21</v>
      </c>
      <c r="B206" s="9">
        <v>701</v>
      </c>
      <c r="C206" s="9" t="s">
        <v>28</v>
      </c>
      <c r="D206" s="9">
        <v>1</v>
      </c>
      <c r="E206" s="10">
        <v>445.45</v>
      </c>
      <c r="F206" s="10">
        <v>369.5</v>
      </c>
      <c r="G206" s="19">
        <v>17.050173981367152</v>
      </c>
      <c r="H206" s="19">
        <v>82.949826018632848</v>
      </c>
      <c r="I206" s="10">
        <v>12.46</v>
      </c>
      <c r="J206" s="10">
        <v>13.13</v>
      </c>
      <c r="K206" s="11">
        <v>67</v>
      </c>
      <c r="L206" s="11">
        <v>9.3000000000000007</v>
      </c>
      <c r="M206" s="11">
        <v>70.3</v>
      </c>
    </row>
    <row r="207" spans="1:13" x14ac:dyDescent="0.25">
      <c r="A207" s="9">
        <v>21</v>
      </c>
      <c r="B207" s="9">
        <v>855</v>
      </c>
      <c r="C207" s="9" t="s">
        <v>29</v>
      </c>
      <c r="D207" s="9" t="s">
        <v>43</v>
      </c>
      <c r="E207" s="9">
        <v>522.79999999999995</v>
      </c>
      <c r="F207" s="9">
        <v>396.5</v>
      </c>
      <c r="G207" s="19">
        <v>24.158377964804885</v>
      </c>
      <c r="H207" s="19">
        <v>75.841622035195115</v>
      </c>
      <c r="I207" s="9">
        <v>8.2200000000000006</v>
      </c>
      <c r="J207" s="9">
        <v>8.49</v>
      </c>
      <c r="K207" s="11">
        <v>26.999999999999957</v>
      </c>
      <c r="L207" s="9">
        <v>9.1</v>
      </c>
      <c r="M207" s="9">
        <v>70</v>
      </c>
    </row>
    <row r="208" spans="1:13" x14ac:dyDescent="0.25">
      <c r="A208" s="9">
        <v>21</v>
      </c>
      <c r="B208" s="9">
        <v>922</v>
      </c>
      <c r="C208" s="9" t="s">
        <v>28</v>
      </c>
      <c r="D208" s="9">
        <v>3</v>
      </c>
      <c r="E208" s="10">
        <v>350.1</v>
      </c>
      <c r="F208" s="10">
        <v>287.3</v>
      </c>
      <c r="G208" s="19">
        <v>17.937732076549565</v>
      </c>
      <c r="H208" s="19">
        <v>82.062267923450435</v>
      </c>
      <c r="I208" s="10">
        <v>9.08</v>
      </c>
      <c r="J208" s="10">
        <v>9.26</v>
      </c>
      <c r="K208" s="11">
        <v>17.999999999999972</v>
      </c>
      <c r="L208" s="11">
        <v>0.3</v>
      </c>
      <c r="M208" s="11">
        <v>70.5</v>
      </c>
    </row>
    <row r="209" spans="1:13" x14ac:dyDescent="0.25">
      <c r="A209" s="9">
        <v>21</v>
      </c>
      <c r="B209" s="9">
        <v>923</v>
      </c>
      <c r="C209" s="9" t="s">
        <v>29</v>
      </c>
      <c r="D209" s="9" t="s">
        <v>40</v>
      </c>
      <c r="E209" s="9">
        <v>408.25</v>
      </c>
      <c r="F209" s="9">
        <v>340.1</v>
      </c>
      <c r="G209" s="19">
        <v>16.693202694427427</v>
      </c>
      <c r="H209" s="19">
        <v>83.306797305572573</v>
      </c>
      <c r="I209" s="9">
        <v>9.56</v>
      </c>
      <c r="J209" s="9">
        <v>10.16</v>
      </c>
      <c r="K209" s="11">
        <v>19.999999999999964</v>
      </c>
      <c r="L209" s="9">
        <v>13.4</v>
      </c>
      <c r="M209" s="9">
        <v>70.400000000000006</v>
      </c>
    </row>
    <row r="210" spans="1:13" x14ac:dyDescent="0.25">
      <c r="A210" s="9">
        <v>21</v>
      </c>
      <c r="B210" s="9">
        <v>953</v>
      </c>
      <c r="C210" s="9" t="s">
        <v>28</v>
      </c>
      <c r="D210" s="9">
        <v>4</v>
      </c>
      <c r="E210" s="10">
        <v>365.65</v>
      </c>
      <c r="F210" s="10">
        <v>317.5</v>
      </c>
      <c r="G210" s="19">
        <v>13.168330370572946</v>
      </c>
      <c r="H210" s="19">
        <v>86.831669629427054</v>
      </c>
      <c r="I210" s="10">
        <v>10</v>
      </c>
      <c r="J210" s="10">
        <v>10.16</v>
      </c>
      <c r="K210" s="11">
        <v>16.000000000000014</v>
      </c>
      <c r="L210" s="11">
        <v>1.8</v>
      </c>
      <c r="M210" s="11">
        <v>71.2</v>
      </c>
    </row>
    <row r="211" spans="1:13" x14ac:dyDescent="0.25">
      <c r="A211" s="9">
        <v>21</v>
      </c>
      <c r="B211" s="9">
        <v>973</v>
      </c>
      <c r="C211" s="9" t="s">
        <v>29</v>
      </c>
      <c r="D211" s="9" t="s">
        <v>41</v>
      </c>
      <c r="E211" s="9">
        <v>506.35</v>
      </c>
      <c r="F211" s="9">
        <v>428</v>
      </c>
      <c r="G211" s="19">
        <v>15.473486718672859</v>
      </c>
      <c r="H211" s="19">
        <v>84.526513281327141</v>
      </c>
      <c r="I211" s="9">
        <v>10.119999999999999</v>
      </c>
      <c r="J211" s="9">
        <v>10.33</v>
      </c>
      <c r="K211" s="11">
        <v>21.000000000000085</v>
      </c>
      <c r="L211" s="9">
        <v>14.2</v>
      </c>
      <c r="M211" s="9">
        <v>72</v>
      </c>
    </row>
    <row r="212" spans="1:13" x14ac:dyDescent="0.25">
      <c r="A212" s="9">
        <v>22</v>
      </c>
      <c r="B212" s="9">
        <v>233</v>
      </c>
      <c r="C212" s="9" t="s">
        <v>29</v>
      </c>
      <c r="D212" s="9" t="s">
        <v>39</v>
      </c>
      <c r="E212" s="9">
        <v>436.2</v>
      </c>
      <c r="F212" s="9">
        <v>366.55</v>
      </c>
      <c r="G212" s="19">
        <v>15.967446125630431</v>
      </c>
      <c r="H212" s="19">
        <v>84.032553874369569</v>
      </c>
      <c r="I212" s="9">
        <v>10.39</v>
      </c>
      <c r="J212" s="9">
        <v>10.59</v>
      </c>
      <c r="K212" s="11">
        <v>19.999999999999929</v>
      </c>
      <c r="L212" s="9">
        <v>13.8</v>
      </c>
      <c r="M212" s="9">
        <v>70</v>
      </c>
    </row>
    <row r="213" spans="1:13" x14ac:dyDescent="0.25">
      <c r="A213" s="9">
        <v>22</v>
      </c>
      <c r="B213" s="9">
        <v>518</v>
      </c>
      <c r="C213" s="9" t="s">
        <v>29</v>
      </c>
      <c r="D213" s="9" t="s">
        <v>43</v>
      </c>
      <c r="E213" s="9">
        <v>565.85</v>
      </c>
      <c r="F213" s="9">
        <v>506.3</v>
      </c>
      <c r="G213" s="19">
        <v>10.523990456834852</v>
      </c>
      <c r="H213" s="19">
        <v>89.476009543165148</v>
      </c>
      <c r="I213" s="9">
        <v>8.23</v>
      </c>
      <c r="J213" s="9">
        <v>8.41</v>
      </c>
      <c r="K213" s="11">
        <v>17.999999999999972</v>
      </c>
      <c r="L213" s="9">
        <v>11.4</v>
      </c>
      <c r="M213" s="9">
        <v>70</v>
      </c>
    </row>
    <row r="214" spans="1:13" x14ac:dyDescent="0.25">
      <c r="A214" s="9">
        <v>22</v>
      </c>
      <c r="B214" s="9">
        <v>711</v>
      </c>
      <c r="C214" s="9" t="s">
        <v>28</v>
      </c>
      <c r="D214" s="9">
        <v>4</v>
      </c>
      <c r="E214" s="10">
        <v>250.9</v>
      </c>
      <c r="F214" s="10">
        <v>201.75</v>
      </c>
      <c r="G214" s="19">
        <v>19.589477879633321</v>
      </c>
      <c r="H214" s="19">
        <v>80.410522120366679</v>
      </c>
      <c r="I214" s="10">
        <v>11</v>
      </c>
      <c r="J214" s="10">
        <v>11.17</v>
      </c>
      <c r="K214" s="11">
        <v>16.999999999999993</v>
      </c>
      <c r="L214" s="11">
        <v>3.1</v>
      </c>
      <c r="M214" s="11">
        <v>72</v>
      </c>
    </row>
    <row r="215" spans="1:13" x14ac:dyDescent="0.25">
      <c r="A215" s="9">
        <v>22</v>
      </c>
      <c r="B215" s="9">
        <v>764</v>
      </c>
      <c r="C215" s="9" t="s">
        <v>29</v>
      </c>
      <c r="D215" s="9" t="s">
        <v>41</v>
      </c>
      <c r="E215" s="9">
        <v>621.15</v>
      </c>
      <c r="F215" s="9">
        <v>512.79999999999995</v>
      </c>
      <c r="G215" s="19">
        <v>17.443451662239397</v>
      </c>
      <c r="H215" s="19">
        <v>82.556548337760603</v>
      </c>
      <c r="I215" s="9">
        <v>8.23</v>
      </c>
      <c r="J215" s="9">
        <v>8.49</v>
      </c>
      <c r="K215" s="11">
        <v>25.999999999999979</v>
      </c>
      <c r="L215" s="9">
        <v>6.2</v>
      </c>
      <c r="M215" s="9">
        <v>70</v>
      </c>
    </row>
    <row r="216" spans="1:13" x14ac:dyDescent="0.25">
      <c r="A216" s="9">
        <v>22</v>
      </c>
      <c r="B216" s="9">
        <v>779</v>
      </c>
      <c r="C216" s="9" t="s">
        <v>28</v>
      </c>
      <c r="D216" s="9">
        <v>1</v>
      </c>
      <c r="E216" s="10">
        <v>257.25</v>
      </c>
      <c r="F216" s="10">
        <v>215.4</v>
      </c>
      <c r="G216" s="19">
        <v>16.268221574344025</v>
      </c>
      <c r="H216" s="19">
        <v>83.731778425655975</v>
      </c>
      <c r="I216" s="10">
        <v>12.53</v>
      </c>
      <c r="J216" s="10">
        <v>13.07</v>
      </c>
      <c r="K216" s="11">
        <v>14.000000000000092</v>
      </c>
      <c r="L216" s="11">
        <v>7.6</v>
      </c>
      <c r="M216" s="11">
        <v>70</v>
      </c>
    </row>
    <row r="217" spans="1:13" x14ac:dyDescent="0.25">
      <c r="A217" s="9">
        <v>22</v>
      </c>
      <c r="B217" s="9">
        <v>877</v>
      </c>
      <c r="C217" s="9" t="s">
        <v>28</v>
      </c>
      <c r="D217" s="9">
        <v>3</v>
      </c>
      <c r="E217" s="10">
        <v>314.89999999999998</v>
      </c>
      <c r="F217" s="10">
        <v>297.8</v>
      </c>
      <c r="G217" s="19">
        <v>5.4302953318513687</v>
      </c>
      <c r="H217" s="19">
        <v>94.569704668148631</v>
      </c>
      <c r="I217" s="10">
        <v>9.16</v>
      </c>
      <c r="J217" s="10">
        <v>9.26</v>
      </c>
      <c r="K217" s="11">
        <v>9.9999999999999645</v>
      </c>
      <c r="L217" s="11">
        <v>3.5</v>
      </c>
      <c r="M217" s="11">
        <v>70.2</v>
      </c>
    </row>
    <row r="218" spans="1:13" x14ac:dyDescent="0.25">
      <c r="A218" s="9">
        <v>22</v>
      </c>
      <c r="B218" s="9">
        <v>882</v>
      </c>
      <c r="C218" s="9" t="s">
        <v>28</v>
      </c>
      <c r="D218" s="9">
        <v>2</v>
      </c>
      <c r="E218" s="10">
        <v>274.55</v>
      </c>
      <c r="F218" s="10">
        <v>275.2</v>
      </c>
      <c r="G218" s="19">
        <v>-0.23675104716809869</v>
      </c>
      <c r="H218" s="19">
        <v>100.2367510471681</v>
      </c>
      <c r="I218" s="10">
        <v>11.06</v>
      </c>
      <c r="J218" s="10">
        <v>11.29</v>
      </c>
      <c r="K218" s="11">
        <v>22.999999999999865</v>
      </c>
      <c r="L218" s="11">
        <v>0.2</v>
      </c>
      <c r="M218" s="11">
        <v>70</v>
      </c>
    </row>
    <row r="219" spans="1:13" x14ac:dyDescent="0.25">
      <c r="A219" s="9">
        <v>22</v>
      </c>
      <c r="B219" s="9">
        <v>932</v>
      </c>
      <c r="C219" s="9" t="s">
        <v>29</v>
      </c>
      <c r="D219" s="9" t="s">
        <v>32</v>
      </c>
      <c r="E219" s="9">
        <v>511.3</v>
      </c>
      <c r="F219" s="9">
        <v>430.15</v>
      </c>
      <c r="G219" s="19">
        <v>15.871308429493453</v>
      </c>
      <c r="H219" s="19">
        <v>84.128691570506547</v>
      </c>
      <c r="I219" s="9">
        <v>10.33</v>
      </c>
      <c r="J219" s="9">
        <v>10.58</v>
      </c>
      <c r="K219" s="11">
        <v>25</v>
      </c>
      <c r="L219" s="9">
        <v>0.8</v>
      </c>
      <c r="M219" s="9">
        <v>70</v>
      </c>
    </row>
    <row r="220" spans="1:13" x14ac:dyDescent="0.25">
      <c r="A220" s="9">
        <v>22</v>
      </c>
      <c r="B220" s="9">
        <v>955</v>
      </c>
      <c r="C220" s="9" t="s">
        <v>29</v>
      </c>
      <c r="D220" s="9" t="s">
        <v>30</v>
      </c>
      <c r="E220" s="9">
        <v>476.35</v>
      </c>
      <c r="F220" s="9">
        <v>382.75</v>
      </c>
      <c r="G220" s="19">
        <v>19.649417445155876</v>
      </c>
      <c r="H220" s="19">
        <v>80.350582554844124</v>
      </c>
      <c r="I220" s="9">
        <v>8.41</v>
      </c>
      <c r="J220" s="9">
        <v>9.07</v>
      </c>
      <c r="K220" s="11">
        <v>26.000000000000014</v>
      </c>
      <c r="L220" s="9">
        <v>11.4</v>
      </c>
      <c r="M220" s="9">
        <v>70</v>
      </c>
    </row>
    <row r="221" spans="1:13" x14ac:dyDescent="0.25">
      <c r="A221" s="9">
        <v>22</v>
      </c>
      <c r="B221" s="9">
        <v>974</v>
      </c>
      <c r="C221" s="9" t="s">
        <v>29</v>
      </c>
      <c r="D221" s="9" t="s">
        <v>40</v>
      </c>
      <c r="E221" s="9">
        <v>370.1</v>
      </c>
      <c r="F221" s="9">
        <v>309.75</v>
      </c>
      <c r="G221" s="19">
        <v>16.306403674682528</v>
      </c>
      <c r="H221" s="19">
        <v>83.693596325317472</v>
      </c>
      <c r="I221" s="9">
        <v>10.28</v>
      </c>
      <c r="J221" s="9">
        <v>10.49</v>
      </c>
      <c r="K221" s="11">
        <v>21.000000000000085</v>
      </c>
      <c r="L221" s="9">
        <v>5.7</v>
      </c>
      <c r="M221" s="9">
        <v>70</v>
      </c>
    </row>
    <row r="222" spans="1:13" x14ac:dyDescent="0.25">
      <c r="A222" s="9">
        <v>23</v>
      </c>
      <c r="B222" s="9">
        <v>234</v>
      </c>
      <c r="C222" s="9" t="s">
        <v>29</v>
      </c>
      <c r="D222" s="9" t="s">
        <v>32</v>
      </c>
      <c r="E222" s="9">
        <v>456.8</v>
      </c>
      <c r="F222" s="9">
        <v>387.3</v>
      </c>
      <c r="G222" s="19">
        <v>15.214535901926439</v>
      </c>
      <c r="H222" s="19">
        <v>84.785464098073561</v>
      </c>
      <c r="I222" s="9">
        <v>9.5299999999999994</v>
      </c>
      <c r="J222" s="9">
        <v>10.16</v>
      </c>
      <c r="K222" s="11">
        <v>23.000000000000078</v>
      </c>
      <c r="L222" s="9">
        <v>10.1</v>
      </c>
      <c r="M222" s="9">
        <v>74</v>
      </c>
    </row>
    <row r="223" spans="1:13" x14ac:dyDescent="0.25">
      <c r="A223" s="9">
        <v>23</v>
      </c>
      <c r="B223" s="9">
        <v>480</v>
      </c>
      <c r="C223" s="9" t="s">
        <v>28</v>
      </c>
      <c r="D223" s="9">
        <v>4</v>
      </c>
      <c r="E223" s="10">
        <v>268.60000000000002</v>
      </c>
      <c r="F223" s="10">
        <v>237.7</v>
      </c>
      <c r="G223" s="19">
        <v>11.504095309009685</v>
      </c>
      <c r="H223" s="19">
        <v>88.495904690990315</v>
      </c>
      <c r="I223" s="10">
        <v>8.44</v>
      </c>
      <c r="J223" s="10">
        <v>8.59</v>
      </c>
      <c r="K223" s="11">
        <v>15.000000000000036</v>
      </c>
      <c r="L223" s="11">
        <v>2</v>
      </c>
      <c r="M223" s="11">
        <v>72</v>
      </c>
    </row>
    <row r="224" spans="1:13" x14ac:dyDescent="0.25">
      <c r="A224" s="9">
        <v>23</v>
      </c>
      <c r="B224" s="9">
        <v>490</v>
      </c>
      <c r="C224" s="9" t="s">
        <v>29</v>
      </c>
      <c r="D224" s="9" t="s">
        <v>30</v>
      </c>
      <c r="E224" s="9">
        <v>366.2</v>
      </c>
      <c r="F224" s="9">
        <v>314.14999999999998</v>
      </c>
      <c r="G224" s="19">
        <v>14.213544511196076</v>
      </c>
      <c r="H224" s="19">
        <v>85.786455488803924</v>
      </c>
      <c r="I224" s="9">
        <v>8.4</v>
      </c>
      <c r="J224" s="9">
        <v>8.59</v>
      </c>
      <c r="K224" s="11">
        <v>18.99999999999995</v>
      </c>
      <c r="L224" s="9">
        <v>11.1</v>
      </c>
      <c r="M224" s="9">
        <v>70</v>
      </c>
    </row>
    <row r="225" spans="1:13" x14ac:dyDescent="0.25">
      <c r="A225" s="9">
        <v>23</v>
      </c>
      <c r="B225" s="9">
        <v>543</v>
      </c>
      <c r="C225" s="9" t="s">
        <v>28</v>
      </c>
      <c r="D225" s="9">
        <v>1</v>
      </c>
      <c r="E225" s="10">
        <v>284.05</v>
      </c>
      <c r="F225" s="10">
        <v>242.65</v>
      </c>
      <c r="G225" s="19">
        <v>14.574898785425106</v>
      </c>
      <c r="H225" s="19">
        <v>85.425101214574894</v>
      </c>
      <c r="I225" s="10">
        <v>11.14</v>
      </c>
      <c r="J225" s="10">
        <v>11.37</v>
      </c>
      <c r="K225" s="11">
        <v>22.999999999999865</v>
      </c>
      <c r="L225" s="11">
        <v>2.1</v>
      </c>
      <c r="M225" s="11">
        <v>70.900000000000006</v>
      </c>
    </row>
    <row r="226" spans="1:13" x14ac:dyDescent="0.25">
      <c r="A226" s="9">
        <v>23</v>
      </c>
      <c r="B226" s="9">
        <v>582</v>
      </c>
      <c r="C226" s="9" t="s">
        <v>28</v>
      </c>
      <c r="D226" s="9">
        <v>3</v>
      </c>
      <c r="E226" s="10">
        <v>236.05</v>
      </c>
      <c r="F226" s="10">
        <v>206.85</v>
      </c>
      <c r="G226" s="19">
        <v>12.370260538021611</v>
      </c>
      <c r="H226" s="19">
        <v>87.629739461978389</v>
      </c>
      <c r="I226" s="10">
        <v>12.29</v>
      </c>
      <c r="J226" s="10">
        <v>12.42</v>
      </c>
      <c r="K226" s="11">
        <v>13.000000000000078</v>
      </c>
      <c r="L226" s="11">
        <v>10.5</v>
      </c>
      <c r="M226" s="11">
        <v>70</v>
      </c>
    </row>
    <row r="227" spans="1:13" x14ac:dyDescent="0.25">
      <c r="A227" s="9">
        <v>23</v>
      </c>
      <c r="B227" s="9">
        <v>696</v>
      </c>
      <c r="C227" s="9" t="s">
        <v>29</v>
      </c>
      <c r="D227" s="9" t="s">
        <v>43</v>
      </c>
      <c r="E227" s="9">
        <v>401.3</v>
      </c>
      <c r="F227" s="9">
        <v>366</v>
      </c>
      <c r="G227" s="19">
        <v>8.7964116620981798</v>
      </c>
      <c r="H227" s="19">
        <v>91.20358833790182</v>
      </c>
      <c r="I227" s="9">
        <v>8.2200000000000006</v>
      </c>
      <c r="J227" s="9">
        <v>8.39</v>
      </c>
      <c r="K227" s="11">
        <v>16.999999999999993</v>
      </c>
      <c r="L227" s="9">
        <v>8</v>
      </c>
      <c r="M227" s="9">
        <v>70</v>
      </c>
    </row>
    <row r="228" spans="1:13" x14ac:dyDescent="0.25">
      <c r="A228" s="9">
        <v>23</v>
      </c>
      <c r="B228" s="9">
        <v>734</v>
      </c>
      <c r="C228" s="9" t="s">
        <v>29</v>
      </c>
      <c r="D228" s="9" t="s">
        <v>40</v>
      </c>
      <c r="E228" s="9">
        <v>355.5</v>
      </c>
      <c r="F228" s="9">
        <v>297.39999999999998</v>
      </c>
      <c r="G228" s="19">
        <v>16.343178621659632</v>
      </c>
      <c r="H228" s="19">
        <v>83.656821378340368</v>
      </c>
      <c r="I228" s="9">
        <v>8.5500000000000007</v>
      </c>
      <c r="J228" s="9">
        <v>9.14</v>
      </c>
      <c r="K228" s="11">
        <v>18.999999999999986</v>
      </c>
      <c r="L228" s="9">
        <v>10.9</v>
      </c>
      <c r="M228" s="9">
        <v>70</v>
      </c>
    </row>
    <row r="229" spans="1:13" x14ac:dyDescent="0.25">
      <c r="A229" s="9">
        <v>23</v>
      </c>
      <c r="B229" s="9">
        <v>740</v>
      </c>
      <c r="C229" s="9" t="s">
        <v>29</v>
      </c>
      <c r="D229" s="9" t="s">
        <v>39</v>
      </c>
      <c r="E229" s="9">
        <v>349.5</v>
      </c>
      <c r="F229" s="9">
        <v>307.64999999999998</v>
      </c>
      <c r="G229" s="19">
        <v>11.97424892703863</v>
      </c>
      <c r="H229" s="19">
        <v>88.02575107296137</v>
      </c>
      <c r="I229" s="9">
        <v>8.24</v>
      </c>
      <c r="J229" s="9">
        <v>8.4</v>
      </c>
      <c r="K229" s="11">
        <v>16.000000000000014</v>
      </c>
      <c r="L229" s="9">
        <v>8.1</v>
      </c>
      <c r="M229" s="9">
        <v>70</v>
      </c>
    </row>
    <row r="230" spans="1:13" x14ac:dyDescent="0.25">
      <c r="A230" s="9">
        <v>23</v>
      </c>
      <c r="B230" s="9">
        <v>781</v>
      </c>
      <c r="C230" s="9" t="s">
        <v>28</v>
      </c>
      <c r="D230" s="9">
        <v>2</v>
      </c>
      <c r="E230" s="10">
        <v>256.10000000000002</v>
      </c>
      <c r="F230" s="10">
        <v>205.55</v>
      </c>
      <c r="G230" s="19">
        <v>19.738383443967194</v>
      </c>
      <c r="H230" s="19">
        <v>80.261616556032806</v>
      </c>
      <c r="I230" s="10">
        <v>11.15</v>
      </c>
      <c r="J230" s="10">
        <v>11.33</v>
      </c>
      <c r="K230" s="11">
        <v>17.999999999999972</v>
      </c>
      <c r="L230" s="11">
        <v>6.1</v>
      </c>
      <c r="M230" s="11">
        <v>70</v>
      </c>
    </row>
    <row r="231" spans="1:13" x14ac:dyDescent="0.25">
      <c r="A231" s="9">
        <v>23</v>
      </c>
      <c r="B231" s="9">
        <v>830</v>
      </c>
      <c r="C231" s="9" t="s">
        <v>29</v>
      </c>
      <c r="D231" s="9" t="s">
        <v>41</v>
      </c>
      <c r="E231" s="9">
        <v>397.35</v>
      </c>
      <c r="F231" s="9">
        <v>346.25</v>
      </c>
      <c r="G231" s="19">
        <v>12.86019881716372</v>
      </c>
      <c r="H231" s="19">
        <v>87.13980118283628</v>
      </c>
      <c r="I231" s="9">
        <v>10.210000000000001</v>
      </c>
      <c r="J231" s="9">
        <v>10.38</v>
      </c>
      <c r="K231" s="11">
        <v>16.999999999999993</v>
      </c>
      <c r="L231" s="9">
        <v>13.7</v>
      </c>
      <c r="M231" s="9">
        <v>72.5</v>
      </c>
    </row>
    <row r="232" spans="1:13" x14ac:dyDescent="0.25">
      <c r="A232" s="9">
        <v>24</v>
      </c>
      <c r="B232" s="9">
        <v>114</v>
      </c>
      <c r="C232" s="9" t="s">
        <v>29</v>
      </c>
      <c r="D232" s="9" t="s">
        <v>39</v>
      </c>
      <c r="E232" s="9">
        <v>486.2</v>
      </c>
      <c r="F232" s="9">
        <v>346.95</v>
      </c>
      <c r="G232" s="19">
        <v>28.640477169888939</v>
      </c>
      <c r="H232" s="19">
        <v>71.359522830111061</v>
      </c>
      <c r="I232" s="9">
        <v>10.37</v>
      </c>
      <c r="J232" s="9">
        <v>11.1</v>
      </c>
      <c r="K232" s="11">
        <v>33.000000000000043</v>
      </c>
      <c r="L232" s="9">
        <v>5.4</v>
      </c>
      <c r="M232" s="9">
        <v>70</v>
      </c>
    </row>
    <row r="233" spans="1:13" x14ac:dyDescent="0.25">
      <c r="A233" s="9">
        <v>24</v>
      </c>
      <c r="B233" s="9">
        <v>143</v>
      </c>
      <c r="C233" s="9" t="s">
        <v>29</v>
      </c>
      <c r="D233" s="9" t="s">
        <v>43</v>
      </c>
      <c r="E233" s="9">
        <v>624.29999999999995</v>
      </c>
      <c r="F233" s="9">
        <v>386.2</v>
      </c>
      <c r="G233" s="19">
        <v>38.138715361204547</v>
      </c>
      <c r="H233" s="19">
        <v>61.861284638795453</v>
      </c>
      <c r="I233" s="9">
        <v>9.42</v>
      </c>
      <c r="J233" s="9">
        <v>10.37</v>
      </c>
      <c r="K233" s="11">
        <v>54.999999999999929</v>
      </c>
      <c r="L233" s="9">
        <v>3.1</v>
      </c>
      <c r="M233" s="9">
        <v>71</v>
      </c>
    </row>
    <row r="234" spans="1:13" x14ac:dyDescent="0.25">
      <c r="A234" s="9">
        <v>24</v>
      </c>
      <c r="B234" s="9">
        <v>219</v>
      </c>
      <c r="C234" s="9" t="s">
        <v>29</v>
      </c>
      <c r="D234" s="9" t="s">
        <v>30</v>
      </c>
      <c r="E234" s="9">
        <v>603.65</v>
      </c>
      <c r="F234" s="9">
        <v>430.65</v>
      </c>
      <c r="G234" s="19">
        <v>28.658991137248407</v>
      </c>
      <c r="H234" s="19">
        <v>71.341008862751593</v>
      </c>
      <c r="I234" s="9">
        <v>9.5</v>
      </c>
      <c r="J234" s="9">
        <v>10.31</v>
      </c>
      <c r="K234" s="11">
        <v>41.000000000000057</v>
      </c>
      <c r="L234" s="9">
        <v>3.1</v>
      </c>
      <c r="M234" s="9">
        <v>70</v>
      </c>
    </row>
    <row r="235" spans="1:13" x14ac:dyDescent="0.25">
      <c r="A235" s="9">
        <v>24</v>
      </c>
      <c r="B235" s="9">
        <v>285</v>
      </c>
      <c r="C235" s="9" t="s">
        <v>28</v>
      </c>
      <c r="D235" s="9">
        <v>3</v>
      </c>
      <c r="E235" s="10">
        <v>319.25</v>
      </c>
      <c r="F235" s="10">
        <v>251.2</v>
      </c>
      <c r="G235" s="19">
        <v>21.315583398590448</v>
      </c>
      <c r="H235" s="19">
        <v>78.684416601409552</v>
      </c>
      <c r="I235" s="10">
        <v>8.44</v>
      </c>
      <c r="J235" s="10">
        <v>9.0399999999999991</v>
      </c>
      <c r="K235" s="11">
        <v>19.999999999999964</v>
      </c>
      <c r="L235" s="11">
        <v>0.2</v>
      </c>
      <c r="M235" s="11">
        <v>70</v>
      </c>
    </row>
    <row r="236" spans="1:13" x14ac:dyDescent="0.25">
      <c r="A236" s="9">
        <v>24</v>
      </c>
      <c r="B236" s="9">
        <v>290</v>
      </c>
      <c r="C236" s="9" t="s">
        <v>28</v>
      </c>
      <c r="D236" s="9">
        <v>2</v>
      </c>
      <c r="E236" s="10">
        <v>360.4</v>
      </c>
      <c r="F236" s="10">
        <v>313.75</v>
      </c>
      <c r="G236" s="19">
        <v>12.9439511653718</v>
      </c>
      <c r="H236" s="19">
        <v>87.0560488346282</v>
      </c>
      <c r="I236" s="10">
        <v>11.07</v>
      </c>
      <c r="J236" s="10">
        <v>11.25</v>
      </c>
      <c r="K236" s="11">
        <v>17.999999999999972</v>
      </c>
      <c r="L236" s="11">
        <v>6.9</v>
      </c>
      <c r="M236" s="11">
        <v>70</v>
      </c>
    </row>
    <row r="237" spans="1:13" x14ac:dyDescent="0.25">
      <c r="A237" s="9">
        <v>24</v>
      </c>
      <c r="B237" s="9">
        <v>392</v>
      </c>
      <c r="C237" s="9" t="s">
        <v>28</v>
      </c>
      <c r="D237" s="9">
        <v>1</v>
      </c>
      <c r="E237" s="10">
        <v>402.85</v>
      </c>
      <c r="F237" s="10">
        <v>354.85</v>
      </c>
      <c r="G237" s="19">
        <v>11.91510487774606</v>
      </c>
      <c r="H237" s="19">
        <v>88.08489512225394</v>
      </c>
      <c r="I237" s="10">
        <v>12.34</v>
      </c>
      <c r="J237" s="10">
        <v>12.51</v>
      </c>
      <c r="K237" s="11">
        <v>16.999999999999993</v>
      </c>
      <c r="L237" s="11">
        <v>4.0999999999999996</v>
      </c>
      <c r="M237" s="11">
        <v>70.099999999999994</v>
      </c>
    </row>
    <row r="238" spans="1:13" x14ac:dyDescent="0.25">
      <c r="A238" s="9">
        <v>24</v>
      </c>
      <c r="B238" s="9">
        <v>499</v>
      </c>
      <c r="C238" s="9" t="s">
        <v>28</v>
      </c>
      <c r="D238" s="9">
        <v>4</v>
      </c>
      <c r="E238" s="10">
        <v>237.55</v>
      </c>
      <c r="F238" s="10">
        <v>191.15</v>
      </c>
      <c r="G238" s="19">
        <v>19.532729951589147</v>
      </c>
      <c r="H238" s="19">
        <v>80.467270048410853</v>
      </c>
      <c r="I238" s="10">
        <v>10.46</v>
      </c>
      <c r="J238" s="10">
        <v>11.58</v>
      </c>
      <c r="K238" s="11">
        <v>71.999999999999915</v>
      </c>
      <c r="L238" s="11">
        <v>5.3</v>
      </c>
      <c r="M238" s="11">
        <v>70.7</v>
      </c>
    </row>
    <row r="239" spans="1:13" x14ac:dyDescent="0.25">
      <c r="A239" s="9">
        <v>24</v>
      </c>
      <c r="B239" s="9">
        <v>549</v>
      </c>
      <c r="C239" s="9" t="s">
        <v>29</v>
      </c>
      <c r="D239" s="9" t="s">
        <v>41</v>
      </c>
      <c r="E239" s="9">
        <v>636.70000000000005</v>
      </c>
      <c r="F239" s="9">
        <v>479.9</v>
      </c>
      <c r="G239" s="19">
        <v>24.62698288047747</v>
      </c>
      <c r="H239" s="19">
        <v>75.37301711952253</v>
      </c>
      <c r="I239" s="9">
        <v>10.23</v>
      </c>
      <c r="J239" s="9">
        <v>10.55</v>
      </c>
      <c r="K239" s="11">
        <v>32.000000000000028</v>
      </c>
      <c r="L239" s="9">
        <v>0.3</v>
      </c>
      <c r="M239" s="9">
        <v>70</v>
      </c>
    </row>
    <row r="240" spans="1:13" x14ac:dyDescent="0.25">
      <c r="A240" s="9">
        <v>24</v>
      </c>
      <c r="B240" s="9">
        <v>691</v>
      </c>
      <c r="C240" s="9" t="s">
        <v>29</v>
      </c>
      <c r="D240" s="9" t="s">
        <v>35</v>
      </c>
      <c r="E240" s="9">
        <v>586.79999999999995</v>
      </c>
      <c r="F240" s="9">
        <v>477.1</v>
      </c>
      <c r="G240" s="19">
        <v>18.694614860259023</v>
      </c>
      <c r="H240" s="19">
        <v>81.305385139740977</v>
      </c>
      <c r="I240" s="9">
        <v>10.220000000000001</v>
      </c>
      <c r="J240" s="9">
        <v>10.5</v>
      </c>
      <c r="K240" s="11">
        <v>27.999999999999936</v>
      </c>
      <c r="L240" s="9">
        <v>6.8</v>
      </c>
      <c r="M240" s="9">
        <v>70.599999999999994</v>
      </c>
    </row>
    <row r="241" spans="1:13" x14ac:dyDescent="0.25">
      <c r="A241" s="9">
        <v>24</v>
      </c>
      <c r="B241" s="9">
        <v>755</v>
      </c>
      <c r="C241" s="9" t="s">
        <v>29</v>
      </c>
      <c r="D241" s="9" t="s">
        <v>40</v>
      </c>
      <c r="E241" s="9">
        <v>514.95000000000005</v>
      </c>
      <c r="F241" s="9">
        <v>421.95</v>
      </c>
      <c r="G241" s="19">
        <v>18.060005825808346</v>
      </c>
      <c r="H241" s="19">
        <v>81.939994174191654</v>
      </c>
      <c r="I241" s="9">
        <v>10.46</v>
      </c>
      <c r="J241" s="9">
        <v>11.09</v>
      </c>
      <c r="K241" s="11">
        <v>22.999999999999901</v>
      </c>
      <c r="L241" s="9">
        <v>7</v>
      </c>
      <c r="M241" s="9">
        <v>70</v>
      </c>
    </row>
    <row r="242" spans="1:13" x14ac:dyDescent="0.25">
      <c r="A242" s="9">
        <v>25</v>
      </c>
      <c r="B242" s="9">
        <v>157</v>
      </c>
      <c r="C242" s="9" t="s">
        <v>29</v>
      </c>
      <c r="D242" s="9" t="s">
        <v>39</v>
      </c>
      <c r="E242" s="9">
        <v>480.7</v>
      </c>
      <c r="F242" s="9">
        <v>347.5</v>
      </c>
      <c r="G242" s="19">
        <v>27.709590180986069</v>
      </c>
      <c r="H242" s="19">
        <v>72.290409819013931</v>
      </c>
      <c r="I242" s="9">
        <v>10.33</v>
      </c>
      <c r="J242" s="9">
        <v>11.18</v>
      </c>
      <c r="K242" s="11">
        <v>44.999999999999972</v>
      </c>
      <c r="L242" s="9">
        <v>12.8</v>
      </c>
      <c r="M242" s="9">
        <v>70</v>
      </c>
    </row>
    <row r="243" spans="1:13" x14ac:dyDescent="0.25">
      <c r="A243" s="9">
        <v>25</v>
      </c>
      <c r="B243" s="9">
        <v>252</v>
      </c>
      <c r="C243" s="9" t="s">
        <v>29</v>
      </c>
      <c r="D243" s="9" t="s">
        <v>32</v>
      </c>
      <c r="E243" s="9">
        <v>447.55</v>
      </c>
      <c r="F243" s="9">
        <v>387.85</v>
      </c>
      <c r="G243" s="19">
        <v>13.339291699251476</v>
      </c>
      <c r="H243" s="19">
        <v>86.660708300748524</v>
      </c>
      <c r="I243" s="9">
        <v>10.34</v>
      </c>
      <c r="J243" s="9">
        <v>10.48</v>
      </c>
      <c r="K243" s="11">
        <v>14.000000000000057</v>
      </c>
      <c r="L243" s="9">
        <v>15.6</v>
      </c>
      <c r="M243" s="9">
        <v>70.099999999999994</v>
      </c>
    </row>
    <row r="244" spans="1:13" x14ac:dyDescent="0.25">
      <c r="A244" s="9">
        <v>25</v>
      </c>
      <c r="B244" s="9">
        <v>295</v>
      </c>
      <c r="C244" s="9" t="s">
        <v>28</v>
      </c>
      <c r="D244" s="9">
        <v>2</v>
      </c>
      <c r="E244" s="10">
        <v>321.89999999999998</v>
      </c>
      <c r="F244" s="10">
        <v>287.5</v>
      </c>
      <c r="G244" s="19">
        <v>10.686548617583085</v>
      </c>
      <c r="H244" s="19">
        <v>89.313451382416915</v>
      </c>
      <c r="I244" s="10">
        <v>9.1300000000000008</v>
      </c>
      <c r="J244" s="10">
        <v>9.27</v>
      </c>
      <c r="K244" s="11">
        <v>13.999999999999879</v>
      </c>
      <c r="L244" s="11">
        <v>0.7</v>
      </c>
      <c r="M244" s="11">
        <v>70</v>
      </c>
    </row>
    <row r="245" spans="1:13" x14ac:dyDescent="0.25">
      <c r="A245" s="9">
        <v>25</v>
      </c>
      <c r="B245" s="9">
        <v>396</v>
      </c>
      <c r="C245" s="9" t="s">
        <v>28</v>
      </c>
      <c r="D245" s="9">
        <v>1</v>
      </c>
      <c r="E245" s="10">
        <v>292.60000000000002</v>
      </c>
      <c r="F245" s="10">
        <v>232.15</v>
      </c>
      <c r="G245" s="19">
        <v>20.659603554340407</v>
      </c>
      <c r="H245" s="19">
        <v>79.340396445659593</v>
      </c>
      <c r="I245" s="10">
        <v>10.59</v>
      </c>
      <c r="J245" s="10">
        <v>11.19</v>
      </c>
      <c r="K245" s="11">
        <v>19.999999999999964</v>
      </c>
      <c r="L245" s="11">
        <v>1.2</v>
      </c>
      <c r="M245" s="11">
        <v>71.5</v>
      </c>
    </row>
    <row r="246" spans="1:13" x14ac:dyDescent="0.25">
      <c r="A246" s="9">
        <v>25</v>
      </c>
      <c r="B246" s="9">
        <v>442</v>
      </c>
      <c r="C246" s="9" t="s">
        <v>28</v>
      </c>
      <c r="D246" s="9">
        <v>4</v>
      </c>
      <c r="E246" s="10">
        <v>238.9</v>
      </c>
      <c r="F246" s="10">
        <v>222.7</v>
      </c>
      <c r="G246" s="19">
        <v>6.78107994976979</v>
      </c>
      <c r="H246" s="19">
        <v>93.21892005023021</v>
      </c>
      <c r="I246" s="10">
        <v>11.35</v>
      </c>
      <c r="J246" s="10">
        <v>12.13</v>
      </c>
      <c r="K246" s="11">
        <v>38.000000000000114</v>
      </c>
      <c r="L246" s="11">
        <v>8.8000000000000007</v>
      </c>
      <c r="M246" s="11">
        <v>70</v>
      </c>
    </row>
    <row r="247" spans="1:13" x14ac:dyDescent="0.25">
      <c r="A247" s="9">
        <v>25</v>
      </c>
      <c r="B247" s="9">
        <v>783</v>
      </c>
      <c r="C247" s="9" t="s">
        <v>29</v>
      </c>
      <c r="D247" s="9" t="s">
        <v>43</v>
      </c>
      <c r="E247" s="9">
        <v>597.79999999999995</v>
      </c>
      <c r="F247" s="9">
        <v>510.65</v>
      </c>
      <c r="G247" s="19">
        <v>14.578454332552695</v>
      </c>
      <c r="H247" s="19">
        <v>85.421545667447305</v>
      </c>
      <c r="I247" s="9">
        <v>10.15</v>
      </c>
      <c r="J247" s="9">
        <v>10.38</v>
      </c>
      <c r="K247" s="11">
        <v>23.000000000000043</v>
      </c>
      <c r="L247" s="9">
        <v>12.6</v>
      </c>
      <c r="M247" s="9">
        <v>70.099999999999994</v>
      </c>
    </row>
    <row r="248" spans="1:13" x14ac:dyDescent="0.25">
      <c r="A248" s="9">
        <v>25</v>
      </c>
      <c r="B248" s="9">
        <v>787</v>
      </c>
      <c r="C248" s="9" t="s">
        <v>29</v>
      </c>
      <c r="D248" s="9" t="s">
        <v>30</v>
      </c>
      <c r="E248" s="9">
        <v>502.8</v>
      </c>
      <c r="F248" s="9">
        <v>389</v>
      </c>
      <c r="G248" s="19">
        <v>22.633253778838508</v>
      </c>
      <c r="H248" s="19">
        <v>77.366746221161492</v>
      </c>
      <c r="I248" s="9">
        <v>9.3699999999999992</v>
      </c>
      <c r="J248" s="9">
        <v>10.08</v>
      </c>
      <c r="K248" s="11">
        <v>31.000000000000085</v>
      </c>
      <c r="L248" s="9">
        <v>1.1000000000000001</v>
      </c>
      <c r="M248" s="9">
        <v>70</v>
      </c>
    </row>
    <row r="249" spans="1:13" x14ac:dyDescent="0.25">
      <c r="A249" s="9">
        <v>25</v>
      </c>
      <c r="B249" s="9">
        <v>929</v>
      </c>
      <c r="C249" s="9" t="s">
        <v>28</v>
      </c>
      <c r="D249" s="9">
        <v>3</v>
      </c>
      <c r="E249" s="10">
        <v>305.05</v>
      </c>
      <c r="F249" s="10">
        <v>255.35</v>
      </c>
      <c r="G249" s="19">
        <v>16.292411080150799</v>
      </c>
      <c r="H249" s="19">
        <v>83.707588919849201</v>
      </c>
      <c r="I249" s="10">
        <v>12.42</v>
      </c>
      <c r="J249" s="10">
        <v>12.58</v>
      </c>
      <c r="K249" s="11">
        <v>16.000000000000014</v>
      </c>
      <c r="L249" s="11">
        <v>7.3</v>
      </c>
      <c r="M249" s="11">
        <v>70</v>
      </c>
    </row>
    <row r="250" spans="1:13" x14ac:dyDescent="0.25">
      <c r="A250" s="9">
        <v>25</v>
      </c>
      <c r="B250" s="9">
        <v>964</v>
      </c>
      <c r="C250" s="9" t="s">
        <v>29</v>
      </c>
      <c r="D250" s="9" t="s">
        <v>40</v>
      </c>
      <c r="E250" s="9">
        <v>388.05</v>
      </c>
      <c r="F250" s="9">
        <v>335.8</v>
      </c>
      <c r="G250" s="19">
        <v>13.464759695915475</v>
      </c>
      <c r="H250" s="19">
        <v>86.535240304084525</v>
      </c>
      <c r="I250" s="9">
        <v>8.3800000000000008</v>
      </c>
      <c r="J250" s="9">
        <v>8.57</v>
      </c>
      <c r="K250" s="11">
        <v>18.99999999999995</v>
      </c>
      <c r="L250" s="9">
        <v>9.9</v>
      </c>
      <c r="M250" s="9">
        <v>72</v>
      </c>
    </row>
    <row r="251" spans="1:13" x14ac:dyDescent="0.25">
      <c r="A251" s="9">
        <v>25</v>
      </c>
      <c r="B251" s="9">
        <v>999</v>
      </c>
      <c r="C251" s="9" t="s">
        <v>29</v>
      </c>
      <c r="D251" s="9" t="s">
        <v>41</v>
      </c>
      <c r="E251" s="9">
        <v>504.4</v>
      </c>
      <c r="F251" s="9">
        <v>339</v>
      </c>
      <c r="G251" s="19">
        <v>32.791435368754946</v>
      </c>
      <c r="H251" s="19">
        <v>67.208564631245054</v>
      </c>
      <c r="I251" s="9">
        <v>10.33</v>
      </c>
      <c r="J251" s="9">
        <v>11.17</v>
      </c>
      <c r="K251" s="11">
        <v>43.999999999999986</v>
      </c>
      <c r="L251" s="9">
        <v>2.8</v>
      </c>
      <c r="M251" s="9">
        <v>71.2</v>
      </c>
    </row>
    <row r="252" spans="1:13" x14ac:dyDescent="0.25">
      <c r="A252" s="9">
        <v>26</v>
      </c>
      <c r="B252" s="9">
        <v>135</v>
      </c>
      <c r="C252" s="9" t="s">
        <v>29</v>
      </c>
      <c r="D252" s="9" t="s">
        <v>41</v>
      </c>
      <c r="E252" s="9">
        <v>426.4</v>
      </c>
      <c r="F252" s="9">
        <v>335</v>
      </c>
      <c r="G252" s="19">
        <v>21.435272045028142</v>
      </c>
      <c r="H252" s="19">
        <v>78.564727954971858</v>
      </c>
      <c r="I252" s="9">
        <v>11.47</v>
      </c>
      <c r="J252" s="9">
        <v>12.07</v>
      </c>
      <c r="K252" s="11">
        <v>19.999999999999964</v>
      </c>
      <c r="L252" s="9">
        <v>9.3000000000000007</v>
      </c>
      <c r="M252" s="9">
        <v>71</v>
      </c>
    </row>
    <row r="253" spans="1:13" x14ac:dyDescent="0.25">
      <c r="A253" s="9">
        <v>26</v>
      </c>
      <c r="B253" s="9">
        <v>300</v>
      </c>
      <c r="C253" s="9" t="s">
        <v>29</v>
      </c>
      <c r="D253" s="9" t="s">
        <v>40</v>
      </c>
      <c r="E253" s="9">
        <v>314.45</v>
      </c>
      <c r="F253" s="9">
        <v>277.5</v>
      </c>
      <c r="G253" s="19">
        <v>11.75067578311338</v>
      </c>
      <c r="H253" s="19">
        <v>88.24932421688662</v>
      </c>
      <c r="I253" s="9">
        <v>11.2</v>
      </c>
      <c r="J253" s="9">
        <v>11.33</v>
      </c>
      <c r="K253" s="11">
        <v>13.000000000000078</v>
      </c>
      <c r="L253" s="9">
        <v>12.4</v>
      </c>
      <c r="M253" s="9">
        <v>71</v>
      </c>
    </row>
    <row r="254" spans="1:13" x14ac:dyDescent="0.25">
      <c r="A254" s="9">
        <v>26</v>
      </c>
      <c r="B254" s="9">
        <v>425</v>
      </c>
      <c r="C254" s="9" t="s">
        <v>29</v>
      </c>
      <c r="D254" s="9" t="s">
        <v>32</v>
      </c>
      <c r="E254" s="9">
        <v>456.4</v>
      </c>
      <c r="F254" s="9">
        <v>358.5</v>
      </c>
      <c r="G254" s="19">
        <v>21.450482033304112</v>
      </c>
      <c r="H254" s="19">
        <v>78.549517966695888</v>
      </c>
      <c r="I254" s="9">
        <v>11.58</v>
      </c>
      <c r="J254" s="9">
        <v>12.24</v>
      </c>
      <c r="K254" s="11">
        <v>26.000000000000014</v>
      </c>
      <c r="L254" s="9">
        <v>6.6</v>
      </c>
      <c r="M254" s="9">
        <v>70</v>
      </c>
    </row>
    <row r="255" spans="1:13" x14ac:dyDescent="0.25">
      <c r="A255" s="9">
        <v>26</v>
      </c>
      <c r="B255" s="9">
        <v>445</v>
      </c>
      <c r="C255" s="9" t="s">
        <v>28</v>
      </c>
      <c r="D255" s="9">
        <v>4</v>
      </c>
      <c r="E255" s="10">
        <v>291</v>
      </c>
      <c r="F255" s="10">
        <v>236.3</v>
      </c>
      <c r="G255" s="19">
        <v>18.797250859106526</v>
      </c>
      <c r="H255" s="19">
        <v>81.202749140893474</v>
      </c>
      <c r="I255" s="10">
        <v>12.48</v>
      </c>
      <c r="J255" s="10">
        <v>13.04</v>
      </c>
      <c r="K255" s="11">
        <v>15.999999999999872</v>
      </c>
      <c r="L255" s="11">
        <v>10</v>
      </c>
      <c r="M255" s="11">
        <v>70</v>
      </c>
    </row>
    <row r="256" spans="1:13" x14ac:dyDescent="0.25">
      <c r="A256" s="9">
        <v>26</v>
      </c>
      <c r="B256" s="9">
        <v>559</v>
      </c>
      <c r="C256" s="9" t="s">
        <v>29</v>
      </c>
      <c r="D256" s="9" t="s">
        <v>30</v>
      </c>
      <c r="E256" s="9">
        <v>367.3</v>
      </c>
      <c r="F256" s="9">
        <v>289.7</v>
      </c>
      <c r="G256" s="19">
        <v>21.127144023958621</v>
      </c>
      <c r="H256" s="19">
        <v>78.872855976041379</v>
      </c>
      <c r="I256" s="9">
        <v>12.26</v>
      </c>
      <c r="J256" s="9">
        <v>12.58</v>
      </c>
      <c r="K256" s="11">
        <v>32.000000000000028</v>
      </c>
      <c r="L256" s="9">
        <v>12.3</v>
      </c>
      <c r="M256" s="9">
        <v>70</v>
      </c>
    </row>
    <row r="257" spans="1:13" x14ac:dyDescent="0.25">
      <c r="A257" s="9">
        <v>26</v>
      </c>
      <c r="B257" s="9">
        <v>577</v>
      </c>
      <c r="C257" s="9" t="s">
        <v>29</v>
      </c>
      <c r="D257" s="9" t="s">
        <v>39</v>
      </c>
      <c r="E257" s="9">
        <v>401.7</v>
      </c>
      <c r="F257" s="9">
        <v>322.8</v>
      </c>
      <c r="G257" s="19">
        <v>19.64152352501867</v>
      </c>
      <c r="H257" s="19">
        <v>80.35847647498133</v>
      </c>
      <c r="I257" s="9">
        <v>11.11</v>
      </c>
      <c r="J257" s="9">
        <v>11.3</v>
      </c>
      <c r="K257" s="11">
        <v>19.000000000000128</v>
      </c>
      <c r="L257" s="9">
        <v>12.5</v>
      </c>
      <c r="M257" s="9">
        <v>70</v>
      </c>
    </row>
    <row r="258" spans="1:13" x14ac:dyDescent="0.25">
      <c r="A258" s="9">
        <v>26</v>
      </c>
      <c r="B258" s="9">
        <v>599</v>
      </c>
      <c r="C258" s="9" t="s">
        <v>28</v>
      </c>
      <c r="D258" s="9">
        <v>2</v>
      </c>
      <c r="E258" s="10">
        <v>261.45</v>
      </c>
      <c r="F258" s="10">
        <v>214.2</v>
      </c>
      <c r="G258" s="19">
        <v>18.07228915662651</v>
      </c>
      <c r="H258" s="19">
        <v>81.92771084337349</v>
      </c>
      <c r="I258" s="10">
        <v>10.54</v>
      </c>
      <c r="J258" s="10">
        <v>11.11</v>
      </c>
      <c r="K258" s="11">
        <v>17.000000000000028</v>
      </c>
      <c r="L258" s="11">
        <v>0.5</v>
      </c>
      <c r="M258" s="11">
        <v>70.3</v>
      </c>
    </row>
    <row r="259" spans="1:13" x14ac:dyDescent="0.25">
      <c r="A259" s="9">
        <v>26</v>
      </c>
      <c r="B259" s="9">
        <v>910</v>
      </c>
      <c r="C259" s="9" t="s">
        <v>28</v>
      </c>
      <c r="D259" s="9">
        <v>3</v>
      </c>
      <c r="E259" s="10">
        <v>290.5</v>
      </c>
      <c r="F259" s="10">
        <v>239.8</v>
      </c>
      <c r="G259" s="19">
        <v>17.452667814113596</v>
      </c>
      <c r="H259" s="19">
        <v>82.547332185886404</v>
      </c>
      <c r="I259" s="10">
        <v>11.17</v>
      </c>
      <c r="J259" s="10">
        <v>11.35</v>
      </c>
      <c r="K259" s="11">
        <v>17.999999999999972</v>
      </c>
      <c r="L259" s="11">
        <v>3</v>
      </c>
      <c r="M259" s="11">
        <v>70</v>
      </c>
    </row>
    <row r="260" spans="1:13" x14ac:dyDescent="0.25">
      <c r="A260" s="9">
        <v>26</v>
      </c>
      <c r="B260" s="9">
        <v>912</v>
      </c>
      <c r="C260" s="9" t="s">
        <v>28</v>
      </c>
      <c r="D260" s="9">
        <v>1</v>
      </c>
      <c r="E260" s="10">
        <v>305</v>
      </c>
      <c r="F260" s="10">
        <v>240.6</v>
      </c>
      <c r="G260" s="19">
        <v>21.114754098360649</v>
      </c>
      <c r="H260" s="19">
        <v>78.885245901639351</v>
      </c>
      <c r="I260" s="10">
        <v>9.07</v>
      </c>
      <c r="J260" s="10">
        <v>9.2899999999999991</v>
      </c>
      <c r="K260" s="11">
        <v>21.999999999999886</v>
      </c>
      <c r="L260" s="11">
        <v>0.9</v>
      </c>
      <c r="M260" s="11">
        <v>87.5</v>
      </c>
    </row>
    <row r="261" spans="1:13" x14ac:dyDescent="0.25">
      <c r="A261" s="9">
        <v>26</v>
      </c>
      <c r="B261" s="9">
        <v>981</v>
      </c>
      <c r="C261" s="9" t="s">
        <v>29</v>
      </c>
      <c r="D261" s="9" t="s">
        <v>44</v>
      </c>
      <c r="E261" s="9">
        <v>472.2</v>
      </c>
      <c r="F261" s="9">
        <v>413</v>
      </c>
      <c r="G261" s="19">
        <v>12.537060567556111</v>
      </c>
      <c r="H261" s="19">
        <v>87.462939432443889</v>
      </c>
      <c r="I261" s="9">
        <v>11.55</v>
      </c>
      <c r="J261" s="9">
        <v>12.14</v>
      </c>
      <c r="K261" s="11">
        <v>18.999999999999986</v>
      </c>
      <c r="L261" s="9">
        <v>12.2</v>
      </c>
      <c r="M261" s="9">
        <v>73.2</v>
      </c>
    </row>
    <row r="262" spans="1:13" x14ac:dyDescent="0.25">
      <c r="A262" s="9">
        <v>27</v>
      </c>
      <c r="B262" s="9">
        <v>151</v>
      </c>
      <c r="C262" s="9" t="s">
        <v>29</v>
      </c>
      <c r="D262" s="9" t="s">
        <v>43</v>
      </c>
      <c r="E262" s="9">
        <v>467.85</v>
      </c>
      <c r="F262" s="9">
        <v>388</v>
      </c>
      <c r="G262" s="19">
        <v>17.067436144063279</v>
      </c>
      <c r="H262" s="19">
        <v>82.932563855936721</v>
      </c>
      <c r="I262" s="9">
        <v>9.06</v>
      </c>
      <c r="J262" s="9">
        <v>9.2799999999999994</v>
      </c>
      <c r="K262" s="11">
        <v>21.999999999999886</v>
      </c>
      <c r="L262" s="9">
        <v>14.8</v>
      </c>
      <c r="M262" s="9">
        <v>70.2</v>
      </c>
    </row>
    <row r="263" spans="1:13" x14ac:dyDescent="0.25">
      <c r="A263" s="9">
        <v>27</v>
      </c>
      <c r="B263" s="9">
        <v>174</v>
      </c>
      <c r="C263" s="9" t="s">
        <v>29</v>
      </c>
      <c r="D263" s="9" t="s">
        <v>33</v>
      </c>
      <c r="E263" s="9">
        <v>431.8</v>
      </c>
      <c r="F263" s="9">
        <v>369.7</v>
      </c>
      <c r="G263" s="19">
        <v>14.381658175081057</v>
      </c>
      <c r="H263" s="19">
        <v>85.618341824918943</v>
      </c>
      <c r="I263" s="9">
        <v>11.16</v>
      </c>
      <c r="J263" s="9">
        <v>11.34</v>
      </c>
      <c r="K263" s="11">
        <v>17.999999999999972</v>
      </c>
      <c r="L263" s="9">
        <v>8.6999999999999993</v>
      </c>
      <c r="M263" s="9">
        <v>70</v>
      </c>
    </row>
    <row r="264" spans="1:13" x14ac:dyDescent="0.25">
      <c r="A264" s="9">
        <v>27</v>
      </c>
      <c r="B264" s="9">
        <v>225</v>
      </c>
      <c r="C264" s="9" t="s">
        <v>29</v>
      </c>
      <c r="D264" s="9" t="s">
        <v>39</v>
      </c>
      <c r="E264" s="9">
        <v>305.89999999999998</v>
      </c>
      <c r="F264" s="9">
        <v>245.85</v>
      </c>
      <c r="G264" s="19">
        <v>19.630598234717226</v>
      </c>
      <c r="H264" s="19">
        <v>80.369401765282774</v>
      </c>
      <c r="I264" s="9">
        <v>11.59</v>
      </c>
      <c r="J264" s="9">
        <v>12.21</v>
      </c>
      <c r="K264" s="11">
        <v>22.000000000000099</v>
      </c>
      <c r="L264" s="9">
        <v>13.2</v>
      </c>
      <c r="M264" s="9">
        <v>70</v>
      </c>
    </row>
    <row r="265" spans="1:13" x14ac:dyDescent="0.25">
      <c r="A265" s="9">
        <v>27</v>
      </c>
      <c r="B265" s="9">
        <v>340</v>
      </c>
      <c r="C265" s="9" t="s">
        <v>28</v>
      </c>
      <c r="D265" s="9">
        <v>2</v>
      </c>
      <c r="E265" s="10">
        <v>346.75</v>
      </c>
      <c r="F265" s="10">
        <v>302.10000000000002</v>
      </c>
      <c r="G265" s="19">
        <v>12.876712328767113</v>
      </c>
      <c r="H265" s="19">
        <v>87.123287671232887</v>
      </c>
      <c r="I265" s="10">
        <v>10.43</v>
      </c>
      <c r="J265" s="10">
        <v>11</v>
      </c>
      <c r="K265" s="11">
        <v>17.000000000000028</v>
      </c>
      <c r="L265" s="11">
        <v>1.3</v>
      </c>
      <c r="M265" s="11">
        <v>70.2</v>
      </c>
    </row>
    <row r="266" spans="1:13" x14ac:dyDescent="0.25">
      <c r="A266" s="9">
        <v>27</v>
      </c>
      <c r="B266" s="9">
        <v>720</v>
      </c>
      <c r="C266" s="9" t="s">
        <v>29</v>
      </c>
      <c r="D266" s="9" t="s">
        <v>30</v>
      </c>
      <c r="E266" s="9">
        <v>350.3</v>
      </c>
      <c r="F266" s="9">
        <v>283.5</v>
      </c>
      <c r="G266" s="19">
        <v>19.069369112189548</v>
      </c>
      <c r="H266" s="19">
        <v>80.930630887810452</v>
      </c>
      <c r="I266" s="9">
        <v>9</v>
      </c>
      <c r="J266" s="9">
        <v>9.23</v>
      </c>
      <c r="K266" s="11">
        <v>23.000000000000043</v>
      </c>
      <c r="L266" s="9">
        <v>15.9</v>
      </c>
      <c r="M266" s="9">
        <v>70</v>
      </c>
    </row>
    <row r="267" spans="1:13" x14ac:dyDescent="0.25">
      <c r="A267" s="9">
        <v>27</v>
      </c>
      <c r="B267" s="9">
        <v>760</v>
      </c>
      <c r="C267" s="9" t="s">
        <v>28</v>
      </c>
      <c r="D267" s="9">
        <v>3</v>
      </c>
      <c r="E267" s="10">
        <v>258.89999999999998</v>
      </c>
      <c r="F267" s="10">
        <v>228.35</v>
      </c>
      <c r="G267" s="19">
        <v>11.799922750096556</v>
      </c>
      <c r="H267" s="19">
        <v>88.200077249903444</v>
      </c>
      <c r="I267" s="10">
        <v>11.29</v>
      </c>
      <c r="J267" s="10">
        <v>11.38</v>
      </c>
      <c r="K267" s="11">
        <v>9.0000000000001634</v>
      </c>
      <c r="L267" s="11">
        <v>12.7</v>
      </c>
      <c r="M267" s="11">
        <v>70.3</v>
      </c>
    </row>
    <row r="268" spans="1:13" x14ac:dyDescent="0.25">
      <c r="A268" s="9">
        <v>27</v>
      </c>
      <c r="B268" s="9">
        <v>894</v>
      </c>
      <c r="C268" s="9" t="s">
        <v>29</v>
      </c>
      <c r="D268" s="9" t="s">
        <v>41</v>
      </c>
      <c r="E268" s="9">
        <v>353.35</v>
      </c>
      <c r="F268" s="9">
        <v>298.95</v>
      </c>
      <c r="G268" s="19">
        <v>15.395500212254149</v>
      </c>
      <c r="H268" s="19">
        <v>84.604499787745851</v>
      </c>
      <c r="I268" s="9">
        <v>12.28</v>
      </c>
      <c r="J268" s="9">
        <v>12.42</v>
      </c>
      <c r="K268" s="11">
        <v>14.000000000000057</v>
      </c>
      <c r="L268" s="9">
        <v>12.1</v>
      </c>
      <c r="M268" s="9">
        <v>72</v>
      </c>
    </row>
    <row r="269" spans="1:13" x14ac:dyDescent="0.25">
      <c r="A269" s="9">
        <v>27</v>
      </c>
      <c r="B269" s="9">
        <v>907</v>
      </c>
      <c r="C269" s="9" t="s">
        <v>29</v>
      </c>
      <c r="D269" s="9" t="s">
        <v>40</v>
      </c>
      <c r="E269" s="9">
        <v>306.39999999999998</v>
      </c>
      <c r="F269" s="9">
        <v>259.2</v>
      </c>
      <c r="G269" s="19">
        <v>15.404699738903389</v>
      </c>
      <c r="H269" s="19">
        <v>84.595300261096611</v>
      </c>
      <c r="I269" s="9">
        <v>11.46</v>
      </c>
      <c r="J269" s="9">
        <v>12.04</v>
      </c>
      <c r="K269" s="11">
        <v>17.999999999999829</v>
      </c>
      <c r="L269" s="9">
        <v>10.9</v>
      </c>
      <c r="M269" s="9">
        <v>70.099999999999994</v>
      </c>
    </row>
    <row r="270" spans="1:13" x14ac:dyDescent="0.25">
      <c r="A270" s="9">
        <v>27</v>
      </c>
      <c r="B270" s="9">
        <v>925</v>
      </c>
      <c r="C270" s="9" t="s">
        <v>28</v>
      </c>
      <c r="D270" s="9">
        <v>1</v>
      </c>
      <c r="E270" s="10">
        <v>401.75</v>
      </c>
      <c r="F270" s="10">
        <v>323.05</v>
      </c>
      <c r="G270" s="19">
        <v>19.589296826384555</v>
      </c>
      <c r="H270" s="19">
        <v>80.410703173615445</v>
      </c>
      <c r="I270" s="10">
        <v>12.24</v>
      </c>
      <c r="J270" s="10">
        <v>12.52</v>
      </c>
      <c r="K270" s="11">
        <v>27.999999999999936</v>
      </c>
      <c r="L270" s="11">
        <v>0.4</v>
      </c>
      <c r="M270" s="11">
        <v>70.400000000000006</v>
      </c>
    </row>
    <row r="271" spans="1:13" x14ac:dyDescent="0.25">
      <c r="A271" s="9">
        <v>27</v>
      </c>
      <c r="B271" s="9">
        <v>962</v>
      </c>
      <c r="C271" s="9" t="s">
        <v>28</v>
      </c>
      <c r="D271" s="9">
        <v>4</v>
      </c>
      <c r="E271" s="10">
        <v>372.75</v>
      </c>
      <c r="F271" s="10">
        <v>288.14999999999998</v>
      </c>
      <c r="G271" s="19">
        <v>22.696177062374261</v>
      </c>
      <c r="H271" s="19">
        <v>77.303822937625739</v>
      </c>
      <c r="I271" s="10">
        <v>8.4700000000000006</v>
      </c>
      <c r="J271" s="10">
        <v>9.02</v>
      </c>
      <c r="K271" s="11">
        <v>14.999999999999893</v>
      </c>
      <c r="L271" s="11">
        <v>8.9</v>
      </c>
      <c r="M271" s="11">
        <v>70.2</v>
      </c>
    </row>
    <row r="272" spans="1:13" x14ac:dyDescent="0.25">
      <c r="A272" s="9">
        <v>28</v>
      </c>
      <c r="B272" s="9">
        <v>159</v>
      </c>
      <c r="C272" s="9" t="s">
        <v>29</v>
      </c>
      <c r="D272" s="9" t="s">
        <v>42</v>
      </c>
      <c r="E272" s="9">
        <v>517.95000000000005</v>
      </c>
      <c r="F272" s="9">
        <v>412.15</v>
      </c>
      <c r="G272" s="19">
        <v>20.426682112172998</v>
      </c>
      <c r="H272" s="19">
        <v>79.573317887827002</v>
      </c>
      <c r="I272" s="9">
        <v>11.1</v>
      </c>
      <c r="J272" s="9">
        <v>11.34</v>
      </c>
      <c r="K272" s="11">
        <v>24.000000000000021</v>
      </c>
      <c r="L272" s="9">
        <v>10.8</v>
      </c>
      <c r="M272" s="9">
        <v>70</v>
      </c>
    </row>
    <row r="273" spans="1:13" x14ac:dyDescent="0.25">
      <c r="A273" s="9">
        <v>28</v>
      </c>
      <c r="B273" s="9">
        <v>246</v>
      </c>
      <c r="C273" s="9" t="s">
        <v>29</v>
      </c>
      <c r="D273" s="9" t="s">
        <v>43</v>
      </c>
      <c r="E273" s="9">
        <v>479.55</v>
      </c>
      <c r="F273" s="9">
        <v>364.3</v>
      </c>
      <c r="G273" s="19">
        <v>24.032947554999467</v>
      </c>
      <c r="H273" s="19">
        <v>75.967052445000533</v>
      </c>
      <c r="I273" s="9">
        <v>11.1</v>
      </c>
      <c r="J273" s="9">
        <v>11.4</v>
      </c>
      <c r="K273" s="11">
        <v>30.000000000000071</v>
      </c>
      <c r="L273" s="9">
        <v>12</v>
      </c>
      <c r="M273" s="9">
        <v>71</v>
      </c>
    </row>
    <row r="274" spans="1:13" x14ac:dyDescent="0.25">
      <c r="A274" s="9">
        <v>28</v>
      </c>
      <c r="B274" s="9">
        <v>323</v>
      </c>
      <c r="C274" s="9" t="s">
        <v>28</v>
      </c>
      <c r="D274" s="9">
        <v>4</v>
      </c>
      <c r="E274" s="10">
        <v>322.8</v>
      </c>
      <c r="F274" s="10">
        <v>240.95</v>
      </c>
      <c r="G274" s="19">
        <v>25.356257744733597</v>
      </c>
      <c r="H274" s="19">
        <v>74.643742255266403</v>
      </c>
      <c r="I274" s="10">
        <v>10.5</v>
      </c>
      <c r="J274" s="10">
        <v>11.13</v>
      </c>
      <c r="K274" s="11">
        <v>23.000000000000078</v>
      </c>
      <c r="L274" s="11">
        <v>2.4</v>
      </c>
      <c r="M274" s="11">
        <v>70.400000000000006</v>
      </c>
    </row>
    <row r="275" spans="1:13" x14ac:dyDescent="0.25">
      <c r="A275" s="9">
        <v>28</v>
      </c>
      <c r="B275" s="9">
        <v>380</v>
      </c>
      <c r="C275" s="9" t="s">
        <v>29</v>
      </c>
      <c r="D275" s="9" t="s">
        <v>40</v>
      </c>
      <c r="E275" s="9">
        <v>344.85</v>
      </c>
      <c r="F275" s="9">
        <v>291.45</v>
      </c>
      <c r="G275" s="19">
        <v>15.484993475424105</v>
      </c>
      <c r="H275" s="19">
        <v>84.515006524575895</v>
      </c>
      <c r="I275" s="9">
        <v>12.37</v>
      </c>
      <c r="J275" s="9">
        <v>12.59</v>
      </c>
      <c r="K275" s="11">
        <v>22.000000000000064</v>
      </c>
      <c r="L275" s="9">
        <v>13.3</v>
      </c>
      <c r="M275" s="9">
        <v>70.2</v>
      </c>
    </row>
    <row r="276" spans="1:13" x14ac:dyDescent="0.25">
      <c r="A276" s="9">
        <v>28</v>
      </c>
      <c r="B276" s="9">
        <v>393</v>
      </c>
      <c r="C276" s="9" t="s">
        <v>28</v>
      </c>
      <c r="D276" s="9">
        <v>1</v>
      </c>
      <c r="E276" s="10">
        <v>338.75</v>
      </c>
      <c r="F276" s="10">
        <v>199.4</v>
      </c>
      <c r="G276" s="19">
        <v>41.136531365313658</v>
      </c>
      <c r="H276" s="19">
        <v>58.863468634686342</v>
      </c>
      <c r="I276" s="10">
        <v>11.29</v>
      </c>
      <c r="J276" s="10">
        <v>11.42</v>
      </c>
      <c r="K276" s="11">
        <v>13.000000000000078</v>
      </c>
      <c r="L276" s="11">
        <v>0.8</v>
      </c>
      <c r="M276" s="11">
        <v>70.099999999999994</v>
      </c>
    </row>
    <row r="277" spans="1:13" x14ac:dyDescent="0.25">
      <c r="A277" s="9">
        <v>28</v>
      </c>
      <c r="B277" s="9">
        <v>441</v>
      </c>
      <c r="C277" s="9" t="s">
        <v>28</v>
      </c>
      <c r="D277" s="9">
        <v>2</v>
      </c>
      <c r="E277" s="10">
        <v>336.15</v>
      </c>
      <c r="F277" s="10">
        <v>290.64999999999998</v>
      </c>
      <c r="G277" s="19">
        <v>13.53562397739104</v>
      </c>
      <c r="H277" s="19">
        <v>86.46437602260896</v>
      </c>
      <c r="I277" s="10">
        <v>9.16</v>
      </c>
      <c r="J277" s="10">
        <v>9.31</v>
      </c>
      <c r="K277" s="11">
        <v>15.000000000000036</v>
      </c>
      <c r="L277" s="11">
        <v>6.1</v>
      </c>
      <c r="M277" s="11">
        <v>70</v>
      </c>
    </row>
    <row r="278" spans="1:13" x14ac:dyDescent="0.25">
      <c r="A278" s="9">
        <v>28</v>
      </c>
      <c r="B278" s="9">
        <v>457</v>
      </c>
      <c r="C278" s="9" t="s">
        <v>28</v>
      </c>
      <c r="D278" s="9">
        <v>3</v>
      </c>
      <c r="E278" s="10">
        <v>349.95</v>
      </c>
      <c r="F278" s="10">
        <v>302</v>
      </c>
      <c r="G278" s="19">
        <v>13.701957422488917</v>
      </c>
      <c r="H278" s="19">
        <v>86.298042577511083</v>
      </c>
      <c r="I278" s="10">
        <v>12.5</v>
      </c>
      <c r="J278" s="10">
        <v>13.07</v>
      </c>
      <c r="K278" s="11">
        <v>17.000000000000028</v>
      </c>
      <c r="L278" s="11">
        <v>11</v>
      </c>
      <c r="M278" s="11">
        <v>70</v>
      </c>
    </row>
    <row r="279" spans="1:13" x14ac:dyDescent="0.25">
      <c r="A279" s="9">
        <v>28</v>
      </c>
      <c r="B279" s="9">
        <v>510</v>
      </c>
      <c r="C279" s="9" t="s">
        <v>29</v>
      </c>
      <c r="D279" s="9" t="s">
        <v>39</v>
      </c>
      <c r="E279" s="9">
        <v>349.8</v>
      </c>
      <c r="F279" s="9">
        <v>277.14999999999998</v>
      </c>
      <c r="G279" s="19">
        <v>20.769010863350488</v>
      </c>
      <c r="H279" s="19">
        <v>79.230989136649512</v>
      </c>
      <c r="I279" s="9">
        <v>11.12</v>
      </c>
      <c r="J279" s="9">
        <v>11.37</v>
      </c>
      <c r="K279" s="11">
        <v>25</v>
      </c>
      <c r="L279" s="9">
        <v>12.8</v>
      </c>
      <c r="M279" s="9">
        <v>70</v>
      </c>
    </row>
    <row r="280" spans="1:13" x14ac:dyDescent="0.25">
      <c r="A280" s="9">
        <v>28</v>
      </c>
      <c r="B280" s="9">
        <v>747</v>
      </c>
      <c r="C280" s="9" t="s">
        <v>29</v>
      </c>
      <c r="D280" s="9" t="s">
        <v>32</v>
      </c>
      <c r="E280" s="9">
        <v>535.9</v>
      </c>
      <c r="F280" s="9">
        <v>451.4</v>
      </c>
      <c r="G280" s="19">
        <v>15.767867139391683</v>
      </c>
      <c r="H280" s="19">
        <v>84.232132860608317</v>
      </c>
      <c r="I280" s="9">
        <v>12.34</v>
      </c>
      <c r="J280" s="9">
        <v>12.55</v>
      </c>
      <c r="K280" s="11">
        <v>21.000000000000085</v>
      </c>
      <c r="L280" s="9">
        <v>12.4</v>
      </c>
      <c r="M280" s="9">
        <v>70</v>
      </c>
    </row>
    <row r="281" spans="1:13" x14ac:dyDescent="0.25">
      <c r="A281" s="9">
        <v>28</v>
      </c>
      <c r="B281" s="9">
        <v>775</v>
      </c>
      <c r="C281" s="9" t="s">
        <v>29</v>
      </c>
      <c r="D281" s="9" t="s">
        <v>30</v>
      </c>
      <c r="E281" s="9">
        <v>399</v>
      </c>
      <c r="F281" s="9">
        <v>310.85000000000002</v>
      </c>
      <c r="G281" s="19">
        <v>22.092731829573935</v>
      </c>
      <c r="H281" s="19">
        <v>77.907268170426065</v>
      </c>
      <c r="I281" s="9">
        <v>12.26</v>
      </c>
      <c r="J281" s="9">
        <v>12.5</v>
      </c>
      <c r="K281" s="11">
        <v>24.000000000000021</v>
      </c>
      <c r="L281" s="9">
        <v>13.8</v>
      </c>
      <c r="M281" s="9">
        <v>70</v>
      </c>
    </row>
    <row r="282" spans="1:13" x14ac:dyDescent="0.25">
      <c r="A282" s="9">
        <v>29</v>
      </c>
      <c r="B282" s="9">
        <v>148</v>
      </c>
      <c r="C282" s="9" t="s">
        <v>28</v>
      </c>
      <c r="D282" s="9">
        <v>1</v>
      </c>
      <c r="E282" s="10">
        <v>291.45</v>
      </c>
      <c r="F282" s="10">
        <v>219</v>
      </c>
      <c r="G282" s="19">
        <v>24.858466289243424</v>
      </c>
      <c r="H282" s="19">
        <v>75.141533710756576</v>
      </c>
      <c r="I282" s="10">
        <v>11.48</v>
      </c>
      <c r="J282" s="10">
        <v>12.2</v>
      </c>
      <c r="K282" s="11">
        <v>31.999999999999886</v>
      </c>
      <c r="L282" s="11">
        <v>1.9</v>
      </c>
      <c r="M282" s="11">
        <v>71.599999999999994</v>
      </c>
    </row>
    <row r="283" spans="1:13" x14ac:dyDescent="0.25">
      <c r="A283" s="9">
        <v>29</v>
      </c>
      <c r="B283" s="9">
        <v>165</v>
      </c>
      <c r="C283" s="9" t="s">
        <v>29</v>
      </c>
      <c r="D283" s="9" t="s">
        <v>30</v>
      </c>
      <c r="E283" s="9">
        <v>438.2</v>
      </c>
      <c r="F283" s="9">
        <v>382.1</v>
      </c>
      <c r="G283" s="19">
        <v>12.802373345504321</v>
      </c>
      <c r="H283" s="19">
        <v>87.197626654495679</v>
      </c>
      <c r="I283" s="9">
        <v>11.57</v>
      </c>
      <c r="J283" s="9">
        <v>12.1</v>
      </c>
      <c r="K283" s="11">
        <v>12.999999999999936</v>
      </c>
      <c r="L283" s="9">
        <v>11.3</v>
      </c>
      <c r="M283" s="9">
        <v>70</v>
      </c>
    </row>
    <row r="284" spans="1:13" x14ac:dyDescent="0.25">
      <c r="A284" s="9">
        <v>29</v>
      </c>
      <c r="B284" s="9">
        <v>304</v>
      </c>
      <c r="C284" s="9" t="s">
        <v>29</v>
      </c>
      <c r="D284" s="9" t="s">
        <v>40</v>
      </c>
      <c r="E284" s="9">
        <v>382.25</v>
      </c>
      <c r="F284" s="9">
        <v>324.10000000000002</v>
      </c>
      <c r="G284" s="19">
        <v>15.212557226945705</v>
      </c>
      <c r="H284" s="19">
        <v>84.787442773054295</v>
      </c>
      <c r="I284" s="9">
        <v>12.01</v>
      </c>
      <c r="J284" s="9">
        <v>12.25</v>
      </c>
      <c r="K284" s="11">
        <v>24.000000000000021</v>
      </c>
      <c r="L284" s="9">
        <v>11</v>
      </c>
      <c r="M284" s="9">
        <v>70.3</v>
      </c>
    </row>
    <row r="285" spans="1:13" x14ac:dyDescent="0.25">
      <c r="A285" s="9">
        <v>29</v>
      </c>
      <c r="B285" s="9">
        <v>342</v>
      </c>
      <c r="C285" s="9" t="s">
        <v>29</v>
      </c>
      <c r="D285" s="9" t="s">
        <v>41</v>
      </c>
      <c r="E285" s="9">
        <v>503</v>
      </c>
      <c r="F285" s="9">
        <v>401.6</v>
      </c>
      <c r="G285" s="19">
        <v>20.159045725646124</v>
      </c>
      <c r="H285" s="19">
        <v>79.840954274353876</v>
      </c>
      <c r="I285" s="9">
        <v>11.18</v>
      </c>
      <c r="J285" s="9">
        <v>11.45</v>
      </c>
      <c r="K285" s="11">
        <v>26.999999999999957</v>
      </c>
      <c r="L285" s="9">
        <v>13.2</v>
      </c>
      <c r="M285" s="9">
        <v>70</v>
      </c>
    </row>
    <row r="286" spans="1:13" x14ac:dyDescent="0.25">
      <c r="A286" s="9">
        <v>29</v>
      </c>
      <c r="B286" s="9">
        <v>349</v>
      </c>
      <c r="C286" s="9" t="s">
        <v>28</v>
      </c>
      <c r="D286" s="9">
        <v>4</v>
      </c>
      <c r="E286" s="10">
        <v>268.3</v>
      </c>
      <c r="F286" s="10">
        <v>217.1</v>
      </c>
      <c r="G286" s="19">
        <v>19.083115915020514</v>
      </c>
      <c r="H286" s="19">
        <v>80.916884084979486</v>
      </c>
      <c r="I286" s="10">
        <v>11.01</v>
      </c>
      <c r="J286" s="10">
        <v>11.17</v>
      </c>
      <c r="K286" s="11">
        <v>16.000000000000014</v>
      </c>
      <c r="L286" s="11">
        <v>0.1</v>
      </c>
      <c r="M286" s="11">
        <v>70</v>
      </c>
    </row>
    <row r="287" spans="1:13" x14ac:dyDescent="0.25">
      <c r="A287" s="9">
        <v>29</v>
      </c>
      <c r="B287" s="9">
        <v>409</v>
      </c>
      <c r="C287" s="9" t="s">
        <v>29</v>
      </c>
      <c r="D287" s="9" t="s">
        <v>39</v>
      </c>
      <c r="E287" s="9">
        <v>407.55</v>
      </c>
      <c r="F287" s="9">
        <v>357.55</v>
      </c>
      <c r="G287" s="19">
        <v>12.268433321064904</v>
      </c>
      <c r="H287" s="19">
        <v>87.731566678935096</v>
      </c>
      <c r="I287" s="9">
        <v>11.41</v>
      </c>
      <c r="J287" s="9">
        <v>11.58</v>
      </c>
      <c r="K287" s="11">
        <v>16.999999999999993</v>
      </c>
      <c r="L287" s="9">
        <v>9.6</v>
      </c>
      <c r="M287" s="9">
        <v>70.099999999999994</v>
      </c>
    </row>
    <row r="288" spans="1:13" x14ac:dyDescent="0.25">
      <c r="A288" s="9">
        <v>29</v>
      </c>
      <c r="B288" s="9">
        <v>539</v>
      </c>
      <c r="C288" s="9" t="s">
        <v>28</v>
      </c>
      <c r="D288" s="9">
        <v>2</v>
      </c>
      <c r="E288" s="10">
        <v>330.75</v>
      </c>
      <c r="F288" s="10">
        <v>297</v>
      </c>
      <c r="G288" s="19">
        <v>10.204081632653057</v>
      </c>
      <c r="H288" s="19">
        <v>89.795918367346943</v>
      </c>
      <c r="I288" s="10">
        <v>12.55</v>
      </c>
      <c r="J288" s="10">
        <v>13.08</v>
      </c>
      <c r="K288" s="11">
        <v>12.999999999999936</v>
      </c>
      <c r="L288" s="11">
        <v>11.4</v>
      </c>
      <c r="M288" s="11">
        <v>74</v>
      </c>
    </row>
    <row r="289" spans="1:13" x14ac:dyDescent="0.25">
      <c r="A289" s="9">
        <v>29</v>
      </c>
      <c r="B289" s="9">
        <v>754</v>
      </c>
      <c r="C289" s="9" t="s">
        <v>29</v>
      </c>
      <c r="D289" s="9" t="s">
        <v>32</v>
      </c>
      <c r="E289" s="9">
        <v>493.9</v>
      </c>
      <c r="F289" s="9">
        <v>405.5</v>
      </c>
      <c r="G289" s="19">
        <v>17.898359991901188</v>
      </c>
      <c r="H289" s="19">
        <v>82.101640008098812</v>
      </c>
      <c r="I289" s="9">
        <v>9.07</v>
      </c>
      <c r="J289" s="9">
        <v>9.2899999999999991</v>
      </c>
      <c r="K289" s="11">
        <v>21.999999999999886</v>
      </c>
      <c r="L289" s="9">
        <v>15.5</v>
      </c>
      <c r="M289" s="9">
        <v>70</v>
      </c>
    </row>
    <row r="290" spans="1:13" x14ac:dyDescent="0.25">
      <c r="A290" s="9">
        <v>29</v>
      </c>
      <c r="B290" s="9">
        <v>944</v>
      </c>
      <c r="C290" s="9" t="s">
        <v>28</v>
      </c>
      <c r="D290" s="9">
        <v>3</v>
      </c>
      <c r="E290" s="10">
        <v>335.6</v>
      </c>
      <c r="F290" s="10">
        <v>290.45</v>
      </c>
      <c r="G290" s="19">
        <v>13.453516090584046</v>
      </c>
      <c r="H290" s="19">
        <v>86.546483909415954</v>
      </c>
      <c r="I290" s="10">
        <v>9.24</v>
      </c>
      <c r="J290" s="10">
        <v>9.3699999999999992</v>
      </c>
      <c r="K290" s="11">
        <v>12.999999999999901</v>
      </c>
      <c r="L290" s="11">
        <v>3.5</v>
      </c>
      <c r="M290" s="11">
        <v>73.3</v>
      </c>
    </row>
    <row r="291" spans="1:13" x14ac:dyDescent="0.25">
      <c r="A291" s="9">
        <v>29</v>
      </c>
      <c r="B291" s="9">
        <v>997</v>
      </c>
      <c r="C291" s="9" t="s">
        <v>29</v>
      </c>
      <c r="D291" s="9" t="s">
        <v>43</v>
      </c>
      <c r="E291" s="9">
        <v>473.2</v>
      </c>
      <c r="F291" s="9">
        <v>400.45</v>
      </c>
      <c r="G291" s="19">
        <v>15.374049027895182</v>
      </c>
      <c r="H291" s="19">
        <v>84.625950972104818</v>
      </c>
      <c r="I291" s="9">
        <v>11.47</v>
      </c>
      <c r="J291" s="9">
        <v>12.04</v>
      </c>
      <c r="K291" s="11">
        <v>16.999999999999851</v>
      </c>
      <c r="L291" s="9">
        <v>10.7</v>
      </c>
      <c r="M291" s="9">
        <v>70.099999999999994</v>
      </c>
    </row>
    <row r="292" spans="1:13" x14ac:dyDescent="0.25">
      <c r="A292" s="9">
        <v>30</v>
      </c>
      <c r="B292" s="9">
        <v>155</v>
      </c>
      <c r="C292" s="9" t="s">
        <v>29</v>
      </c>
      <c r="D292" s="9" t="s">
        <v>33</v>
      </c>
      <c r="E292" s="9">
        <v>521.65</v>
      </c>
      <c r="F292" s="9">
        <v>449.2</v>
      </c>
      <c r="G292" s="19">
        <v>13.888622639700941</v>
      </c>
      <c r="H292" s="19">
        <v>86.111377360299059</v>
      </c>
      <c r="I292" s="9">
        <v>11.11</v>
      </c>
      <c r="J292" s="9">
        <v>11.31</v>
      </c>
      <c r="K292" s="11">
        <v>20.000000000000107</v>
      </c>
      <c r="L292" s="9">
        <v>10.7</v>
      </c>
      <c r="M292" s="9">
        <v>70</v>
      </c>
    </row>
    <row r="293" spans="1:13" x14ac:dyDescent="0.25">
      <c r="A293" s="9">
        <v>30</v>
      </c>
      <c r="B293" s="9">
        <v>270</v>
      </c>
      <c r="C293" s="9" t="s">
        <v>28</v>
      </c>
      <c r="D293" s="9">
        <v>3</v>
      </c>
      <c r="E293" s="10">
        <v>283.35000000000002</v>
      </c>
      <c r="F293" s="10">
        <v>236.2</v>
      </c>
      <c r="G293" s="19">
        <v>16.640197635433225</v>
      </c>
      <c r="H293" s="19">
        <v>83.359802364566775</v>
      </c>
      <c r="I293" s="10">
        <v>11.19</v>
      </c>
      <c r="J293" s="10">
        <v>11.35</v>
      </c>
      <c r="K293" s="11">
        <v>16.000000000000014</v>
      </c>
      <c r="L293" s="11">
        <v>1.4</v>
      </c>
      <c r="M293" s="11">
        <v>70</v>
      </c>
    </row>
    <row r="294" spans="1:13" x14ac:dyDescent="0.25">
      <c r="A294" s="9">
        <v>30</v>
      </c>
      <c r="B294" s="9">
        <v>298</v>
      </c>
      <c r="C294" s="9" t="s">
        <v>28</v>
      </c>
      <c r="D294" s="9">
        <v>2</v>
      </c>
      <c r="E294" s="10">
        <v>307.2</v>
      </c>
      <c r="F294" s="10">
        <v>256.7</v>
      </c>
      <c r="G294" s="19">
        <v>16.438802083333343</v>
      </c>
      <c r="H294" s="19">
        <v>83.561197916666657</v>
      </c>
      <c r="I294" s="10">
        <v>12.48</v>
      </c>
      <c r="J294" s="10">
        <v>13.05</v>
      </c>
      <c r="K294" s="11">
        <v>17.000000000000028</v>
      </c>
      <c r="L294" s="11">
        <v>13.3</v>
      </c>
      <c r="M294" s="11">
        <v>70.099999999999994</v>
      </c>
    </row>
    <row r="295" spans="1:13" x14ac:dyDescent="0.25">
      <c r="A295" s="9">
        <v>30</v>
      </c>
      <c r="B295" s="9">
        <v>355</v>
      </c>
      <c r="C295" s="9" t="s">
        <v>29</v>
      </c>
      <c r="D295" s="9" t="s">
        <v>39</v>
      </c>
      <c r="E295" s="9">
        <v>422.05</v>
      </c>
      <c r="F295" s="9">
        <v>340.75</v>
      </c>
      <c r="G295" s="19">
        <v>19.263120483355053</v>
      </c>
      <c r="H295" s="19">
        <v>80.736879516644947</v>
      </c>
      <c r="I295" s="9">
        <v>12.03</v>
      </c>
      <c r="J295" s="9">
        <v>12.27</v>
      </c>
      <c r="K295" s="11">
        <v>24.000000000000021</v>
      </c>
      <c r="L295" s="9">
        <v>9.9</v>
      </c>
      <c r="M295" s="9">
        <v>70</v>
      </c>
    </row>
    <row r="296" spans="1:13" x14ac:dyDescent="0.25">
      <c r="A296" s="9">
        <v>30</v>
      </c>
      <c r="B296" s="9">
        <v>493</v>
      </c>
      <c r="C296" s="9" t="s">
        <v>29</v>
      </c>
      <c r="D296" s="9" t="s">
        <v>40</v>
      </c>
      <c r="E296" s="9">
        <v>321.85000000000002</v>
      </c>
      <c r="F296" s="9">
        <v>266</v>
      </c>
      <c r="G296" s="19">
        <v>17.352804101289436</v>
      </c>
      <c r="H296" s="19">
        <v>82.647195898710564</v>
      </c>
      <c r="I296" s="9">
        <v>12.26</v>
      </c>
      <c r="J296" s="9">
        <v>12.42</v>
      </c>
      <c r="K296" s="11">
        <v>16.000000000000014</v>
      </c>
      <c r="L296" s="9">
        <v>10.7</v>
      </c>
      <c r="M296" s="9">
        <v>70.2</v>
      </c>
    </row>
    <row r="297" spans="1:13" x14ac:dyDescent="0.25">
      <c r="A297" s="9">
        <v>30</v>
      </c>
      <c r="B297" s="9">
        <v>517</v>
      </c>
      <c r="C297" s="9" t="s">
        <v>29</v>
      </c>
      <c r="D297" s="9" t="s">
        <v>30</v>
      </c>
      <c r="E297" s="9">
        <v>336.75</v>
      </c>
      <c r="F297" s="9">
        <v>310.3</v>
      </c>
      <c r="G297" s="19">
        <v>7.854491462509273</v>
      </c>
      <c r="H297" s="19">
        <v>92.145508537490727</v>
      </c>
      <c r="I297" s="9">
        <v>12.08</v>
      </c>
      <c r="J297" s="9">
        <v>12.21</v>
      </c>
      <c r="K297" s="11">
        <v>13.000000000000078</v>
      </c>
      <c r="L297" s="9">
        <v>10.199999999999999</v>
      </c>
      <c r="M297" s="9">
        <v>70.5</v>
      </c>
    </row>
    <row r="298" spans="1:13" x14ac:dyDescent="0.25">
      <c r="A298" s="9">
        <v>30</v>
      </c>
      <c r="B298" s="9">
        <v>591</v>
      </c>
      <c r="C298" s="9" t="s">
        <v>29</v>
      </c>
      <c r="D298" s="9" t="s">
        <v>43</v>
      </c>
      <c r="E298" s="9">
        <v>442.4</v>
      </c>
      <c r="F298" s="9">
        <v>394.6</v>
      </c>
      <c r="G298" s="19">
        <v>10.804701627486423</v>
      </c>
      <c r="H298" s="19">
        <v>89.195298372513577</v>
      </c>
      <c r="I298" s="9">
        <v>11.24</v>
      </c>
      <c r="J298" s="9">
        <v>11.38</v>
      </c>
      <c r="K298" s="11">
        <v>14.000000000000057</v>
      </c>
      <c r="L298" s="9">
        <v>10.1</v>
      </c>
      <c r="M298" s="9">
        <v>70.900000000000006</v>
      </c>
    </row>
    <row r="299" spans="1:13" x14ac:dyDescent="0.25">
      <c r="A299" s="9">
        <v>30</v>
      </c>
      <c r="B299" s="9">
        <v>835</v>
      </c>
      <c r="C299" s="9" t="s">
        <v>29</v>
      </c>
      <c r="D299" s="9" t="s">
        <v>41</v>
      </c>
      <c r="E299" s="9">
        <v>390.35</v>
      </c>
      <c r="F299" s="9">
        <v>313.5</v>
      </c>
      <c r="G299" s="19">
        <v>19.687459971820161</v>
      </c>
      <c r="H299" s="19">
        <v>80.312540028179839</v>
      </c>
      <c r="I299" s="9">
        <v>11.17</v>
      </c>
      <c r="J299" s="9">
        <v>11.34</v>
      </c>
      <c r="K299" s="11">
        <v>16.999999999999993</v>
      </c>
      <c r="L299" s="9">
        <v>12.1</v>
      </c>
      <c r="M299" s="9">
        <v>70</v>
      </c>
    </row>
    <row r="300" spans="1:13" x14ac:dyDescent="0.25">
      <c r="A300" s="9">
        <v>30</v>
      </c>
      <c r="B300" s="9">
        <v>893</v>
      </c>
      <c r="C300" s="9" t="s">
        <v>28</v>
      </c>
      <c r="D300" s="9">
        <v>1</v>
      </c>
      <c r="E300" s="10">
        <v>319.7</v>
      </c>
      <c r="F300" s="10">
        <v>242.3</v>
      </c>
      <c r="G300" s="19">
        <v>24.210197059743493</v>
      </c>
      <c r="H300" s="19">
        <v>75.789802940256507</v>
      </c>
      <c r="I300" s="10">
        <v>8.44</v>
      </c>
      <c r="J300" s="10">
        <v>9.1199999999999992</v>
      </c>
      <c r="K300" s="11">
        <v>27.999999999999972</v>
      </c>
      <c r="L300" s="11">
        <v>5.0999999999999996</v>
      </c>
      <c r="M300" s="11">
        <v>79</v>
      </c>
    </row>
    <row r="301" spans="1:13" x14ac:dyDescent="0.25">
      <c r="A301" s="9">
        <v>30</v>
      </c>
      <c r="B301" s="9">
        <v>978</v>
      </c>
      <c r="C301" s="9" t="s">
        <v>28</v>
      </c>
      <c r="D301" s="9">
        <v>4</v>
      </c>
      <c r="E301" s="10">
        <v>303.60000000000002</v>
      </c>
      <c r="F301" s="10">
        <v>234.1</v>
      </c>
      <c r="G301" s="19">
        <v>22.891963109354421</v>
      </c>
      <c r="H301" s="19">
        <v>77.108036890645579</v>
      </c>
      <c r="I301" s="10">
        <v>9.48</v>
      </c>
      <c r="J301" s="10">
        <v>10.08</v>
      </c>
      <c r="K301" s="11">
        <v>19.999999999999964</v>
      </c>
      <c r="L301" s="11">
        <v>5</v>
      </c>
      <c r="M301" s="11">
        <v>70</v>
      </c>
    </row>
    <row r="302" spans="1:13" x14ac:dyDescent="0.25">
      <c r="A302" s="9">
        <v>31</v>
      </c>
      <c r="B302" s="9">
        <v>145</v>
      </c>
      <c r="C302" s="9" t="s">
        <v>28</v>
      </c>
      <c r="D302" s="9">
        <v>3</v>
      </c>
      <c r="E302" s="10">
        <v>344.8</v>
      </c>
      <c r="F302" s="10">
        <v>303.7</v>
      </c>
      <c r="G302" s="19">
        <v>11.919953596287712</v>
      </c>
      <c r="H302" s="19">
        <v>88.080046403712288</v>
      </c>
      <c r="I302" s="10">
        <v>13.08</v>
      </c>
      <c r="J302" s="10">
        <v>13.23</v>
      </c>
      <c r="K302" s="11">
        <v>15.000000000000036</v>
      </c>
      <c r="L302" s="11">
        <v>12.3</v>
      </c>
      <c r="M302" s="11">
        <v>70</v>
      </c>
    </row>
    <row r="303" spans="1:13" x14ac:dyDescent="0.25">
      <c r="A303" s="9">
        <v>31</v>
      </c>
      <c r="B303" s="9">
        <v>160</v>
      </c>
      <c r="C303" s="9" t="s">
        <v>28</v>
      </c>
      <c r="D303" s="9">
        <v>1</v>
      </c>
      <c r="E303" s="10">
        <v>360.25</v>
      </c>
      <c r="F303" s="10">
        <v>314.64999999999998</v>
      </c>
      <c r="G303" s="19">
        <v>12.657876474670374</v>
      </c>
      <c r="H303" s="19">
        <v>87.342123525329626</v>
      </c>
      <c r="I303" s="10">
        <v>11.39</v>
      </c>
      <c r="J303" s="10">
        <v>11.54</v>
      </c>
      <c r="K303" s="11">
        <v>14.999999999999858</v>
      </c>
      <c r="L303" s="11">
        <v>9</v>
      </c>
      <c r="M303" s="11">
        <v>70</v>
      </c>
    </row>
    <row r="304" spans="1:13" x14ac:dyDescent="0.25">
      <c r="A304" s="9">
        <v>31</v>
      </c>
      <c r="B304" s="9">
        <v>247</v>
      </c>
      <c r="C304" s="9" t="s">
        <v>28</v>
      </c>
      <c r="D304" s="9">
        <v>2</v>
      </c>
      <c r="E304" s="10">
        <v>321.64999999999998</v>
      </c>
      <c r="F304" s="10">
        <v>253.85</v>
      </c>
      <c r="G304" s="19">
        <v>21.078812373698113</v>
      </c>
      <c r="H304" s="19">
        <v>78.921187626301887</v>
      </c>
      <c r="I304" s="10">
        <v>9.0500000000000007</v>
      </c>
      <c r="J304" s="10">
        <v>9.26</v>
      </c>
      <c r="K304" s="11">
        <v>20.999999999999908</v>
      </c>
      <c r="L304" s="11">
        <v>3</v>
      </c>
      <c r="M304" s="11">
        <v>74</v>
      </c>
    </row>
    <row r="305" spans="1:13" x14ac:dyDescent="0.25">
      <c r="A305" s="9">
        <v>31</v>
      </c>
      <c r="B305" s="9">
        <v>284</v>
      </c>
      <c r="C305" s="9" t="s">
        <v>29</v>
      </c>
      <c r="D305" s="9" t="s">
        <v>39</v>
      </c>
      <c r="E305" s="9">
        <v>318.35000000000002</v>
      </c>
      <c r="F305" s="9">
        <v>256.10000000000002</v>
      </c>
      <c r="G305" s="19">
        <v>19.553950054970954</v>
      </c>
      <c r="H305" s="19">
        <v>80.446049945029046</v>
      </c>
      <c r="I305" s="9">
        <v>8.44</v>
      </c>
      <c r="J305" s="9">
        <v>9.0399999999999991</v>
      </c>
      <c r="K305" s="11">
        <v>19.999999999999964</v>
      </c>
      <c r="L305" s="9">
        <v>12.6</v>
      </c>
      <c r="M305" s="9">
        <v>70</v>
      </c>
    </row>
    <row r="306" spans="1:13" x14ac:dyDescent="0.25">
      <c r="A306" s="9">
        <v>31</v>
      </c>
      <c r="B306" s="9">
        <v>344</v>
      </c>
      <c r="C306" s="9" t="s">
        <v>29</v>
      </c>
      <c r="D306" s="9" t="s">
        <v>30</v>
      </c>
      <c r="E306" s="9">
        <v>374.2</v>
      </c>
      <c r="F306" s="9">
        <v>254.15</v>
      </c>
      <c r="G306" s="19">
        <v>32.081774452164609</v>
      </c>
      <c r="H306" s="19">
        <v>67.918225547835391</v>
      </c>
      <c r="I306" s="9">
        <v>12.52</v>
      </c>
      <c r="J306" s="9">
        <v>13.28</v>
      </c>
      <c r="K306" s="11">
        <v>35.999999999999972</v>
      </c>
      <c r="L306" s="9">
        <v>10.5</v>
      </c>
      <c r="M306" s="9">
        <v>70.5</v>
      </c>
    </row>
    <row r="307" spans="1:13" x14ac:dyDescent="0.25">
      <c r="A307" s="9">
        <v>31</v>
      </c>
      <c r="B307" s="9">
        <v>538</v>
      </c>
      <c r="C307" s="9" t="s">
        <v>29</v>
      </c>
      <c r="D307" s="9" t="s">
        <v>32</v>
      </c>
      <c r="E307" s="9">
        <v>439.75</v>
      </c>
      <c r="F307" s="9">
        <v>393.4</v>
      </c>
      <c r="G307" s="19">
        <v>10.540079590676527</v>
      </c>
      <c r="H307" s="19">
        <v>89.459920409323473</v>
      </c>
      <c r="I307" s="9">
        <v>8.5</v>
      </c>
      <c r="J307" s="9">
        <v>9.02</v>
      </c>
      <c r="K307" s="11">
        <v>11.999999999999957</v>
      </c>
      <c r="L307" s="9">
        <v>9.9</v>
      </c>
      <c r="M307" s="9">
        <v>71.2</v>
      </c>
    </row>
    <row r="308" spans="1:13" x14ac:dyDescent="0.25">
      <c r="A308" s="9">
        <v>31</v>
      </c>
      <c r="B308" s="9">
        <v>606</v>
      </c>
      <c r="C308" s="9" t="s">
        <v>29</v>
      </c>
      <c r="D308" s="9" t="s">
        <v>43</v>
      </c>
      <c r="E308" s="9">
        <v>458.9</v>
      </c>
      <c r="F308" s="9">
        <v>380.85</v>
      </c>
      <c r="G308" s="19">
        <v>17.008062758770976</v>
      </c>
      <c r="H308" s="19">
        <v>82.991937241229024</v>
      </c>
      <c r="I308" s="9">
        <v>8.5399999999999991</v>
      </c>
      <c r="J308" s="9">
        <v>9.16</v>
      </c>
      <c r="K308" s="11">
        <v>22.000000000000099</v>
      </c>
      <c r="L308" s="9">
        <v>12.3</v>
      </c>
      <c r="M308" s="9">
        <v>70</v>
      </c>
    </row>
    <row r="309" spans="1:13" x14ac:dyDescent="0.25">
      <c r="A309" s="9">
        <v>31</v>
      </c>
      <c r="B309" s="9">
        <v>682</v>
      </c>
      <c r="C309" s="9" t="s">
        <v>29</v>
      </c>
      <c r="D309" s="9" t="s">
        <v>40</v>
      </c>
      <c r="E309" s="9">
        <v>286.5</v>
      </c>
      <c r="F309" s="9">
        <v>246.5</v>
      </c>
      <c r="G309" s="19">
        <v>13.961605584642228</v>
      </c>
      <c r="H309" s="19">
        <v>86.038394415357772</v>
      </c>
      <c r="I309" s="9">
        <v>8.27</v>
      </c>
      <c r="J309" s="9">
        <v>8.42</v>
      </c>
      <c r="K309" s="11">
        <v>15.000000000000036</v>
      </c>
      <c r="L309" s="9">
        <v>11.1</v>
      </c>
      <c r="M309" s="9">
        <v>70.2</v>
      </c>
    </row>
    <row r="310" spans="1:13" x14ac:dyDescent="0.25">
      <c r="A310" s="9">
        <v>31</v>
      </c>
      <c r="B310" s="9">
        <v>756</v>
      </c>
      <c r="C310" s="9" t="s">
        <v>28</v>
      </c>
      <c r="D310" s="9">
        <v>4</v>
      </c>
      <c r="E310" s="10">
        <v>294.10000000000002</v>
      </c>
      <c r="F310" s="10">
        <v>252.9</v>
      </c>
      <c r="G310" s="19">
        <v>14.008840530431826</v>
      </c>
      <c r="H310" s="19">
        <v>85.991159469568174</v>
      </c>
      <c r="I310" s="10">
        <v>9.4700000000000006</v>
      </c>
      <c r="J310" s="10">
        <v>10</v>
      </c>
      <c r="K310" s="11">
        <v>12.999999999999936</v>
      </c>
      <c r="L310" s="11">
        <v>4.9000000000000004</v>
      </c>
      <c r="M310" s="11">
        <v>70</v>
      </c>
    </row>
    <row r="311" spans="1:13" x14ac:dyDescent="0.25">
      <c r="A311" s="9">
        <v>31</v>
      </c>
      <c r="B311" s="9">
        <v>917</v>
      </c>
      <c r="C311" s="9" t="s">
        <v>29</v>
      </c>
      <c r="D311" s="9" t="s">
        <v>41</v>
      </c>
      <c r="E311" s="9">
        <v>385.25</v>
      </c>
      <c r="F311" s="9">
        <v>297.7</v>
      </c>
      <c r="G311" s="19">
        <v>22.725502920181711</v>
      </c>
      <c r="H311" s="19">
        <v>77.274497079818289</v>
      </c>
      <c r="I311" s="9">
        <v>8.25</v>
      </c>
      <c r="J311" s="9">
        <v>8.52</v>
      </c>
      <c r="K311" s="11">
        <v>26.999999999999957</v>
      </c>
      <c r="L311" s="9">
        <v>9.1</v>
      </c>
      <c r="M311" s="9">
        <v>70</v>
      </c>
    </row>
    <row r="312" spans="1:13" x14ac:dyDescent="0.25">
      <c r="A312" s="9">
        <v>32</v>
      </c>
      <c r="B312" s="9">
        <v>271</v>
      </c>
      <c r="C312" s="9" t="s">
        <v>29</v>
      </c>
      <c r="D312" s="9" t="s">
        <v>43</v>
      </c>
      <c r="E312" s="9">
        <v>646.85</v>
      </c>
      <c r="F312" s="9">
        <v>540.79999999999995</v>
      </c>
      <c r="G312" s="19">
        <v>16.394836515420891</v>
      </c>
      <c r="H312" s="19">
        <v>83.605163484579109</v>
      </c>
      <c r="I312" s="9">
        <v>9.11</v>
      </c>
      <c r="J312" s="9">
        <v>9.3800000000000008</v>
      </c>
      <c r="K312" s="11">
        <v>27.000000000000135</v>
      </c>
      <c r="L312" s="9">
        <v>2.5</v>
      </c>
      <c r="M312" s="9">
        <v>70</v>
      </c>
    </row>
    <row r="313" spans="1:13" x14ac:dyDescent="0.25">
      <c r="A313" s="9">
        <v>32</v>
      </c>
      <c r="B313" s="9">
        <v>335</v>
      </c>
      <c r="C313" s="9" t="s">
        <v>29</v>
      </c>
      <c r="D313" s="9" t="s">
        <v>39</v>
      </c>
      <c r="E313" s="9">
        <v>464.75</v>
      </c>
      <c r="F313" s="9">
        <v>399.4</v>
      </c>
      <c r="G313" s="19">
        <v>14.061323292092538</v>
      </c>
      <c r="H313" s="19">
        <v>85.938676707907462</v>
      </c>
      <c r="I313" s="9">
        <v>8.5</v>
      </c>
      <c r="J313" s="9">
        <v>9.06</v>
      </c>
      <c r="K313" s="11">
        <v>16.00000000000005</v>
      </c>
      <c r="L313" s="9">
        <v>11.5</v>
      </c>
      <c r="M313" s="9">
        <v>70.400000000000006</v>
      </c>
    </row>
    <row r="314" spans="1:13" x14ac:dyDescent="0.25">
      <c r="A314" s="9">
        <v>32</v>
      </c>
      <c r="B314" s="9">
        <v>436</v>
      </c>
      <c r="C314" s="9" t="s">
        <v>29</v>
      </c>
      <c r="D314" s="9" t="s">
        <v>41</v>
      </c>
      <c r="E314" s="9">
        <v>492.4</v>
      </c>
      <c r="F314" s="9">
        <v>366.9</v>
      </c>
      <c r="G314" s="19">
        <v>25.487408610885467</v>
      </c>
      <c r="H314" s="19">
        <v>74.512591389114533</v>
      </c>
      <c r="I314" s="9">
        <v>9.08</v>
      </c>
      <c r="J314" s="9">
        <v>9.42</v>
      </c>
      <c r="K314" s="11">
        <v>33.999999999999986</v>
      </c>
      <c r="L314" s="9">
        <v>1.9</v>
      </c>
      <c r="M314" s="9">
        <v>70.099999999999994</v>
      </c>
    </row>
    <row r="315" spans="1:13" x14ac:dyDescent="0.25">
      <c r="A315" s="9">
        <v>32</v>
      </c>
      <c r="B315" s="9">
        <v>454</v>
      </c>
      <c r="C315" s="9" t="s">
        <v>29</v>
      </c>
      <c r="D315" s="9" t="s">
        <v>40</v>
      </c>
      <c r="E315" s="9">
        <v>400.95</v>
      </c>
      <c r="F315" s="9">
        <v>325.35000000000002</v>
      </c>
      <c r="G315" s="19">
        <v>18.855218855218851</v>
      </c>
      <c r="H315" s="19">
        <v>81.144781144781149</v>
      </c>
      <c r="I315" s="9">
        <v>12.43</v>
      </c>
      <c r="J315" s="9">
        <v>13.03</v>
      </c>
      <c r="K315" s="11">
        <v>19.999999999999964</v>
      </c>
      <c r="L315" s="9">
        <v>10.199999999999999</v>
      </c>
      <c r="M315" s="9">
        <v>70.2</v>
      </c>
    </row>
    <row r="316" spans="1:13" x14ac:dyDescent="0.25">
      <c r="A316" s="9">
        <v>32</v>
      </c>
      <c r="B316" s="9">
        <v>583</v>
      </c>
      <c r="C316" s="9" t="s">
        <v>28</v>
      </c>
      <c r="D316" s="9">
        <v>1</v>
      </c>
      <c r="E316" s="10">
        <v>302.5</v>
      </c>
      <c r="F316" s="10">
        <v>248.4</v>
      </c>
      <c r="G316" s="19">
        <v>17.88429752066115</v>
      </c>
      <c r="H316" s="19">
        <v>82.11570247933885</v>
      </c>
      <c r="I316" s="10">
        <v>9.4600000000000009</v>
      </c>
      <c r="J316" s="10">
        <v>10.029999999999999</v>
      </c>
      <c r="K316" s="11">
        <v>16.999999999999851</v>
      </c>
      <c r="L316" s="11">
        <v>3.5</v>
      </c>
      <c r="M316" s="11">
        <v>72</v>
      </c>
    </row>
    <row r="317" spans="1:13" x14ac:dyDescent="0.25">
      <c r="A317" s="9">
        <v>32</v>
      </c>
      <c r="B317" s="9">
        <v>751</v>
      </c>
      <c r="C317" s="9" t="s">
        <v>29</v>
      </c>
      <c r="D317" s="9" t="s">
        <v>32</v>
      </c>
      <c r="E317" s="9">
        <v>527.1</v>
      </c>
      <c r="F317" s="9">
        <v>350.2</v>
      </c>
      <c r="G317" s="19">
        <v>33.560994118763048</v>
      </c>
      <c r="H317" s="19">
        <v>66.439005881236952</v>
      </c>
      <c r="I317" s="9">
        <v>9.36</v>
      </c>
      <c r="J317" s="9">
        <v>10.32</v>
      </c>
      <c r="K317" s="11">
        <v>56.000000000000085</v>
      </c>
      <c r="L317" s="9">
        <v>8.6</v>
      </c>
      <c r="M317" s="9">
        <v>70.2</v>
      </c>
    </row>
    <row r="318" spans="1:13" x14ac:dyDescent="0.25">
      <c r="A318" s="9">
        <v>32</v>
      </c>
      <c r="B318" s="9">
        <v>789</v>
      </c>
      <c r="C318" s="9" t="s">
        <v>28</v>
      </c>
      <c r="D318" s="9">
        <v>4</v>
      </c>
      <c r="E318" s="10">
        <v>346.5</v>
      </c>
      <c r="F318" s="10">
        <v>292.39999999999998</v>
      </c>
      <c r="G318" s="19">
        <v>15.613275613275619</v>
      </c>
      <c r="H318" s="19">
        <v>84.386724386724381</v>
      </c>
      <c r="I318" s="10">
        <v>11.39</v>
      </c>
      <c r="J318" s="10">
        <v>11.57</v>
      </c>
      <c r="K318" s="11">
        <v>17.999999999999972</v>
      </c>
      <c r="L318" s="11">
        <v>5.3</v>
      </c>
      <c r="M318" s="11">
        <v>70</v>
      </c>
    </row>
    <row r="319" spans="1:13" x14ac:dyDescent="0.25">
      <c r="A319" s="9">
        <v>32</v>
      </c>
      <c r="B319" s="9">
        <v>867</v>
      </c>
      <c r="C319" s="9" t="s">
        <v>29</v>
      </c>
      <c r="D319" s="9" t="s">
        <v>30</v>
      </c>
      <c r="E319" s="9">
        <v>514.79999999999995</v>
      </c>
      <c r="F319" s="9">
        <v>442.1</v>
      </c>
      <c r="G319" s="19">
        <v>14.121989121989103</v>
      </c>
      <c r="H319" s="19">
        <v>85.878010878010897</v>
      </c>
      <c r="I319" s="9">
        <v>9.16</v>
      </c>
      <c r="J319" s="9">
        <v>9.39</v>
      </c>
      <c r="K319" s="11">
        <v>23.000000000000043</v>
      </c>
      <c r="L319" s="9">
        <v>4.5999999999999996</v>
      </c>
      <c r="M319" s="9">
        <v>70</v>
      </c>
    </row>
    <row r="320" spans="1:13" x14ac:dyDescent="0.25">
      <c r="A320" s="9">
        <v>32</v>
      </c>
      <c r="B320" s="9">
        <v>902</v>
      </c>
      <c r="C320" s="9" t="s">
        <v>28</v>
      </c>
      <c r="D320" s="9">
        <v>3</v>
      </c>
      <c r="E320" s="10">
        <v>314.05</v>
      </c>
      <c r="F320" s="10">
        <v>282</v>
      </c>
      <c r="G320" s="19">
        <v>10.205381308708809</v>
      </c>
      <c r="H320" s="19">
        <v>89.794618691291191</v>
      </c>
      <c r="I320" s="10">
        <v>9.0299999999999994</v>
      </c>
      <c r="J320" s="10">
        <v>9.14</v>
      </c>
      <c r="K320" s="11">
        <v>11.000000000000121</v>
      </c>
      <c r="L320" s="11">
        <v>9</v>
      </c>
      <c r="M320" s="11">
        <v>70.400000000000006</v>
      </c>
    </row>
    <row r="321" spans="1:13" x14ac:dyDescent="0.25">
      <c r="A321" s="9">
        <v>32</v>
      </c>
      <c r="B321" s="9">
        <v>989</v>
      </c>
      <c r="C321" s="9" t="s">
        <v>28</v>
      </c>
      <c r="D321" s="9">
        <v>2</v>
      </c>
      <c r="E321" s="10">
        <v>328.4</v>
      </c>
      <c r="F321" s="10">
        <v>283.60000000000002</v>
      </c>
      <c r="G321" s="19">
        <v>13.641900121802664</v>
      </c>
      <c r="H321" s="19">
        <v>86.358099878197336</v>
      </c>
      <c r="I321" s="10">
        <v>13.06</v>
      </c>
      <c r="J321" s="10">
        <v>13.17</v>
      </c>
      <c r="K321" s="11">
        <v>10.999999999999943</v>
      </c>
      <c r="L321" s="11">
        <v>14.2</v>
      </c>
      <c r="M321" s="11">
        <v>72</v>
      </c>
    </row>
    <row r="322" spans="1:13" x14ac:dyDescent="0.25">
      <c r="A322" s="9">
        <v>33</v>
      </c>
      <c r="B322" s="9">
        <v>119</v>
      </c>
      <c r="C322" s="9" t="s">
        <v>29</v>
      </c>
      <c r="D322" s="9" t="s">
        <v>39</v>
      </c>
      <c r="E322" s="9">
        <v>460.05</v>
      </c>
      <c r="F322" s="9">
        <v>380.35</v>
      </c>
      <c r="G322" s="19">
        <v>17.324203890881421</v>
      </c>
      <c r="H322" s="19">
        <v>82.675796109118579</v>
      </c>
      <c r="I322" s="9">
        <v>9.1999999999999993</v>
      </c>
      <c r="J322" s="9">
        <v>9.48</v>
      </c>
      <c r="K322" s="11">
        <v>28.000000000000114</v>
      </c>
      <c r="L322" s="9">
        <v>1.4</v>
      </c>
      <c r="M322" s="9">
        <v>70.099999999999994</v>
      </c>
    </row>
    <row r="323" spans="1:13" x14ac:dyDescent="0.25">
      <c r="A323" s="9">
        <v>33</v>
      </c>
      <c r="B323" s="9">
        <v>120</v>
      </c>
      <c r="C323" s="9" t="s">
        <v>29</v>
      </c>
      <c r="D323" s="9" t="s">
        <v>40</v>
      </c>
      <c r="E323" s="9">
        <v>346.5</v>
      </c>
      <c r="F323" s="9">
        <v>288.7</v>
      </c>
      <c r="G323" s="19">
        <v>16.68109668109669</v>
      </c>
      <c r="H323" s="19">
        <v>83.31890331890331</v>
      </c>
      <c r="I323" s="9">
        <v>12.59</v>
      </c>
      <c r="J323" s="9">
        <v>13.19</v>
      </c>
      <c r="K323" s="11">
        <v>19.999999999999964</v>
      </c>
      <c r="L323" s="9">
        <v>11.3</v>
      </c>
      <c r="M323" s="9">
        <v>70.2</v>
      </c>
    </row>
    <row r="324" spans="1:13" x14ac:dyDescent="0.25">
      <c r="A324" s="9">
        <v>33</v>
      </c>
      <c r="B324" s="9">
        <v>212</v>
      </c>
      <c r="C324" s="9" t="s">
        <v>28</v>
      </c>
      <c r="D324" s="9">
        <v>4</v>
      </c>
      <c r="E324" s="10">
        <v>307.95</v>
      </c>
      <c r="F324" s="10">
        <v>252.8</v>
      </c>
      <c r="G324" s="19">
        <v>17.908751420685164</v>
      </c>
      <c r="H324" s="19">
        <v>82.091248579314836</v>
      </c>
      <c r="I324" s="10">
        <v>9.23</v>
      </c>
      <c r="J324" s="10">
        <v>9.42</v>
      </c>
      <c r="K324" s="11">
        <v>18.99999999999995</v>
      </c>
      <c r="L324" s="11">
        <v>0.8</v>
      </c>
      <c r="M324" s="11">
        <v>70.099999999999994</v>
      </c>
    </row>
    <row r="325" spans="1:13" x14ac:dyDescent="0.25">
      <c r="A325" s="9">
        <v>33</v>
      </c>
      <c r="B325" s="9">
        <v>485</v>
      </c>
      <c r="C325" s="9" t="s">
        <v>28</v>
      </c>
      <c r="D325" s="9">
        <v>1</v>
      </c>
      <c r="E325" s="10">
        <v>365.15</v>
      </c>
      <c r="F325" s="10">
        <v>301.3</v>
      </c>
      <c r="G325" s="19">
        <v>17.485964672052575</v>
      </c>
      <c r="H325" s="19">
        <v>82.514035327947425</v>
      </c>
      <c r="I325" s="10">
        <v>11.36</v>
      </c>
      <c r="J325" s="10">
        <v>11.57</v>
      </c>
      <c r="K325" s="11">
        <v>21.000000000000085</v>
      </c>
      <c r="L325" s="11">
        <v>1.6</v>
      </c>
      <c r="M325" s="11">
        <v>70.3</v>
      </c>
    </row>
    <row r="326" spans="1:13" x14ac:dyDescent="0.25">
      <c r="A326" s="9">
        <v>33</v>
      </c>
      <c r="B326" s="9">
        <v>508</v>
      </c>
      <c r="C326" s="9" t="s">
        <v>29</v>
      </c>
      <c r="D326" s="9" t="s">
        <v>43</v>
      </c>
      <c r="E326" s="9">
        <v>537.75</v>
      </c>
      <c r="F326" s="9">
        <v>419.25</v>
      </c>
      <c r="G326" s="19">
        <v>22.036262203626222</v>
      </c>
      <c r="H326" s="19">
        <v>77.963737796373778</v>
      </c>
      <c r="I326" s="9">
        <v>9.09</v>
      </c>
      <c r="J326" s="9">
        <v>9.35</v>
      </c>
      <c r="K326" s="11">
        <v>25.999999999999979</v>
      </c>
      <c r="L326" s="9">
        <v>2.2999999999999998</v>
      </c>
      <c r="M326" s="9">
        <v>70</v>
      </c>
    </row>
    <row r="327" spans="1:13" x14ac:dyDescent="0.25">
      <c r="A327" s="9">
        <v>33</v>
      </c>
      <c r="B327" s="9">
        <v>546</v>
      </c>
      <c r="C327" s="9" t="s">
        <v>29</v>
      </c>
      <c r="D327" s="9" t="s">
        <v>42</v>
      </c>
      <c r="E327" s="9">
        <v>487.65</v>
      </c>
      <c r="F327" s="9">
        <v>399.5</v>
      </c>
      <c r="G327" s="19">
        <v>18.076489285348103</v>
      </c>
      <c r="H327" s="19">
        <v>81.923510714651897</v>
      </c>
      <c r="I327" s="9">
        <v>12.57</v>
      </c>
      <c r="J327" s="9">
        <v>13.19</v>
      </c>
      <c r="K327" s="11">
        <v>21.999999999999922</v>
      </c>
      <c r="L327" s="9">
        <v>9</v>
      </c>
      <c r="M327" s="9">
        <v>71</v>
      </c>
    </row>
    <row r="328" spans="1:13" x14ac:dyDescent="0.25">
      <c r="A328" s="9">
        <v>33</v>
      </c>
      <c r="B328" s="9">
        <v>553</v>
      </c>
      <c r="C328" s="9" t="s">
        <v>28</v>
      </c>
      <c r="D328" s="9">
        <v>3</v>
      </c>
      <c r="E328" s="10">
        <v>331.65</v>
      </c>
      <c r="F328" s="10">
        <v>277.14999999999998</v>
      </c>
      <c r="G328" s="19">
        <v>16.432986582240318</v>
      </c>
      <c r="H328" s="19">
        <v>83.567013417759682</v>
      </c>
      <c r="I328" s="10">
        <v>12.55</v>
      </c>
      <c r="J328" s="10">
        <v>13.11</v>
      </c>
      <c r="K328" s="11">
        <v>15.999999999999872</v>
      </c>
      <c r="L328" s="11">
        <v>13.2</v>
      </c>
      <c r="M328" s="11">
        <v>70.5</v>
      </c>
    </row>
    <row r="329" spans="1:13" x14ac:dyDescent="0.25">
      <c r="A329" s="9">
        <v>33</v>
      </c>
      <c r="B329" s="9">
        <v>605</v>
      </c>
      <c r="C329" s="9" t="s">
        <v>29</v>
      </c>
      <c r="D329" s="9" t="s">
        <v>32</v>
      </c>
      <c r="E329" s="9">
        <v>518.6</v>
      </c>
      <c r="F329" s="9">
        <v>461.15</v>
      </c>
      <c r="G329" s="19">
        <v>11.077902043964528</v>
      </c>
      <c r="H329" s="19">
        <v>88.922097956035472</v>
      </c>
      <c r="I329" s="9">
        <v>8.23</v>
      </c>
      <c r="J329" s="9">
        <v>8.39</v>
      </c>
      <c r="K329" s="11">
        <v>16.000000000000014</v>
      </c>
      <c r="L329" s="9">
        <v>8.5</v>
      </c>
      <c r="M329" s="9">
        <v>71</v>
      </c>
    </row>
    <row r="330" spans="1:13" x14ac:dyDescent="0.25">
      <c r="A330" s="9">
        <v>33</v>
      </c>
      <c r="B330" s="9">
        <v>749</v>
      </c>
      <c r="C330" s="9" t="s">
        <v>29</v>
      </c>
      <c r="D330" s="9" t="s">
        <v>30</v>
      </c>
      <c r="E330" s="9">
        <v>373.75</v>
      </c>
      <c r="F330" s="9">
        <v>328.8</v>
      </c>
      <c r="G330" s="19">
        <v>12.026755852842811</v>
      </c>
      <c r="H330" s="19">
        <v>87.973244147157189</v>
      </c>
      <c r="I330" s="9">
        <v>12.52</v>
      </c>
      <c r="J330" s="9">
        <v>13.05</v>
      </c>
      <c r="K330" s="11">
        <v>13.000000000000114</v>
      </c>
      <c r="L330" s="9">
        <v>11.3</v>
      </c>
      <c r="M330" s="9">
        <v>72</v>
      </c>
    </row>
    <row r="331" spans="1:13" x14ac:dyDescent="0.25">
      <c r="A331" s="9">
        <v>33</v>
      </c>
      <c r="B331" s="9">
        <v>801</v>
      </c>
      <c r="C331" s="9" t="s">
        <v>28</v>
      </c>
      <c r="D331" s="9">
        <v>2</v>
      </c>
      <c r="E331" s="10">
        <v>356.4</v>
      </c>
      <c r="F331" s="10">
        <v>279.85000000000002</v>
      </c>
      <c r="G331" s="19">
        <v>21.478675645342307</v>
      </c>
      <c r="H331" s="19">
        <v>78.521324354657693</v>
      </c>
      <c r="I331" s="10">
        <v>9.31</v>
      </c>
      <c r="J331" s="10">
        <v>9.52</v>
      </c>
      <c r="K331" s="11">
        <v>20.999999999999908</v>
      </c>
      <c r="L331" s="11">
        <v>0.5</v>
      </c>
      <c r="M331" s="11">
        <v>70.099999999999994</v>
      </c>
    </row>
    <row r="332" spans="1:13" x14ac:dyDescent="0.25">
      <c r="A332" s="9">
        <v>34</v>
      </c>
      <c r="B332" s="9">
        <v>121</v>
      </c>
      <c r="C332" s="9" t="s">
        <v>28</v>
      </c>
      <c r="D332" s="9">
        <v>4</v>
      </c>
      <c r="E332" s="10">
        <v>271.55</v>
      </c>
      <c r="F332" s="10">
        <v>269.25</v>
      </c>
      <c r="G332" s="19">
        <v>0.8469895046952729</v>
      </c>
      <c r="H332" s="19">
        <v>99.153010495304727</v>
      </c>
      <c r="I332" s="10">
        <v>12.58</v>
      </c>
      <c r="J332" s="10">
        <v>13.16</v>
      </c>
      <c r="K332" s="11">
        <v>18.000000000000007</v>
      </c>
      <c r="L332" s="11">
        <v>11.9</v>
      </c>
      <c r="M332" s="11">
        <v>70.099999999999994</v>
      </c>
    </row>
    <row r="333" spans="1:13" x14ac:dyDescent="0.25">
      <c r="A333" s="9">
        <v>34</v>
      </c>
      <c r="B333" s="9">
        <v>191</v>
      </c>
      <c r="C333" s="9" t="s">
        <v>29</v>
      </c>
      <c r="D333" s="9" t="s">
        <v>43</v>
      </c>
      <c r="E333" s="9">
        <v>483.3</v>
      </c>
      <c r="F333" s="9">
        <v>379.4</v>
      </c>
      <c r="G333" s="19">
        <v>21.498034347196366</v>
      </c>
      <c r="H333" s="19">
        <v>78.501965652803634</v>
      </c>
      <c r="I333" s="9">
        <v>12.54</v>
      </c>
      <c r="J333" s="9">
        <v>13.2</v>
      </c>
      <c r="K333" s="11">
        <v>26.000000000000014</v>
      </c>
      <c r="L333" s="9">
        <v>7.2</v>
      </c>
      <c r="M333" s="9">
        <v>70</v>
      </c>
    </row>
    <row r="334" spans="1:13" x14ac:dyDescent="0.25">
      <c r="A334" s="9">
        <v>34</v>
      </c>
      <c r="B334" s="9">
        <v>435</v>
      </c>
      <c r="C334" s="9" t="s">
        <v>29</v>
      </c>
      <c r="D334" s="9" t="s">
        <v>39</v>
      </c>
      <c r="E334" s="9">
        <v>458.85</v>
      </c>
      <c r="F334" s="9">
        <v>390.5</v>
      </c>
      <c r="G334" s="19">
        <v>14.895935490901167</v>
      </c>
      <c r="H334" s="19">
        <v>85.104064509098833</v>
      </c>
      <c r="I334" s="9">
        <v>8.5299999999999994</v>
      </c>
      <c r="J334" s="9">
        <v>9.15</v>
      </c>
      <c r="K334" s="11">
        <v>22.000000000000099</v>
      </c>
      <c r="L334" s="9">
        <v>12.3</v>
      </c>
      <c r="M334" s="9">
        <v>70.099999999999994</v>
      </c>
    </row>
    <row r="335" spans="1:13" x14ac:dyDescent="0.25">
      <c r="A335" s="9">
        <v>34</v>
      </c>
      <c r="B335" s="9">
        <v>626</v>
      </c>
      <c r="C335" s="9" t="s">
        <v>29</v>
      </c>
      <c r="D335" s="9" t="s">
        <v>40</v>
      </c>
      <c r="E335" s="9">
        <v>374</v>
      </c>
      <c r="F335" s="9">
        <v>316.75</v>
      </c>
      <c r="G335" s="19">
        <v>15.307486631016047</v>
      </c>
      <c r="H335" s="19">
        <v>84.692513368983953</v>
      </c>
      <c r="I335" s="9">
        <v>8.2100000000000009</v>
      </c>
      <c r="J335" s="9">
        <v>8.4</v>
      </c>
      <c r="K335" s="11">
        <v>18.99999999999995</v>
      </c>
      <c r="L335" s="9">
        <v>2</v>
      </c>
      <c r="M335" s="9">
        <v>70</v>
      </c>
    </row>
    <row r="336" spans="1:13" x14ac:dyDescent="0.25">
      <c r="A336" s="9">
        <v>34</v>
      </c>
      <c r="B336" s="9">
        <v>646</v>
      </c>
      <c r="C336" s="9" t="s">
        <v>29</v>
      </c>
      <c r="D336" s="9" t="s">
        <v>30</v>
      </c>
      <c r="E336" s="9">
        <v>598.35</v>
      </c>
      <c r="F336" s="9">
        <v>479.49</v>
      </c>
      <c r="G336" s="19">
        <v>19.864627726247193</v>
      </c>
      <c r="H336" s="19">
        <v>80.135372273752807</v>
      </c>
      <c r="I336" s="9">
        <v>9.36</v>
      </c>
      <c r="J336" s="9">
        <v>10.09</v>
      </c>
      <c r="K336" s="11">
        <v>33.000000000000043</v>
      </c>
      <c r="L336" s="9">
        <v>8.6</v>
      </c>
      <c r="M336" s="9">
        <v>70</v>
      </c>
    </row>
    <row r="337" spans="1:13" x14ac:dyDescent="0.25">
      <c r="A337" s="9">
        <v>34</v>
      </c>
      <c r="B337" s="9">
        <v>648</v>
      </c>
      <c r="C337" s="9" t="s">
        <v>28</v>
      </c>
      <c r="D337" s="9">
        <v>1</v>
      </c>
      <c r="E337" s="10">
        <v>338.3</v>
      </c>
      <c r="F337" s="10">
        <v>284.25</v>
      </c>
      <c r="G337" s="19">
        <v>15.976943541235585</v>
      </c>
      <c r="H337" s="19">
        <v>84.023056458764415</v>
      </c>
      <c r="I337" s="10">
        <v>9.0399999999999991</v>
      </c>
      <c r="J337" s="10">
        <v>9.2100000000000009</v>
      </c>
      <c r="K337" s="11">
        <v>17.000000000000171</v>
      </c>
      <c r="L337" s="11">
        <v>6.6</v>
      </c>
      <c r="M337" s="11">
        <v>70.8</v>
      </c>
    </row>
    <row r="338" spans="1:13" x14ac:dyDescent="0.25">
      <c r="A338" s="9">
        <v>34</v>
      </c>
      <c r="B338" s="9">
        <v>679</v>
      </c>
      <c r="C338" s="9" t="s">
        <v>29</v>
      </c>
      <c r="D338" s="9" t="s">
        <v>41</v>
      </c>
      <c r="E338" s="9">
        <v>527.25</v>
      </c>
      <c r="F338" s="9">
        <v>455.65</v>
      </c>
      <c r="G338" s="19">
        <v>13.579895685158846</v>
      </c>
      <c r="H338" s="19">
        <v>86.420104314841154</v>
      </c>
      <c r="I338" s="9">
        <v>8.24</v>
      </c>
      <c r="J338" s="9">
        <v>8.43</v>
      </c>
      <c r="K338" s="11">
        <v>18.99999999999995</v>
      </c>
      <c r="L338" s="9">
        <v>11.2</v>
      </c>
      <c r="M338" s="9">
        <v>70.400000000000006</v>
      </c>
    </row>
    <row r="339" spans="1:13" x14ac:dyDescent="0.25">
      <c r="A339" s="9">
        <v>34</v>
      </c>
      <c r="B339" s="9">
        <v>729</v>
      </c>
      <c r="C339" s="9" t="s">
        <v>29</v>
      </c>
      <c r="D339" s="9" t="s">
        <v>32</v>
      </c>
      <c r="E339" s="9">
        <v>616.15</v>
      </c>
      <c r="F339" s="9">
        <v>441.8</v>
      </c>
      <c r="G339" s="19">
        <v>28.296681003002504</v>
      </c>
      <c r="H339" s="19">
        <v>71.703318996997496</v>
      </c>
      <c r="I339" s="9">
        <v>9.25</v>
      </c>
      <c r="J339" s="9">
        <v>10.09</v>
      </c>
      <c r="K339" s="11">
        <v>43.999999999999986</v>
      </c>
      <c r="L339" s="9">
        <v>3.9</v>
      </c>
      <c r="M339" s="9">
        <v>70</v>
      </c>
    </row>
    <row r="340" spans="1:13" x14ac:dyDescent="0.25">
      <c r="A340" s="9">
        <v>34</v>
      </c>
      <c r="B340" s="9">
        <v>826</v>
      </c>
      <c r="C340" s="9" t="s">
        <v>28</v>
      </c>
      <c r="D340" s="9" t="s">
        <v>31</v>
      </c>
      <c r="E340" s="9">
        <v>291.7</v>
      </c>
      <c r="F340" s="9">
        <v>247.45</v>
      </c>
      <c r="G340" s="19">
        <v>15.169694892012345</v>
      </c>
      <c r="H340" s="19">
        <v>84.830305107987655</v>
      </c>
      <c r="I340" s="9">
        <v>8.2200000000000006</v>
      </c>
      <c r="J340" s="9">
        <v>8.3800000000000008</v>
      </c>
      <c r="K340" s="11">
        <v>16.000000000000014</v>
      </c>
      <c r="L340" s="9">
        <v>9.5</v>
      </c>
      <c r="M340" s="9">
        <v>70.2</v>
      </c>
    </row>
    <row r="341" spans="1:13" x14ac:dyDescent="0.25">
      <c r="A341" s="9">
        <v>34</v>
      </c>
      <c r="B341" s="9">
        <v>857</v>
      </c>
      <c r="C341" s="9" t="s">
        <v>28</v>
      </c>
      <c r="D341" s="9">
        <v>2</v>
      </c>
      <c r="E341" s="10">
        <v>276.2</v>
      </c>
      <c r="F341" s="10">
        <v>245.4</v>
      </c>
      <c r="G341" s="19">
        <v>11.151339608979001</v>
      </c>
      <c r="H341" s="19">
        <v>88.848660391020999</v>
      </c>
      <c r="I341" s="10">
        <v>11.36</v>
      </c>
      <c r="J341" s="10">
        <v>11.47</v>
      </c>
      <c r="K341" s="11">
        <v>11.000000000000121</v>
      </c>
      <c r="L341" s="11">
        <v>6.6</v>
      </c>
      <c r="M341" s="11">
        <v>74.900000000000006</v>
      </c>
    </row>
    <row r="342" spans="1:13" x14ac:dyDescent="0.25">
      <c r="A342" s="9">
        <v>35</v>
      </c>
      <c r="B342" s="9">
        <v>175</v>
      </c>
      <c r="C342" s="9" t="s">
        <v>29</v>
      </c>
      <c r="D342" s="9" t="s">
        <v>40</v>
      </c>
      <c r="E342" s="9">
        <v>279.55</v>
      </c>
      <c r="F342" s="9">
        <v>248.95</v>
      </c>
      <c r="G342" s="19">
        <v>10.94616347701664</v>
      </c>
      <c r="H342" s="19">
        <v>89.05383652298336</v>
      </c>
      <c r="I342" s="9">
        <v>8.42</v>
      </c>
      <c r="J342" s="9">
        <v>8.56</v>
      </c>
      <c r="K342" s="11">
        <v>14.000000000000057</v>
      </c>
      <c r="L342" s="9">
        <v>11.5</v>
      </c>
      <c r="M342" s="9">
        <v>70</v>
      </c>
    </row>
    <row r="343" spans="1:13" x14ac:dyDescent="0.25">
      <c r="A343" s="9">
        <v>35</v>
      </c>
      <c r="B343" s="9">
        <v>183</v>
      </c>
      <c r="C343" s="9" t="s">
        <v>29</v>
      </c>
      <c r="D343" s="9" t="s">
        <v>39</v>
      </c>
      <c r="E343" s="9">
        <v>331.95</v>
      </c>
      <c r="F343" s="9">
        <v>294.7</v>
      </c>
      <c r="G343" s="19">
        <v>11.221569513480944</v>
      </c>
      <c r="H343" s="19">
        <v>88.778430486519056</v>
      </c>
      <c r="I343" s="9">
        <v>8.26</v>
      </c>
      <c r="J343" s="9">
        <v>8.41</v>
      </c>
      <c r="K343" s="11">
        <v>15.000000000000036</v>
      </c>
      <c r="L343" s="9">
        <v>10.199999999999999</v>
      </c>
      <c r="M343" s="9">
        <v>70.099999999999994</v>
      </c>
    </row>
    <row r="344" spans="1:13" x14ac:dyDescent="0.25">
      <c r="A344" s="9">
        <v>35</v>
      </c>
      <c r="B344" s="9">
        <v>204</v>
      </c>
      <c r="C344" s="9" t="s">
        <v>28</v>
      </c>
      <c r="D344" s="9">
        <v>2</v>
      </c>
      <c r="E344" s="10">
        <v>338.7</v>
      </c>
      <c r="F344" s="10">
        <v>301.10000000000002</v>
      </c>
      <c r="G344" s="19">
        <v>11.101269560082656</v>
      </c>
      <c r="H344" s="19">
        <v>88.898730439917344</v>
      </c>
      <c r="I344" s="10">
        <v>9.19</v>
      </c>
      <c r="J344" s="10">
        <v>9.33</v>
      </c>
      <c r="K344" s="11">
        <v>14.000000000000057</v>
      </c>
      <c r="L344" s="11">
        <v>8.1</v>
      </c>
      <c r="M344" s="11">
        <v>71.5</v>
      </c>
    </row>
    <row r="345" spans="1:13" x14ac:dyDescent="0.25">
      <c r="A345" s="9">
        <v>35</v>
      </c>
      <c r="B345" s="9">
        <v>289</v>
      </c>
      <c r="C345" s="9" t="s">
        <v>28</v>
      </c>
      <c r="D345" s="9">
        <v>4</v>
      </c>
      <c r="E345" s="10">
        <v>315.45</v>
      </c>
      <c r="F345" s="10">
        <v>290.64999999999998</v>
      </c>
      <c r="G345" s="19">
        <v>7.8617847519416699</v>
      </c>
      <c r="H345" s="19">
        <v>92.13821524805833</v>
      </c>
      <c r="I345" s="10">
        <v>9.2799999999999994</v>
      </c>
      <c r="J345" s="10">
        <v>9.41</v>
      </c>
      <c r="K345" s="11">
        <v>13.000000000000078</v>
      </c>
      <c r="L345" s="11">
        <v>0.1</v>
      </c>
      <c r="M345" s="11">
        <v>72</v>
      </c>
    </row>
    <row r="346" spans="1:13" x14ac:dyDescent="0.25">
      <c r="A346" s="9">
        <v>35</v>
      </c>
      <c r="B346" s="9">
        <v>415</v>
      </c>
      <c r="C346" s="9" t="s">
        <v>28</v>
      </c>
      <c r="D346" s="9">
        <v>3</v>
      </c>
      <c r="E346" s="10">
        <v>342.25</v>
      </c>
      <c r="F346" s="10">
        <v>258.25</v>
      </c>
      <c r="G346" s="19">
        <v>24.543462381300216</v>
      </c>
      <c r="H346" s="19">
        <v>75.456537618699784</v>
      </c>
      <c r="I346" s="10">
        <v>11.49</v>
      </c>
      <c r="J346" s="10">
        <v>12.2</v>
      </c>
      <c r="K346" s="11">
        <v>30.999999999999915</v>
      </c>
      <c r="L346" s="11">
        <v>5.7</v>
      </c>
      <c r="M346" s="11">
        <v>74.099999999999994</v>
      </c>
    </row>
    <row r="347" spans="1:13" x14ac:dyDescent="0.25">
      <c r="A347" s="9">
        <v>35</v>
      </c>
      <c r="B347" s="9">
        <v>443</v>
      </c>
      <c r="C347" s="9" t="s">
        <v>29</v>
      </c>
      <c r="D347" s="9" t="s">
        <v>32</v>
      </c>
      <c r="E347" s="9">
        <v>419.9</v>
      </c>
      <c r="F347" s="9">
        <v>372.25</v>
      </c>
      <c r="G347" s="19">
        <v>11.34793998571088</v>
      </c>
      <c r="H347" s="19">
        <v>88.65206001428912</v>
      </c>
      <c r="I347" s="9">
        <v>9.01</v>
      </c>
      <c r="J347" s="9">
        <v>9.16</v>
      </c>
      <c r="K347" s="11">
        <v>15.000000000000036</v>
      </c>
      <c r="L347" s="9">
        <v>3</v>
      </c>
      <c r="M347" s="9">
        <v>70</v>
      </c>
    </row>
    <row r="348" spans="1:13" x14ac:dyDescent="0.25">
      <c r="A348" s="9">
        <v>35</v>
      </c>
      <c r="B348" s="9">
        <v>453</v>
      </c>
      <c r="C348" s="9" t="s">
        <v>29</v>
      </c>
      <c r="D348" s="9" t="s">
        <v>41</v>
      </c>
      <c r="E348" s="9">
        <v>499.75</v>
      </c>
      <c r="F348" s="9">
        <v>422.7</v>
      </c>
      <c r="G348" s="19">
        <v>15.417708854427218</v>
      </c>
      <c r="H348" s="19">
        <v>84.582291145572782</v>
      </c>
      <c r="I348" s="9">
        <v>8.25</v>
      </c>
      <c r="J348" s="9">
        <v>8.4700000000000006</v>
      </c>
      <c r="K348" s="11">
        <v>22.000000000000064</v>
      </c>
      <c r="L348" s="9">
        <v>10.3</v>
      </c>
      <c r="M348" s="9">
        <v>70</v>
      </c>
    </row>
    <row r="349" spans="1:13" x14ac:dyDescent="0.25">
      <c r="A349" s="9">
        <v>35</v>
      </c>
      <c r="B349" s="9">
        <v>472</v>
      </c>
      <c r="C349" s="9" t="s">
        <v>29</v>
      </c>
      <c r="D349" s="9" t="s">
        <v>30</v>
      </c>
      <c r="E349" s="9">
        <v>394.5</v>
      </c>
      <c r="F349" s="9">
        <v>343.9</v>
      </c>
      <c r="G349" s="19">
        <v>12.826362484157173</v>
      </c>
      <c r="H349" s="19">
        <v>87.173637515842827</v>
      </c>
      <c r="I349" s="9">
        <v>12.5</v>
      </c>
      <c r="J349" s="9">
        <v>13.12</v>
      </c>
      <c r="K349" s="11">
        <v>21.999999999999922</v>
      </c>
      <c r="L349" s="9">
        <v>10.199999999999999</v>
      </c>
      <c r="M349" s="9">
        <v>70.2</v>
      </c>
    </row>
    <row r="350" spans="1:13" x14ac:dyDescent="0.25">
      <c r="A350" s="9">
        <v>35</v>
      </c>
      <c r="B350" s="9">
        <v>805</v>
      </c>
      <c r="C350" s="9" t="s">
        <v>29</v>
      </c>
      <c r="D350" s="9" t="s">
        <v>41</v>
      </c>
      <c r="E350" s="9">
        <v>376.05</v>
      </c>
      <c r="F350" s="9">
        <v>338.05</v>
      </c>
      <c r="G350" s="19">
        <v>10.105039223507518</v>
      </c>
      <c r="H350" s="19">
        <v>89.894960776492482</v>
      </c>
      <c r="I350" s="9">
        <v>12.57</v>
      </c>
      <c r="J350" s="9">
        <v>13.11</v>
      </c>
      <c r="K350" s="11">
        <v>13.999999999999915</v>
      </c>
      <c r="L350" s="9">
        <v>11.5</v>
      </c>
      <c r="M350" s="9">
        <v>70.2</v>
      </c>
    </row>
    <row r="351" spans="1:13" x14ac:dyDescent="0.25">
      <c r="A351" s="9">
        <v>35</v>
      </c>
      <c r="B351" s="9">
        <v>990</v>
      </c>
      <c r="C351" s="9" t="s">
        <v>28</v>
      </c>
      <c r="D351" s="9">
        <v>1</v>
      </c>
      <c r="E351" s="10">
        <v>327.35000000000002</v>
      </c>
      <c r="F351" s="10">
        <v>263.89999999999998</v>
      </c>
      <c r="G351" s="19">
        <v>19.382923476401416</v>
      </c>
      <c r="H351" s="19">
        <v>80.617076523598584</v>
      </c>
      <c r="I351" s="10">
        <v>12.34</v>
      </c>
      <c r="J351" s="10">
        <v>12.52</v>
      </c>
      <c r="K351" s="11">
        <v>17.999999999999972</v>
      </c>
      <c r="L351" s="11">
        <v>4.5999999999999996</v>
      </c>
      <c r="M351" s="11">
        <v>70</v>
      </c>
    </row>
    <row r="352" spans="1:13" x14ac:dyDescent="0.25">
      <c r="A352" s="9">
        <v>36</v>
      </c>
      <c r="B352" s="9">
        <v>144</v>
      </c>
      <c r="C352" s="9" t="s">
        <v>29</v>
      </c>
      <c r="D352" s="9" t="s">
        <v>40</v>
      </c>
      <c r="E352" s="9">
        <v>371.9</v>
      </c>
      <c r="F352" s="9">
        <v>310.10000000000002</v>
      </c>
      <c r="G352" s="19">
        <v>16.617370260822796</v>
      </c>
      <c r="H352" s="19">
        <v>83.382629739177204</v>
      </c>
      <c r="I352" s="9">
        <v>8.41</v>
      </c>
      <c r="J352" s="9">
        <v>9.0500000000000007</v>
      </c>
      <c r="K352" s="11">
        <v>24.000000000000057</v>
      </c>
      <c r="L352" s="9">
        <v>13.2</v>
      </c>
      <c r="M352" s="9">
        <v>72</v>
      </c>
    </row>
    <row r="353" spans="1:13" x14ac:dyDescent="0.25">
      <c r="A353" s="9">
        <v>36</v>
      </c>
      <c r="B353" s="9">
        <v>176</v>
      </c>
      <c r="C353" s="9" t="s">
        <v>29</v>
      </c>
      <c r="D353" s="9" t="s">
        <v>41</v>
      </c>
      <c r="E353" s="9">
        <v>521.75</v>
      </c>
      <c r="F353" s="9">
        <v>431.3</v>
      </c>
      <c r="G353" s="19">
        <v>17.335888835649257</v>
      </c>
      <c r="H353" s="19">
        <v>82.664111164350743</v>
      </c>
      <c r="I353" s="9">
        <v>8.2100000000000009</v>
      </c>
      <c r="J353" s="9">
        <v>8.48</v>
      </c>
      <c r="K353" s="11">
        <v>26.999999999999957</v>
      </c>
      <c r="L353" s="9">
        <v>7.9</v>
      </c>
      <c r="M353" s="9">
        <v>70</v>
      </c>
    </row>
    <row r="354" spans="1:13" x14ac:dyDescent="0.25">
      <c r="A354" s="9">
        <v>36</v>
      </c>
      <c r="B354" s="9">
        <v>310</v>
      </c>
      <c r="C354" s="9" t="s">
        <v>29</v>
      </c>
      <c r="D354" s="9" t="s">
        <v>32</v>
      </c>
      <c r="E354" s="9">
        <v>555.95000000000005</v>
      </c>
      <c r="F354" s="9">
        <v>451.6</v>
      </c>
      <c r="G354" s="19">
        <v>18.769673531792435</v>
      </c>
      <c r="H354" s="19">
        <v>81.230326468207565</v>
      </c>
      <c r="I354" s="9">
        <v>9.09</v>
      </c>
      <c r="J354" s="9">
        <v>9.34</v>
      </c>
      <c r="K354" s="11">
        <v>25</v>
      </c>
      <c r="L354" s="9">
        <v>10.5</v>
      </c>
      <c r="M354" s="9">
        <v>70</v>
      </c>
    </row>
    <row r="355" spans="1:13" x14ac:dyDescent="0.25">
      <c r="A355" s="9">
        <v>36</v>
      </c>
      <c r="B355" s="9">
        <v>394</v>
      </c>
      <c r="C355" s="9" t="s">
        <v>29</v>
      </c>
      <c r="D355" s="9" t="s">
        <v>30</v>
      </c>
      <c r="E355" s="9">
        <v>406.45</v>
      </c>
      <c r="F355" s="9">
        <v>328.45</v>
      </c>
      <c r="G355" s="19">
        <v>19.19055234346169</v>
      </c>
      <c r="H355" s="19">
        <v>80.80944765653831</v>
      </c>
      <c r="I355" s="9">
        <v>8.3000000000000007</v>
      </c>
      <c r="J355" s="9">
        <v>8.5500000000000007</v>
      </c>
      <c r="K355" s="11">
        <v>25</v>
      </c>
      <c r="L355" s="9">
        <v>10.7</v>
      </c>
      <c r="M355" s="9">
        <v>72</v>
      </c>
    </row>
    <row r="356" spans="1:13" x14ac:dyDescent="0.25">
      <c r="A356" s="9">
        <v>36</v>
      </c>
      <c r="B356" s="9">
        <v>424</v>
      </c>
      <c r="C356" s="9" t="s">
        <v>28</v>
      </c>
      <c r="D356" s="9">
        <v>2</v>
      </c>
      <c r="E356" s="10">
        <v>225.9</v>
      </c>
      <c r="F356" s="10">
        <v>200.55</v>
      </c>
      <c r="G356" s="19">
        <v>11.221779548472782</v>
      </c>
      <c r="H356" s="19">
        <v>88.778220451527218</v>
      </c>
      <c r="I356" s="10">
        <v>9.07</v>
      </c>
      <c r="J356" s="10">
        <v>9.17</v>
      </c>
      <c r="K356" s="11">
        <v>9.9999999999999645</v>
      </c>
      <c r="L356" s="11">
        <v>8.3000000000000007</v>
      </c>
      <c r="M356" s="11">
        <v>70.2</v>
      </c>
    </row>
    <row r="357" spans="1:13" x14ac:dyDescent="0.25">
      <c r="A357" s="9">
        <v>36</v>
      </c>
      <c r="B357" s="9">
        <v>501</v>
      </c>
      <c r="C357" s="9" t="s">
        <v>28</v>
      </c>
      <c r="D357" s="9">
        <v>4</v>
      </c>
      <c r="E357" s="10">
        <v>244.55</v>
      </c>
      <c r="F357" s="10">
        <v>208.5</v>
      </c>
      <c r="G357" s="19">
        <v>14.741361684727053</v>
      </c>
      <c r="H357" s="19">
        <v>85.258638315272947</v>
      </c>
      <c r="I357" s="10">
        <v>12.55</v>
      </c>
      <c r="J357" s="10">
        <v>13.11</v>
      </c>
      <c r="K357" s="11">
        <v>15.999999999999872</v>
      </c>
      <c r="L357" s="11">
        <v>14</v>
      </c>
      <c r="M357" s="11">
        <v>70.2</v>
      </c>
    </row>
    <row r="358" spans="1:13" x14ac:dyDescent="0.25">
      <c r="A358" s="9">
        <v>36</v>
      </c>
      <c r="B358" s="9">
        <v>568</v>
      </c>
      <c r="C358" s="9" t="s">
        <v>29</v>
      </c>
      <c r="D358" s="9" t="s">
        <v>39</v>
      </c>
      <c r="E358" s="9">
        <v>394.1</v>
      </c>
      <c r="F358" s="9">
        <v>343.5</v>
      </c>
      <c r="G358" s="19">
        <v>12.83938086780006</v>
      </c>
      <c r="H358" s="19">
        <v>87.16061913219994</v>
      </c>
      <c r="I358" s="9">
        <v>8.2200000000000006</v>
      </c>
      <c r="J358" s="9">
        <v>8.4</v>
      </c>
      <c r="K358" s="11">
        <v>17.999999999999972</v>
      </c>
      <c r="L358" s="9">
        <v>12.9</v>
      </c>
      <c r="M358" s="9">
        <v>40</v>
      </c>
    </row>
    <row r="359" spans="1:13" x14ac:dyDescent="0.25">
      <c r="A359" s="9">
        <v>36</v>
      </c>
      <c r="B359" s="9">
        <v>637</v>
      </c>
      <c r="C359" s="9" t="s">
        <v>29</v>
      </c>
      <c r="D359" s="9" t="s">
        <v>43</v>
      </c>
      <c r="E359" s="9">
        <v>461.85</v>
      </c>
      <c r="F359" s="9">
        <v>405.4</v>
      </c>
      <c r="G359" s="19">
        <v>12.222583089747758</v>
      </c>
      <c r="H359" s="19">
        <v>87.777416910252242</v>
      </c>
      <c r="I359" s="9">
        <v>8.23</v>
      </c>
      <c r="J359" s="9">
        <v>8.39</v>
      </c>
      <c r="K359" s="11">
        <v>16.000000000000014</v>
      </c>
      <c r="L359" s="9">
        <v>10.4</v>
      </c>
      <c r="M359" s="9">
        <v>70.2</v>
      </c>
    </row>
    <row r="360" spans="1:13" x14ac:dyDescent="0.25">
      <c r="A360" s="9">
        <v>36</v>
      </c>
      <c r="B360" s="9">
        <v>771</v>
      </c>
      <c r="C360" s="9" t="s">
        <v>28</v>
      </c>
      <c r="D360" s="9">
        <v>3</v>
      </c>
      <c r="E360" s="10">
        <v>229.85</v>
      </c>
      <c r="F360" s="10">
        <v>201.15</v>
      </c>
      <c r="G360" s="19">
        <v>12.486404176636938</v>
      </c>
      <c r="H360" s="19">
        <v>87.513595823363062</v>
      </c>
      <c r="I360" s="10">
        <v>9.4700000000000006</v>
      </c>
      <c r="J360" s="10">
        <v>10.02</v>
      </c>
      <c r="K360" s="11">
        <v>14.999999999999893</v>
      </c>
      <c r="L360" s="11">
        <v>2.9</v>
      </c>
      <c r="M360" s="11">
        <v>70.2</v>
      </c>
    </row>
    <row r="361" spans="1:13" x14ac:dyDescent="0.25">
      <c r="A361" s="9">
        <v>36</v>
      </c>
      <c r="B361" s="9">
        <v>806</v>
      </c>
      <c r="C361" s="9" t="s">
        <v>28</v>
      </c>
      <c r="D361" s="9">
        <v>1</v>
      </c>
      <c r="E361" s="10">
        <v>256.25</v>
      </c>
      <c r="F361" s="10">
        <v>226.05</v>
      </c>
      <c r="G361" s="19">
        <v>11.785365853658533</v>
      </c>
      <c r="H361" s="19">
        <v>88.214634146341467</v>
      </c>
      <c r="I361" s="10">
        <v>11.48</v>
      </c>
      <c r="J361" s="10">
        <v>12</v>
      </c>
      <c r="K361" s="11">
        <v>11.999999999999957</v>
      </c>
      <c r="L361" s="11">
        <v>11.8</v>
      </c>
      <c r="M361" s="11">
        <v>72.3</v>
      </c>
    </row>
    <row r="362" spans="1:13" x14ac:dyDescent="0.25">
      <c r="A362" s="9">
        <v>37</v>
      </c>
      <c r="B362" s="9">
        <v>136</v>
      </c>
      <c r="C362" s="9" t="s">
        <v>28</v>
      </c>
      <c r="D362" s="9">
        <v>3</v>
      </c>
      <c r="E362" s="10">
        <v>268.55</v>
      </c>
      <c r="F362" s="10">
        <v>229.75</v>
      </c>
      <c r="G362" s="19">
        <v>14.447961273505868</v>
      </c>
      <c r="H362" s="19">
        <v>85.552038726494132</v>
      </c>
      <c r="I362" s="10">
        <v>9.14</v>
      </c>
      <c r="J362" s="10">
        <v>9.27</v>
      </c>
      <c r="K362" s="11">
        <v>12.999999999999901</v>
      </c>
      <c r="L362" s="11">
        <v>9.1</v>
      </c>
      <c r="M362" s="11">
        <v>76</v>
      </c>
    </row>
    <row r="363" spans="1:13" x14ac:dyDescent="0.25">
      <c r="A363" s="9">
        <v>37</v>
      </c>
      <c r="B363" s="9">
        <v>236</v>
      </c>
      <c r="C363" s="9" t="s">
        <v>28</v>
      </c>
      <c r="D363" s="9">
        <v>4</v>
      </c>
      <c r="E363" s="10">
        <v>225.35</v>
      </c>
      <c r="F363" s="10">
        <v>205.55</v>
      </c>
      <c r="G363" s="19">
        <v>8.7863323718659814</v>
      </c>
      <c r="H363" s="19">
        <v>91.213667628134019</v>
      </c>
      <c r="I363" s="10">
        <v>9.42</v>
      </c>
      <c r="J363" s="10">
        <v>9.51</v>
      </c>
      <c r="K363" s="11">
        <v>8.9999999999999858</v>
      </c>
      <c r="L363" s="11">
        <v>9.6</v>
      </c>
      <c r="M363" s="11">
        <v>70.2</v>
      </c>
    </row>
    <row r="364" spans="1:13" x14ac:dyDescent="0.25">
      <c r="A364" s="9">
        <v>37</v>
      </c>
      <c r="B364" s="9">
        <v>362</v>
      </c>
      <c r="C364" s="9" t="s">
        <v>29</v>
      </c>
      <c r="D364" s="9" t="s">
        <v>41</v>
      </c>
      <c r="E364" s="9">
        <v>587.70000000000005</v>
      </c>
      <c r="F364" s="9">
        <v>417.15</v>
      </c>
      <c r="G364" s="19">
        <v>29.01990811638592</v>
      </c>
      <c r="H364" s="19">
        <v>70.98009188361408</v>
      </c>
      <c r="I364" s="9">
        <v>9.16</v>
      </c>
      <c r="J364" s="9">
        <v>9.5500000000000007</v>
      </c>
      <c r="K364" s="11">
        <v>39.000000000000057</v>
      </c>
      <c r="L364" s="9">
        <v>7.7</v>
      </c>
      <c r="M364" s="9">
        <v>70.099999999999994</v>
      </c>
    </row>
    <row r="365" spans="1:13" x14ac:dyDescent="0.25">
      <c r="A365" s="9">
        <v>37</v>
      </c>
      <c r="B365" s="9">
        <v>483</v>
      </c>
      <c r="C365" s="9" t="s">
        <v>28</v>
      </c>
      <c r="D365" s="9">
        <v>2</v>
      </c>
      <c r="E365" s="10">
        <v>225</v>
      </c>
      <c r="F365" s="10">
        <v>193.1</v>
      </c>
      <c r="G365" s="19">
        <v>14.177777777777777</v>
      </c>
      <c r="H365" s="19">
        <v>85.822222222222223</v>
      </c>
      <c r="I365" s="10">
        <v>11.38</v>
      </c>
      <c r="J365" s="10">
        <v>11.5</v>
      </c>
      <c r="K365" s="11">
        <v>11.999999999999922</v>
      </c>
      <c r="L365" s="11">
        <v>5.5</v>
      </c>
      <c r="M365" s="11">
        <v>70.099999999999994</v>
      </c>
    </row>
    <row r="366" spans="1:13" x14ac:dyDescent="0.25">
      <c r="A366" s="9">
        <v>37</v>
      </c>
      <c r="B366" s="9">
        <v>589</v>
      </c>
      <c r="C366" s="9" t="s">
        <v>29</v>
      </c>
      <c r="D366" s="9" t="s">
        <v>32</v>
      </c>
      <c r="E366" s="9">
        <v>568.29999999999995</v>
      </c>
      <c r="F366" s="9">
        <v>397.6</v>
      </c>
      <c r="G366" s="19">
        <v>30.036952313918704</v>
      </c>
      <c r="H366" s="19">
        <v>69.963047686081296</v>
      </c>
      <c r="I366" s="9">
        <v>12.52</v>
      </c>
      <c r="J366" s="9">
        <v>13.28</v>
      </c>
      <c r="K366" s="11">
        <v>35.999999999999972</v>
      </c>
      <c r="L366" s="9">
        <v>9</v>
      </c>
      <c r="M366" s="9">
        <v>70</v>
      </c>
    </row>
    <row r="367" spans="1:13" x14ac:dyDescent="0.25">
      <c r="A367" s="9">
        <v>37</v>
      </c>
      <c r="B367" s="9">
        <v>597</v>
      </c>
      <c r="C367" s="9" t="s">
        <v>29</v>
      </c>
      <c r="D367" s="9" t="s">
        <v>40</v>
      </c>
      <c r="E367" s="9">
        <v>548.75</v>
      </c>
      <c r="F367" s="9">
        <v>428.75</v>
      </c>
      <c r="G367" s="19">
        <v>21.86788154897495</v>
      </c>
      <c r="H367" s="19">
        <v>78.13211845102505</v>
      </c>
      <c r="I367" s="9">
        <v>9.18</v>
      </c>
      <c r="J367" s="9">
        <v>9.4600000000000009</v>
      </c>
      <c r="K367" s="11">
        <v>28.000000000000114</v>
      </c>
      <c r="L367" s="9">
        <v>8.8000000000000007</v>
      </c>
      <c r="M367" s="9">
        <v>70</v>
      </c>
    </row>
    <row r="368" spans="1:13" x14ac:dyDescent="0.25">
      <c r="A368" s="9">
        <v>37</v>
      </c>
      <c r="B368" s="9">
        <v>613</v>
      </c>
      <c r="C368" s="9" t="s">
        <v>28</v>
      </c>
      <c r="D368" s="9">
        <v>1</v>
      </c>
      <c r="E368" s="10">
        <v>319.55</v>
      </c>
      <c r="F368" s="10">
        <v>282.60000000000002</v>
      </c>
      <c r="G368" s="19">
        <v>11.563135659521194</v>
      </c>
      <c r="H368" s="19">
        <v>88.436864340478806</v>
      </c>
      <c r="I368" s="10">
        <v>12.34</v>
      </c>
      <c r="J368" s="10">
        <v>12.49</v>
      </c>
      <c r="K368" s="11">
        <v>15.000000000000036</v>
      </c>
      <c r="L368" s="11">
        <v>11</v>
      </c>
      <c r="M368" s="11">
        <v>70</v>
      </c>
    </row>
    <row r="369" spans="1:13" x14ac:dyDescent="0.25">
      <c r="A369" s="9">
        <v>37</v>
      </c>
      <c r="B369" s="9">
        <v>796</v>
      </c>
      <c r="C369" s="9" t="s">
        <v>29</v>
      </c>
      <c r="D369" s="9" t="s">
        <v>39</v>
      </c>
      <c r="E369" s="9">
        <v>566.6</v>
      </c>
      <c r="F369" s="9">
        <v>488.15</v>
      </c>
      <c r="G369" s="19">
        <v>13.845746558418654</v>
      </c>
      <c r="H369" s="19">
        <v>86.154253441581346</v>
      </c>
      <c r="I369" s="9">
        <v>8.25</v>
      </c>
      <c r="J369" s="9">
        <v>8.49</v>
      </c>
      <c r="K369" s="11">
        <v>24.000000000000021</v>
      </c>
      <c r="L369" s="9">
        <v>9.3000000000000007</v>
      </c>
      <c r="M369" s="9">
        <v>70</v>
      </c>
    </row>
    <row r="370" spans="1:13" x14ac:dyDescent="0.25">
      <c r="A370" s="9">
        <v>37</v>
      </c>
      <c r="B370" s="9">
        <v>890</v>
      </c>
      <c r="C370" s="9" t="s">
        <v>29</v>
      </c>
      <c r="D370" s="9" t="s">
        <v>43</v>
      </c>
      <c r="E370" s="9">
        <v>519.45000000000005</v>
      </c>
      <c r="F370" s="9">
        <v>417.9</v>
      </c>
      <c r="G370" s="19">
        <v>19.549523534507657</v>
      </c>
      <c r="H370" s="19">
        <v>80.450476465492343</v>
      </c>
      <c r="I370" s="9">
        <v>9.0299999999999994</v>
      </c>
      <c r="J370" s="9">
        <v>9.24</v>
      </c>
      <c r="K370" s="11">
        <v>21.000000000000085</v>
      </c>
      <c r="L370" s="9">
        <v>9.6</v>
      </c>
      <c r="M370" s="9">
        <v>70</v>
      </c>
    </row>
    <row r="371" spans="1:13" x14ac:dyDescent="0.25">
      <c r="A371" s="9">
        <v>37</v>
      </c>
      <c r="B371" s="9">
        <v>914</v>
      </c>
      <c r="C371" s="9" t="s">
        <v>29</v>
      </c>
      <c r="D371" s="9" t="s">
        <v>30</v>
      </c>
      <c r="E371" s="9">
        <v>498.25</v>
      </c>
      <c r="F371" s="9">
        <v>387.4</v>
      </c>
      <c r="G371" s="19">
        <v>22.247867536377328</v>
      </c>
      <c r="H371" s="19">
        <v>77.752132463622672</v>
      </c>
      <c r="I371" s="9">
        <v>9.31</v>
      </c>
      <c r="J371" s="9">
        <v>9.51</v>
      </c>
      <c r="K371" s="11">
        <v>19.999999999999929</v>
      </c>
      <c r="L371" s="9">
        <v>10.6</v>
      </c>
      <c r="M371" s="9">
        <v>70.099999999999994</v>
      </c>
    </row>
    <row r="372" spans="1:13" x14ac:dyDescent="0.25">
      <c r="A372" s="9">
        <v>38</v>
      </c>
      <c r="B372" s="9">
        <v>182</v>
      </c>
      <c r="C372" s="9" t="s">
        <v>28</v>
      </c>
      <c r="D372" s="9">
        <v>2</v>
      </c>
      <c r="E372" s="10">
        <v>274.60000000000002</v>
      </c>
      <c r="F372" s="10">
        <v>249.7</v>
      </c>
      <c r="G372" s="19">
        <v>9.0677348871085428</v>
      </c>
      <c r="H372" s="19">
        <v>90.932265112891457</v>
      </c>
      <c r="I372" s="10">
        <v>9.25</v>
      </c>
      <c r="J372" s="10">
        <v>9.35</v>
      </c>
      <c r="K372" s="11">
        <v>9.9999999999999645</v>
      </c>
      <c r="L372" s="11">
        <v>8.6</v>
      </c>
      <c r="M372" s="11">
        <v>70.2</v>
      </c>
    </row>
    <row r="373" spans="1:13" x14ac:dyDescent="0.25">
      <c r="A373" s="9">
        <v>38</v>
      </c>
      <c r="B373" s="9">
        <v>199</v>
      </c>
      <c r="C373" s="9" t="s">
        <v>28</v>
      </c>
      <c r="D373" s="9">
        <v>3</v>
      </c>
      <c r="E373" s="10">
        <v>294.8</v>
      </c>
      <c r="F373" s="10">
        <v>221.1</v>
      </c>
      <c r="G373" s="19">
        <v>25</v>
      </c>
      <c r="H373" s="19">
        <v>75</v>
      </c>
      <c r="I373" s="10">
        <v>13.07</v>
      </c>
      <c r="J373" s="10">
        <v>13.18</v>
      </c>
      <c r="K373" s="11">
        <v>10.999999999999943</v>
      </c>
      <c r="L373" s="11">
        <v>12.5</v>
      </c>
      <c r="M373" s="11">
        <v>70.900000000000006</v>
      </c>
    </row>
    <row r="374" spans="1:13" x14ac:dyDescent="0.25">
      <c r="A374" s="9">
        <v>38</v>
      </c>
      <c r="B374" s="9">
        <v>427</v>
      </c>
      <c r="C374" s="9" t="s">
        <v>28</v>
      </c>
      <c r="D374" s="9">
        <v>1</v>
      </c>
      <c r="E374" s="10">
        <v>278.95</v>
      </c>
      <c r="F374" s="10">
        <v>245.95</v>
      </c>
      <c r="G374" s="19">
        <v>11.83007707474458</v>
      </c>
      <c r="H374" s="19">
        <v>88.16992292525542</v>
      </c>
      <c r="I374" s="10">
        <v>11.49</v>
      </c>
      <c r="J374" s="10">
        <v>12.01</v>
      </c>
      <c r="K374" s="11">
        <v>11.999999999999957</v>
      </c>
      <c r="L374" s="11">
        <v>8.9</v>
      </c>
      <c r="M374" s="11">
        <v>75</v>
      </c>
    </row>
    <row r="375" spans="1:13" x14ac:dyDescent="0.25">
      <c r="A375" s="9">
        <v>38</v>
      </c>
      <c r="B375" s="9">
        <v>463</v>
      </c>
      <c r="C375" s="9" t="s">
        <v>29</v>
      </c>
      <c r="D375" s="9" t="s">
        <v>43</v>
      </c>
      <c r="E375" s="9">
        <v>564.20000000000005</v>
      </c>
      <c r="F375" s="9">
        <v>449.9</v>
      </c>
      <c r="G375" s="19">
        <v>20.258773484579947</v>
      </c>
      <c r="H375" s="19">
        <v>79.741226515420053</v>
      </c>
      <c r="I375" s="9">
        <v>12.5</v>
      </c>
      <c r="J375" s="9">
        <v>13.14</v>
      </c>
      <c r="K375" s="11">
        <v>24.000000000000057</v>
      </c>
      <c r="L375" s="9">
        <v>8.8000000000000007</v>
      </c>
      <c r="M375" s="9">
        <v>70</v>
      </c>
    </row>
    <row r="376" spans="1:13" x14ac:dyDescent="0.25">
      <c r="A376" s="9">
        <v>38</v>
      </c>
      <c r="B376" s="9">
        <v>509</v>
      </c>
      <c r="C376" s="9" t="s">
        <v>29</v>
      </c>
      <c r="D376" s="9" t="s">
        <v>30</v>
      </c>
      <c r="E376" s="9">
        <v>651.75</v>
      </c>
      <c r="F376" s="9">
        <v>525</v>
      </c>
      <c r="G376" s="19">
        <v>19.447640966628313</v>
      </c>
      <c r="H376" s="19">
        <v>80.552359033371687</v>
      </c>
      <c r="I376" s="9">
        <v>8.2200000000000006</v>
      </c>
      <c r="J376" s="9">
        <v>8.5299999999999994</v>
      </c>
      <c r="K376" s="11">
        <v>30.999999999999872</v>
      </c>
      <c r="L376" s="9">
        <v>9.8000000000000007</v>
      </c>
      <c r="M376" s="9">
        <v>70</v>
      </c>
    </row>
    <row r="377" spans="1:13" x14ac:dyDescent="0.25">
      <c r="A377" s="9">
        <v>38</v>
      </c>
      <c r="B377" s="9">
        <v>532</v>
      </c>
      <c r="C377" s="9" t="s">
        <v>28</v>
      </c>
      <c r="D377" s="9">
        <v>4</v>
      </c>
      <c r="E377" s="10">
        <v>310.45</v>
      </c>
      <c r="F377" s="10">
        <v>239.15</v>
      </c>
      <c r="G377" s="19">
        <v>22.966661298115625</v>
      </c>
      <c r="H377" s="19">
        <v>77.033338701884375</v>
      </c>
      <c r="I377" s="10">
        <v>8.4499999999999993</v>
      </c>
      <c r="J377" s="10">
        <v>9.11</v>
      </c>
      <c r="K377" s="11">
        <v>26.000000000000014</v>
      </c>
      <c r="L377" s="11">
        <v>0.3</v>
      </c>
      <c r="M377" s="11">
        <v>74</v>
      </c>
    </row>
    <row r="378" spans="1:13" x14ac:dyDescent="0.25">
      <c r="A378" s="9">
        <v>38</v>
      </c>
      <c r="B378" s="9">
        <v>545</v>
      </c>
      <c r="C378" s="9" t="s">
        <v>29</v>
      </c>
      <c r="D378" s="9" t="s">
        <v>41</v>
      </c>
      <c r="E378" s="9">
        <v>594.70000000000005</v>
      </c>
      <c r="F378" s="9">
        <v>488.85</v>
      </c>
      <c r="G378" s="19">
        <v>17.798890196737844</v>
      </c>
      <c r="H378" s="19">
        <v>82.201109803262156</v>
      </c>
      <c r="I378" s="9">
        <v>8.41</v>
      </c>
      <c r="J378" s="9">
        <v>9.02</v>
      </c>
      <c r="K378" s="11">
        <v>20.999999999999943</v>
      </c>
      <c r="L378" s="9">
        <v>15</v>
      </c>
      <c r="M378" s="9">
        <v>70.099999999999994</v>
      </c>
    </row>
    <row r="379" spans="1:13" x14ac:dyDescent="0.25">
      <c r="A379" s="9">
        <v>38</v>
      </c>
      <c r="B379" s="9">
        <v>560</v>
      </c>
      <c r="C379" s="9" t="s">
        <v>29</v>
      </c>
      <c r="D379" s="9" t="s">
        <v>39</v>
      </c>
      <c r="E379" s="9">
        <v>406.25</v>
      </c>
      <c r="F379" s="9">
        <v>338</v>
      </c>
      <c r="G379" s="19">
        <v>16.799999999999997</v>
      </c>
      <c r="H379" s="19">
        <v>83.2</v>
      </c>
      <c r="I379" s="9">
        <v>9.02</v>
      </c>
      <c r="J379" s="9">
        <v>9.23</v>
      </c>
      <c r="K379" s="11">
        <v>21.000000000000085</v>
      </c>
      <c r="L379" s="9">
        <v>15.1</v>
      </c>
      <c r="M379" s="9">
        <v>71.2</v>
      </c>
    </row>
    <row r="380" spans="1:13" x14ac:dyDescent="0.25">
      <c r="A380" s="9">
        <v>38</v>
      </c>
      <c r="B380" s="9">
        <v>780</v>
      </c>
      <c r="C380" s="9" t="s">
        <v>29</v>
      </c>
      <c r="D380" s="9" t="s">
        <v>32</v>
      </c>
      <c r="E380" s="9">
        <v>437.75</v>
      </c>
      <c r="F380" s="9">
        <v>316.5</v>
      </c>
      <c r="G380" s="19">
        <v>27.698458023986291</v>
      </c>
      <c r="H380" s="19">
        <v>72.301541976013709</v>
      </c>
      <c r="I380" s="9">
        <v>9</v>
      </c>
      <c r="J380" s="9">
        <v>9.2899999999999991</v>
      </c>
      <c r="K380" s="11">
        <v>28.999999999999915</v>
      </c>
      <c r="L380" s="9">
        <v>10.199999999999999</v>
      </c>
      <c r="M380" s="9">
        <v>70</v>
      </c>
    </row>
    <row r="381" spans="1:13" x14ac:dyDescent="0.25">
      <c r="A381" s="9">
        <v>38</v>
      </c>
      <c r="B381" s="9">
        <v>878</v>
      </c>
      <c r="C381" s="9" t="s">
        <v>29</v>
      </c>
      <c r="D381" s="9" t="s">
        <v>40</v>
      </c>
      <c r="E381" s="9">
        <v>479.05</v>
      </c>
      <c r="F381" s="9">
        <v>392.45</v>
      </c>
      <c r="G381" s="19">
        <v>18.077444943116589</v>
      </c>
      <c r="H381" s="19">
        <v>81.922555056883411</v>
      </c>
      <c r="I381" s="9">
        <v>8.2200000000000006</v>
      </c>
      <c r="J381" s="9">
        <v>8.4700000000000006</v>
      </c>
      <c r="K381" s="11">
        <v>25</v>
      </c>
      <c r="L381" s="9">
        <v>7.8</v>
      </c>
      <c r="M381" s="9">
        <v>70.599999999999994</v>
      </c>
    </row>
  </sheetData>
  <sortState ref="A2:M381">
    <sortCondition ref="A2:A381"/>
    <sortCondition ref="B2:B381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1"/>
  <sheetViews>
    <sheetView zoomScale="120" zoomScaleNormal="120" zoomScalePageLayoutView="120" workbookViewId="0">
      <pane ySplit="1" topLeftCell="A2" activePane="bottomLeft" state="frozen"/>
      <selection pane="bottomLeft" activeCell="O9" sqref="O9"/>
    </sheetView>
  </sheetViews>
  <sheetFormatPr defaultColWidth="8.85546875" defaultRowHeight="15" x14ac:dyDescent="0.25"/>
  <cols>
    <col min="1" max="4" width="8.85546875" style="15"/>
  </cols>
  <sheetData>
    <row r="1" spans="1:12" ht="15.75" x14ac:dyDescent="0.25">
      <c r="A1" s="17" t="s">
        <v>53</v>
      </c>
      <c r="B1" s="13" t="s">
        <v>19</v>
      </c>
      <c r="C1" s="9" t="s">
        <v>20</v>
      </c>
      <c r="D1" s="9" t="s">
        <v>21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31" t="s">
        <v>109</v>
      </c>
    </row>
    <row r="2" spans="1:12" ht="15.75" x14ac:dyDescent="0.25">
      <c r="A2" s="16">
        <v>1</v>
      </c>
      <c r="B2" s="13">
        <v>629</v>
      </c>
      <c r="C2" s="9" t="s">
        <v>28</v>
      </c>
      <c r="D2" s="9">
        <v>1</v>
      </c>
      <c r="E2" s="14">
        <v>2.8647999999999998</v>
      </c>
      <c r="F2" s="14">
        <v>3.5895999999999999</v>
      </c>
      <c r="G2" s="14">
        <v>3.3119000000000001</v>
      </c>
      <c r="H2" s="14">
        <v>2.1945999999999999</v>
      </c>
      <c r="I2" s="14">
        <v>4.5380000000000003</v>
      </c>
      <c r="J2" s="14">
        <v>3.2442000000000002</v>
      </c>
      <c r="K2" s="14" t="s">
        <v>52</v>
      </c>
      <c r="L2">
        <v>3.2905166666666665</v>
      </c>
    </row>
    <row r="3" spans="1:12" ht="15.75" x14ac:dyDescent="0.25">
      <c r="A3" s="16">
        <v>1</v>
      </c>
      <c r="B3" s="13">
        <v>469</v>
      </c>
      <c r="C3" s="9" t="s">
        <v>28</v>
      </c>
      <c r="D3" s="9">
        <v>2</v>
      </c>
      <c r="E3" s="14">
        <v>6.7447999999999997</v>
      </c>
      <c r="F3" s="14">
        <v>5.2770000000000001</v>
      </c>
      <c r="G3" s="14">
        <v>6.4226000000000001</v>
      </c>
      <c r="H3" s="14">
        <v>6.0815000000000001</v>
      </c>
      <c r="I3" s="14">
        <v>2.7757000000000001</v>
      </c>
      <c r="J3" s="14">
        <v>4.1558000000000002</v>
      </c>
      <c r="K3" s="14" t="s">
        <v>52</v>
      </c>
      <c r="L3">
        <v>5.2428999999999997</v>
      </c>
    </row>
    <row r="4" spans="1:12" ht="15.75" x14ac:dyDescent="0.25">
      <c r="A4" s="16">
        <v>1</v>
      </c>
      <c r="B4" s="13">
        <v>918</v>
      </c>
      <c r="C4" s="9" t="s">
        <v>28</v>
      </c>
      <c r="D4" s="9">
        <v>3</v>
      </c>
      <c r="E4" s="14">
        <v>2.1926999999999999</v>
      </c>
      <c r="F4" s="14">
        <v>3.8702000000000001</v>
      </c>
      <c r="G4" s="14">
        <v>2.0232000000000001</v>
      </c>
      <c r="H4" s="14">
        <v>1.1881999999999999</v>
      </c>
      <c r="I4" s="14">
        <v>2.7128999999999999</v>
      </c>
      <c r="J4" s="14">
        <v>2.5129000000000001</v>
      </c>
      <c r="K4" s="14" t="s">
        <v>52</v>
      </c>
      <c r="L4">
        <v>2.4166833333333333</v>
      </c>
    </row>
    <row r="5" spans="1:12" ht="15.75" x14ac:dyDescent="0.25">
      <c r="A5" s="16">
        <v>1</v>
      </c>
      <c r="B5" s="13">
        <v>455</v>
      </c>
      <c r="C5" s="9" t="s">
        <v>28</v>
      </c>
      <c r="D5" s="9">
        <v>4</v>
      </c>
      <c r="E5" s="14">
        <v>1.0963000000000001</v>
      </c>
      <c r="F5" s="14">
        <v>1.9573</v>
      </c>
      <c r="G5" s="14">
        <v>1.8297000000000001</v>
      </c>
      <c r="H5" s="14">
        <v>1.4232</v>
      </c>
      <c r="I5" s="14">
        <v>1.5721000000000001</v>
      </c>
      <c r="J5" s="14">
        <v>0.95579999999999998</v>
      </c>
      <c r="K5" s="14" t="s">
        <v>52</v>
      </c>
      <c r="L5">
        <v>1.4723999999999997</v>
      </c>
    </row>
    <row r="6" spans="1:12" ht="15.75" x14ac:dyDescent="0.25">
      <c r="A6" s="16">
        <v>1</v>
      </c>
      <c r="B6" s="13">
        <v>309</v>
      </c>
      <c r="C6" s="9" t="s">
        <v>29</v>
      </c>
      <c r="D6" s="9" t="s">
        <v>30</v>
      </c>
      <c r="E6" s="14">
        <v>3.0785</v>
      </c>
      <c r="F6" s="14">
        <v>7.4687000000000001</v>
      </c>
      <c r="G6" s="14">
        <v>4.5647000000000002</v>
      </c>
      <c r="H6" s="14">
        <v>4.0212000000000003</v>
      </c>
      <c r="I6" s="14">
        <v>1.4401999999999999</v>
      </c>
      <c r="J6" s="14">
        <v>4.1280999999999999</v>
      </c>
      <c r="K6" s="14" t="s">
        <v>52</v>
      </c>
      <c r="L6">
        <v>4.1169000000000002</v>
      </c>
    </row>
    <row r="7" spans="1:12" ht="15.75" x14ac:dyDescent="0.25">
      <c r="A7" s="16">
        <v>1</v>
      </c>
      <c r="B7" s="13">
        <v>450</v>
      </c>
      <c r="C7" s="9" t="s">
        <v>29</v>
      </c>
      <c r="D7" s="9" t="s">
        <v>41</v>
      </c>
      <c r="E7" s="14">
        <v>3.2675999999999998</v>
      </c>
      <c r="F7" s="14">
        <v>3.4053</v>
      </c>
      <c r="G7" s="14">
        <v>3.5547</v>
      </c>
      <c r="H7" s="14">
        <v>2.7210000000000001</v>
      </c>
      <c r="I7" s="14">
        <v>2.1541000000000001</v>
      </c>
      <c r="J7" s="14">
        <v>3.0002</v>
      </c>
      <c r="K7" s="14">
        <v>2.7162000000000002</v>
      </c>
      <c r="L7">
        <v>2.9741571428571434</v>
      </c>
    </row>
    <row r="8" spans="1:12" ht="15.75" x14ac:dyDescent="0.25">
      <c r="A8" s="16">
        <v>1</v>
      </c>
      <c r="B8" s="13">
        <v>397</v>
      </c>
      <c r="C8" s="9" t="s">
        <v>29</v>
      </c>
      <c r="D8" s="9" t="s">
        <v>43</v>
      </c>
      <c r="E8" s="14">
        <v>4.3208000000000002</v>
      </c>
      <c r="F8" s="14">
        <v>3.0596000000000001</v>
      </c>
      <c r="G8" s="14">
        <v>2.5459000000000001</v>
      </c>
      <c r="H8" s="14">
        <v>3.1985999999999999</v>
      </c>
      <c r="I8" s="14">
        <v>3.5284</v>
      </c>
      <c r="J8" s="14">
        <v>2.2406999999999999</v>
      </c>
      <c r="K8" s="14" t="s">
        <v>52</v>
      </c>
      <c r="L8">
        <v>3.1490000000000005</v>
      </c>
    </row>
    <row r="9" spans="1:12" ht="15.75" x14ac:dyDescent="0.25">
      <c r="A9" s="16">
        <v>1</v>
      </c>
      <c r="B9" s="13">
        <v>562</v>
      </c>
      <c r="C9" s="9" t="s">
        <v>29</v>
      </c>
      <c r="D9" s="9" t="s">
        <v>39</v>
      </c>
      <c r="E9" s="14">
        <v>2.2578999999999998</v>
      </c>
      <c r="F9" s="14">
        <v>1.8069999999999999</v>
      </c>
      <c r="G9" s="14">
        <v>3.528</v>
      </c>
      <c r="H9" s="14" t="s">
        <v>52</v>
      </c>
      <c r="I9" s="14">
        <v>3.0432000000000001</v>
      </c>
      <c r="J9" s="14">
        <v>5.1325000000000003</v>
      </c>
      <c r="K9" s="14" t="s">
        <v>52</v>
      </c>
      <c r="L9">
        <v>3.1537200000000003</v>
      </c>
    </row>
    <row r="10" spans="1:12" ht="15.75" x14ac:dyDescent="0.25">
      <c r="A10" s="16">
        <v>1</v>
      </c>
      <c r="B10" s="13">
        <v>361</v>
      </c>
      <c r="C10" s="9" t="s">
        <v>29</v>
      </c>
      <c r="D10" s="9" t="s">
        <v>40</v>
      </c>
      <c r="E10" s="14">
        <v>3.4211</v>
      </c>
      <c r="F10" s="14">
        <v>4.4715999999999996</v>
      </c>
      <c r="G10" s="14">
        <v>4.6166999999999998</v>
      </c>
      <c r="H10" s="14">
        <v>4.2064000000000004</v>
      </c>
      <c r="I10" s="14">
        <v>4.79</v>
      </c>
      <c r="J10" s="14">
        <v>4.2504999999999997</v>
      </c>
      <c r="K10" s="14" t="s">
        <v>52</v>
      </c>
      <c r="L10">
        <v>4.2927166666666663</v>
      </c>
    </row>
    <row r="11" spans="1:12" ht="15.75" x14ac:dyDescent="0.25">
      <c r="A11" s="16">
        <v>1</v>
      </c>
      <c r="B11" s="13">
        <v>186</v>
      </c>
      <c r="C11" s="9" t="s">
        <v>29</v>
      </c>
      <c r="D11" s="9" t="s">
        <v>33</v>
      </c>
      <c r="E11" s="14">
        <v>2.7532000000000001</v>
      </c>
      <c r="F11" s="14">
        <v>2.7092000000000001</v>
      </c>
      <c r="G11" s="14">
        <v>2.9026000000000001</v>
      </c>
      <c r="H11" s="14">
        <v>1.8051999999999999</v>
      </c>
      <c r="I11" s="14">
        <v>3.2808999999999999</v>
      </c>
      <c r="J11" s="14">
        <v>6.8022</v>
      </c>
      <c r="K11" s="14">
        <v>2.5552000000000001</v>
      </c>
      <c r="L11">
        <v>3.2583571428571427</v>
      </c>
    </row>
    <row r="12" spans="1:12" ht="15.75" x14ac:dyDescent="0.25">
      <c r="A12" s="16">
        <v>2</v>
      </c>
      <c r="B12" s="13">
        <v>449</v>
      </c>
      <c r="C12" s="9" t="s">
        <v>28</v>
      </c>
      <c r="D12" s="9">
        <v>1</v>
      </c>
      <c r="E12" s="14">
        <v>2.5962000000000001</v>
      </c>
      <c r="F12" s="14">
        <v>1.452</v>
      </c>
      <c r="G12" s="14">
        <v>1.7261</v>
      </c>
      <c r="H12" s="14">
        <v>4.3921000000000001</v>
      </c>
      <c r="I12" s="14">
        <v>5.0720999999999998</v>
      </c>
      <c r="J12" s="14">
        <v>2.0621999999999998</v>
      </c>
      <c r="K12" s="14" t="s">
        <v>52</v>
      </c>
      <c r="L12">
        <v>2.8834499999999998</v>
      </c>
    </row>
    <row r="13" spans="1:12" ht="15.75" x14ac:dyDescent="0.25">
      <c r="A13" s="16">
        <v>2</v>
      </c>
      <c r="B13" s="13">
        <v>627</v>
      </c>
      <c r="C13" s="9" t="s">
        <v>28</v>
      </c>
      <c r="D13" s="9">
        <v>2</v>
      </c>
      <c r="E13" s="14">
        <v>3.5924999999999998</v>
      </c>
      <c r="F13" s="14">
        <v>2.9020999999999999</v>
      </c>
      <c r="G13" s="14">
        <v>3.1459999999999999</v>
      </c>
      <c r="H13" s="14">
        <v>2.9367999999999999</v>
      </c>
      <c r="I13" s="14">
        <v>3.3067000000000002</v>
      </c>
      <c r="J13" s="14">
        <v>4.1436000000000002</v>
      </c>
      <c r="K13" s="14" t="s">
        <v>52</v>
      </c>
      <c r="L13">
        <v>3.3379499999999998</v>
      </c>
    </row>
    <row r="14" spans="1:12" ht="15.75" x14ac:dyDescent="0.25">
      <c r="A14" s="16">
        <v>2</v>
      </c>
      <c r="B14" s="13">
        <v>921</v>
      </c>
      <c r="C14" s="9" t="s">
        <v>28</v>
      </c>
      <c r="D14" s="9">
        <v>3</v>
      </c>
      <c r="E14" s="14">
        <v>3.3927</v>
      </c>
      <c r="F14" s="14">
        <v>3.2879</v>
      </c>
      <c r="G14" s="14">
        <v>1.6603000000000001</v>
      </c>
      <c r="H14" s="14">
        <v>2.2932000000000001</v>
      </c>
      <c r="I14" s="14">
        <v>4.1779000000000002</v>
      </c>
      <c r="J14" s="14">
        <v>2.8081999999999998</v>
      </c>
      <c r="K14" s="14" t="s">
        <v>52</v>
      </c>
      <c r="L14">
        <v>2.9367000000000001</v>
      </c>
    </row>
    <row r="15" spans="1:12" ht="15.75" x14ac:dyDescent="0.25">
      <c r="A15" s="16">
        <v>2</v>
      </c>
      <c r="B15" s="13">
        <v>103</v>
      </c>
      <c r="C15" s="9" t="s">
        <v>28</v>
      </c>
      <c r="D15" s="9">
        <v>4</v>
      </c>
      <c r="E15" s="14">
        <v>3.7795999999999998</v>
      </c>
      <c r="F15" s="14">
        <v>2.1918000000000002</v>
      </c>
      <c r="G15" s="14">
        <v>1.3811</v>
      </c>
      <c r="H15" s="14">
        <v>2.5112999999999999</v>
      </c>
      <c r="I15" s="14">
        <v>2.6949000000000001</v>
      </c>
      <c r="J15" s="14">
        <v>1.7189000000000001</v>
      </c>
      <c r="K15" s="14" t="s">
        <v>52</v>
      </c>
      <c r="L15">
        <v>2.3795999999999999</v>
      </c>
    </row>
    <row r="16" spans="1:12" ht="15.75" x14ac:dyDescent="0.25">
      <c r="A16" s="16">
        <v>2</v>
      </c>
      <c r="B16" s="13">
        <v>908</v>
      </c>
      <c r="C16" s="9" t="s">
        <v>29</v>
      </c>
      <c r="D16" s="9" t="s">
        <v>30</v>
      </c>
      <c r="E16" s="14">
        <v>4.8037999999999998</v>
      </c>
      <c r="F16" s="14">
        <v>3.7284999999999999</v>
      </c>
      <c r="G16" s="14">
        <v>3.4845999999999999</v>
      </c>
      <c r="H16" s="14">
        <v>3.1638999999999999</v>
      </c>
      <c r="I16" s="14">
        <v>2.9251</v>
      </c>
      <c r="J16" s="14">
        <v>2.0017</v>
      </c>
      <c r="K16" s="14" t="s">
        <v>52</v>
      </c>
      <c r="L16">
        <v>3.3512666666666662</v>
      </c>
    </row>
    <row r="17" spans="1:12" ht="15.75" x14ac:dyDescent="0.25">
      <c r="A17" s="16">
        <v>2</v>
      </c>
      <c r="B17" s="13">
        <v>924</v>
      </c>
      <c r="C17" s="9" t="s">
        <v>29</v>
      </c>
      <c r="D17" s="9" t="s">
        <v>41</v>
      </c>
      <c r="E17" s="14">
        <v>4.7495000000000003</v>
      </c>
      <c r="F17" s="14">
        <v>2.2492000000000001</v>
      </c>
      <c r="G17" s="14">
        <v>2.1084999999999998</v>
      </c>
      <c r="H17" s="14">
        <v>2.3079000000000001</v>
      </c>
      <c r="I17" s="14">
        <v>1.3091999999999999</v>
      </c>
      <c r="J17" s="14">
        <v>1.2132000000000001</v>
      </c>
      <c r="K17" s="14">
        <v>2.8832</v>
      </c>
      <c r="L17">
        <v>2.4029571428571432</v>
      </c>
    </row>
    <row r="18" spans="1:12" ht="15.75" x14ac:dyDescent="0.25">
      <c r="A18" s="16">
        <v>2</v>
      </c>
      <c r="B18" s="13">
        <v>555</v>
      </c>
      <c r="C18" s="9" t="s">
        <v>29</v>
      </c>
      <c r="D18" s="9" t="s">
        <v>43</v>
      </c>
      <c r="E18" s="14">
        <v>3.2481</v>
      </c>
      <c r="F18" s="14">
        <v>2.5569999999999999</v>
      </c>
      <c r="G18" s="14">
        <v>2.8437000000000001</v>
      </c>
      <c r="H18" s="14">
        <v>3.7646000000000002</v>
      </c>
      <c r="I18" s="14">
        <v>3.9188999999999998</v>
      </c>
      <c r="J18" s="14">
        <v>2.2970000000000002</v>
      </c>
      <c r="K18" s="14" t="s">
        <v>52</v>
      </c>
      <c r="L18">
        <v>3.1048833333333334</v>
      </c>
    </row>
    <row r="19" spans="1:12" ht="15.75" x14ac:dyDescent="0.25">
      <c r="A19" s="16">
        <v>2</v>
      </c>
      <c r="B19" s="13">
        <v>161</v>
      </c>
      <c r="C19" s="9" t="s">
        <v>29</v>
      </c>
      <c r="D19" s="9" t="s">
        <v>39</v>
      </c>
      <c r="E19" s="14">
        <v>3.1533000000000002</v>
      </c>
      <c r="F19" s="14">
        <v>2.2595000000000001</v>
      </c>
      <c r="G19" s="14">
        <v>2.4925999999999999</v>
      </c>
      <c r="H19" s="14">
        <v>2.9462000000000002</v>
      </c>
      <c r="I19" s="14">
        <v>3.0924999999999998</v>
      </c>
      <c r="J19" s="14">
        <v>2.2339000000000002</v>
      </c>
      <c r="K19" s="14">
        <v>1.5354000000000001</v>
      </c>
      <c r="L19">
        <v>2.5304857142857142</v>
      </c>
    </row>
    <row r="20" spans="1:12" ht="15.75" x14ac:dyDescent="0.25">
      <c r="A20" s="16">
        <v>2</v>
      </c>
      <c r="B20" s="13">
        <v>853</v>
      </c>
      <c r="C20" s="9" t="s">
        <v>29</v>
      </c>
      <c r="D20" s="9" t="s">
        <v>40</v>
      </c>
      <c r="E20" s="14">
        <v>2.3167</v>
      </c>
      <c r="F20" s="14">
        <v>3.2061000000000002</v>
      </c>
      <c r="G20" s="14">
        <v>3.2349000000000001</v>
      </c>
      <c r="H20" s="14">
        <v>2.569</v>
      </c>
      <c r="I20" s="14">
        <v>2.5186000000000002</v>
      </c>
      <c r="J20" s="14">
        <v>2.6448</v>
      </c>
      <c r="K20" s="14">
        <v>2.0162</v>
      </c>
      <c r="L20">
        <v>2.6437571428571429</v>
      </c>
    </row>
    <row r="21" spans="1:12" ht="15.75" x14ac:dyDescent="0.25">
      <c r="A21" s="16">
        <v>2</v>
      </c>
      <c r="B21" s="13">
        <v>596</v>
      </c>
      <c r="C21" s="9" t="s">
        <v>29</v>
      </c>
      <c r="D21" s="9" t="s">
        <v>32</v>
      </c>
      <c r="E21" s="14">
        <v>3.7250999999999999</v>
      </c>
      <c r="F21" s="14">
        <v>3.3433999999999999</v>
      </c>
      <c r="G21" s="14">
        <v>1.3620000000000001</v>
      </c>
      <c r="H21" s="14">
        <v>1.9451000000000001</v>
      </c>
      <c r="I21" s="14">
        <v>2.077</v>
      </c>
      <c r="J21" s="14">
        <v>2.2936000000000001</v>
      </c>
      <c r="K21" s="14" t="s">
        <v>52</v>
      </c>
      <c r="L21">
        <v>2.4577</v>
      </c>
    </row>
    <row r="22" spans="1:12" ht="15.75" x14ac:dyDescent="0.25">
      <c r="A22" s="16">
        <v>3</v>
      </c>
      <c r="B22" s="13">
        <v>794</v>
      </c>
      <c r="C22" s="9" t="s">
        <v>28</v>
      </c>
      <c r="D22" s="9">
        <v>1</v>
      </c>
      <c r="E22" s="14">
        <v>2.5013000000000001</v>
      </c>
      <c r="F22" s="14">
        <v>2.6027</v>
      </c>
      <c r="G22" s="14">
        <v>2.5550999999999999</v>
      </c>
      <c r="H22" s="14">
        <v>2.2631000000000001</v>
      </c>
      <c r="I22" s="14">
        <v>1.9684999999999999</v>
      </c>
      <c r="J22" s="14">
        <v>2.1305999999999998</v>
      </c>
      <c r="K22" s="14" t="s">
        <v>52</v>
      </c>
      <c r="L22">
        <v>2.3368833333333332</v>
      </c>
    </row>
    <row r="23" spans="1:12" ht="15.75" x14ac:dyDescent="0.25">
      <c r="A23" s="16">
        <v>3</v>
      </c>
      <c r="B23" s="13">
        <v>491</v>
      </c>
      <c r="C23" s="9" t="s">
        <v>28</v>
      </c>
      <c r="D23" s="9">
        <v>2</v>
      </c>
      <c r="E23" s="14">
        <v>7.0423999999999998</v>
      </c>
      <c r="F23" s="14">
        <v>8.0015999999999998</v>
      </c>
      <c r="G23" s="14">
        <v>6.9417999999999997</v>
      </c>
      <c r="H23" s="14">
        <v>9.2532999999999994</v>
      </c>
      <c r="I23" s="14">
        <v>8.2033000000000005</v>
      </c>
      <c r="J23" s="14">
        <v>7.8257000000000003</v>
      </c>
      <c r="K23" s="14" t="s">
        <v>52</v>
      </c>
      <c r="L23">
        <v>7.8780166666666664</v>
      </c>
    </row>
    <row r="24" spans="1:12" ht="15.75" x14ac:dyDescent="0.25">
      <c r="A24" s="16">
        <v>3</v>
      </c>
      <c r="B24" s="13">
        <v>869</v>
      </c>
      <c r="C24" s="9" t="s">
        <v>28</v>
      </c>
      <c r="D24" s="9">
        <v>3</v>
      </c>
      <c r="E24" s="14">
        <v>4.8806000000000003</v>
      </c>
      <c r="F24" s="14">
        <v>3.5308000000000002</v>
      </c>
      <c r="G24" s="14">
        <v>4.1989000000000001</v>
      </c>
      <c r="H24" s="14">
        <v>2.7885</v>
      </c>
      <c r="I24" s="14">
        <v>3.4089999999999998</v>
      </c>
      <c r="J24" s="14">
        <v>2.8853</v>
      </c>
      <c r="K24" s="14" t="s">
        <v>52</v>
      </c>
      <c r="L24">
        <v>3.6155166666666667</v>
      </c>
    </row>
    <row r="25" spans="1:12" ht="15.75" x14ac:dyDescent="0.25">
      <c r="A25" s="16">
        <v>3</v>
      </c>
      <c r="B25" s="13">
        <v>848</v>
      </c>
      <c r="C25" s="9" t="s">
        <v>28</v>
      </c>
      <c r="D25" s="9">
        <v>4</v>
      </c>
      <c r="E25" s="14">
        <v>2.1132</v>
      </c>
      <c r="F25" s="14">
        <v>1.7228000000000001</v>
      </c>
      <c r="G25" s="14">
        <v>2.1814</v>
      </c>
      <c r="H25" s="14">
        <v>1.8848</v>
      </c>
      <c r="I25" s="14">
        <v>2.5428000000000002</v>
      </c>
      <c r="J25" s="14">
        <v>3.1513</v>
      </c>
      <c r="K25" s="14" t="s">
        <v>52</v>
      </c>
      <c r="L25">
        <v>2.2660499999999999</v>
      </c>
    </row>
    <row r="26" spans="1:12" ht="15.75" x14ac:dyDescent="0.25">
      <c r="A26" s="16">
        <v>3</v>
      </c>
      <c r="B26" s="13">
        <v>623</v>
      </c>
      <c r="C26" s="9" t="s">
        <v>29</v>
      </c>
      <c r="D26" s="9" t="s">
        <v>30</v>
      </c>
      <c r="E26" s="14">
        <v>3.6229</v>
      </c>
      <c r="F26" s="14">
        <v>3.7886000000000002</v>
      </c>
      <c r="G26" s="14">
        <v>3.5436000000000001</v>
      </c>
      <c r="H26" s="14">
        <v>3.335</v>
      </c>
      <c r="I26" s="14">
        <v>3.0390000000000001</v>
      </c>
      <c r="J26" s="14">
        <v>3.2673999999999999</v>
      </c>
      <c r="K26" s="14" t="s">
        <v>52</v>
      </c>
      <c r="L26">
        <v>3.43275</v>
      </c>
    </row>
    <row r="27" spans="1:12" ht="15.75" x14ac:dyDescent="0.25">
      <c r="A27" s="16">
        <v>3</v>
      </c>
      <c r="B27" s="13">
        <v>273</v>
      </c>
      <c r="C27" s="9" t="s">
        <v>29</v>
      </c>
      <c r="D27" s="9" t="s">
        <v>41</v>
      </c>
      <c r="E27" s="14">
        <v>4.3513000000000002</v>
      </c>
      <c r="F27" s="14">
        <v>2.5097999999999998</v>
      </c>
      <c r="G27" s="14">
        <v>3.3527999999999998</v>
      </c>
      <c r="H27" s="14">
        <v>3.2090000000000001</v>
      </c>
      <c r="I27" s="14">
        <v>4.6559999999999997</v>
      </c>
      <c r="J27" s="14">
        <v>4.3686999999999996</v>
      </c>
      <c r="K27" s="14">
        <v>3.4070999999999998</v>
      </c>
      <c r="L27">
        <v>3.6935285714285717</v>
      </c>
    </row>
    <row r="28" spans="1:12" ht="15.75" x14ac:dyDescent="0.25">
      <c r="A28" s="16">
        <v>3</v>
      </c>
      <c r="B28" s="13">
        <v>528</v>
      </c>
      <c r="C28" s="9" t="s">
        <v>29</v>
      </c>
      <c r="D28" s="9" t="s">
        <v>43</v>
      </c>
      <c r="E28" s="14">
        <v>3.7921</v>
      </c>
      <c r="F28" s="14">
        <v>2.2233999999999998</v>
      </c>
      <c r="G28" s="14">
        <v>3.3664000000000001</v>
      </c>
      <c r="H28" s="14">
        <v>3.6478000000000002</v>
      </c>
      <c r="I28" s="14">
        <v>3.9462000000000002</v>
      </c>
      <c r="J28" s="14">
        <v>3.2330999999999999</v>
      </c>
      <c r="K28" s="14" t="s">
        <v>52</v>
      </c>
      <c r="L28">
        <v>3.3681666666666668</v>
      </c>
    </row>
    <row r="29" spans="1:12" ht="15.75" x14ac:dyDescent="0.25">
      <c r="A29" s="16">
        <v>3</v>
      </c>
      <c r="B29" s="13">
        <v>321</v>
      </c>
      <c r="C29" s="9" t="s">
        <v>29</v>
      </c>
      <c r="D29" s="9" t="s">
        <v>39</v>
      </c>
      <c r="E29" s="14">
        <v>3.0548000000000002</v>
      </c>
      <c r="F29" s="14">
        <v>4.6155999999999997</v>
      </c>
      <c r="G29" s="14">
        <v>5.5006000000000004</v>
      </c>
      <c r="H29" s="14">
        <v>4.5514999999999999</v>
      </c>
      <c r="I29" s="14">
        <v>4.3216000000000001</v>
      </c>
      <c r="J29" s="14">
        <v>3.8130999999999999</v>
      </c>
      <c r="K29" s="14">
        <v>2.5674000000000001</v>
      </c>
      <c r="L29">
        <v>4.060657142857143</v>
      </c>
    </row>
    <row r="30" spans="1:12" ht="15.75" x14ac:dyDescent="0.25">
      <c r="A30" s="16">
        <v>3</v>
      </c>
      <c r="B30" s="13">
        <v>389</v>
      </c>
      <c r="C30" s="9" t="s">
        <v>29</v>
      </c>
      <c r="D30" s="9" t="s">
        <v>40</v>
      </c>
      <c r="E30" s="14">
        <v>2.6312000000000002</v>
      </c>
      <c r="F30" s="14">
        <v>2.7921</v>
      </c>
      <c r="G30" s="14">
        <v>2.4622000000000002</v>
      </c>
      <c r="H30" s="14">
        <v>6.0350000000000001</v>
      </c>
      <c r="I30" s="14">
        <v>1.5241</v>
      </c>
      <c r="J30" s="14">
        <v>2.7627000000000002</v>
      </c>
      <c r="K30" s="14" t="s">
        <v>52</v>
      </c>
      <c r="L30">
        <v>3.0345499999999999</v>
      </c>
    </row>
    <row r="31" spans="1:12" ht="15.75" x14ac:dyDescent="0.25">
      <c r="A31" s="16">
        <v>3</v>
      </c>
      <c r="B31" s="13">
        <v>666</v>
      </c>
      <c r="C31" s="9" t="s">
        <v>29</v>
      </c>
      <c r="D31" s="9" t="s">
        <v>32</v>
      </c>
      <c r="E31" s="14">
        <v>5.1380999999999997</v>
      </c>
      <c r="F31" s="14">
        <v>5.5126999999999997</v>
      </c>
      <c r="G31" s="14">
        <v>4.0351999999999997</v>
      </c>
      <c r="H31" s="14">
        <v>2.1938</v>
      </c>
      <c r="I31" s="14">
        <v>2.7898000000000001</v>
      </c>
      <c r="J31" s="14">
        <v>2.7082000000000002</v>
      </c>
      <c r="K31" s="14" t="s">
        <v>52</v>
      </c>
      <c r="L31">
        <v>3.7296333333333336</v>
      </c>
    </row>
    <row r="32" spans="1:12" ht="15.75" x14ac:dyDescent="0.25">
      <c r="A32" s="16">
        <v>4</v>
      </c>
      <c r="B32" s="13">
        <v>998</v>
      </c>
      <c r="C32" s="9" t="s">
        <v>28</v>
      </c>
      <c r="D32" s="9">
        <v>1</v>
      </c>
      <c r="E32" s="14">
        <v>2.2433000000000001</v>
      </c>
      <c r="F32" s="14">
        <v>1.5531999999999999</v>
      </c>
      <c r="G32" s="14">
        <v>2.6595</v>
      </c>
      <c r="H32" s="14">
        <v>2.0638000000000001</v>
      </c>
      <c r="I32" s="14">
        <v>2.4304000000000001</v>
      </c>
      <c r="J32" s="14">
        <v>2.3279999999999998</v>
      </c>
      <c r="K32" s="14" t="s">
        <v>52</v>
      </c>
      <c r="L32">
        <v>2.2130333333333332</v>
      </c>
    </row>
    <row r="33" spans="1:12" ht="15.75" x14ac:dyDescent="0.25">
      <c r="A33" s="16">
        <v>4</v>
      </c>
      <c r="B33" s="13">
        <v>324</v>
      </c>
      <c r="C33" s="9" t="s">
        <v>28</v>
      </c>
      <c r="D33" s="9">
        <v>2</v>
      </c>
      <c r="E33" s="14">
        <v>1.3849</v>
      </c>
      <c r="F33" s="14">
        <v>3.2168999999999999</v>
      </c>
      <c r="G33" s="14">
        <v>0.96860000000000002</v>
      </c>
      <c r="H33" s="14">
        <v>1.9857</v>
      </c>
      <c r="I33" s="14">
        <v>2.5821999999999998</v>
      </c>
      <c r="J33" s="14">
        <v>1.3823000000000001</v>
      </c>
      <c r="K33" s="14" t="s">
        <v>52</v>
      </c>
      <c r="L33">
        <v>1.9201000000000004</v>
      </c>
    </row>
    <row r="34" spans="1:12" ht="15.75" x14ac:dyDescent="0.25">
      <c r="A34" s="16">
        <v>4</v>
      </c>
      <c r="B34" s="13">
        <v>374</v>
      </c>
      <c r="C34" s="9" t="s">
        <v>28</v>
      </c>
      <c r="D34" s="9">
        <v>3</v>
      </c>
      <c r="E34" s="14">
        <v>2.5962999999999998</v>
      </c>
      <c r="F34" s="14">
        <v>2.6846000000000001</v>
      </c>
      <c r="G34" s="14">
        <v>2.8972000000000002</v>
      </c>
      <c r="H34" s="14">
        <v>2.2814999999999999</v>
      </c>
      <c r="I34" s="14">
        <v>2.5760000000000001</v>
      </c>
      <c r="J34" s="14">
        <v>2.1520999999999999</v>
      </c>
      <c r="K34" s="14" t="s">
        <v>52</v>
      </c>
      <c r="L34">
        <v>2.5312833333333331</v>
      </c>
    </row>
    <row r="35" spans="1:12" ht="15.75" x14ac:dyDescent="0.25">
      <c r="A35" s="16">
        <v>4</v>
      </c>
      <c r="B35" s="13">
        <v>364</v>
      </c>
      <c r="C35" s="9" t="s">
        <v>28</v>
      </c>
      <c r="D35" s="9">
        <v>4</v>
      </c>
      <c r="E35" s="14">
        <v>2.3456999999999999</v>
      </c>
      <c r="F35" s="14">
        <v>1.9395</v>
      </c>
      <c r="G35" s="14">
        <v>2.1198000000000001</v>
      </c>
      <c r="H35" s="14">
        <v>1.2934000000000001</v>
      </c>
      <c r="I35" s="14">
        <v>1.7432000000000001</v>
      </c>
      <c r="J35" s="14">
        <v>2.4670999999999998</v>
      </c>
      <c r="K35" s="14" t="s">
        <v>52</v>
      </c>
      <c r="L35">
        <v>1.9847833333333333</v>
      </c>
    </row>
    <row r="36" spans="1:12" ht="15.75" x14ac:dyDescent="0.25">
      <c r="A36" s="16">
        <v>4</v>
      </c>
      <c r="B36" s="13">
        <v>695</v>
      </c>
      <c r="C36" s="9" t="s">
        <v>29</v>
      </c>
      <c r="D36" s="9" t="s">
        <v>30</v>
      </c>
      <c r="E36" s="14">
        <v>2.1560999999999999</v>
      </c>
      <c r="F36" s="14">
        <v>2.5600999999999998</v>
      </c>
      <c r="G36" s="14">
        <v>3.34</v>
      </c>
      <c r="H36" s="14">
        <v>3.3492999999999999</v>
      </c>
      <c r="I36" s="14">
        <v>3.2120000000000002</v>
      </c>
      <c r="J36" s="14">
        <v>4.1638999999999999</v>
      </c>
      <c r="K36" s="14">
        <v>2.8439999999999999</v>
      </c>
      <c r="L36">
        <v>3.0893428571428569</v>
      </c>
    </row>
    <row r="37" spans="1:12" ht="15.75" x14ac:dyDescent="0.25">
      <c r="A37" s="16">
        <v>4</v>
      </c>
      <c r="B37" s="13">
        <v>544</v>
      </c>
      <c r="C37" s="9" t="s">
        <v>29</v>
      </c>
      <c r="D37" s="9" t="s">
        <v>41</v>
      </c>
      <c r="E37" s="14">
        <v>4.4970999999999997</v>
      </c>
      <c r="F37" s="14">
        <v>7.2877999999999998</v>
      </c>
      <c r="G37" s="14">
        <v>2.6682999999999999</v>
      </c>
      <c r="H37" s="14">
        <v>3.1444000000000001</v>
      </c>
      <c r="I37" s="14">
        <v>1.8415999999999999</v>
      </c>
      <c r="J37" s="14">
        <v>1.7598</v>
      </c>
      <c r="K37" s="14">
        <v>2.9771000000000001</v>
      </c>
      <c r="L37">
        <v>3.453728571428571</v>
      </c>
    </row>
    <row r="38" spans="1:12" ht="15.75" x14ac:dyDescent="0.25">
      <c r="A38" s="16">
        <v>4</v>
      </c>
      <c r="B38" s="13">
        <v>685</v>
      </c>
      <c r="C38" s="9" t="s">
        <v>29</v>
      </c>
      <c r="D38" s="9" t="s">
        <v>43</v>
      </c>
      <c r="E38" s="14">
        <v>2.2924000000000002</v>
      </c>
      <c r="F38" s="14">
        <v>3.0122</v>
      </c>
      <c r="G38" s="14">
        <v>2.9081999999999999</v>
      </c>
      <c r="H38" s="14">
        <v>2.1932999999999998</v>
      </c>
      <c r="I38" s="14">
        <v>2.6520000000000001</v>
      </c>
      <c r="J38" s="14">
        <v>1.9037999999999999</v>
      </c>
      <c r="K38" s="14" t="s">
        <v>52</v>
      </c>
      <c r="L38">
        <v>2.4936500000000006</v>
      </c>
    </row>
    <row r="39" spans="1:12" ht="15.75" x14ac:dyDescent="0.25">
      <c r="A39" s="16">
        <v>4</v>
      </c>
      <c r="B39" s="13">
        <v>798</v>
      </c>
      <c r="C39" s="9" t="s">
        <v>29</v>
      </c>
      <c r="D39" s="9" t="s">
        <v>39</v>
      </c>
      <c r="E39" s="14">
        <v>1.4665999999999999</v>
      </c>
      <c r="F39" s="14">
        <v>2.1673</v>
      </c>
      <c r="G39" s="14">
        <v>1.9419999999999999</v>
      </c>
      <c r="H39" s="14">
        <v>2.2789000000000001</v>
      </c>
      <c r="I39" s="14">
        <v>2.7886000000000002</v>
      </c>
      <c r="J39" s="14">
        <v>1.6476999999999999</v>
      </c>
      <c r="K39" s="14">
        <v>2.7458999999999998</v>
      </c>
      <c r="L39">
        <v>2.1481428571428571</v>
      </c>
    </row>
    <row r="40" spans="1:12" ht="15.75" x14ac:dyDescent="0.25">
      <c r="A40" s="16">
        <v>4</v>
      </c>
      <c r="B40" s="13">
        <v>883</v>
      </c>
      <c r="C40" s="9" t="s">
        <v>29</v>
      </c>
      <c r="D40" s="9" t="s">
        <v>40</v>
      </c>
      <c r="E40" s="14">
        <v>5.3463000000000003</v>
      </c>
      <c r="F40" s="14">
        <v>1.8286</v>
      </c>
      <c r="G40" s="14">
        <v>3.2873999999999999</v>
      </c>
      <c r="H40" s="14">
        <v>3.4577</v>
      </c>
      <c r="I40" s="14">
        <v>1.4703999999999999</v>
      </c>
      <c r="J40" s="14">
        <v>1.8063</v>
      </c>
      <c r="K40" s="14">
        <v>1.9690000000000001</v>
      </c>
      <c r="L40">
        <v>2.7379571428571423</v>
      </c>
    </row>
    <row r="41" spans="1:12" ht="15.75" x14ac:dyDescent="0.25">
      <c r="A41" s="16">
        <v>4</v>
      </c>
      <c r="B41" s="13">
        <v>768</v>
      </c>
      <c r="C41" s="9" t="s">
        <v>29</v>
      </c>
      <c r="D41" s="9" t="s">
        <v>33</v>
      </c>
      <c r="E41" s="14">
        <v>3.3067000000000002</v>
      </c>
      <c r="F41" s="14">
        <v>2.7119</v>
      </c>
      <c r="G41" s="14">
        <v>5.0534999999999997</v>
      </c>
      <c r="H41" s="14">
        <v>3.1985999999999999</v>
      </c>
      <c r="I41" s="14">
        <v>3.7113</v>
      </c>
      <c r="J41" s="14">
        <v>3.3574000000000002</v>
      </c>
      <c r="K41" s="14" t="s">
        <v>52</v>
      </c>
      <c r="L41">
        <v>3.5565666666666664</v>
      </c>
    </row>
    <row r="42" spans="1:12" ht="15.75" x14ac:dyDescent="0.25">
      <c r="A42" s="16">
        <v>5</v>
      </c>
      <c r="B42" s="13">
        <v>841</v>
      </c>
      <c r="C42" s="9" t="s">
        <v>28</v>
      </c>
      <c r="D42" s="9">
        <v>1</v>
      </c>
      <c r="E42" s="14">
        <v>1.9157999999999999</v>
      </c>
      <c r="F42" s="14">
        <v>3.9213</v>
      </c>
      <c r="G42" s="14">
        <v>1.8915999999999999</v>
      </c>
      <c r="H42" s="14">
        <v>3.3397000000000001</v>
      </c>
      <c r="I42" s="14">
        <v>0.92730000000000001</v>
      </c>
      <c r="J42" s="14">
        <v>1.9392</v>
      </c>
      <c r="K42" s="14" t="s">
        <v>52</v>
      </c>
      <c r="L42">
        <v>2.3224833333333335</v>
      </c>
    </row>
    <row r="43" spans="1:12" ht="15.75" x14ac:dyDescent="0.25">
      <c r="A43" s="16">
        <v>5</v>
      </c>
      <c r="B43" s="13">
        <v>370</v>
      </c>
      <c r="C43" s="9" t="s">
        <v>28</v>
      </c>
      <c r="D43" s="9">
        <v>2</v>
      </c>
      <c r="E43" s="14">
        <v>5.2678000000000003</v>
      </c>
      <c r="F43" s="14">
        <v>5.0822000000000003</v>
      </c>
      <c r="G43" s="14">
        <v>2.8022999999999998</v>
      </c>
      <c r="H43" s="14">
        <v>2.2551999999999999</v>
      </c>
      <c r="I43" s="14">
        <v>4.8670999999999998</v>
      </c>
      <c r="J43" s="14">
        <v>3.1480000000000001</v>
      </c>
      <c r="K43" s="14" t="s">
        <v>52</v>
      </c>
      <c r="L43">
        <v>3.9037666666666664</v>
      </c>
    </row>
    <row r="44" spans="1:12" ht="15.75" x14ac:dyDescent="0.25">
      <c r="A44" s="16">
        <v>5</v>
      </c>
      <c r="B44" s="13">
        <v>811</v>
      </c>
      <c r="C44" s="9" t="s">
        <v>28</v>
      </c>
      <c r="D44" s="9">
        <v>3</v>
      </c>
      <c r="E44" s="14">
        <v>3.9268999999999998</v>
      </c>
      <c r="F44" s="14">
        <v>6.5330000000000004</v>
      </c>
      <c r="G44" s="14">
        <v>6.9465000000000003</v>
      </c>
      <c r="H44" s="14">
        <v>5.7514000000000003</v>
      </c>
      <c r="I44" s="14">
        <v>5.2088999999999999</v>
      </c>
      <c r="J44" s="14">
        <v>4.1612</v>
      </c>
      <c r="K44" s="14" t="s">
        <v>52</v>
      </c>
      <c r="L44">
        <v>5.4213166666666668</v>
      </c>
    </row>
    <row r="45" spans="1:12" ht="15.75" x14ac:dyDescent="0.25">
      <c r="A45" s="16">
        <v>5</v>
      </c>
      <c r="B45" s="13">
        <v>975</v>
      </c>
      <c r="C45" s="9" t="s">
        <v>28</v>
      </c>
      <c r="D45" s="9">
        <v>4</v>
      </c>
      <c r="E45" s="14">
        <v>4.4074999999999998</v>
      </c>
      <c r="F45" s="14">
        <v>4.0185000000000004</v>
      </c>
      <c r="G45" s="14">
        <v>3.3792</v>
      </c>
      <c r="H45" s="14">
        <v>4.5301999999999998</v>
      </c>
      <c r="I45" s="14">
        <v>3.4003999999999999</v>
      </c>
      <c r="J45" s="14">
        <v>4.1017999999999999</v>
      </c>
      <c r="K45" s="14" t="s">
        <v>52</v>
      </c>
      <c r="L45">
        <v>3.9729333333333336</v>
      </c>
    </row>
    <row r="46" spans="1:12" ht="15.75" x14ac:dyDescent="0.25">
      <c r="A46" s="16">
        <v>5</v>
      </c>
      <c r="B46" s="13">
        <v>315</v>
      </c>
      <c r="C46" s="9" t="s">
        <v>29</v>
      </c>
      <c r="D46" s="9" t="s">
        <v>30</v>
      </c>
      <c r="E46" s="14">
        <v>4.0803000000000003</v>
      </c>
      <c r="F46" s="14">
        <v>3.1730999999999998</v>
      </c>
      <c r="G46" s="14">
        <v>4.0556000000000001</v>
      </c>
      <c r="H46" s="14">
        <v>5.1448</v>
      </c>
      <c r="I46" s="14">
        <v>4.3468999999999998</v>
      </c>
      <c r="J46" s="14">
        <v>4.0052000000000003</v>
      </c>
      <c r="K46" s="14" t="s">
        <v>52</v>
      </c>
      <c r="L46">
        <v>4.1343166666666669</v>
      </c>
    </row>
    <row r="47" spans="1:12" ht="15.75" x14ac:dyDescent="0.25">
      <c r="A47" s="16">
        <v>5</v>
      </c>
      <c r="B47" s="13">
        <v>166</v>
      </c>
      <c r="C47" s="9" t="s">
        <v>29</v>
      </c>
      <c r="D47" s="9" t="s">
        <v>41</v>
      </c>
      <c r="E47" s="14">
        <v>5.0856000000000003</v>
      </c>
      <c r="F47" s="14">
        <v>3.9369000000000001</v>
      </c>
      <c r="G47" s="14">
        <v>4.0704000000000002</v>
      </c>
      <c r="H47" s="14">
        <v>2.589</v>
      </c>
      <c r="I47" s="14">
        <v>2.8555000000000001</v>
      </c>
      <c r="J47" s="14">
        <v>2.3906000000000001</v>
      </c>
      <c r="K47" s="14" t="s">
        <v>52</v>
      </c>
      <c r="L47">
        <v>3.488</v>
      </c>
    </row>
    <row r="48" spans="1:12" ht="15.75" x14ac:dyDescent="0.25">
      <c r="A48" s="16">
        <v>5</v>
      </c>
      <c r="B48" s="13">
        <v>113</v>
      </c>
      <c r="C48" s="9" t="s">
        <v>29</v>
      </c>
      <c r="D48" s="9" t="s">
        <v>43</v>
      </c>
      <c r="E48" s="14">
        <v>2.2555000000000001</v>
      </c>
      <c r="F48" s="14">
        <v>3.1657000000000002</v>
      </c>
      <c r="G48" s="14">
        <v>4.0492999999999997</v>
      </c>
      <c r="H48" s="14">
        <v>5.3395000000000001</v>
      </c>
      <c r="I48" s="14">
        <v>5.4320000000000004</v>
      </c>
      <c r="J48" s="14">
        <v>3.7370999999999999</v>
      </c>
      <c r="K48" s="14">
        <v>5.0153999999999996</v>
      </c>
      <c r="L48">
        <v>4.1420714285714286</v>
      </c>
    </row>
    <row r="49" spans="1:12" ht="15.75" x14ac:dyDescent="0.25">
      <c r="A49" s="16">
        <v>5</v>
      </c>
      <c r="B49" s="13">
        <v>945</v>
      </c>
      <c r="C49" s="9" t="s">
        <v>29</v>
      </c>
      <c r="D49" s="9" t="s">
        <v>39</v>
      </c>
      <c r="E49" s="14">
        <v>4.6646000000000001</v>
      </c>
      <c r="F49" s="14">
        <v>3.4474999999999998</v>
      </c>
      <c r="G49" s="14">
        <v>2.8664999999999998</v>
      </c>
      <c r="H49" s="14">
        <v>2.2654999999999998</v>
      </c>
      <c r="I49" s="14">
        <v>3.9944999999999999</v>
      </c>
      <c r="J49" s="14">
        <v>4.0471000000000004</v>
      </c>
      <c r="K49" s="14">
        <v>2.5485000000000002</v>
      </c>
      <c r="L49">
        <v>3.4048857142857143</v>
      </c>
    </row>
    <row r="50" spans="1:12" ht="15.75" x14ac:dyDescent="0.25">
      <c r="A50" s="16">
        <v>5</v>
      </c>
      <c r="B50" s="13">
        <v>901</v>
      </c>
      <c r="C50" s="9" t="s">
        <v>29</v>
      </c>
      <c r="D50" s="9" t="s">
        <v>40</v>
      </c>
      <c r="E50" s="14">
        <v>4.8548999999999998</v>
      </c>
      <c r="F50" s="14">
        <v>6.4870999999999999</v>
      </c>
      <c r="G50" s="14">
        <v>2.0104000000000002</v>
      </c>
      <c r="H50" s="14">
        <v>3.5998000000000001</v>
      </c>
      <c r="I50" s="14">
        <v>2.3868</v>
      </c>
      <c r="J50" s="14">
        <v>1.6067</v>
      </c>
      <c r="K50" s="14" t="s">
        <v>52</v>
      </c>
      <c r="L50">
        <v>3.4909499999999998</v>
      </c>
    </row>
    <row r="51" spans="1:12" ht="15.75" x14ac:dyDescent="0.25">
      <c r="A51" s="16">
        <v>5</v>
      </c>
      <c r="B51" s="13">
        <v>651</v>
      </c>
      <c r="C51" s="9" t="s">
        <v>29</v>
      </c>
      <c r="D51" s="9" t="s">
        <v>32</v>
      </c>
      <c r="E51" s="14">
        <v>3.1637</v>
      </c>
      <c r="F51" s="14">
        <v>1.7771999999999999</v>
      </c>
      <c r="G51" s="14">
        <v>2.0996000000000001</v>
      </c>
      <c r="H51" s="14">
        <v>1.9724999999999999</v>
      </c>
      <c r="I51" s="14">
        <v>3.4958999999999998</v>
      </c>
      <c r="J51" s="14">
        <v>2.9218000000000002</v>
      </c>
      <c r="K51" s="14" t="s">
        <v>52</v>
      </c>
      <c r="L51">
        <v>2.5717833333333338</v>
      </c>
    </row>
    <row r="52" spans="1:12" ht="15.75" x14ac:dyDescent="0.25">
      <c r="A52" s="16">
        <v>6</v>
      </c>
      <c r="B52" s="13">
        <v>772</v>
      </c>
      <c r="C52" s="9" t="s">
        <v>28</v>
      </c>
      <c r="D52" s="9">
        <v>1</v>
      </c>
      <c r="E52" s="14">
        <v>2.8479999999999999</v>
      </c>
      <c r="F52" s="14">
        <v>2.5581</v>
      </c>
      <c r="G52" s="14">
        <v>2.8658000000000001</v>
      </c>
      <c r="H52" s="14">
        <v>2.1974</v>
      </c>
      <c r="I52" s="14">
        <v>2.1591</v>
      </c>
      <c r="J52" s="14">
        <v>2.1896</v>
      </c>
      <c r="K52" s="14" t="s">
        <v>52</v>
      </c>
      <c r="L52">
        <v>2.4696666666666669</v>
      </c>
    </row>
    <row r="53" spans="1:12" ht="15.75" x14ac:dyDescent="0.25">
      <c r="A53" s="16">
        <v>6</v>
      </c>
      <c r="B53" s="13">
        <v>663</v>
      </c>
      <c r="C53" s="9" t="s">
        <v>28</v>
      </c>
      <c r="D53" s="9">
        <v>2</v>
      </c>
      <c r="E53" s="14">
        <v>2.4003999999999999</v>
      </c>
      <c r="F53" s="14">
        <v>3.1493000000000002</v>
      </c>
      <c r="G53" s="14">
        <v>2.5102000000000002</v>
      </c>
      <c r="H53" s="14">
        <v>1.9827999999999999</v>
      </c>
      <c r="I53" s="14">
        <v>3.4554</v>
      </c>
      <c r="J53" s="14">
        <v>3.5116999999999998</v>
      </c>
      <c r="K53" s="14" t="s">
        <v>52</v>
      </c>
      <c r="L53">
        <v>2.8349666666666664</v>
      </c>
    </row>
    <row r="54" spans="1:12" ht="15.75" x14ac:dyDescent="0.25">
      <c r="A54" s="16">
        <v>6</v>
      </c>
      <c r="B54" s="13">
        <v>319</v>
      </c>
      <c r="C54" s="9" t="s">
        <v>28</v>
      </c>
      <c r="D54" s="9">
        <v>3</v>
      </c>
      <c r="E54" s="14">
        <v>2.8157000000000001</v>
      </c>
      <c r="F54" s="14">
        <v>4.3235000000000001</v>
      </c>
      <c r="G54" s="14">
        <v>3.4824999999999999</v>
      </c>
      <c r="H54" s="14">
        <v>2.6032000000000002</v>
      </c>
      <c r="I54" s="14">
        <v>3.32</v>
      </c>
      <c r="J54" s="14">
        <v>4.3395000000000001</v>
      </c>
      <c r="K54" s="14" t="s">
        <v>52</v>
      </c>
      <c r="L54">
        <v>3.4807333333333337</v>
      </c>
    </row>
    <row r="55" spans="1:12" ht="15.75" x14ac:dyDescent="0.25">
      <c r="A55" s="16">
        <v>6</v>
      </c>
      <c r="B55" s="13">
        <v>190</v>
      </c>
      <c r="C55" s="9" t="s">
        <v>28</v>
      </c>
      <c r="D55" s="9">
        <v>4</v>
      </c>
      <c r="E55" s="14">
        <v>7.0613000000000001</v>
      </c>
      <c r="F55" s="14">
        <v>3.9489999999999998</v>
      </c>
      <c r="G55" s="14">
        <v>5.0853000000000002</v>
      </c>
      <c r="H55" s="14">
        <v>5.6563999999999997</v>
      </c>
      <c r="I55" s="14">
        <v>5.2746000000000004</v>
      </c>
      <c r="J55" s="14">
        <v>3.6124000000000001</v>
      </c>
      <c r="K55" s="14" t="s">
        <v>52</v>
      </c>
      <c r="L55">
        <v>5.1065000000000005</v>
      </c>
    </row>
    <row r="56" spans="1:12" ht="15.75" x14ac:dyDescent="0.25">
      <c r="A56" s="16">
        <v>6</v>
      </c>
      <c r="B56" s="13">
        <v>230</v>
      </c>
      <c r="C56" s="9" t="s">
        <v>29</v>
      </c>
      <c r="D56" s="9" t="s">
        <v>30</v>
      </c>
      <c r="E56" s="14">
        <v>5.1676000000000002</v>
      </c>
      <c r="F56" s="14">
        <v>3.7343000000000002</v>
      </c>
      <c r="G56" s="14">
        <v>1.9024000000000001</v>
      </c>
      <c r="H56" s="14">
        <v>3.6859999999999999</v>
      </c>
      <c r="I56" s="14">
        <v>4.0464000000000002</v>
      </c>
      <c r="J56" s="14">
        <v>2.6476000000000002</v>
      </c>
      <c r="K56" s="14">
        <v>1.8548</v>
      </c>
      <c r="L56">
        <v>3.2913000000000006</v>
      </c>
    </row>
    <row r="57" spans="1:12" ht="15.75" x14ac:dyDescent="0.25">
      <c r="A57" s="16">
        <v>6</v>
      </c>
      <c r="B57" s="13">
        <v>525</v>
      </c>
      <c r="C57" s="9" t="s">
        <v>29</v>
      </c>
      <c r="D57" s="9" t="s">
        <v>41</v>
      </c>
      <c r="E57" s="14">
        <v>4.3066000000000004</v>
      </c>
      <c r="F57" s="14">
        <v>3.8481999999999998</v>
      </c>
      <c r="G57" s="14">
        <v>3.2143000000000002</v>
      </c>
      <c r="H57" s="14">
        <v>3.2574999999999998</v>
      </c>
      <c r="I57" s="14">
        <v>4.9227999999999996</v>
      </c>
      <c r="J57" s="14">
        <v>2.1743000000000001</v>
      </c>
      <c r="K57" s="14">
        <v>1.7971999999999999</v>
      </c>
      <c r="L57">
        <v>3.3601285714285711</v>
      </c>
    </row>
    <row r="58" spans="1:12" ht="15.75" x14ac:dyDescent="0.25">
      <c r="A58" s="16">
        <v>6</v>
      </c>
      <c r="B58" s="13">
        <v>218</v>
      </c>
      <c r="C58" s="9" t="s">
        <v>29</v>
      </c>
      <c r="D58" s="9" t="s">
        <v>43</v>
      </c>
      <c r="E58" s="14">
        <v>4.5096999999999996</v>
      </c>
      <c r="F58" s="14">
        <v>2.6511999999999998</v>
      </c>
      <c r="G58" s="14">
        <v>3.1429</v>
      </c>
      <c r="H58" s="14">
        <v>2.3913000000000002</v>
      </c>
      <c r="I58" s="14">
        <v>3.3256999999999999</v>
      </c>
      <c r="J58" s="14">
        <v>3.6366000000000001</v>
      </c>
      <c r="K58" s="14" t="s">
        <v>52</v>
      </c>
      <c r="L58">
        <v>3.2762333333333338</v>
      </c>
    </row>
    <row r="59" spans="1:12" ht="15.75" x14ac:dyDescent="0.25">
      <c r="A59" s="16">
        <v>6</v>
      </c>
      <c r="B59" s="13">
        <v>926</v>
      </c>
      <c r="C59" s="9" t="s">
        <v>29</v>
      </c>
      <c r="D59" s="9" t="s">
        <v>39</v>
      </c>
      <c r="E59" s="14">
        <v>2.3982000000000001</v>
      </c>
      <c r="F59" s="14">
        <v>2.6987999999999999</v>
      </c>
      <c r="G59" s="14">
        <v>2.7509000000000001</v>
      </c>
      <c r="H59" s="14" t="s">
        <v>52</v>
      </c>
      <c r="I59" s="14">
        <v>2.0565000000000002</v>
      </c>
      <c r="J59" s="14">
        <v>3.8957000000000002</v>
      </c>
      <c r="K59" s="14" t="s">
        <v>52</v>
      </c>
      <c r="L59">
        <v>2.7600199999999999</v>
      </c>
    </row>
    <row r="60" spans="1:12" ht="15.75" x14ac:dyDescent="0.25">
      <c r="A60" s="16">
        <v>6</v>
      </c>
      <c r="B60" s="13">
        <v>357</v>
      </c>
      <c r="C60" s="9" t="s">
        <v>29</v>
      </c>
      <c r="D60" s="9" t="s">
        <v>40</v>
      </c>
      <c r="E60" s="14">
        <v>4.3383000000000003</v>
      </c>
      <c r="F60" s="14">
        <v>3.3123999999999998</v>
      </c>
      <c r="G60" s="14">
        <v>3.4329000000000001</v>
      </c>
      <c r="H60" s="14" t="s">
        <v>52</v>
      </c>
      <c r="I60" s="14">
        <v>3.3586</v>
      </c>
      <c r="J60" s="14">
        <v>2.1981999999999999</v>
      </c>
      <c r="K60" s="14" t="s">
        <v>52</v>
      </c>
      <c r="L60">
        <v>3.3280799999999999</v>
      </c>
    </row>
    <row r="61" spans="1:12" ht="15.75" x14ac:dyDescent="0.25">
      <c r="A61" s="16">
        <v>6</v>
      </c>
      <c r="B61" s="13">
        <v>838</v>
      </c>
      <c r="C61" s="9" t="s">
        <v>29</v>
      </c>
      <c r="D61" s="9" t="s">
        <v>32</v>
      </c>
      <c r="E61" s="14">
        <v>2.0825</v>
      </c>
      <c r="F61" s="14">
        <v>3.9683000000000002</v>
      </c>
      <c r="G61" s="14">
        <v>2.2605</v>
      </c>
      <c r="H61" s="14">
        <v>2.2345999999999999</v>
      </c>
      <c r="I61" s="14">
        <v>4.0425000000000004</v>
      </c>
      <c r="J61" s="14">
        <v>3.3264999999999998</v>
      </c>
      <c r="K61" s="14" t="s">
        <v>52</v>
      </c>
      <c r="L61">
        <v>2.985816666666667</v>
      </c>
    </row>
    <row r="62" spans="1:12" ht="15.75" x14ac:dyDescent="0.25">
      <c r="A62" s="16">
        <v>7</v>
      </c>
      <c r="B62" s="13">
        <v>286</v>
      </c>
      <c r="C62" s="9" t="s">
        <v>28</v>
      </c>
      <c r="D62" s="9">
        <v>1</v>
      </c>
      <c r="E62" s="14">
        <v>2.4969999999999999</v>
      </c>
      <c r="F62" s="14">
        <v>2.6257000000000001</v>
      </c>
      <c r="G62" s="14">
        <v>3.9874999999999998</v>
      </c>
      <c r="H62" s="14">
        <v>3.3136000000000001</v>
      </c>
      <c r="I62" s="14">
        <v>3.1412</v>
      </c>
      <c r="J62" s="14">
        <v>2.8224999999999998</v>
      </c>
      <c r="K62" s="14" t="s">
        <v>52</v>
      </c>
      <c r="L62">
        <v>3.0645833333333332</v>
      </c>
    </row>
    <row r="63" spans="1:12" ht="15.75" x14ac:dyDescent="0.25">
      <c r="A63" s="16">
        <v>7</v>
      </c>
      <c r="B63" s="13">
        <v>506</v>
      </c>
      <c r="C63" s="9" t="s">
        <v>28</v>
      </c>
      <c r="D63" s="9">
        <v>2</v>
      </c>
      <c r="E63" s="14">
        <v>2.8281999999999998</v>
      </c>
      <c r="F63" s="14">
        <v>2.4714</v>
      </c>
      <c r="G63" s="14">
        <v>2.8416999999999999</v>
      </c>
      <c r="H63" s="14">
        <v>2.7450000000000001</v>
      </c>
      <c r="I63" s="14">
        <v>2.2360000000000002</v>
      </c>
      <c r="J63" s="14">
        <v>3.4539</v>
      </c>
      <c r="K63" s="14" t="s">
        <v>52</v>
      </c>
      <c r="L63">
        <v>2.7627000000000002</v>
      </c>
    </row>
    <row r="64" spans="1:12" ht="15.75" x14ac:dyDescent="0.25">
      <c r="A64" s="16">
        <v>7</v>
      </c>
      <c r="B64" s="13">
        <v>773</v>
      </c>
      <c r="C64" s="9" t="s">
        <v>28</v>
      </c>
      <c r="D64" s="9">
        <v>3</v>
      </c>
      <c r="E64" s="14">
        <v>5.6828000000000003</v>
      </c>
      <c r="F64" s="14">
        <v>3.1414</v>
      </c>
      <c r="G64" s="14">
        <v>4.7695999999999996</v>
      </c>
      <c r="H64" s="14">
        <v>2.1332</v>
      </c>
      <c r="I64" s="14">
        <v>3.8277999999999999</v>
      </c>
      <c r="J64" s="14">
        <v>5.2344999999999997</v>
      </c>
      <c r="K64" s="14" t="s">
        <v>52</v>
      </c>
      <c r="L64">
        <v>4.1315499999999998</v>
      </c>
    </row>
    <row r="65" spans="1:12" ht="15.75" x14ac:dyDescent="0.25">
      <c r="A65" s="16">
        <v>7</v>
      </c>
      <c r="B65" s="13">
        <v>169</v>
      </c>
      <c r="C65" s="9" t="s">
        <v>28</v>
      </c>
      <c r="D65" s="9">
        <v>4</v>
      </c>
      <c r="E65" s="14">
        <v>3.3130999999999999</v>
      </c>
      <c r="F65" s="14">
        <v>2.9041000000000001</v>
      </c>
      <c r="G65" s="14">
        <v>3.4487999999999999</v>
      </c>
      <c r="H65" s="14">
        <v>4.1280000000000001</v>
      </c>
      <c r="I65" s="14">
        <v>2.0817000000000001</v>
      </c>
      <c r="J65" s="14">
        <v>3.2071000000000001</v>
      </c>
      <c r="K65" s="14" t="s">
        <v>52</v>
      </c>
      <c r="L65">
        <v>3.1804666666666663</v>
      </c>
    </row>
    <row r="66" spans="1:12" ht="15.75" x14ac:dyDescent="0.25">
      <c r="A66" s="16">
        <v>7</v>
      </c>
      <c r="B66" s="13">
        <v>312</v>
      </c>
      <c r="C66" s="9" t="s">
        <v>29</v>
      </c>
      <c r="D66" s="9" t="s">
        <v>30</v>
      </c>
      <c r="E66" s="14">
        <v>4.2495000000000003</v>
      </c>
      <c r="F66" s="14">
        <v>2.3527999999999998</v>
      </c>
      <c r="G66" s="14">
        <v>2.7888999999999999</v>
      </c>
      <c r="H66" s="14">
        <v>2.3048999999999999</v>
      </c>
      <c r="I66" s="14">
        <v>2.7544</v>
      </c>
      <c r="J66" s="14">
        <v>3.0594000000000001</v>
      </c>
      <c r="K66" s="14">
        <v>1.9970000000000001</v>
      </c>
      <c r="L66">
        <v>2.7867000000000002</v>
      </c>
    </row>
    <row r="67" spans="1:12" ht="15.75" x14ac:dyDescent="0.25">
      <c r="A67" s="16">
        <v>7</v>
      </c>
      <c r="B67" s="13">
        <v>960</v>
      </c>
      <c r="C67" s="9" t="s">
        <v>29</v>
      </c>
      <c r="D67" s="9" t="s">
        <v>42</v>
      </c>
      <c r="E67" s="14">
        <v>4.8042999999999996</v>
      </c>
      <c r="F67" s="14">
        <v>4.3491</v>
      </c>
      <c r="G67" s="14">
        <v>2.7448000000000001</v>
      </c>
      <c r="H67" s="14">
        <v>2.6415999999999999</v>
      </c>
      <c r="I67" s="14">
        <v>2.3620999999999999</v>
      </c>
      <c r="J67" s="14">
        <v>2.2362000000000002</v>
      </c>
      <c r="K67" s="14">
        <v>1.4281999999999999</v>
      </c>
      <c r="L67">
        <v>2.938042857142857</v>
      </c>
    </row>
    <row r="68" spans="1:12" ht="15.75" x14ac:dyDescent="0.25">
      <c r="A68" s="16">
        <v>7</v>
      </c>
      <c r="B68" s="13">
        <v>382</v>
      </c>
      <c r="C68" s="9" t="s">
        <v>29</v>
      </c>
      <c r="D68" s="9" t="s">
        <v>43</v>
      </c>
      <c r="E68" s="14">
        <v>6.3650000000000002</v>
      </c>
      <c r="F68" s="14">
        <v>2.9550000000000001</v>
      </c>
      <c r="G68" s="14">
        <v>2.9102000000000001</v>
      </c>
      <c r="H68" s="14">
        <v>2.7780999999999998</v>
      </c>
      <c r="I68" s="14">
        <v>3.1265999999999998</v>
      </c>
      <c r="J68" s="14">
        <v>3.0680999999999998</v>
      </c>
      <c r="K68" s="14" t="s">
        <v>52</v>
      </c>
      <c r="L68">
        <v>3.5338333333333338</v>
      </c>
    </row>
    <row r="69" spans="1:12" ht="15.75" x14ac:dyDescent="0.25">
      <c r="A69" s="16">
        <v>7</v>
      </c>
      <c r="B69" s="13">
        <v>895</v>
      </c>
      <c r="C69" s="9" t="s">
        <v>29</v>
      </c>
      <c r="D69" s="9" t="s">
        <v>39</v>
      </c>
      <c r="E69" s="14">
        <v>2.6446999999999998</v>
      </c>
      <c r="F69" s="14">
        <v>1.7627999999999999</v>
      </c>
      <c r="G69" s="14">
        <v>2.1448</v>
      </c>
      <c r="H69" s="14" t="s">
        <v>52</v>
      </c>
      <c r="I69" s="14">
        <v>2.4946999999999999</v>
      </c>
      <c r="J69" s="14">
        <v>3.9830999999999999</v>
      </c>
      <c r="K69" s="14" t="s">
        <v>52</v>
      </c>
      <c r="L69">
        <v>2.60602</v>
      </c>
    </row>
    <row r="70" spans="1:12" ht="15.75" x14ac:dyDescent="0.25">
      <c r="A70" s="16">
        <v>7</v>
      </c>
      <c r="B70" s="13">
        <v>318</v>
      </c>
      <c r="C70" s="9" t="s">
        <v>29</v>
      </c>
      <c r="D70" s="9" t="s">
        <v>40</v>
      </c>
      <c r="E70" s="14">
        <v>4.8971999999999998</v>
      </c>
      <c r="F70" s="14">
        <v>3.3889999999999998</v>
      </c>
      <c r="G70" s="14">
        <v>1.4607000000000001</v>
      </c>
      <c r="H70" s="14">
        <v>1.7484999999999999</v>
      </c>
      <c r="I70" s="14">
        <v>1.9731000000000001</v>
      </c>
      <c r="J70" s="14">
        <v>1.9575</v>
      </c>
      <c r="K70" s="14" t="s">
        <v>52</v>
      </c>
      <c r="L70">
        <v>2.5710000000000002</v>
      </c>
    </row>
    <row r="71" spans="1:12" ht="15.75" x14ac:dyDescent="0.25">
      <c r="A71" s="16">
        <v>7</v>
      </c>
      <c r="B71" s="13">
        <v>850</v>
      </c>
      <c r="C71" s="9" t="s">
        <v>29</v>
      </c>
      <c r="D71" s="9" t="s">
        <v>32</v>
      </c>
      <c r="E71" s="14">
        <v>2.8914</v>
      </c>
      <c r="F71" s="14">
        <v>1.5862000000000001</v>
      </c>
      <c r="G71" s="14">
        <v>2.4786000000000001</v>
      </c>
      <c r="H71" s="14">
        <v>4.0270999999999999</v>
      </c>
      <c r="I71" s="14">
        <v>3.2456</v>
      </c>
      <c r="J71" s="14">
        <v>2.6244999999999998</v>
      </c>
      <c r="K71" s="14" t="s">
        <v>52</v>
      </c>
      <c r="L71">
        <v>2.8089</v>
      </c>
    </row>
    <row r="72" spans="1:12" ht="15.75" x14ac:dyDescent="0.25">
      <c r="A72" s="16">
        <v>8</v>
      </c>
      <c r="B72" s="13">
        <v>576</v>
      </c>
      <c r="C72" s="9" t="s">
        <v>28</v>
      </c>
      <c r="D72" s="9">
        <v>1</v>
      </c>
      <c r="E72" s="14">
        <v>2.7191999999999998</v>
      </c>
      <c r="F72" s="14">
        <v>4.7461000000000002</v>
      </c>
      <c r="G72" s="14">
        <v>3.0958000000000001</v>
      </c>
      <c r="H72" s="14">
        <v>2.1737000000000002</v>
      </c>
      <c r="I72" s="14">
        <v>2.9093</v>
      </c>
      <c r="J72" s="14">
        <v>3.4491000000000001</v>
      </c>
      <c r="K72" s="14" t="s">
        <v>52</v>
      </c>
      <c r="L72">
        <v>3.1821999999999999</v>
      </c>
    </row>
    <row r="73" spans="1:12" ht="15.75" x14ac:dyDescent="0.25">
      <c r="A73" s="16">
        <v>8</v>
      </c>
      <c r="B73" s="13">
        <v>746</v>
      </c>
      <c r="C73" s="9" t="s">
        <v>28</v>
      </c>
      <c r="D73" s="9">
        <v>2</v>
      </c>
      <c r="E73" s="14">
        <v>3.2768999999999999</v>
      </c>
      <c r="F73" s="14">
        <v>3.1751999999999998</v>
      </c>
      <c r="G73" s="14">
        <v>4.7206999999999999</v>
      </c>
      <c r="H73" s="14">
        <v>4.2805999999999997</v>
      </c>
      <c r="I73" s="14">
        <v>2.9030999999999998</v>
      </c>
      <c r="J73" s="14">
        <v>4.1230000000000002</v>
      </c>
      <c r="K73" s="14" t="s">
        <v>52</v>
      </c>
      <c r="L73">
        <v>3.7465833333333332</v>
      </c>
    </row>
    <row r="74" spans="1:12" ht="15.75" x14ac:dyDescent="0.25">
      <c r="A74" s="16">
        <v>8</v>
      </c>
      <c r="B74" s="13">
        <v>550</v>
      </c>
      <c r="C74" s="9" t="s">
        <v>28</v>
      </c>
      <c r="D74" s="9">
        <v>3</v>
      </c>
      <c r="E74" s="14">
        <v>4.5473999999999997</v>
      </c>
      <c r="F74" s="14">
        <v>4.7896999999999998</v>
      </c>
      <c r="G74" s="14">
        <v>5.3631000000000002</v>
      </c>
      <c r="H74" s="14">
        <v>5.6798999999999999</v>
      </c>
      <c r="I74" s="14">
        <v>5.2172000000000001</v>
      </c>
      <c r="J74" s="14">
        <v>3.6206</v>
      </c>
      <c r="K74" s="14" t="s">
        <v>52</v>
      </c>
      <c r="L74">
        <v>4.8696499999999991</v>
      </c>
    </row>
    <row r="75" spans="1:12" ht="15.75" x14ac:dyDescent="0.25">
      <c r="A75" s="16">
        <v>8</v>
      </c>
      <c r="B75" s="13">
        <v>459</v>
      </c>
      <c r="C75" s="9" t="s">
        <v>28</v>
      </c>
      <c r="D75" s="9">
        <v>4</v>
      </c>
      <c r="E75" s="14">
        <v>2.7452000000000001</v>
      </c>
      <c r="F75" s="14">
        <v>2.8616000000000001</v>
      </c>
      <c r="G75" s="14">
        <v>2.5344000000000002</v>
      </c>
      <c r="H75" s="14">
        <v>2.363</v>
      </c>
      <c r="I75" s="14">
        <v>2.9047999999999998</v>
      </c>
      <c r="J75" s="14">
        <v>2.9984000000000002</v>
      </c>
      <c r="K75" s="14" t="s">
        <v>52</v>
      </c>
      <c r="L75">
        <v>2.7345666666666664</v>
      </c>
    </row>
    <row r="76" spans="1:12" ht="15.75" x14ac:dyDescent="0.25">
      <c r="A76" s="16">
        <v>8</v>
      </c>
      <c r="B76" s="13">
        <v>420</v>
      </c>
      <c r="C76" s="9" t="s">
        <v>29</v>
      </c>
      <c r="D76" s="9" t="s">
        <v>30</v>
      </c>
      <c r="E76" s="14">
        <v>6.86</v>
      </c>
      <c r="F76" s="14">
        <v>6.1753</v>
      </c>
      <c r="G76" s="14">
        <v>3.8456999999999999</v>
      </c>
      <c r="H76" s="14">
        <v>4.5964</v>
      </c>
      <c r="I76" s="14">
        <v>2.6720000000000002</v>
      </c>
      <c r="J76" s="14">
        <v>3.8803000000000001</v>
      </c>
      <c r="K76" s="14">
        <v>2.7831999999999999</v>
      </c>
      <c r="L76">
        <v>4.4018428571428574</v>
      </c>
    </row>
    <row r="77" spans="1:12" ht="15.75" x14ac:dyDescent="0.25">
      <c r="A77" s="16">
        <v>8</v>
      </c>
      <c r="B77" s="13">
        <v>767</v>
      </c>
      <c r="C77" s="9" t="s">
        <v>29</v>
      </c>
      <c r="D77" s="9" t="s">
        <v>41</v>
      </c>
      <c r="E77" s="14">
        <v>3.73</v>
      </c>
      <c r="F77" s="14">
        <v>3.0081000000000002</v>
      </c>
      <c r="G77" s="14">
        <v>2.0209000000000001</v>
      </c>
      <c r="H77" s="14">
        <v>2.968</v>
      </c>
      <c r="I77" s="14">
        <v>4.0392999999999999</v>
      </c>
      <c r="J77" s="14">
        <v>3.8807999999999998</v>
      </c>
      <c r="K77" s="14" t="s">
        <v>52</v>
      </c>
      <c r="L77">
        <v>3.274516666666667</v>
      </c>
    </row>
    <row r="78" spans="1:12" ht="15.75" x14ac:dyDescent="0.25">
      <c r="A78" s="16">
        <v>8</v>
      </c>
      <c r="B78" s="13">
        <v>360</v>
      </c>
      <c r="C78" s="9" t="s">
        <v>29</v>
      </c>
      <c r="D78" s="9" t="s">
        <v>43</v>
      </c>
      <c r="E78" s="14">
        <v>5.4179000000000004</v>
      </c>
      <c r="F78" s="14">
        <v>4.0389999999999997</v>
      </c>
      <c r="G78" s="14">
        <v>3.4986000000000002</v>
      </c>
      <c r="H78" s="14">
        <v>2.98</v>
      </c>
      <c r="I78" s="14">
        <v>5.2111999999999998</v>
      </c>
      <c r="J78" s="14">
        <v>5.3503999999999996</v>
      </c>
      <c r="K78" s="14">
        <v>6.2912999999999997</v>
      </c>
      <c r="L78">
        <v>4.6840571428571431</v>
      </c>
    </row>
    <row r="79" spans="1:12" ht="15.75" x14ac:dyDescent="0.25">
      <c r="A79" s="16">
        <v>8</v>
      </c>
      <c r="B79" s="13">
        <v>969</v>
      </c>
      <c r="C79" s="9" t="s">
        <v>29</v>
      </c>
      <c r="D79" s="9" t="s">
        <v>39</v>
      </c>
      <c r="E79" s="14">
        <v>4.2869999999999999</v>
      </c>
      <c r="F79" s="14">
        <v>4.9051</v>
      </c>
      <c r="G79" s="14">
        <v>4.9355000000000002</v>
      </c>
      <c r="H79" s="14">
        <v>3.9984000000000002</v>
      </c>
      <c r="I79" s="14">
        <v>2.8778000000000001</v>
      </c>
      <c r="J79" s="14">
        <v>3.2147999999999999</v>
      </c>
      <c r="K79" s="14" t="s">
        <v>52</v>
      </c>
      <c r="L79">
        <v>4.036433333333334</v>
      </c>
    </row>
    <row r="80" spans="1:12" ht="15.75" x14ac:dyDescent="0.25">
      <c r="A80" s="16">
        <v>8</v>
      </c>
      <c r="B80" s="13">
        <v>765</v>
      </c>
      <c r="C80" s="9" t="s">
        <v>29</v>
      </c>
      <c r="D80" s="9" t="s">
        <v>40</v>
      </c>
      <c r="E80" s="14">
        <v>3.7450000000000001</v>
      </c>
      <c r="F80" s="14">
        <v>4.2382999999999997</v>
      </c>
      <c r="G80" s="14">
        <v>4.9679000000000002</v>
      </c>
      <c r="H80" s="14">
        <v>2.3304</v>
      </c>
      <c r="I80" s="14">
        <v>4.9473000000000003</v>
      </c>
      <c r="J80" s="14">
        <v>4.2331000000000003</v>
      </c>
      <c r="K80" s="14" t="s">
        <v>52</v>
      </c>
      <c r="L80">
        <v>4.0770000000000008</v>
      </c>
    </row>
    <row r="81" spans="1:12" ht="15.75" x14ac:dyDescent="0.25">
      <c r="A81" s="16">
        <v>8</v>
      </c>
      <c r="B81" s="13">
        <v>105</v>
      </c>
      <c r="C81" s="9" t="s">
        <v>29</v>
      </c>
      <c r="D81" s="9" t="s">
        <v>33</v>
      </c>
      <c r="E81" s="14">
        <v>5.2253999999999996</v>
      </c>
      <c r="F81" s="14">
        <v>5.2011000000000003</v>
      </c>
      <c r="G81" s="14">
        <v>5.1810999999999998</v>
      </c>
      <c r="H81" s="14">
        <v>4.3822000000000001</v>
      </c>
      <c r="I81" s="14">
        <v>5.1707000000000001</v>
      </c>
      <c r="J81" s="14">
        <v>4.4302999999999999</v>
      </c>
      <c r="K81" s="14">
        <v>4.7971000000000004</v>
      </c>
      <c r="L81">
        <v>4.9125571428571435</v>
      </c>
    </row>
    <row r="82" spans="1:12" ht="15.75" x14ac:dyDescent="0.25">
      <c r="A82" s="16">
        <v>9</v>
      </c>
      <c r="B82" s="13">
        <v>381</v>
      </c>
      <c r="C82" s="9" t="s">
        <v>28</v>
      </c>
      <c r="D82" s="9">
        <v>1</v>
      </c>
      <c r="E82" s="14">
        <v>4.7572000000000001</v>
      </c>
      <c r="F82" s="14">
        <v>3.4912999999999998</v>
      </c>
      <c r="G82" s="14">
        <v>5.9846000000000004</v>
      </c>
      <c r="H82" s="14">
        <v>5.1371000000000002</v>
      </c>
      <c r="I82" s="14">
        <v>4.6727999999999996</v>
      </c>
      <c r="J82" s="14">
        <v>4.8864000000000001</v>
      </c>
      <c r="K82" s="14" t="s">
        <v>52</v>
      </c>
      <c r="L82">
        <v>4.8215666666666666</v>
      </c>
    </row>
    <row r="83" spans="1:12" ht="15.75" x14ac:dyDescent="0.25">
      <c r="A83" s="16">
        <v>9</v>
      </c>
      <c r="B83" s="13">
        <v>122</v>
      </c>
      <c r="C83" s="9" t="s">
        <v>28</v>
      </c>
      <c r="D83" s="9">
        <v>2</v>
      </c>
      <c r="E83" s="14">
        <v>2.7526000000000002</v>
      </c>
      <c r="F83" s="14">
        <v>2.1637</v>
      </c>
      <c r="G83" s="14">
        <v>2.2725</v>
      </c>
      <c r="H83" s="14">
        <v>4.1608999999999998</v>
      </c>
      <c r="I83" s="14">
        <v>4.0694999999999997</v>
      </c>
      <c r="J83" s="14">
        <v>5.7927999999999997</v>
      </c>
      <c r="K83" s="14" t="s">
        <v>52</v>
      </c>
      <c r="L83">
        <v>3.5353333333333326</v>
      </c>
    </row>
    <row r="84" spans="1:12" ht="15.75" x14ac:dyDescent="0.25">
      <c r="A84" s="16">
        <v>9</v>
      </c>
      <c r="B84" s="13">
        <v>208</v>
      </c>
      <c r="C84" s="9" t="s">
        <v>28</v>
      </c>
      <c r="D84" s="9">
        <v>3</v>
      </c>
      <c r="E84" s="14">
        <v>3.7711999999999999</v>
      </c>
      <c r="F84" s="14">
        <v>3.7595000000000001</v>
      </c>
      <c r="G84" s="14">
        <v>3.5834000000000001</v>
      </c>
      <c r="H84" s="14">
        <v>3.5152999999999999</v>
      </c>
      <c r="I84" s="14">
        <v>3.3016999999999999</v>
      </c>
      <c r="J84" s="14">
        <v>4.8433000000000002</v>
      </c>
      <c r="K84" s="14" t="s">
        <v>52</v>
      </c>
      <c r="L84">
        <v>3.7957333333333332</v>
      </c>
    </row>
    <row r="85" spans="1:12" ht="15.75" x14ac:dyDescent="0.25">
      <c r="A85" s="16">
        <v>9</v>
      </c>
      <c r="B85" s="13">
        <v>840</v>
      </c>
      <c r="C85" s="9" t="s">
        <v>28</v>
      </c>
      <c r="D85" s="9">
        <v>4</v>
      </c>
      <c r="E85" s="14">
        <v>1.7847999999999999</v>
      </c>
      <c r="F85" s="14">
        <v>2.1558999999999999</v>
      </c>
      <c r="G85" s="14">
        <v>2.9140000000000001</v>
      </c>
      <c r="H85" s="14">
        <v>3.3658999999999999</v>
      </c>
      <c r="I85" s="14">
        <v>4.9215999999999998</v>
      </c>
      <c r="J85" s="14">
        <v>3.9312999999999998</v>
      </c>
      <c r="K85" s="14" t="s">
        <v>52</v>
      </c>
      <c r="L85">
        <v>3.1789166666666664</v>
      </c>
    </row>
    <row r="86" spans="1:12" ht="15.75" x14ac:dyDescent="0.25">
      <c r="A86" s="16">
        <v>9</v>
      </c>
      <c r="B86" s="13">
        <v>940</v>
      </c>
      <c r="C86" s="9" t="s">
        <v>29</v>
      </c>
      <c r="D86" s="9" t="s">
        <v>30</v>
      </c>
      <c r="E86" s="14">
        <v>2.2848000000000002</v>
      </c>
      <c r="F86" s="14">
        <v>3.4531000000000001</v>
      </c>
      <c r="G86" s="14">
        <v>2.4628000000000001</v>
      </c>
      <c r="H86" s="14">
        <v>2.1899000000000002</v>
      </c>
      <c r="I86" s="14">
        <v>2.2376999999999998</v>
      </c>
      <c r="J86" s="14">
        <v>2.1261999999999999</v>
      </c>
      <c r="K86" s="14">
        <v>3.0828000000000002</v>
      </c>
      <c r="L86">
        <v>2.5481857142857143</v>
      </c>
    </row>
    <row r="87" spans="1:12" ht="15.75" x14ac:dyDescent="0.25">
      <c r="A87" s="16">
        <v>9</v>
      </c>
      <c r="B87" s="13">
        <v>297</v>
      </c>
      <c r="C87" s="9" t="s">
        <v>29</v>
      </c>
      <c r="D87" s="9" t="s">
        <v>41</v>
      </c>
      <c r="E87" s="14">
        <v>2.3725000000000001</v>
      </c>
      <c r="F87" s="14">
        <v>2.2589000000000001</v>
      </c>
      <c r="G87" s="14">
        <v>2.7117</v>
      </c>
      <c r="H87" s="14">
        <v>2.0661</v>
      </c>
      <c r="I87" s="14">
        <v>1.4871000000000001</v>
      </c>
      <c r="J87" s="14">
        <v>2.1728000000000001</v>
      </c>
      <c r="K87" s="14" t="s">
        <v>52</v>
      </c>
      <c r="L87">
        <v>2.1781833333333336</v>
      </c>
    </row>
    <row r="88" spans="1:12" ht="15.75" x14ac:dyDescent="0.25">
      <c r="A88" s="16">
        <v>9</v>
      </c>
      <c r="B88" s="13">
        <v>833</v>
      </c>
      <c r="C88" s="9" t="s">
        <v>29</v>
      </c>
      <c r="D88" s="9" t="s">
        <v>43</v>
      </c>
      <c r="E88" s="14">
        <v>3.3485</v>
      </c>
      <c r="F88" s="14">
        <v>2.4331</v>
      </c>
      <c r="G88" s="14">
        <v>1.6024</v>
      </c>
      <c r="H88" s="14">
        <v>2.5756999999999999</v>
      </c>
      <c r="I88" s="14">
        <v>2.0893999999999999</v>
      </c>
      <c r="J88" s="14">
        <v>1.2202</v>
      </c>
      <c r="K88" s="14" t="s">
        <v>52</v>
      </c>
      <c r="L88">
        <v>2.2115499999999999</v>
      </c>
    </row>
    <row r="89" spans="1:12" ht="15.75" x14ac:dyDescent="0.25">
      <c r="A89" s="16">
        <v>9</v>
      </c>
      <c r="B89" s="13">
        <v>303</v>
      </c>
      <c r="C89" s="9" t="s">
        <v>29</v>
      </c>
      <c r="D89" s="9" t="s">
        <v>39</v>
      </c>
      <c r="E89" s="14">
        <v>1.8974</v>
      </c>
      <c r="F89" s="14">
        <v>3.3041</v>
      </c>
      <c r="G89" s="14">
        <v>6.0484999999999998</v>
      </c>
      <c r="H89" s="14">
        <v>1.6495</v>
      </c>
      <c r="I89" s="14">
        <v>2.3323</v>
      </c>
      <c r="J89" s="14">
        <v>1.9481999999999999</v>
      </c>
      <c r="K89" s="14">
        <v>1.8606</v>
      </c>
      <c r="L89">
        <v>2.7200857142857147</v>
      </c>
    </row>
    <row r="90" spans="1:12" ht="15.75" x14ac:dyDescent="0.25">
      <c r="A90" s="16">
        <v>9</v>
      </c>
      <c r="B90" s="13">
        <v>530</v>
      </c>
      <c r="C90" s="9" t="s">
        <v>29</v>
      </c>
      <c r="D90" s="9" t="s">
        <v>40</v>
      </c>
      <c r="E90" s="14">
        <v>3.0457000000000001</v>
      </c>
      <c r="F90" s="14">
        <v>1.4898</v>
      </c>
      <c r="G90" s="14">
        <v>2.8573</v>
      </c>
      <c r="H90" s="14">
        <v>2.0019999999999998</v>
      </c>
      <c r="I90" s="14">
        <v>2.5621999999999998</v>
      </c>
      <c r="J90" s="14">
        <v>1.88</v>
      </c>
      <c r="K90" s="14" t="s">
        <v>52</v>
      </c>
      <c r="L90">
        <v>2.3061666666666665</v>
      </c>
    </row>
    <row r="91" spans="1:12" ht="15.75" x14ac:dyDescent="0.25">
      <c r="A91" s="16">
        <v>9</v>
      </c>
      <c r="B91" s="13">
        <v>185</v>
      </c>
      <c r="C91" s="9" t="s">
        <v>29</v>
      </c>
      <c r="D91" s="9" t="s">
        <v>33</v>
      </c>
      <c r="E91" s="14">
        <v>2.2425000000000002</v>
      </c>
      <c r="F91" s="14">
        <v>2.5093999999999999</v>
      </c>
      <c r="G91" s="14">
        <v>2.3435999999999999</v>
      </c>
      <c r="H91" s="14">
        <v>2.7349999999999999</v>
      </c>
      <c r="I91" s="14">
        <v>1.3251999999999999</v>
      </c>
      <c r="J91" s="14">
        <v>3.1831</v>
      </c>
      <c r="K91" s="14">
        <v>5.0381</v>
      </c>
      <c r="L91">
        <v>2.7681285714285715</v>
      </c>
    </row>
    <row r="92" spans="1:12" ht="15.75" x14ac:dyDescent="0.25">
      <c r="A92" s="16">
        <v>10</v>
      </c>
      <c r="B92" s="13">
        <v>588</v>
      </c>
      <c r="C92" s="9" t="s">
        <v>28</v>
      </c>
      <c r="D92" s="9">
        <v>1</v>
      </c>
      <c r="E92" s="14">
        <v>4.0578000000000003</v>
      </c>
      <c r="F92" s="14">
        <v>3.4794</v>
      </c>
      <c r="G92" s="14">
        <v>1.8764000000000001</v>
      </c>
      <c r="H92" s="14">
        <v>2.3121999999999998</v>
      </c>
      <c r="I92" s="14">
        <v>4.0401999999999996</v>
      </c>
      <c r="J92" s="14">
        <v>1.9073</v>
      </c>
      <c r="K92" s="14" t="s">
        <v>52</v>
      </c>
      <c r="L92">
        <v>2.9455499999999994</v>
      </c>
    </row>
    <row r="93" spans="1:12" ht="15.75" x14ac:dyDescent="0.25">
      <c r="A93" s="16">
        <v>10</v>
      </c>
      <c r="B93" s="13">
        <v>650</v>
      </c>
      <c r="C93" s="9" t="s">
        <v>28</v>
      </c>
      <c r="D93" s="9">
        <v>2</v>
      </c>
      <c r="E93" s="14">
        <v>1.9047000000000001</v>
      </c>
      <c r="F93" s="14">
        <v>2.4863</v>
      </c>
      <c r="G93" s="14">
        <v>2.7052</v>
      </c>
      <c r="H93" s="14">
        <v>2.2818000000000001</v>
      </c>
      <c r="I93" s="14">
        <v>2.492</v>
      </c>
      <c r="J93" s="14">
        <v>2.1640999999999999</v>
      </c>
      <c r="K93" s="14" t="s">
        <v>52</v>
      </c>
      <c r="L93">
        <v>2.3390166666666667</v>
      </c>
    </row>
    <row r="94" spans="1:12" ht="15.75" x14ac:dyDescent="0.25">
      <c r="A94" s="16">
        <v>10</v>
      </c>
      <c r="B94" s="13">
        <v>870</v>
      </c>
      <c r="C94" s="9" t="s">
        <v>28</v>
      </c>
      <c r="D94" s="9">
        <v>3</v>
      </c>
      <c r="E94" s="14">
        <v>3.0983000000000001</v>
      </c>
      <c r="F94" s="14">
        <v>3.1836000000000002</v>
      </c>
      <c r="G94" s="14">
        <v>2.8412999999999999</v>
      </c>
      <c r="H94" s="14">
        <v>4.6477000000000004</v>
      </c>
      <c r="I94" s="14">
        <v>3.5695000000000001</v>
      </c>
      <c r="J94" s="14">
        <v>8.0236999999999998</v>
      </c>
      <c r="K94" s="14" t="s">
        <v>52</v>
      </c>
      <c r="L94">
        <v>4.2273500000000004</v>
      </c>
    </row>
    <row r="95" spans="1:12" ht="15.75" x14ac:dyDescent="0.25">
      <c r="A95" s="16">
        <v>10</v>
      </c>
      <c r="B95" s="13">
        <v>134</v>
      </c>
      <c r="C95" s="9" t="s">
        <v>28</v>
      </c>
      <c r="D95" s="9">
        <v>4</v>
      </c>
      <c r="E95" s="14">
        <v>0.97529999999999994</v>
      </c>
      <c r="F95" s="14">
        <v>1.2795000000000001</v>
      </c>
      <c r="G95" s="14">
        <v>0.85650000000000004</v>
      </c>
      <c r="H95" s="14">
        <v>0.85770000000000002</v>
      </c>
      <c r="I95" s="14">
        <v>1.4041999999999999</v>
      </c>
      <c r="J95" s="14">
        <v>1.3395999999999999</v>
      </c>
      <c r="K95" s="14" t="s">
        <v>52</v>
      </c>
      <c r="L95">
        <v>1.1188</v>
      </c>
    </row>
    <row r="96" spans="1:12" ht="15.75" x14ac:dyDescent="0.25">
      <c r="A96" s="16">
        <v>10</v>
      </c>
      <c r="B96" s="13">
        <v>371</v>
      </c>
      <c r="C96" s="9" t="s">
        <v>29</v>
      </c>
      <c r="D96" s="9" t="s">
        <v>34</v>
      </c>
      <c r="E96" s="14">
        <v>8.1725999999999992</v>
      </c>
      <c r="F96" s="14">
        <v>4.1879</v>
      </c>
      <c r="G96" s="14">
        <v>3.2069999999999999</v>
      </c>
      <c r="H96" s="14">
        <v>2.7999000000000001</v>
      </c>
      <c r="I96" s="14">
        <v>2.7627000000000002</v>
      </c>
      <c r="J96" s="14" t="s">
        <v>52</v>
      </c>
      <c r="K96" s="14" t="s">
        <v>52</v>
      </c>
      <c r="L96">
        <v>4.2260200000000001</v>
      </c>
    </row>
    <row r="97" spans="1:12" ht="15.75" x14ac:dyDescent="0.25">
      <c r="A97" s="16">
        <v>10</v>
      </c>
      <c r="B97" s="13">
        <v>158</v>
      </c>
      <c r="C97" s="9" t="s">
        <v>29</v>
      </c>
      <c r="D97" s="9" t="s">
        <v>41</v>
      </c>
      <c r="E97" s="14">
        <v>3.7031999999999998</v>
      </c>
      <c r="F97" s="14">
        <v>5.1462000000000003</v>
      </c>
      <c r="G97" s="14">
        <v>3.9058000000000002</v>
      </c>
      <c r="H97" s="14">
        <v>3.5832999999999999</v>
      </c>
      <c r="I97" s="14">
        <v>3.9811999999999999</v>
      </c>
      <c r="J97" s="14">
        <v>3.1676000000000002</v>
      </c>
      <c r="K97" s="14">
        <v>3.1036000000000001</v>
      </c>
      <c r="L97">
        <v>3.7987000000000002</v>
      </c>
    </row>
    <row r="98" spans="1:12" ht="15.75" x14ac:dyDescent="0.25">
      <c r="A98" s="16">
        <v>10</v>
      </c>
      <c r="B98" s="13">
        <v>761</v>
      </c>
      <c r="C98" s="9" t="s">
        <v>29</v>
      </c>
      <c r="D98" s="9" t="s">
        <v>43</v>
      </c>
      <c r="E98" s="14">
        <v>4.0450999999999997</v>
      </c>
      <c r="F98" s="14">
        <v>3.8037999999999998</v>
      </c>
      <c r="G98" s="14">
        <v>4.7777000000000003</v>
      </c>
      <c r="H98" s="14">
        <v>4.1003999999999996</v>
      </c>
      <c r="I98" s="14">
        <v>2.5972</v>
      </c>
      <c r="J98" s="14">
        <v>4.3506999999999998</v>
      </c>
      <c r="K98" s="14" t="s">
        <v>52</v>
      </c>
      <c r="L98">
        <v>3.945816666666667</v>
      </c>
    </row>
    <row r="99" spans="1:12" ht="15.75" x14ac:dyDescent="0.25">
      <c r="A99" s="16">
        <v>10</v>
      </c>
      <c r="B99" s="13">
        <v>672</v>
      </c>
      <c r="C99" s="9" t="s">
        <v>29</v>
      </c>
      <c r="D99" s="9" t="s">
        <v>39</v>
      </c>
      <c r="E99" s="14">
        <v>5.6963999999999997</v>
      </c>
      <c r="F99" s="14">
        <v>3.5665</v>
      </c>
      <c r="G99" s="14">
        <v>2.4592000000000001</v>
      </c>
      <c r="H99" s="14">
        <v>2.4237000000000002</v>
      </c>
      <c r="I99" s="14">
        <v>5.9984999999999999</v>
      </c>
      <c r="J99" s="14">
        <v>3.8668</v>
      </c>
      <c r="K99" s="14" t="s">
        <v>52</v>
      </c>
      <c r="L99">
        <v>4.0018500000000001</v>
      </c>
    </row>
    <row r="100" spans="1:12" ht="15.75" x14ac:dyDescent="0.25">
      <c r="A100" s="16">
        <v>10</v>
      </c>
      <c r="B100" s="13">
        <v>368</v>
      </c>
      <c r="C100" s="9" t="s">
        <v>29</v>
      </c>
      <c r="D100" s="9" t="s">
        <v>40</v>
      </c>
      <c r="E100" s="14">
        <v>2.8393000000000002</v>
      </c>
      <c r="F100" s="14">
        <v>3.7336999999999998</v>
      </c>
      <c r="G100" s="14">
        <v>3.8715000000000002</v>
      </c>
      <c r="H100" s="14">
        <v>2.9359000000000002</v>
      </c>
      <c r="I100" s="14">
        <v>3.21</v>
      </c>
      <c r="J100" s="14">
        <v>3.5865</v>
      </c>
      <c r="K100" s="14" t="s">
        <v>52</v>
      </c>
      <c r="L100">
        <v>3.3628166666666672</v>
      </c>
    </row>
    <row r="101" spans="1:12" ht="15.75" x14ac:dyDescent="0.25">
      <c r="A101" s="16">
        <v>10</v>
      </c>
      <c r="B101" s="13">
        <v>859</v>
      </c>
      <c r="C101" s="9" t="s">
        <v>29</v>
      </c>
      <c r="D101" s="9" t="s">
        <v>32</v>
      </c>
      <c r="E101" s="14">
        <v>3.7629000000000001</v>
      </c>
      <c r="F101" s="14">
        <v>5.2621000000000002</v>
      </c>
      <c r="G101" s="14">
        <v>3.2031000000000001</v>
      </c>
      <c r="H101" s="14">
        <v>1.7887999999999999</v>
      </c>
      <c r="I101" s="14" t="s">
        <v>52</v>
      </c>
      <c r="J101" s="14">
        <v>2.5106999999999999</v>
      </c>
      <c r="K101" s="14" t="s">
        <v>52</v>
      </c>
      <c r="L101">
        <v>3.30552</v>
      </c>
    </row>
    <row r="102" spans="1:12" ht="15.75" x14ac:dyDescent="0.25">
      <c r="A102" s="16">
        <v>11</v>
      </c>
      <c r="B102" s="13">
        <v>558</v>
      </c>
      <c r="C102" s="9" t="s">
        <v>28</v>
      </c>
      <c r="D102" s="9">
        <v>1</v>
      </c>
      <c r="E102" s="14">
        <v>4.3739999999999997</v>
      </c>
      <c r="F102" s="14">
        <v>4.5162000000000004</v>
      </c>
      <c r="G102" s="14">
        <v>3.3818000000000001</v>
      </c>
      <c r="H102" s="14">
        <v>4.4302000000000001</v>
      </c>
      <c r="I102" s="14">
        <v>4.4551999999999996</v>
      </c>
      <c r="J102" s="14">
        <v>3.7259000000000002</v>
      </c>
      <c r="K102" s="14" t="s">
        <v>52</v>
      </c>
      <c r="L102">
        <v>4.147216666666667</v>
      </c>
    </row>
    <row r="103" spans="1:12" ht="15.75" x14ac:dyDescent="0.25">
      <c r="A103" s="16">
        <v>11</v>
      </c>
      <c r="B103" s="13">
        <v>864</v>
      </c>
      <c r="C103" s="9" t="s">
        <v>28</v>
      </c>
      <c r="D103" s="9">
        <v>2</v>
      </c>
      <c r="E103" s="14">
        <v>4.7279999999999998</v>
      </c>
      <c r="F103" s="14">
        <v>3.1779000000000002</v>
      </c>
      <c r="G103" s="14">
        <v>5.2827000000000002</v>
      </c>
      <c r="H103" s="14">
        <v>5.1383000000000001</v>
      </c>
      <c r="I103" s="14">
        <v>4.3635999999999999</v>
      </c>
      <c r="J103" s="14">
        <v>4.1074000000000002</v>
      </c>
      <c r="K103" s="14" t="s">
        <v>52</v>
      </c>
      <c r="L103">
        <v>4.4663166666666667</v>
      </c>
    </row>
    <row r="104" spans="1:12" ht="15.75" x14ac:dyDescent="0.25">
      <c r="A104" s="16">
        <v>11</v>
      </c>
      <c r="B104" s="13">
        <v>986</v>
      </c>
      <c r="C104" s="9" t="s">
        <v>28</v>
      </c>
      <c r="D104" s="9">
        <v>3</v>
      </c>
      <c r="E104" s="14">
        <v>2.4026999999999998</v>
      </c>
      <c r="F104" s="14">
        <v>2.9733999999999998</v>
      </c>
      <c r="G104" s="14">
        <v>3.5701000000000001</v>
      </c>
      <c r="H104" s="14">
        <v>3.0809000000000002</v>
      </c>
      <c r="I104" s="14">
        <v>3.5924999999999998</v>
      </c>
      <c r="J104" s="14">
        <v>3.0878999999999999</v>
      </c>
      <c r="K104" s="14" t="s">
        <v>52</v>
      </c>
      <c r="L104">
        <v>3.1179166666666664</v>
      </c>
    </row>
    <row r="105" spans="1:12" ht="15.75" x14ac:dyDescent="0.25">
      <c r="A105" s="16">
        <v>11</v>
      </c>
      <c r="B105" s="13">
        <v>540</v>
      </c>
      <c r="C105" s="9" t="s">
        <v>28</v>
      </c>
      <c r="D105" s="9">
        <v>4</v>
      </c>
      <c r="E105" s="14">
        <v>3.6421999999999999</v>
      </c>
      <c r="F105" s="14">
        <v>2.9849000000000001</v>
      </c>
      <c r="G105" s="14">
        <v>3.5588000000000002</v>
      </c>
      <c r="H105" s="14">
        <v>2.4359999999999999</v>
      </c>
      <c r="I105" s="14">
        <v>2.6772999999999998</v>
      </c>
      <c r="J105" s="14">
        <v>2.9557000000000002</v>
      </c>
      <c r="K105" s="14" t="s">
        <v>52</v>
      </c>
      <c r="L105">
        <v>3.0424833333333332</v>
      </c>
    </row>
    <row r="106" spans="1:12" ht="15.75" x14ac:dyDescent="0.25">
      <c r="A106" s="16">
        <v>11</v>
      </c>
      <c r="B106" s="13">
        <v>858</v>
      </c>
      <c r="C106" s="9" t="s">
        <v>29</v>
      </c>
      <c r="D106" s="9" t="s">
        <v>34</v>
      </c>
      <c r="E106" s="14">
        <v>5.6962000000000002</v>
      </c>
      <c r="F106" s="14">
        <v>5.1124999999999998</v>
      </c>
      <c r="G106" s="14">
        <v>2.3555000000000001</v>
      </c>
      <c r="H106" s="14">
        <v>2.6158000000000001</v>
      </c>
      <c r="I106" s="14">
        <v>3.1269</v>
      </c>
      <c r="J106" s="14">
        <v>2.2925</v>
      </c>
      <c r="K106" s="14" t="s">
        <v>52</v>
      </c>
      <c r="L106">
        <v>3.5332333333333334</v>
      </c>
    </row>
    <row r="107" spans="1:12" ht="15.75" x14ac:dyDescent="0.25">
      <c r="A107" s="16">
        <v>11</v>
      </c>
      <c r="B107" s="13">
        <v>753</v>
      </c>
      <c r="C107" s="9" t="s">
        <v>29</v>
      </c>
      <c r="D107" s="9" t="s">
        <v>41</v>
      </c>
      <c r="E107" s="14">
        <v>3.9106999999999998</v>
      </c>
      <c r="F107" s="14">
        <v>4.0468000000000002</v>
      </c>
      <c r="G107" s="14">
        <v>4.0149999999999997</v>
      </c>
      <c r="H107" s="14">
        <v>4.1128999999999998</v>
      </c>
      <c r="I107" s="14">
        <v>3.8176000000000001</v>
      </c>
      <c r="J107" s="14">
        <v>4.0967000000000002</v>
      </c>
      <c r="K107" s="14" t="s">
        <v>52</v>
      </c>
      <c r="L107">
        <v>3.9999499999999997</v>
      </c>
    </row>
    <row r="108" spans="1:12" ht="15.75" x14ac:dyDescent="0.25">
      <c r="A108" s="16">
        <v>11</v>
      </c>
      <c r="B108" s="13">
        <v>578</v>
      </c>
      <c r="C108" s="9" t="s">
        <v>29</v>
      </c>
      <c r="D108" s="9" t="s">
        <v>43</v>
      </c>
      <c r="E108" s="14">
        <v>4.5403000000000002</v>
      </c>
      <c r="F108" s="14">
        <v>3.8420000000000001</v>
      </c>
      <c r="G108" s="14">
        <v>2.9</v>
      </c>
      <c r="H108" s="14">
        <v>3.4531999999999998</v>
      </c>
      <c r="I108" s="14">
        <v>4.2603</v>
      </c>
      <c r="J108" s="14">
        <v>4.0331999999999999</v>
      </c>
      <c r="K108" s="14" t="s">
        <v>52</v>
      </c>
      <c r="L108">
        <v>3.8381666666666674</v>
      </c>
    </row>
    <row r="109" spans="1:12" ht="15.75" x14ac:dyDescent="0.25">
      <c r="A109" s="16">
        <v>11</v>
      </c>
      <c r="B109" s="13">
        <v>876</v>
      </c>
      <c r="C109" s="9" t="s">
        <v>29</v>
      </c>
      <c r="D109" s="9" t="s">
        <v>39</v>
      </c>
      <c r="E109" s="14">
        <v>3.1884999999999999</v>
      </c>
      <c r="F109" s="14">
        <v>2.1974999999999998</v>
      </c>
      <c r="G109" s="14">
        <v>1.9655</v>
      </c>
      <c r="H109" s="14">
        <v>2.9929000000000001</v>
      </c>
      <c r="I109" s="14">
        <v>2.4097</v>
      </c>
      <c r="J109" s="14">
        <v>3.5131999999999999</v>
      </c>
      <c r="K109" s="14">
        <v>3.0773999999999999</v>
      </c>
      <c r="L109">
        <v>2.763528571428572</v>
      </c>
    </row>
    <row r="110" spans="1:12" ht="15.75" x14ac:dyDescent="0.25">
      <c r="A110" s="16">
        <v>11</v>
      </c>
      <c r="B110" s="13">
        <v>823</v>
      </c>
      <c r="C110" s="9" t="s">
        <v>29</v>
      </c>
      <c r="D110" s="9" t="s">
        <v>40</v>
      </c>
      <c r="E110" s="14">
        <v>5.0240999999999998</v>
      </c>
      <c r="F110" s="14">
        <v>4.9173</v>
      </c>
      <c r="G110" s="14">
        <v>3.9428000000000001</v>
      </c>
      <c r="H110" s="14">
        <v>3.6629999999999998</v>
      </c>
      <c r="I110" s="14">
        <v>2.6518999999999999</v>
      </c>
      <c r="J110" s="14">
        <v>3.0832999999999999</v>
      </c>
      <c r="K110" s="14" t="s">
        <v>52</v>
      </c>
      <c r="L110">
        <v>3.8804000000000003</v>
      </c>
    </row>
    <row r="111" spans="1:12" ht="15.75" x14ac:dyDescent="0.25">
      <c r="A111" s="16">
        <v>11</v>
      </c>
      <c r="B111" s="13">
        <v>930</v>
      </c>
      <c r="C111" s="9" t="s">
        <v>29</v>
      </c>
      <c r="D111" s="9" t="s">
        <v>33</v>
      </c>
      <c r="E111" s="14">
        <v>2.6621000000000001</v>
      </c>
      <c r="F111" s="14">
        <v>4.0289000000000001</v>
      </c>
      <c r="G111" s="14">
        <v>1.6104000000000001</v>
      </c>
      <c r="H111" s="14">
        <v>2.5872999999999999</v>
      </c>
      <c r="I111" s="14">
        <v>3.7904</v>
      </c>
      <c r="J111" s="14">
        <v>3.6450999999999998</v>
      </c>
      <c r="K111" s="14">
        <v>3.1227</v>
      </c>
      <c r="L111">
        <v>3.0638428571428569</v>
      </c>
    </row>
    <row r="112" spans="1:12" ht="15.75" x14ac:dyDescent="0.25">
      <c r="A112" s="16">
        <v>12</v>
      </c>
      <c r="B112" s="13">
        <v>196</v>
      </c>
      <c r="C112" s="9" t="s">
        <v>28</v>
      </c>
      <c r="D112" s="9">
        <v>1</v>
      </c>
      <c r="E112" s="14">
        <v>3.7894999999999999</v>
      </c>
      <c r="F112" s="14">
        <v>4.5349000000000004</v>
      </c>
      <c r="G112" s="14">
        <v>4.9558</v>
      </c>
      <c r="H112" s="14">
        <v>2.6989999999999998</v>
      </c>
      <c r="I112" s="14">
        <v>3.6179999999999999</v>
      </c>
      <c r="J112" s="14">
        <v>3.5764</v>
      </c>
      <c r="K112" s="14" t="s">
        <v>52</v>
      </c>
      <c r="L112">
        <v>3.8622666666666667</v>
      </c>
    </row>
    <row r="113" spans="1:12" ht="15.75" x14ac:dyDescent="0.25">
      <c r="A113" s="16">
        <v>12</v>
      </c>
      <c r="B113" s="13">
        <v>511</v>
      </c>
      <c r="C113" s="9" t="s">
        <v>28</v>
      </c>
      <c r="D113" s="9">
        <v>2</v>
      </c>
      <c r="E113" s="14">
        <v>5.1433999999999997</v>
      </c>
      <c r="F113" s="14">
        <v>5.0304000000000002</v>
      </c>
      <c r="G113" s="14">
        <v>4.0330000000000004</v>
      </c>
      <c r="H113" s="14">
        <v>4.9664000000000001</v>
      </c>
      <c r="I113" s="14">
        <v>3.2021000000000002</v>
      </c>
      <c r="J113" s="14">
        <v>4.4783999999999997</v>
      </c>
      <c r="K113" s="14" t="s">
        <v>52</v>
      </c>
      <c r="L113">
        <v>4.4756166666666672</v>
      </c>
    </row>
    <row r="114" spans="1:12" ht="15.75" x14ac:dyDescent="0.25">
      <c r="A114" s="16">
        <v>12</v>
      </c>
      <c r="B114" s="13">
        <v>500</v>
      </c>
      <c r="C114" s="9" t="s">
        <v>28</v>
      </c>
      <c r="D114" s="9">
        <v>3</v>
      </c>
      <c r="E114" s="14">
        <v>7.3906000000000001</v>
      </c>
      <c r="F114" s="14">
        <v>4.9459999999999997</v>
      </c>
      <c r="G114" s="14">
        <v>4.7423999999999999</v>
      </c>
      <c r="H114" s="14">
        <v>3.6092</v>
      </c>
      <c r="I114" s="14">
        <v>6.1123000000000003</v>
      </c>
      <c r="J114" s="14">
        <v>3.7690000000000001</v>
      </c>
      <c r="K114" s="14" t="s">
        <v>52</v>
      </c>
      <c r="L114">
        <v>5.0949166666666672</v>
      </c>
    </row>
    <row r="115" spans="1:12" ht="15.75" x14ac:dyDescent="0.25">
      <c r="A115" s="16">
        <v>12</v>
      </c>
      <c r="B115" s="13">
        <v>575</v>
      </c>
      <c r="C115" s="9" t="s">
        <v>28</v>
      </c>
      <c r="D115" s="9">
        <v>4</v>
      </c>
      <c r="E115" s="14">
        <v>2.9420999999999999</v>
      </c>
      <c r="F115" s="14">
        <v>2.609</v>
      </c>
      <c r="G115" s="14">
        <v>2.6467000000000001</v>
      </c>
      <c r="H115" s="14">
        <v>4.3000999999999996</v>
      </c>
      <c r="I115" s="14">
        <v>1.7323999999999999</v>
      </c>
      <c r="J115" s="14">
        <v>2.1135999999999999</v>
      </c>
      <c r="K115" s="14" t="s">
        <v>52</v>
      </c>
      <c r="L115">
        <v>2.7239833333333334</v>
      </c>
    </row>
    <row r="116" spans="1:12" ht="15.75" x14ac:dyDescent="0.25">
      <c r="A116" s="16">
        <v>12</v>
      </c>
      <c r="B116" s="13">
        <v>654</v>
      </c>
      <c r="C116" s="9" t="s">
        <v>29</v>
      </c>
      <c r="D116" s="9" t="s">
        <v>34</v>
      </c>
      <c r="E116" s="14">
        <v>2.3923000000000001</v>
      </c>
      <c r="F116" s="14">
        <v>4.6341999999999999</v>
      </c>
      <c r="G116" s="14">
        <v>2.3481999999999998</v>
      </c>
      <c r="H116" s="14">
        <v>2.1362000000000001</v>
      </c>
      <c r="I116" s="14">
        <v>2.1743000000000001</v>
      </c>
      <c r="J116" s="14">
        <v>2.5802999999999998</v>
      </c>
      <c r="K116" s="14" t="s">
        <v>52</v>
      </c>
      <c r="L116">
        <v>2.7109166666666673</v>
      </c>
    </row>
    <row r="117" spans="1:12" ht="15.75" x14ac:dyDescent="0.25">
      <c r="A117" s="16">
        <v>12</v>
      </c>
      <c r="B117" s="13">
        <v>683</v>
      </c>
      <c r="C117" s="9" t="s">
        <v>29</v>
      </c>
      <c r="D117" s="9" t="s">
        <v>41</v>
      </c>
      <c r="E117" s="14">
        <v>3.0268000000000002</v>
      </c>
      <c r="F117" s="14">
        <v>3.0417000000000001</v>
      </c>
      <c r="G117" s="14">
        <v>2.0323000000000002</v>
      </c>
      <c r="H117" s="14">
        <v>1.8900999999999999</v>
      </c>
      <c r="I117" s="14">
        <v>3.2475999999999998</v>
      </c>
      <c r="J117" s="14">
        <v>2.1004</v>
      </c>
      <c r="K117" s="14">
        <v>2.1160999999999999</v>
      </c>
      <c r="L117">
        <v>2.4935714285714288</v>
      </c>
    </row>
    <row r="118" spans="1:12" ht="15.75" x14ac:dyDescent="0.25">
      <c r="A118" s="16">
        <v>12</v>
      </c>
      <c r="B118" s="13">
        <v>206</v>
      </c>
      <c r="C118" s="9" t="s">
        <v>29</v>
      </c>
      <c r="D118" s="9" t="s">
        <v>43</v>
      </c>
      <c r="E118" s="14">
        <v>2.7734000000000001</v>
      </c>
      <c r="F118" s="14">
        <v>3.952</v>
      </c>
      <c r="G118" s="14">
        <v>2.1345000000000001</v>
      </c>
      <c r="H118" s="14">
        <v>2.508</v>
      </c>
      <c r="I118" s="14">
        <v>2.6678000000000002</v>
      </c>
      <c r="J118" s="14">
        <v>2.6655000000000002</v>
      </c>
      <c r="K118" s="14" t="s">
        <v>52</v>
      </c>
      <c r="L118">
        <v>2.7835333333333332</v>
      </c>
    </row>
    <row r="119" spans="1:12" ht="15.75" x14ac:dyDescent="0.25">
      <c r="A119" s="16">
        <v>12</v>
      </c>
      <c r="B119" s="13">
        <v>813</v>
      </c>
      <c r="C119" s="9" t="s">
        <v>29</v>
      </c>
      <c r="D119" s="9" t="s">
        <v>39</v>
      </c>
      <c r="E119" s="14">
        <v>2.9096000000000002</v>
      </c>
      <c r="F119" s="14">
        <v>2.4243999999999999</v>
      </c>
      <c r="G119" s="14">
        <v>2.4889000000000001</v>
      </c>
      <c r="H119" s="14">
        <v>1.7413000000000001</v>
      </c>
      <c r="I119" s="14">
        <v>2.0223</v>
      </c>
      <c r="J119" s="14">
        <v>1.8278000000000001</v>
      </c>
      <c r="K119" s="14">
        <v>1.3857999999999999</v>
      </c>
      <c r="L119">
        <v>2.1142999999999996</v>
      </c>
    </row>
    <row r="120" spans="1:12" ht="15.75" x14ac:dyDescent="0.25">
      <c r="A120" s="16">
        <v>12</v>
      </c>
      <c r="B120" s="13">
        <v>330</v>
      </c>
      <c r="C120" s="9" t="s">
        <v>29</v>
      </c>
      <c r="D120" s="9" t="s">
        <v>40</v>
      </c>
      <c r="E120" s="14">
        <v>3.2511000000000001</v>
      </c>
      <c r="F120" s="14">
        <v>4.1303999999999998</v>
      </c>
      <c r="G120" s="14">
        <v>2.2101999999999999</v>
      </c>
      <c r="H120" s="14">
        <v>2.1435</v>
      </c>
      <c r="I120" s="14">
        <v>2.6551</v>
      </c>
      <c r="J120" s="14">
        <v>2.7928000000000002</v>
      </c>
      <c r="K120" s="14" t="s">
        <v>52</v>
      </c>
      <c r="L120">
        <v>2.8638499999999998</v>
      </c>
    </row>
    <row r="121" spans="1:12" ht="15.75" x14ac:dyDescent="0.25">
      <c r="A121" s="16">
        <v>12</v>
      </c>
      <c r="B121" s="13">
        <v>636</v>
      </c>
      <c r="C121" s="9" t="s">
        <v>29</v>
      </c>
      <c r="D121" s="9" t="s">
        <v>32</v>
      </c>
      <c r="E121" s="14">
        <v>3.3853</v>
      </c>
      <c r="F121" s="14">
        <v>2.2707000000000002</v>
      </c>
      <c r="G121" s="14">
        <v>1.2981</v>
      </c>
      <c r="H121" s="14">
        <v>2.5518999999999998</v>
      </c>
      <c r="I121" s="14">
        <v>3.9857</v>
      </c>
      <c r="J121" s="14">
        <v>3.9382000000000001</v>
      </c>
      <c r="K121" s="14" t="s">
        <v>52</v>
      </c>
      <c r="L121">
        <v>2.9049833333333335</v>
      </c>
    </row>
    <row r="122" spans="1:12" ht="15.75" x14ac:dyDescent="0.25">
      <c r="A122" s="16">
        <v>13</v>
      </c>
      <c r="B122" s="13">
        <v>723</v>
      </c>
      <c r="C122" s="9" t="s">
        <v>28</v>
      </c>
      <c r="D122" s="9">
        <v>1</v>
      </c>
      <c r="E122" s="14">
        <v>3.1145</v>
      </c>
      <c r="F122" s="14">
        <v>1.6569</v>
      </c>
      <c r="G122" s="14">
        <v>2.0895000000000001</v>
      </c>
      <c r="H122" s="14">
        <v>2.3774999999999999</v>
      </c>
      <c r="I122" s="14">
        <v>2.7227999999999999</v>
      </c>
      <c r="J122" s="14">
        <v>1.8661000000000001</v>
      </c>
      <c r="K122" s="14" t="s">
        <v>52</v>
      </c>
      <c r="L122">
        <v>2.3045499999999999</v>
      </c>
    </row>
    <row r="123" spans="1:12" ht="15.75" x14ac:dyDescent="0.25">
      <c r="A123" s="16">
        <v>13</v>
      </c>
      <c r="B123" s="13">
        <v>226</v>
      </c>
      <c r="C123" s="9" t="s">
        <v>28</v>
      </c>
      <c r="D123" s="9">
        <v>2</v>
      </c>
      <c r="E123" s="14">
        <v>3.5230000000000001</v>
      </c>
      <c r="F123" s="14">
        <v>3.9058000000000002</v>
      </c>
      <c r="G123" s="14">
        <v>3.3437999999999999</v>
      </c>
      <c r="H123" s="14">
        <v>2.5819000000000001</v>
      </c>
      <c r="I123" s="14">
        <v>3.8109000000000002</v>
      </c>
      <c r="J123" s="14">
        <v>2.7454999999999998</v>
      </c>
      <c r="K123" s="14" t="s">
        <v>52</v>
      </c>
      <c r="L123">
        <v>3.3184833333333335</v>
      </c>
    </row>
    <row r="124" spans="1:12" ht="15.75" x14ac:dyDescent="0.25">
      <c r="A124" s="16">
        <v>13</v>
      </c>
      <c r="B124" s="13">
        <v>703</v>
      </c>
      <c r="C124" s="9" t="s">
        <v>28</v>
      </c>
      <c r="D124" s="9">
        <v>3</v>
      </c>
      <c r="E124" s="14">
        <v>1.5277000000000001</v>
      </c>
      <c r="F124" s="14">
        <v>2.3222</v>
      </c>
      <c r="G124" s="14">
        <v>3.105</v>
      </c>
      <c r="H124" s="14">
        <v>2.2435999999999998</v>
      </c>
      <c r="I124" s="14">
        <v>1.5186999999999999</v>
      </c>
      <c r="J124" s="14">
        <v>2.5669</v>
      </c>
      <c r="K124" s="14" t="s">
        <v>52</v>
      </c>
      <c r="L124">
        <v>2.2140166666666663</v>
      </c>
    </row>
    <row r="125" spans="1:12" ht="15.75" x14ac:dyDescent="0.25">
      <c r="A125" s="16">
        <v>13</v>
      </c>
      <c r="B125" s="13">
        <v>988</v>
      </c>
      <c r="C125" s="9" t="s">
        <v>28</v>
      </c>
      <c r="D125" s="9">
        <v>4</v>
      </c>
      <c r="E125" s="14">
        <v>2.9232999999999998</v>
      </c>
      <c r="F125" s="14">
        <v>2.7120000000000002</v>
      </c>
      <c r="G125" s="14">
        <v>4.0632000000000001</v>
      </c>
      <c r="H125" s="14">
        <v>2.8458999999999999</v>
      </c>
      <c r="I125" s="14">
        <v>3.4476</v>
      </c>
      <c r="J125" s="14">
        <v>1.6762999999999999</v>
      </c>
      <c r="K125" s="14" t="s">
        <v>52</v>
      </c>
      <c r="L125">
        <v>2.9447166666666664</v>
      </c>
    </row>
    <row r="126" spans="1:12" ht="15.75" x14ac:dyDescent="0.25">
      <c r="A126" s="16">
        <v>13</v>
      </c>
      <c r="B126" s="13">
        <v>207</v>
      </c>
      <c r="C126" s="9" t="s">
        <v>29</v>
      </c>
      <c r="D126" s="9" t="s">
        <v>30</v>
      </c>
      <c r="E126" s="14">
        <v>3.8971</v>
      </c>
      <c r="F126" s="14">
        <v>1.9930000000000001</v>
      </c>
      <c r="G126" s="14">
        <v>4.0103999999999997</v>
      </c>
      <c r="H126" s="14">
        <v>2.0985</v>
      </c>
      <c r="I126" s="14">
        <v>4.7454999999999998</v>
      </c>
      <c r="J126" s="14">
        <v>4.1280999999999999</v>
      </c>
      <c r="K126" s="14" t="s">
        <v>52</v>
      </c>
      <c r="L126">
        <v>3.478766666666667</v>
      </c>
    </row>
    <row r="127" spans="1:12" ht="15.75" x14ac:dyDescent="0.25">
      <c r="A127" s="16">
        <v>13</v>
      </c>
      <c r="B127" s="13">
        <v>728</v>
      </c>
      <c r="C127" s="9" t="s">
        <v>29</v>
      </c>
      <c r="D127" s="9" t="s">
        <v>41</v>
      </c>
      <c r="E127" s="14">
        <v>3.8422999999999998</v>
      </c>
      <c r="F127" s="14">
        <v>7.1763000000000003</v>
      </c>
      <c r="G127" s="14">
        <v>4.6329000000000002</v>
      </c>
      <c r="H127" s="14">
        <v>2.8818000000000001</v>
      </c>
      <c r="I127" s="14">
        <v>5.16</v>
      </c>
      <c r="J127" s="14">
        <v>4.4058000000000002</v>
      </c>
      <c r="K127" s="14" t="s">
        <v>52</v>
      </c>
      <c r="L127">
        <v>4.683183333333333</v>
      </c>
    </row>
    <row r="128" spans="1:12" ht="15.75" x14ac:dyDescent="0.25">
      <c r="A128" s="16">
        <v>13</v>
      </c>
      <c r="B128" s="13">
        <v>725</v>
      </c>
      <c r="C128" s="9" t="s">
        <v>29</v>
      </c>
      <c r="D128" s="9" t="s">
        <v>43</v>
      </c>
      <c r="E128" s="14">
        <v>2.7229000000000001</v>
      </c>
      <c r="F128" s="14">
        <v>2.6082999999999998</v>
      </c>
      <c r="G128" s="14">
        <v>3.1168999999999998</v>
      </c>
      <c r="H128" s="14">
        <v>2.8250999999999999</v>
      </c>
      <c r="I128" s="14">
        <v>4.2885999999999997</v>
      </c>
      <c r="J128" s="14">
        <v>5.2281000000000004</v>
      </c>
      <c r="K128" s="14" t="s">
        <v>52</v>
      </c>
      <c r="L128">
        <v>3.4649833333333331</v>
      </c>
    </row>
    <row r="129" spans="1:12" ht="15.75" x14ac:dyDescent="0.25">
      <c r="A129" s="16">
        <v>13</v>
      </c>
      <c r="B129" s="13">
        <v>860</v>
      </c>
      <c r="C129" s="9" t="s">
        <v>29</v>
      </c>
      <c r="D129" s="9" t="s">
        <v>39</v>
      </c>
      <c r="E129" s="14">
        <v>2.1219000000000001</v>
      </c>
      <c r="F129" s="14">
        <v>4.3562000000000003</v>
      </c>
      <c r="G129" s="14">
        <v>2.4405000000000001</v>
      </c>
      <c r="H129" s="14">
        <v>4.1288999999999998</v>
      </c>
      <c r="I129" s="14">
        <v>3.2299000000000002</v>
      </c>
      <c r="J129" s="14">
        <v>2.9925999999999999</v>
      </c>
      <c r="K129" s="14" t="s">
        <v>52</v>
      </c>
      <c r="L129">
        <v>3.2116666666666664</v>
      </c>
    </row>
    <row r="130" spans="1:12" ht="15.75" x14ac:dyDescent="0.25">
      <c r="A130" s="16">
        <v>13</v>
      </c>
      <c r="B130" s="13">
        <v>229</v>
      </c>
      <c r="C130" s="9" t="s">
        <v>29</v>
      </c>
      <c r="D130" s="9" t="s">
        <v>40</v>
      </c>
      <c r="E130" s="14">
        <v>2.8489</v>
      </c>
      <c r="F130" s="14">
        <v>1.7563</v>
      </c>
      <c r="G130" s="14">
        <v>4.0777000000000001</v>
      </c>
      <c r="H130" s="14">
        <v>2.9510999999999998</v>
      </c>
      <c r="I130" s="14">
        <v>3.2599</v>
      </c>
      <c r="J130" s="14">
        <v>2.5535999999999999</v>
      </c>
      <c r="K130" s="14" t="s">
        <v>52</v>
      </c>
      <c r="L130">
        <v>2.9079166666666669</v>
      </c>
    </row>
    <row r="131" spans="1:12" ht="15.75" x14ac:dyDescent="0.25">
      <c r="A131" s="16">
        <v>13</v>
      </c>
      <c r="B131" s="13">
        <v>498</v>
      </c>
      <c r="C131" s="9" t="s">
        <v>29</v>
      </c>
      <c r="D131" s="9" t="s">
        <v>32</v>
      </c>
      <c r="E131" s="14">
        <v>3.7065999999999999</v>
      </c>
      <c r="F131" s="14">
        <v>2.9940000000000002</v>
      </c>
      <c r="G131" s="14">
        <v>2.1339000000000001</v>
      </c>
      <c r="H131" s="14">
        <v>2.0939999999999999</v>
      </c>
      <c r="I131" s="14">
        <v>1.2178</v>
      </c>
      <c r="J131" s="14">
        <v>2.6076999999999999</v>
      </c>
      <c r="K131" s="14" t="s">
        <v>52</v>
      </c>
      <c r="L131">
        <v>2.4590000000000001</v>
      </c>
    </row>
    <row r="132" spans="1:12" ht="15.75" x14ac:dyDescent="0.25">
      <c r="A132" s="16">
        <v>14</v>
      </c>
      <c r="B132" s="13">
        <v>669</v>
      </c>
      <c r="C132" s="9" t="s">
        <v>28</v>
      </c>
      <c r="D132" s="9">
        <v>1</v>
      </c>
      <c r="E132" s="14">
        <v>2.8464</v>
      </c>
      <c r="F132" s="14">
        <v>3.1234000000000002</v>
      </c>
      <c r="G132" s="14">
        <v>2.99</v>
      </c>
      <c r="H132" s="14">
        <v>2.8315000000000001</v>
      </c>
      <c r="I132" s="14">
        <v>2.4443999999999999</v>
      </c>
      <c r="J132" s="14">
        <v>2.8744999999999998</v>
      </c>
      <c r="K132" s="14" t="s">
        <v>52</v>
      </c>
      <c r="L132">
        <v>2.8517000000000006</v>
      </c>
    </row>
    <row r="133" spans="1:12" ht="15.75" x14ac:dyDescent="0.25">
      <c r="A133" s="16">
        <v>14</v>
      </c>
      <c r="B133" s="13">
        <v>249</v>
      </c>
      <c r="C133" s="9" t="s">
        <v>28</v>
      </c>
      <c r="D133" s="9">
        <v>2</v>
      </c>
      <c r="E133" s="14">
        <v>3.0501</v>
      </c>
      <c r="F133" s="14">
        <v>5.9389000000000003</v>
      </c>
      <c r="G133" s="14">
        <v>3.0716000000000001</v>
      </c>
      <c r="H133" s="14">
        <v>3.4744000000000002</v>
      </c>
      <c r="I133" s="14">
        <v>3.0655999999999999</v>
      </c>
      <c r="J133" s="14">
        <v>2.9557000000000002</v>
      </c>
      <c r="K133" s="14" t="s">
        <v>52</v>
      </c>
      <c r="L133">
        <v>3.5927166666666666</v>
      </c>
    </row>
    <row r="134" spans="1:12" ht="15.75" x14ac:dyDescent="0.25">
      <c r="A134" s="16">
        <v>14</v>
      </c>
      <c r="B134" s="13">
        <v>633</v>
      </c>
      <c r="C134" s="9" t="s">
        <v>28</v>
      </c>
      <c r="D134" s="9">
        <v>3</v>
      </c>
      <c r="E134" s="14">
        <v>2.2121</v>
      </c>
      <c r="F134" s="14">
        <v>2.6469</v>
      </c>
      <c r="G134" s="14">
        <v>3.4056000000000002</v>
      </c>
      <c r="H134" s="14">
        <v>1.8841000000000001</v>
      </c>
      <c r="I134" s="14">
        <v>1.974</v>
      </c>
      <c r="J134" s="14">
        <v>1.8125</v>
      </c>
      <c r="K134" s="14" t="s">
        <v>52</v>
      </c>
      <c r="L134">
        <v>2.3225333333333333</v>
      </c>
    </row>
    <row r="135" spans="1:12" ht="15.75" x14ac:dyDescent="0.25">
      <c r="A135" s="16">
        <v>14</v>
      </c>
      <c r="B135" s="13">
        <v>439</v>
      </c>
      <c r="C135" s="9" t="s">
        <v>28</v>
      </c>
      <c r="D135" s="9">
        <v>4</v>
      </c>
      <c r="E135" s="14">
        <v>2.2585999999999999</v>
      </c>
      <c r="F135" s="14">
        <v>5.0928000000000004</v>
      </c>
      <c r="G135" s="14">
        <v>4.3859000000000004</v>
      </c>
      <c r="H135" s="14">
        <v>5.1081000000000003</v>
      </c>
      <c r="I135" s="14">
        <v>2.5459000000000001</v>
      </c>
      <c r="J135" s="14">
        <v>6.6215999999999999</v>
      </c>
      <c r="K135" s="14" t="s">
        <v>52</v>
      </c>
      <c r="L135">
        <v>4.3354833333333334</v>
      </c>
    </row>
    <row r="136" spans="1:12" ht="15.75" x14ac:dyDescent="0.25">
      <c r="A136" s="16">
        <v>14</v>
      </c>
      <c r="B136" s="13">
        <v>593</v>
      </c>
      <c r="C136" s="9" t="s">
        <v>29</v>
      </c>
      <c r="D136" s="9" t="s">
        <v>30</v>
      </c>
      <c r="E136" s="14">
        <v>5.4169</v>
      </c>
      <c r="F136" s="14">
        <v>4.9008000000000003</v>
      </c>
      <c r="G136" s="14">
        <v>3.3605999999999998</v>
      </c>
      <c r="H136" s="14">
        <v>2.5914000000000001</v>
      </c>
      <c r="I136" s="14">
        <v>8.5388999999999999</v>
      </c>
      <c r="J136" s="14">
        <v>2.7033</v>
      </c>
      <c r="K136" s="14">
        <v>3.0007999999999999</v>
      </c>
      <c r="L136">
        <v>4.3589571428571423</v>
      </c>
    </row>
    <row r="137" spans="1:12" ht="15.75" x14ac:dyDescent="0.25">
      <c r="A137" s="16">
        <v>14</v>
      </c>
      <c r="B137" s="13">
        <v>622</v>
      </c>
      <c r="C137" s="9" t="s">
        <v>29</v>
      </c>
      <c r="D137" s="9" t="s">
        <v>41</v>
      </c>
      <c r="E137" s="14">
        <v>4.9608999999999996</v>
      </c>
      <c r="F137" s="14">
        <v>3.7542</v>
      </c>
      <c r="G137" s="14">
        <v>5.0171999999999999</v>
      </c>
      <c r="H137" s="14">
        <v>3.5823</v>
      </c>
      <c r="I137" s="14">
        <v>2.8119000000000001</v>
      </c>
      <c r="J137" s="14">
        <v>3.7924000000000002</v>
      </c>
      <c r="K137" s="14" t="s">
        <v>52</v>
      </c>
      <c r="L137">
        <v>3.9864833333333336</v>
      </c>
    </row>
    <row r="138" spans="1:12" ht="15.75" x14ac:dyDescent="0.25">
      <c r="A138" s="16">
        <v>14</v>
      </c>
      <c r="B138" s="13">
        <v>262</v>
      </c>
      <c r="C138" s="9" t="s">
        <v>29</v>
      </c>
      <c r="D138" s="9" t="s">
        <v>43</v>
      </c>
      <c r="E138" s="14">
        <v>2.7904</v>
      </c>
      <c r="F138" s="14">
        <v>3.351</v>
      </c>
      <c r="G138" s="14">
        <v>1.5841000000000001</v>
      </c>
      <c r="H138" s="14">
        <v>4.4006999999999996</v>
      </c>
      <c r="I138" s="14">
        <v>3.3727</v>
      </c>
      <c r="J138" s="14">
        <v>2.8504999999999998</v>
      </c>
      <c r="K138" s="14" t="s">
        <v>52</v>
      </c>
      <c r="L138">
        <v>3.0582333333333334</v>
      </c>
    </row>
    <row r="139" spans="1:12" ht="15.75" x14ac:dyDescent="0.25">
      <c r="A139" s="16">
        <v>14</v>
      </c>
      <c r="B139" s="13">
        <v>379</v>
      </c>
      <c r="C139" s="9" t="s">
        <v>29</v>
      </c>
      <c r="D139" s="9" t="s">
        <v>39</v>
      </c>
      <c r="E139" s="14">
        <v>3.9535999999999998</v>
      </c>
      <c r="F139" s="14">
        <v>9.1928999999999998</v>
      </c>
      <c r="G139" s="14">
        <v>6.91</v>
      </c>
      <c r="H139" s="14">
        <v>4.7329999999999997</v>
      </c>
      <c r="I139" s="14">
        <v>4.6646000000000001</v>
      </c>
      <c r="J139" s="14">
        <v>3.0598999999999998</v>
      </c>
      <c r="K139" s="14" t="s">
        <v>52</v>
      </c>
      <c r="L139">
        <v>5.4190000000000005</v>
      </c>
    </row>
    <row r="140" spans="1:12" ht="15.75" x14ac:dyDescent="0.25">
      <c r="A140" s="16">
        <v>14</v>
      </c>
      <c r="B140" s="13">
        <v>743</v>
      </c>
      <c r="C140" s="9" t="s">
        <v>29</v>
      </c>
      <c r="D140" s="9" t="s">
        <v>40</v>
      </c>
      <c r="E140" s="14">
        <v>4.8087</v>
      </c>
      <c r="F140" s="14">
        <v>5.4913999999999996</v>
      </c>
      <c r="G140" s="14">
        <v>4.8879000000000001</v>
      </c>
      <c r="H140" s="14">
        <v>4.2957999999999998</v>
      </c>
      <c r="I140" s="14">
        <v>4.9535999999999998</v>
      </c>
      <c r="J140" s="14">
        <v>3.3323</v>
      </c>
      <c r="K140" s="14" t="s">
        <v>52</v>
      </c>
      <c r="L140">
        <v>4.628283333333334</v>
      </c>
    </row>
    <row r="141" spans="1:12" ht="15.75" x14ac:dyDescent="0.25">
      <c r="A141" s="16">
        <v>14</v>
      </c>
      <c r="B141" s="13">
        <v>898</v>
      </c>
      <c r="C141" s="9" t="s">
        <v>29</v>
      </c>
      <c r="D141" s="9" t="s">
        <v>33</v>
      </c>
      <c r="E141" s="14">
        <v>4.6657999999999999</v>
      </c>
      <c r="F141" s="14">
        <v>4.7929000000000004</v>
      </c>
      <c r="G141" s="14">
        <v>3.0924</v>
      </c>
      <c r="H141" s="14">
        <v>4.5105000000000004</v>
      </c>
      <c r="I141" s="14">
        <v>1.74</v>
      </c>
      <c r="J141" s="14">
        <v>2.8391999999999999</v>
      </c>
      <c r="K141" s="14" t="s">
        <v>52</v>
      </c>
      <c r="L141">
        <v>3.6067999999999998</v>
      </c>
    </row>
    <row r="142" spans="1:12" ht="15.75" x14ac:dyDescent="0.25">
      <c r="A142" s="16">
        <v>15</v>
      </c>
      <c r="B142" s="13">
        <v>656</v>
      </c>
      <c r="C142" s="9" t="s">
        <v>28</v>
      </c>
      <c r="D142" s="9">
        <v>1</v>
      </c>
      <c r="E142" s="14">
        <v>1.2868999999999999</v>
      </c>
      <c r="F142" s="14">
        <v>0.92830000000000001</v>
      </c>
      <c r="G142" s="14">
        <v>1.8915999999999999</v>
      </c>
      <c r="H142" s="14">
        <v>1.0932999999999999</v>
      </c>
      <c r="I142" s="14">
        <v>1.4736</v>
      </c>
      <c r="J142" s="14">
        <v>1.9142999999999999</v>
      </c>
      <c r="K142" s="14" t="s">
        <v>52</v>
      </c>
      <c r="L142">
        <v>1.4313333333333336</v>
      </c>
    </row>
    <row r="143" spans="1:12" ht="15.75" x14ac:dyDescent="0.25">
      <c r="A143" s="16">
        <v>15</v>
      </c>
      <c r="B143" s="13">
        <v>534</v>
      </c>
      <c r="C143" s="9" t="s">
        <v>28</v>
      </c>
      <c r="D143" s="9">
        <v>2</v>
      </c>
      <c r="E143" s="14">
        <v>2.5388999999999999</v>
      </c>
      <c r="F143" s="14">
        <v>1.9195</v>
      </c>
      <c r="G143" s="14">
        <v>2.1842999999999999</v>
      </c>
      <c r="H143" s="14">
        <v>1.9642999999999999</v>
      </c>
      <c r="I143" s="14">
        <v>2.9432</v>
      </c>
      <c r="J143" s="14">
        <v>2.3210999999999999</v>
      </c>
      <c r="K143" s="14" t="s">
        <v>52</v>
      </c>
      <c r="L143">
        <v>2.3118833333333333</v>
      </c>
    </row>
    <row r="144" spans="1:12" ht="15.75" x14ac:dyDescent="0.25">
      <c r="A144" s="16">
        <v>15</v>
      </c>
      <c r="B144" s="13">
        <v>791</v>
      </c>
      <c r="C144" s="9" t="s">
        <v>28</v>
      </c>
      <c r="D144" s="9">
        <v>3</v>
      </c>
      <c r="E144" s="14">
        <v>4.0556000000000001</v>
      </c>
      <c r="F144" s="14">
        <v>5.4069000000000003</v>
      </c>
      <c r="G144" s="14">
        <v>5.0552000000000001</v>
      </c>
      <c r="H144" s="14">
        <v>4.4786000000000001</v>
      </c>
      <c r="I144" s="14">
        <v>5.4847999999999999</v>
      </c>
      <c r="J144" s="14">
        <v>4.8624000000000001</v>
      </c>
      <c r="K144" s="14" t="s">
        <v>52</v>
      </c>
      <c r="L144">
        <v>4.8905833333333337</v>
      </c>
    </row>
    <row r="145" spans="1:12" ht="15.75" x14ac:dyDescent="0.25">
      <c r="A145" s="16">
        <v>15</v>
      </c>
      <c r="B145" s="13">
        <v>710</v>
      </c>
      <c r="C145" s="9" t="s">
        <v>28</v>
      </c>
      <c r="D145" s="9">
        <v>4</v>
      </c>
      <c r="E145" s="14">
        <v>3.4843999999999999</v>
      </c>
      <c r="F145" s="14">
        <v>2.9887999999999999</v>
      </c>
      <c r="G145" s="14">
        <v>3.8527</v>
      </c>
      <c r="H145" s="14">
        <v>3.3531</v>
      </c>
      <c r="I145" s="14">
        <v>2.8778000000000001</v>
      </c>
      <c r="J145" s="14">
        <v>3.1999</v>
      </c>
      <c r="K145" s="14" t="s">
        <v>52</v>
      </c>
      <c r="L145">
        <v>3.292783333333333</v>
      </c>
    </row>
    <row r="146" spans="1:12" ht="15.75" x14ac:dyDescent="0.25">
      <c r="A146" s="16">
        <v>15</v>
      </c>
      <c r="B146" s="13">
        <v>283</v>
      </c>
      <c r="C146" s="9" t="s">
        <v>29</v>
      </c>
      <c r="D146" s="9" t="s">
        <v>30</v>
      </c>
      <c r="E146" s="14">
        <v>4.0338000000000003</v>
      </c>
      <c r="F146" s="14">
        <v>5.3503999999999996</v>
      </c>
      <c r="G146" s="14">
        <v>4.1519000000000004</v>
      </c>
      <c r="H146" s="14">
        <v>2.2075</v>
      </c>
      <c r="I146" s="14">
        <v>2.8807</v>
      </c>
      <c r="J146" s="14">
        <v>2.9561999999999999</v>
      </c>
      <c r="K146" s="14" t="s">
        <v>52</v>
      </c>
      <c r="L146">
        <v>3.5967500000000001</v>
      </c>
    </row>
    <row r="147" spans="1:12" ht="15.75" x14ac:dyDescent="0.25">
      <c r="A147" s="16">
        <v>15</v>
      </c>
      <c r="B147" s="13">
        <v>385</v>
      </c>
      <c r="C147" s="9" t="s">
        <v>29</v>
      </c>
      <c r="D147" s="9" t="s">
        <v>41</v>
      </c>
      <c r="E147" s="14">
        <v>5.1885000000000003</v>
      </c>
      <c r="F147" s="14">
        <v>3.9333</v>
      </c>
      <c r="G147" s="14">
        <v>3.9113000000000002</v>
      </c>
      <c r="H147" s="14">
        <v>2.6286</v>
      </c>
      <c r="I147" s="14">
        <v>4.0301</v>
      </c>
      <c r="J147" s="14">
        <v>1.8411999999999999</v>
      </c>
      <c r="K147" s="14">
        <v>2.3794</v>
      </c>
      <c r="L147">
        <v>3.4160571428571429</v>
      </c>
    </row>
    <row r="148" spans="1:12" ht="15.75" x14ac:dyDescent="0.25">
      <c r="A148" s="16">
        <v>15</v>
      </c>
      <c r="B148" s="13">
        <v>822</v>
      </c>
      <c r="C148" s="9" t="s">
        <v>29</v>
      </c>
      <c r="D148" s="9" t="s">
        <v>43</v>
      </c>
      <c r="E148" s="14">
        <v>3.2456</v>
      </c>
      <c r="F148" s="14">
        <v>4.2656999999999998</v>
      </c>
      <c r="G148" s="14">
        <v>3.8887</v>
      </c>
      <c r="H148" s="14">
        <v>3.0124</v>
      </c>
      <c r="I148" s="14">
        <v>4.1806000000000001</v>
      </c>
      <c r="J148" s="14">
        <v>2.5975999999999999</v>
      </c>
      <c r="K148" s="14" t="s">
        <v>52</v>
      </c>
      <c r="L148">
        <v>3.5317666666666665</v>
      </c>
    </row>
    <row r="149" spans="1:12" ht="15.75" x14ac:dyDescent="0.25">
      <c r="A149" s="16">
        <v>15</v>
      </c>
      <c r="B149" s="13">
        <v>639</v>
      </c>
      <c r="C149" s="9" t="s">
        <v>29</v>
      </c>
      <c r="D149" s="9" t="s">
        <v>39</v>
      </c>
      <c r="E149" s="14">
        <v>1.1851</v>
      </c>
      <c r="F149" s="14">
        <v>1.1560600000000001</v>
      </c>
      <c r="G149" s="14">
        <v>2.6436000000000002</v>
      </c>
      <c r="H149" s="14">
        <v>3.9390999999999998</v>
      </c>
      <c r="I149" s="14">
        <v>2.8927</v>
      </c>
      <c r="J149" s="14">
        <v>3.4470000000000001</v>
      </c>
      <c r="K149" s="14">
        <v>2.4114</v>
      </c>
      <c r="L149">
        <v>2.524994285714286</v>
      </c>
    </row>
    <row r="150" spans="1:12" ht="15.75" x14ac:dyDescent="0.25">
      <c r="A150" s="16">
        <v>15</v>
      </c>
      <c r="B150" s="13">
        <v>750</v>
      </c>
      <c r="C150" s="9" t="s">
        <v>29</v>
      </c>
      <c r="D150" s="9" t="s">
        <v>40</v>
      </c>
      <c r="E150" s="14">
        <v>2.4744999999999999</v>
      </c>
      <c r="F150" s="14">
        <v>3.1655000000000002</v>
      </c>
      <c r="G150" s="14">
        <v>2.2974999999999999</v>
      </c>
      <c r="H150" s="14">
        <v>4.6239999999999997</v>
      </c>
      <c r="I150" s="14">
        <v>1.7020999999999999</v>
      </c>
      <c r="J150" s="14">
        <v>2.8574999999999999</v>
      </c>
      <c r="K150" s="14" t="s">
        <v>52</v>
      </c>
      <c r="L150">
        <v>2.8535166666666663</v>
      </c>
    </row>
    <row r="151" spans="1:12" ht="15.75" x14ac:dyDescent="0.25">
      <c r="A151" s="16">
        <v>15</v>
      </c>
      <c r="B151" s="13">
        <v>515</v>
      </c>
      <c r="C151" s="9" t="s">
        <v>29</v>
      </c>
      <c r="D151" s="9" t="s">
        <v>32</v>
      </c>
      <c r="E151" s="14">
        <v>4.1669</v>
      </c>
      <c r="F151" s="14">
        <v>3.3347000000000002</v>
      </c>
      <c r="G151" s="14">
        <v>4.0387000000000004</v>
      </c>
      <c r="H151" s="14">
        <v>1.8755999999999999</v>
      </c>
      <c r="I151" s="14">
        <v>5.6181999999999999</v>
      </c>
      <c r="J151" s="14">
        <v>2.4563000000000001</v>
      </c>
      <c r="K151" s="14" t="s">
        <v>52</v>
      </c>
      <c r="L151">
        <v>3.5817333333333337</v>
      </c>
    </row>
    <row r="152" spans="1:12" ht="15.75" x14ac:dyDescent="0.25">
      <c r="A152" s="16">
        <v>16</v>
      </c>
      <c r="B152" s="13">
        <v>106</v>
      </c>
      <c r="C152" s="9" t="s">
        <v>28</v>
      </c>
      <c r="D152" s="9">
        <v>1</v>
      </c>
      <c r="E152" s="14">
        <v>2.4763999999999999</v>
      </c>
      <c r="F152" s="14">
        <v>3.2174</v>
      </c>
      <c r="G152" s="14">
        <v>2.4700000000000002</v>
      </c>
      <c r="H152" s="14">
        <v>2.7959000000000001</v>
      </c>
      <c r="I152" s="14">
        <v>3.0148999999999999</v>
      </c>
      <c r="J152" s="14">
        <v>4.0359999999999996</v>
      </c>
      <c r="K152" s="14" t="s">
        <v>52</v>
      </c>
      <c r="L152">
        <v>3.0017666666666663</v>
      </c>
    </row>
    <row r="153" spans="1:12" ht="15.75" x14ac:dyDescent="0.25">
      <c r="A153" s="16">
        <v>16</v>
      </c>
      <c r="B153" s="13">
        <v>671</v>
      </c>
      <c r="C153" s="9" t="s">
        <v>28</v>
      </c>
      <c r="D153" s="9">
        <v>2</v>
      </c>
      <c r="E153" s="14">
        <v>2.3580000000000001</v>
      </c>
      <c r="F153" s="14">
        <v>4.0770999999999997</v>
      </c>
      <c r="G153" s="14">
        <v>1.9473</v>
      </c>
      <c r="H153" s="14">
        <v>3.3673000000000002</v>
      </c>
      <c r="I153" s="14">
        <v>2.1865000000000001</v>
      </c>
      <c r="J153" s="14">
        <v>2.5143</v>
      </c>
      <c r="K153" s="14" t="s">
        <v>52</v>
      </c>
      <c r="L153">
        <v>2.7417500000000001</v>
      </c>
    </row>
    <row r="154" spans="1:12" ht="15.75" x14ac:dyDescent="0.25">
      <c r="A154" s="16">
        <v>16</v>
      </c>
      <c r="B154" s="13">
        <v>139</v>
      </c>
      <c r="C154" s="9" t="s">
        <v>28</v>
      </c>
      <c r="D154" s="9">
        <v>3</v>
      </c>
      <c r="E154" s="14">
        <v>2.3645999999999998</v>
      </c>
      <c r="F154" s="14">
        <v>3.4659</v>
      </c>
      <c r="G154" s="14">
        <v>3.4710000000000001</v>
      </c>
      <c r="H154" s="14">
        <v>2.4683999999999999</v>
      </c>
      <c r="I154" s="14">
        <v>2.9075000000000002</v>
      </c>
      <c r="J154" s="14">
        <v>3.6383000000000001</v>
      </c>
      <c r="K154" s="14" t="s">
        <v>52</v>
      </c>
      <c r="L154">
        <v>3.0526166666666668</v>
      </c>
    </row>
    <row r="155" spans="1:12" ht="15.75" x14ac:dyDescent="0.25">
      <c r="A155" s="16">
        <v>16</v>
      </c>
      <c r="B155" s="13">
        <v>358</v>
      </c>
      <c r="C155" s="9" t="s">
        <v>28</v>
      </c>
      <c r="D155" s="9">
        <v>4</v>
      </c>
      <c r="E155" s="14">
        <v>2.8534000000000002</v>
      </c>
      <c r="F155" s="14">
        <v>2.1482000000000001</v>
      </c>
      <c r="G155" s="14">
        <v>2.9304000000000001</v>
      </c>
      <c r="H155" s="14">
        <v>2.5137999999999998</v>
      </c>
      <c r="I155" s="14">
        <v>2.1295999999999999</v>
      </c>
      <c r="J155" s="14">
        <v>2.1000999999999999</v>
      </c>
      <c r="K155" s="14" t="s">
        <v>52</v>
      </c>
      <c r="L155">
        <v>2.4459166666666667</v>
      </c>
    </row>
    <row r="156" spans="1:12" ht="15.75" x14ac:dyDescent="0.25">
      <c r="A156" s="16">
        <v>16</v>
      </c>
      <c r="B156" s="13">
        <v>444</v>
      </c>
      <c r="C156" s="9" t="s">
        <v>29</v>
      </c>
      <c r="D156" s="9" t="s">
        <v>30</v>
      </c>
      <c r="E156" s="14">
        <v>2.59</v>
      </c>
      <c r="F156" s="14">
        <v>2.8249</v>
      </c>
      <c r="G156" s="14">
        <v>3.4003999999999999</v>
      </c>
      <c r="H156" s="14">
        <v>3.2795999999999998</v>
      </c>
      <c r="I156" s="14">
        <v>2.3919999999999999</v>
      </c>
      <c r="J156" s="14">
        <v>1.8028999999999999</v>
      </c>
      <c r="K156" s="14" t="s">
        <v>52</v>
      </c>
      <c r="L156">
        <v>2.7149666666666668</v>
      </c>
    </row>
    <row r="157" spans="1:12" ht="15.75" x14ac:dyDescent="0.25">
      <c r="A157" s="16">
        <v>16</v>
      </c>
      <c r="B157" s="13">
        <v>968</v>
      </c>
      <c r="C157" s="9" t="s">
        <v>29</v>
      </c>
      <c r="D157" s="9" t="s">
        <v>41</v>
      </c>
      <c r="E157" s="14">
        <v>3.9051999999999998</v>
      </c>
      <c r="F157" s="14">
        <v>3.7856000000000001</v>
      </c>
      <c r="G157" s="14">
        <v>2.7374999999999998</v>
      </c>
      <c r="H157" s="14" t="s">
        <v>52</v>
      </c>
      <c r="I157" s="14">
        <v>2.2774999999999999</v>
      </c>
      <c r="J157" s="14">
        <v>1.6705000000000001</v>
      </c>
      <c r="K157" s="14" t="s">
        <v>52</v>
      </c>
      <c r="L157">
        <v>2.8752599999999999</v>
      </c>
    </row>
    <row r="158" spans="1:12" ht="15.75" x14ac:dyDescent="0.25">
      <c r="A158" s="16">
        <v>16</v>
      </c>
      <c r="B158" s="13">
        <v>516</v>
      </c>
      <c r="C158" s="9" t="s">
        <v>29</v>
      </c>
      <c r="D158" s="9" t="s">
        <v>43</v>
      </c>
      <c r="E158" s="14">
        <v>4.6265999999999998</v>
      </c>
      <c r="F158" s="14">
        <v>3.6333000000000002</v>
      </c>
      <c r="G158" s="14">
        <v>3.3441000000000001</v>
      </c>
      <c r="H158" s="14">
        <v>3.6627999999999998</v>
      </c>
      <c r="I158" s="14">
        <v>3.5396000000000001</v>
      </c>
      <c r="J158" s="14">
        <v>3.9222000000000001</v>
      </c>
      <c r="K158" s="14">
        <v>6.6406999999999998</v>
      </c>
      <c r="L158">
        <v>4.195614285714286</v>
      </c>
    </row>
    <row r="159" spans="1:12" ht="15.75" x14ac:dyDescent="0.25">
      <c r="A159" s="16">
        <v>16</v>
      </c>
      <c r="B159" s="13">
        <v>598</v>
      </c>
      <c r="C159" s="9" t="s">
        <v>29</v>
      </c>
      <c r="D159" s="9" t="s">
        <v>39</v>
      </c>
      <c r="E159" s="14">
        <v>8.2866</v>
      </c>
      <c r="F159" s="14">
        <v>3.2743000000000002</v>
      </c>
      <c r="G159" s="14">
        <v>2.7103000000000002</v>
      </c>
      <c r="H159" s="14">
        <v>2.9504999999999999</v>
      </c>
      <c r="I159" s="14">
        <v>3.7271000000000001</v>
      </c>
      <c r="J159" s="14">
        <v>3.5554999999999999</v>
      </c>
      <c r="K159" s="14" t="s">
        <v>52</v>
      </c>
      <c r="L159">
        <v>4.0840499999999995</v>
      </c>
    </row>
    <row r="160" spans="1:12" ht="15.75" x14ac:dyDescent="0.25">
      <c r="A160" s="16">
        <v>16</v>
      </c>
      <c r="B160" s="13">
        <v>655</v>
      </c>
      <c r="C160" s="9" t="s">
        <v>29</v>
      </c>
      <c r="D160" s="9" t="s">
        <v>40</v>
      </c>
      <c r="E160" s="14">
        <v>6.0928000000000004</v>
      </c>
      <c r="F160" s="14">
        <v>8.0681999999999992</v>
      </c>
      <c r="G160" s="14">
        <v>4.9615</v>
      </c>
      <c r="H160" s="14">
        <v>4.1571999999999996</v>
      </c>
      <c r="I160" s="14">
        <v>4.0048000000000004</v>
      </c>
      <c r="J160" s="14">
        <v>4.8357000000000001</v>
      </c>
      <c r="K160" s="14" t="s">
        <v>52</v>
      </c>
      <c r="L160">
        <v>5.3533666666666662</v>
      </c>
    </row>
    <row r="161" spans="1:12" ht="15.75" x14ac:dyDescent="0.25">
      <c r="A161" s="16">
        <v>16</v>
      </c>
      <c r="B161" s="13">
        <v>353</v>
      </c>
      <c r="C161" s="9" t="s">
        <v>29</v>
      </c>
      <c r="D161" s="9" t="s">
        <v>32</v>
      </c>
      <c r="E161" s="14">
        <v>2.9878999999999998</v>
      </c>
      <c r="F161" s="14">
        <v>2.6581000000000001</v>
      </c>
      <c r="G161" s="14">
        <v>2.0693999999999999</v>
      </c>
      <c r="H161" s="14">
        <v>3.2724000000000002</v>
      </c>
      <c r="I161" s="14">
        <v>3.508</v>
      </c>
      <c r="J161" s="14">
        <v>2.6848000000000001</v>
      </c>
      <c r="K161" s="14">
        <v>1.9149</v>
      </c>
      <c r="L161">
        <v>2.727928571428571</v>
      </c>
    </row>
    <row r="162" spans="1:12" ht="15.75" x14ac:dyDescent="0.25">
      <c r="A162" s="16">
        <v>17</v>
      </c>
      <c r="B162" s="13">
        <v>356</v>
      </c>
      <c r="C162" s="9" t="s">
        <v>28</v>
      </c>
      <c r="D162" s="9">
        <v>1</v>
      </c>
      <c r="E162" s="14">
        <v>2.9664000000000001</v>
      </c>
      <c r="F162" s="14">
        <v>5.1985000000000001</v>
      </c>
      <c r="G162" s="14">
        <v>3.7395</v>
      </c>
      <c r="H162" s="14">
        <v>2.9047999999999998</v>
      </c>
      <c r="I162" s="14">
        <v>2.4089</v>
      </c>
      <c r="J162" s="14">
        <v>3.5053000000000001</v>
      </c>
      <c r="K162" s="14" t="s">
        <v>52</v>
      </c>
      <c r="L162">
        <v>3.4538999999999995</v>
      </c>
    </row>
    <row r="163" spans="1:12" ht="15.75" x14ac:dyDescent="0.25">
      <c r="A163" s="16">
        <v>17</v>
      </c>
      <c r="B163" s="13">
        <v>547</v>
      </c>
      <c r="C163" s="9" t="s">
        <v>28</v>
      </c>
      <c r="D163" s="9">
        <v>2</v>
      </c>
      <c r="E163" s="14">
        <v>4.3453999999999997</v>
      </c>
      <c r="F163" s="14">
        <v>4.2186000000000003</v>
      </c>
      <c r="G163" s="14">
        <v>3.5642999999999998</v>
      </c>
      <c r="H163" s="14">
        <v>2.6798999999999999</v>
      </c>
      <c r="I163" s="14">
        <v>4.3403999999999998</v>
      </c>
      <c r="J163" s="14">
        <v>8.0722000000000005</v>
      </c>
      <c r="K163" s="14" t="s">
        <v>52</v>
      </c>
      <c r="L163">
        <v>4.5367999999999995</v>
      </c>
    </row>
    <row r="164" spans="1:12" ht="15.75" x14ac:dyDescent="0.25">
      <c r="A164" s="16">
        <v>17</v>
      </c>
      <c r="B164" s="13">
        <v>638</v>
      </c>
      <c r="C164" s="9" t="s">
        <v>28</v>
      </c>
      <c r="D164" s="9">
        <v>3</v>
      </c>
      <c r="E164" s="14">
        <v>2.1835</v>
      </c>
      <c r="F164" s="14">
        <v>2.9499</v>
      </c>
      <c r="G164" s="14">
        <v>4.5087000000000002</v>
      </c>
      <c r="H164" s="14">
        <v>3.5804999999999998</v>
      </c>
      <c r="I164" s="14">
        <v>4.5602999999999998</v>
      </c>
      <c r="J164" s="14">
        <v>2.6269</v>
      </c>
      <c r="K164" s="14" t="s">
        <v>52</v>
      </c>
      <c r="L164">
        <v>3.4016333333333328</v>
      </c>
    </row>
    <row r="165" spans="1:12" ht="15.75" x14ac:dyDescent="0.25">
      <c r="A165" s="16">
        <v>17</v>
      </c>
      <c r="B165" s="13">
        <v>129</v>
      </c>
      <c r="C165" s="9" t="s">
        <v>28</v>
      </c>
      <c r="D165" s="9">
        <v>4</v>
      </c>
      <c r="E165" s="14">
        <v>4.5683999999999996</v>
      </c>
      <c r="F165" s="14">
        <v>3.8963000000000001</v>
      </c>
      <c r="G165" s="14">
        <v>3.6932999999999998</v>
      </c>
      <c r="H165" s="14">
        <v>2.98</v>
      </c>
      <c r="I165" s="14">
        <v>3.5903999999999998</v>
      </c>
      <c r="J165" s="14">
        <v>2.8125</v>
      </c>
      <c r="K165" s="14" t="s">
        <v>52</v>
      </c>
      <c r="L165">
        <v>3.59015</v>
      </c>
    </row>
    <row r="166" spans="1:12" ht="15.75" x14ac:dyDescent="0.25">
      <c r="A166" s="16">
        <v>17</v>
      </c>
      <c r="B166" s="13">
        <v>403</v>
      </c>
      <c r="C166" s="9" t="s">
        <v>29</v>
      </c>
      <c r="D166" s="9" t="s">
        <v>30</v>
      </c>
      <c r="E166" s="14">
        <v>6.5217999999999998</v>
      </c>
      <c r="F166" s="14">
        <v>5.2904999999999998</v>
      </c>
      <c r="G166" s="14">
        <v>3.8828</v>
      </c>
      <c r="H166" s="14">
        <v>3.6703000000000001</v>
      </c>
      <c r="I166" s="14">
        <v>4.0080999999999998</v>
      </c>
      <c r="J166" s="14">
        <v>4.7469000000000001</v>
      </c>
      <c r="K166" s="14">
        <v>4.4048999999999996</v>
      </c>
      <c r="L166">
        <v>4.646471428571429</v>
      </c>
    </row>
    <row r="167" spans="1:12" ht="15.75" x14ac:dyDescent="0.25">
      <c r="A167" s="16">
        <v>17</v>
      </c>
      <c r="B167" s="13">
        <v>101</v>
      </c>
      <c r="C167" s="9" t="s">
        <v>29</v>
      </c>
      <c r="D167" s="9" t="s">
        <v>41</v>
      </c>
      <c r="E167" s="14">
        <v>6.3810000000000002</v>
      </c>
      <c r="F167" s="14">
        <v>3.5954999999999999</v>
      </c>
      <c r="G167" s="14">
        <v>3.5129999999999999</v>
      </c>
      <c r="H167" s="14">
        <v>2.5817999999999999</v>
      </c>
      <c r="I167" s="14">
        <v>3.4649000000000001</v>
      </c>
      <c r="J167" s="14">
        <v>4.4931999999999999</v>
      </c>
      <c r="K167" s="14">
        <v>3.5465</v>
      </c>
      <c r="L167">
        <v>3.9394142857142862</v>
      </c>
    </row>
    <row r="168" spans="1:12" ht="15.75" x14ac:dyDescent="0.25">
      <c r="A168" s="16">
        <v>17</v>
      </c>
      <c r="B168" s="13">
        <v>437</v>
      </c>
      <c r="C168" s="9" t="s">
        <v>29</v>
      </c>
      <c r="D168" s="9" t="s">
        <v>43</v>
      </c>
      <c r="E168" s="14">
        <v>4.2020999999999997</v>
      </c>
      <c r="F168" s="14">
        <v>2.6034999999999999</v>
      </c>
      <c r="G168" s="14">
        <v>2.0099</v>
      </c>
      <c r="H168" s="14">
        <v>3.7947000000000002</v>
      </c>
      <c r="I168" s="14">
        <v>4.1736000000000004</v>
      </c>
      <c r="J168" s="14">
        <v>3.6337000000000002</v>
      </c>
      <c r="K168" s="14">
        <v>4.1969000000000003</v>
      </c>
      <c r="L168">
        <v>3.516342857142857</v>
      </c>
    </row>
    <row r="169" spans="1:12" ht="15.75" x14ac:dyDescent="0.25">
      <c r="A169" s="16">
        <v>17</v>
      </c>
      <c r="B169" s="13">
        <v>795</v>
      </c>
      <c r="C169" s="9" t="s">
        <v>29</v>
      </c>
      <c r="D169" s="9" t="s">
        <v>39</v>
      </c>
      <c r="E169" s="14">
        <v>5.1302000000000003</v>
      </c>
      <c r="F169" s="14">
        <v>4.0244</v>
      </c>
      <c r="G169" s="14">
        <v>3.98</v>
      </c>
      <c r="H169" s="14">
        <v>2.5657000000000001</v>
      </c>
      <c r="I169" s="14">
        <v>3.8487</v>
      </c>
      <c r="J169" s="14">
        <v>4.4284999999999997</v>
      </c>
      <c r="K169" s="14">
        <v>3.46</v>
      </c>
      <c r="L169">
        <v>3.9196428571428572</v>
      </c>
    </row>
    <row r="170" spans="1:12" ht="15.75" x14ac:dyDescent="0.25">
      <c r="A170" s="16">
        <v>17</v>
      </c>
      <c r="B170" s="13">
        <v>875</v>
      </c>
      <c r="C170" s="9" t="s">
        <v>29</v>
      </c>
      <c r="D170" s="9" t="s">
        <v>40</v>
      </c>
      <c r="E170" s="14">
        <v>6.5468999999999999</v>
      </c>
      <c r="F170" s="14">
        <v>4.8273999999999999</v>
      </c>
      <c r="G170" s="14">
        <v>5.1340000000000003</v>
      </c>
      <c r="H170" s="14">
        <v>4.0637999999999996</v>
      </c>
      <c r="I170" s="14">
        <v>7.1212999999999997</v>
      </c>
      <c r="J170" s="14">
        <v>4.9702999999999999</v>
      </c>
      <c r="K170" s="14" t="s">
        <v>52</v>
      </c>
      <c r="L170">
        <v>5.4439500000000001</v>
      </c>
    </row>
    <row r="171" spans="1:12" ht="15.75" x14ac:dyDescent="0.25">
      <c r="A171" s="16">
        <v>17</v>
      </c>
      <c r="B171" s="13">
        <v>495</v>
      </c>
      <c r="C171" s="9" t="s">
        <v>29</v>
      </c>
      <c r="D171" s="9" t="s">
        <v>32</v>
      </c>
      <c r="E171" s="14">
        <v>3.1924999999999999</v>
      </c>
      <c r="F171" s="14">
        <v>1.8958999999999999</v>
      </c>
      <c r="G171" s="14">
        <v>2.0055000000000001</v>
      </c>
      <c r="H171" s="14">
        <v>2.0668000000000002</v>
      </c>
      <c r="I171" s="14">
        <v>3.4253999999999998</v>
      </c>
      <c r="J171" s="14">
        <v>2.9973999999999998</v>
      </c>
      <c r="K171" s="14">
        <v>3.1734</v>
      </c>
      <c r="L171">
        <v>2.679557142857143</v>
      </c>
    </row>
    <row r="172" spans="1:12" ht="15.75" x14ac:dyDescent="0.25">
      <c r="A172" s="16">
        <v>18</v>
      </c>
      <c r="B172" s="13">
        <v>142</v>
      </c>
      <c r="C172" s="9" t="s">
        <v>28</v>
      </c>
      <c r="D172" s="9">
        <v>1</v>
      </c>
      <c r="E172" s="14">
        <v>1.8264</v>
      </c>
      <c r="F172" s="14">
        <v>1.5705</v>
      </c>
      <c r="G172" s="14">
        <v>1.9154</v>
      </c>
      <c r="H172" s="14">
        <v>2.1827000000000001</v>
      </c>
      <c r="I172" s="14">
        <v>0.79190000000000005</v>
      </c>
      <c r="J172" s="14">
        <v>2.1537000000000002</v>
      </c>
      <c r="K172" s="14" t="s">
        <v>52</v>
      </c>
      <c r="L172">
        <v>1.7401000000000002</v>
      </c>
    </row>
    <row r="173" spans="1:12" ht="15.75" x14ac:dyDescent="0.25">
      <c r="A173" s="16">
        <v>18</v>
      </c>
      <c r="B173" s="13">
        <v>732</v>
      </c>
      <c r="C173" s="9" t="s">
        <v>28</v>
      </c>
      <c r="D173" s="9">
        <v>2</v>
      </c>
      <c r="E173" s="14">
        <v>1.9215</v>
      </c>
      <c r="F173" s="14">
        <v>2.6619000000000002</v>
      </c>
      <c r="G173" s="14">
        <v>1.6043000000000001</v>
      </c>
      <c r="H173" s="14">
        <v>1.4626999999999999</v>
      </c>
      <c r="I173" s="14">
        <v>1.8924000000000001</v>
      </c>
      <c r="J173" s="14">
        <v>1.5494000000000001</v>
      </c>
      <c r="K173" s="14" t="s">
        <v>52</v>
      </c>
      <c r="L173">
        <v>1.8487</v>
      </c>
    </row>
    <row r="174" spans="1:12" ht="15.75" x14ac:dyDescent="0.25">
      <c r="A174" s="16">
        <v>18</v>
      </c>
      <c r="B174" s="13">
        <v>317</v>
      </c>
      <c r="C174" s="9" t="s">
        <v>28</v>
      </c>
      <c r="D174" s="9">
        <v>3</v>
      </c>
      <c r="E174" s="14">
        <v>2.5619000000000001</v>
      </c>
      <c r="F174" s="14">
        <v>2.488</v>
      </c>
      <c r="G174" s="14">
        <v>2.3982999999999999</v>
      </c>
      <c r="H174" s="14">
        <v>2.3887</v>
      </c>
      <c r="I174" s="14">
        <v>2.3224999999999998</v>
      </c>
      <c r="J174" s="14">
        <v>3.2271000000000001</v>
      </c>
      <c r="K174" s="14" t="s">
        <v>52</v>
      </c>
      <c r="L174">
        <v>2.5644166666666668</v>
      </c>
    </row>
    <row r="175" spans="1:12" ht="15.75" x14ac:dyDescent="0.25">
      <c r="A175" s="16">
        <v>18</v>
      </c>
      <c r="B175" s="13">
        <v>809</v>
      </c>
      <c r="C175" s="9" t="s">
        <v>28</v>
      </c>
      <c r="D175" s="9">
        <v>4</v>
      </c>
      <c r="E175" s="14">
        <v>2.9106000000000001</v>
      </c>
      <c r="F175" s="14">
        <v>1.8514999999999999</v>
      </c>
      <c r="G175" s="14">
        <v>4.0133999999999999</v>
      </c>
      <c r="H175" s="14">
        <v>2.5497999999999998</v>
      </c>
      <c r="I175" s="14">
        <v>1.7844</v>
      </c>
      <c r="J175" s="14">
        <v>2.5087999999999999</v>
      </c>
      <c r="K175" s="14" t="s">
        <v>52</v>
      </c>
      <c r="L175">
        <v>2.6030833333333336</v>
      </c>
    </row>
    <row r="176" spans="1:12" ht="15.75" x14ac:dyDescent="0.25">
      <c r="A176" s="16">
        <v>18</v>
      </c>
      <c r="B176" s="13">
        <v>674</v>
      </c>
      <c r="C176" s="9" t="s">
        <v>29</v>
      </c>
      <c r="D176" s="9" t="s">
        <v>30</v>
      </c>
      <c r="E176" s="14">
        <v>6.9131999999999998</v>
      </c>
      <c r="F176" s="14">
        <v>3.5285000000000002</v>
      </c>
      <c r="G176" s="14">
        <v>2.4266000000000001</v>
      </c>
      <c r="H176" s="14">
        <v>3.2059000000000002</v>
      </c>
      <c r="I176" s="14">
        <v>4.2302999999999997</v>
      </c>
      <c r="J176" s="14">
        <v>7.6033999999999997</v>
      </c>
      <c r="K176" s="14">
        <v>4.2275</v>
      </c>
      <c r="L176">
        <v>4.5907714285714292</v>
      </c>
    </row>
    <row r="177" spans="1:12" ht="15.75" x14ac:dyDescent="0.25">
      <c r="A177" s="16">
        <v>18</v>
      </c>
      <c r="B177" s="13">
        <v>942</v>
      </c>
      <c r="C177" s="9" t="s">
        <v>29</v>
      </c>
      <c r="D177" s="9" t="s">
        <v>41</v>
      </c>
      <c r="E177" s="14">
        <v>6.7442000000000002</v>
      </c>
      <c r="F177" s="14">
        <v>3.9647000000000001</v>
      </c>
      <c r="G177" s="14">
        <v>3.4775999999999998</v>
      </c>
      <c r="H177" s="14">
        <v>2.7888000000000002</v>
      </c>
      <c r="I177" s="14">
        <v>2.7583000000000002</v>
      </c>
      <c r="J177" s="14">
        <v>2.4586999999999999</v>
      </c>
      <c r="K177" s="14">
        <v>2.7772999999999999</v>
      </c>
      <c r="L177">
        <v>3.5670857142857137</v>
      </c>
    </row>
    <row r="178" spans="1:12" ht="15.75" x14ac:dyDescent="0.25">
      <c r="A178" s="16">
        <v>18</v>
      </c>
      <c r="B178" s="13">
        <v>993</v>
      </c>
      <c r="C178" s="9" t="s">
        <v>29</v>
      </c>
      <c r="D178" s="9" t="s">
        <v>43</v>
      </c>
      <c r="E178" s="14">
        <v>2.9477000000000002</v>
      </c>
      <c r="F178" s="14">
        <v>3.19</v>
      </c>
      <c r="G178" s="14">
        <v>3.6501999999999999</v>
      </c>
      <c r="H178" s="14">
        <v>2.9944999999999999</v>
      </c>
      <c r="I178" s="14">
        <v>4.0202</v>
      </c>
      <c r="J178" s="14">
        <v>3.7317999999999998</v>
      </c>
      <c r="K178" s="14" t="s">
        <v>52</v>
      </c>
      <c r="L178">
        <v>3.4224000000000001</v>
      </c>
    </row>
    <row r="179" spans="1:12" ht="15.75" x14ac:dyDescent="0.25">
      <c r="A179" s="16">
        <v>18</v>
      </c>
      <c r="B179" s="13">
        <v>958</v>
      </c>
      <c r="C179" s="9" t="s">
        <v>29</v>
      </c>
      <c r="D179" s="9" t="s">
        <v>39</v>
      </c>
      <c r="E179" s="14">
        <v>4.2754000000000003</v>
      </c>
      <c r="F179" s="14">
        <v>3.2907000000000002</v>
      </c>
      <c r="G179" s="14">
        <v>2.3397999999999999</v>
      </c>
      <c r="H179" s="14">
        <v>3.6768999999999998</v>
      </c>
      <c r="I179" s="14">
        <v>3.5211999999999999</v>
      </c>
      <c r="J179" s="14">
        <v>2.8620000000000001</v>
      </c>
      <c r="K179" s="14" t="s">
        <v>52</v>
      </c>
      <c r="L179">
        <v>3.327666666666667</v>
      </c>
    </row>
    <row r="180" spans="1:12" ht="15.75" x14ac:dyDescent="0.25">
      <c r="A180" s="16">
        <v>18</v>
      </c>
      <c r="B180" s="13">
        <v>256</v>
      </c>
      <c r="C180" s="9" t="s">
        <v>29</v>
      </c>
      <c r="D180" s="9" t="s">
        <v>40</v>
      </c>
      <c r="E180" s="14">
        <v>4.3002000000000002</v>
      </c>
      <c r="F180" s="14">
        <v>4.6048</v>
      </c>
      <c r="G180" s="14">
        <v>3.6974</v>
      </c>
      <c r="H180" s="14">
        <v>4.0697000000000001</v>
      </c>
      <c r="I180" s="14">
        <v>4.8236999999999997</v>
      </c>
      <c r="J180" s="14">
        <v>5.5270000000000001</v>
      </c>
      <c r="K180" s="14" t="s">
        <v>52</v>
      </c>
      <c r="L180">
        <v>4.5038</v>
      </c>
    </row>
    <row r="181" spans="1:12" ht="15.75" x14ac:dyDescent="0.25">
      <c r="A181" s="16">
        <v>18</v>
      </c>
      <c r="B181" s="13">
        <v>792</v>
      </c>
      <c r="C181" s="9" t="s">
        <v>29</v>
      </c>
      <c r="D181" s="9" t="s">
        <v>32</v>
      </c>
      <c r="E181" s="14">
        <v>8.4061000000000003</v>
      </c>
      <c r="F181" s="14">
        <v>7.3902000000000001</v>
      </c>
      <c r="G181" s="14">
        <v>3.7134999999999998</v>
      </c>
      <c r="H181" s="14">
        <v>2.4140999999999999</v>
      </c>
      <c r="I181" s="14">
        <v>4.1227999999999998</v>
      </c>
      <c r="J181" s="14">
        <v>4.4534000000000002</v>
      </c>
      <c r="K181" s="14">
        <v>4.7127999999999997</v>
      </c>
      <c r="L181">
        <v>5.0304142857142864</v>
      </c>
    </row>
    <row r="182" spans="1:12" ht="15.75" x14ac:dyDescent="0.25">
      <c r="A182" s="16">
        <v>19</v>
      </c>
      <c r="B182" s="13">
        <v>688</v>
      </c>
      <c r="C182" s="9" t="s">
        <v>28</v>
      </c>
      <c r="D182" s="9">
        <v>1</v>
      </c>
      <c r="E182" s="14">
        <v>2.4325000000000001</v>
      </c>
      <c r="F182" s="14">
        <v>1.5481</v>
      </c>
      <c r="G182" s="14">
        <v>1.4661999999999999</v>
      </c>
      <c r="H182" s="14">
        <v>2.0070000000000001</v>
      </c>
      <c r="I182" s="14">
        <v>1.2843</v>
      </c>
      <c r="J182" s="14">
        <v>1.4321999999999999</v>
      </c>
      <c r="K182" s="14" t="s">
        <v>52</v>
      </c>
      <c r="L182">
        <v>1.6950499999999999</v>
      </c>
    </row>
    <row r="183" spans="1:12" ht="15.75" x14ac:dyDescent="0.25">
      <c r="A183" s="16">
        <v>19</v>
      </c>
      <c r="B183" s="13">
        <v>401</v>
      </c>
      <c r="C183" s="9" t="s">
        <v>28</v>
      </c>
      <c r="D183" s="9">
        <v>2</v>
      </c>
      <c r="E183" s="14">
        <v>2.2294999999999998</v>
      </c>
      <c r="F183" s="14">
        <v>1.5637000000000001</v>
      </c>
      <c r="G183" s="14">
        <v>1.5741000000000001</v>
      </c>
      <c r="H183" s="14">
        <v>1.6512</v>
      </c>
      <c r="I183" s="14">
        <v>1.4426000000000001</v>
      </c>
      <c r="J183" s="14">
        <v>1.6649</v>
      </c>
      <c r="K183" s="14" t="s">
        <v>52</v>
      </c>
      <c r="L183">
        <v>1.6876666666666666</v>
      </c>
    </row>
    <row r="184" spans="1:12" ht="15.75" x14ac:dyDescent="0.25">
      <c r="A184" s="16">
        <v>19</v>
      </c>
      <c r="B184" s="13">
        <v>590</v>
      </c>
      <c r="C184" s="9" t="s">
        <v>28</v>
      </c>
      <c r="D184" s="9">
        <v>3</v>
      </c>
      <c r="E184" s="14">
        <v>2.7776999999999998</v>
      </c>
      <c r="F184" s="14">
        <v>1.9794</v>
      </c>
      <c r="G184" s="14">
        <v>2.2892999999999999</v>
      </c>
      <c r="H184" s="14">
        <v>1.6246</v>
      </c>
      <c r="I184" s="14">
        <v>2.5522999999999998</v>
      </c>
      <c r="J184" s="14">
        <v>2.1974999999999998</v>
      </c>
      <c r="K184" s="14" t="s">
        <v>52</v>
      </c>
      <c r="L184">
        <v>2.2367999999999997</v>
      </c>
    </row>
    <row r="185" spans="1:12" ht="15.75" x14ac:dyDescent="0.25">
      <c r="A185" s="16">
        <v>19</v>
      </c>
      <c r="B185" s="13">
        <v>987</v>
      </c>
      <c r="C185" s="9" t="s">
        <v>28</v>
      </c>
      <c r="D185" s="9">
        <v>4</v>
      </c>
      <c r="E185" s="14">
        <v>3.1110000000000002</v>
      </c>
      <c r="F185" s="14">
        <v>4.9053000000000004</v>
      </c>
      <c r="G185" s="14">
        <v>3.0007999999999999</v>
      </c>
      <c r="H185" s="14">
        <v>2.2244000000000002</v>
      </c>
      <c r="I185" s="14">
        <v>3.5225</v>
      </c>
      <c r="J185" s="14">
        <v>2.8755000000000002</v>
      </c>
      <c r="K185" s="14" t="s">
        <v>52</v>
      </c>
      <c r="L185">
        <v>3.2732500000000004</v>
      </c>
    </row>
    <row r="186" spans="1:12" ht="15.75" x14ac:dyDescent="0.25">
      <c r="A186" s="16">
        <v>19</v>
      </c>
      <c r="B186" s="13">
        <v>147</v>
      </c>
      <c r="C186" s="9" t="s">
        <v>29</v>
      </c>
      <c r="D186" s="9" t="s">
        <v>30</v>
      </c>
      <c r="E186" s="14">
        <v>2.0413999999999999</v>
      </c>
      <c r="F186" s="14">
        <v>2.4167999999999998</v>
      </c>
      <c r="G186" s="14">
        <v>1.9821</v>
      </c>
      <c r="H186" s="14">
        <v>4.3329000000000004</v>
      </c>
      <c r="I186" s="14">
        <v>3.0653000000000001</v>
      </c>
      <c r="J186" s="14">
        <v>3.2090999999999998</v>
      </c>
      <c r="K186" s="14" t="s">
        <v>52</v>
      </c>
      <c r="L186">
        <v>2.8412666666666664</v>
      </c>
    </row>
    <row r="187" spans="1:12" ht="15.75" x14ac:dyDescent="0.25">
      <c r="A187" s="16">
        <v>19</v>
      </c>
      <c r="B187" s="13">
        <v>261</v>
      </c>
      <c r="C187" s="9" t="s">
        <v>29</v>
      </c>
      <c r="D187" s="9" t="s">
        <v>41</v>
      </c>
      <c r="E187" s="14">
        <v>3.6204999999999998</v>
      </c>
      <c r="F187" s="14">
        <v>4.7088999999999999</v>
      </c>
      <c r="G187" s="14">
        <v>3.1396999999999999</v>
      </c>
      <c r="H187" s="14">
        <v>1.6880999999999999</v>
      </c>
      <c r="I187" s="14">
        <v>2.0958999999999999</v>
      </c>
      <c r="J187" s="14">
        <v>3.4035000000000002</v>
      </c>
      <c r="K187" s="14">
        <v>1.6722999999999999</v>
      </c>
      <c r="L187">
        <v>2.9041285714285716</v>
      </c>
    </row>
    <row r="188" spans="1:12" ht="15.75" x14ac:dyDescent="0.25">
      <c r="A188" s="16">
        <v>19</v>
      </c>
      <c r="B188" s="13">
        <v>152</v>
      </c>
      <c r="C188" s="9" t="s">
        <v>29</v>
      </c>
      <c r="D188" s="9" t="s">
        <v>43</v>
      </c>
      <c r="E188" s="14">
        <v>3.0924999999999998</v>
      </c>
      <c r="F188" s="14">
        <v>2.7454999999999998</v>
      </c>
      <c r="G188" s="14">
        <v>2.0203000000000002</v>
      </c>
      <c r="H188" s="14">
        <v>2.1059000000000001</v>
      </c>
      <c r="I188" s="14">
        <v>2.0948000000000002</v>
      </c>
      <c r="J188" s="14">
        <v>2.1852999999999998</v>
      </c>
      <c r="K188" s="14" t="s">
        <v>52</v>
      </c>
      <c r="L188">
        <v>2.37405</v>
      </c>
    </row>
    <row r="189" spans="1:12" ht="15.75" x14ac:dyDescent="0.25">
      <c r="A189" s="16">
        <v>19</v>
      </c>
      <c r="B189" s="13">
        <v>535</v>
      </c>
      <c r="C189" s="9" t="s">
        <v>29</v>
      </c>
      <c r="D189" s="9" t="s">
        <v>39</v>
      </c>
      <c r="E189" s="14">
        <v>4.431</v>
      </c>
      <c r="F189" s="14">
        <v>2.5834000000000001</v>
      </c>
      <c r="G189" s="14">
        <v>2.8161999999999998</v>
      </c>
      <c r="H189" s="14">
        <v>2.4782999999999999</v>
      </c>
      <c r="I189" s="14">
        <v>2.4186000000000001</v>
      </c>
      <c r="J189" s="14">
        <v>2.7608999999999999</v>
      </c>
      <c r="K189" s="14">
        <v>1.8916999999999999</v>
      </c>
      <c r="L189">
        <v>2.7685857142857144</v>
      </c>
    </row>
    <row r="190" spans="1:12" ht="15.75" x14ac:dyDescent="0.25">
      <c r="A190" s="16">
        <v>19</v>
      </c>
      <c r="B190" s="13">
        <v>351</v>
      </c>
      <c r="C190" s="9" t="s">
        <v>29</v>
      </c>
      <c r="D190" s="9" t="s">
        <v>40</v>
      </c>
      <c r="E190" s="14">
        <v>4.2666000000000004</v>
      </c>
      <c r="F190" s="14">
        <v>3.3641999999999999</v>
      </c>
      <c r="G190" s="14">
        <v>2.4676</v>
      </c>
      <c r="H190" s="14">
        <v>2.3965999999999998</v>
      </c>
      <c r="I190" s="14">
        <v>2.8929</v>
      </c>
      <c r="J190" s="14">
        <v>2.5615999999999999</v>
      </c>
      <c r="K190" s="14" t="s">
        <v>52</v>
      </c>
      <c r="L190">
        <v>2.9915833333333333</v>
      </c>
    </row>
    <row r="191" spans="1:12" ht="15.75" x14ac:dyDescent="0.25">
      <c r="A191" s="16">
        <v>19</v>
      </c>
      <c r="B191" s="13">
        <v>548</v>
      </c>
      <c r="C191" s="9" t="s">
        <v>29</v>
      </c>
      <c r="D191" s="9" t="s">
        <v>32</v>
      </c>
      <c r="E191" s="14">
        <v>4.1994999999999996</v>
      </c>
      <c r="F191" s="14">
        <v>2.5808</v>
      </c>
      <c r="G191" s="14">
        <v>1.583</v>
      </c>
      <c r="H191" s="14">
        <v>2.6695000000000002</v>
      </c>
      <c r="I191" s="14">
        <v>1.7076</v>
      </c>
      <c r="J191" s="14">
        <v>2.8871000000000002</v>
      </c>
      <c r="K191" s="14" t="s">
        <v>52</v>
      </c>
      <c r="L191">
        <v>2.6045833333333328</v>
      </c>
    </row>
    <row r="192" spans="1:12" ht="15.75" x14ac:dyDescent="0.25">
      <c r="A192" s="16">
        <v>20</v>
      </c>
      <c r="B192" s="13">
        <v>949</v>
      </c>
      <c r="C192" s="9" t="s">
        <v>28</v>
      </c>
      <c r="D192" s="9">
        <v>1</v>
      </c>
      <c r="E192" s="14">
        <v>4.0728999999999997</v>
      </c>
      <c r="F192" s="14">
        <v>3.5668000000000002</v>
      </c>
      <c r="G192" s="14">
        <v>3.9815</v>
      </c>
      <c r="H192" s="14">
        <v>2.1272000000000002</v>
      </c>
      <c r="I192" s="14">
        <v>2.9683000000000002</v>
      </c>
      <c r="J192" s="14">
        <v>2.1631999999999998</v>
      </c>
      <c r="K192" s="14" t="s">
        <v>52</v>
      </c>
      <c r="L192">
        <v>3.1466499999999997</v>
      </c>
    </row>
    <row r="193" spans="1:12" ht="15.75" x14ac:dyDescent="0.25">
      <c r="A193" s="16">
        <v>20</v>
      </c>
      <c r="B193" s="13">
        <v>866</v>
      </c>
      <c r="C193" s="9" t="s">
        <v>28</v>
      </c>
      <c r="D193" s="9">
        <v>2</v>
      </c>
      <c r="E193" s="14">
        <v>1.5780000000000001</v>
      </c>
      <c r="F193" s="14">
        <v>1.8280000000000001</v>
      </c>
      <c r="G193" s="14">
        <v>1.6224000000000001</v>
      </c>
      <c r="H193" s="14">
        <v>0.87560000000000004</v>
      </c>
      <c r="I193" s="14">
        <v>2.2541000000000002</v>
      </c>
      <c r="J193" s="14">
        <v>1.6930000000000001</v>
      </c>
      <c r="K193" s="14" t="s">
        <v>52</v>
      </c>
      <c r="L193">
        <v>1.64185</v>
      </c>
    </row>
    <row r="194" spans="1:12" ht="15.75" x14ac:dyDescent="0.25">
      <c r="A194" s="16">
        <v>20</v>
      </c>
      <c r="B194" s="13">
        <v>906</v>
      </c>
      <c r="C194" s="9" t="s">
        <v>28</v>
      </c>
      <c r="D194" s="9">
        <v>3</v>
      </c>
      <c r="E194" s="14">
        <v>3.0379999999999998</v>
      </c>
      <c r="F194" s="14">
        <v>3.7818000000000001</v>
      </c>
      <c r="G194" s="14">
        <v>4.1547000000000001</v>
      </c>
      <c r="H194" s="14">
        <v>3.278</v>
      </c>
      <c r="I194" s="14">
        <v>3.8250999999999999</v>
      </c>
      <c r="J194" s="14">
        <v>3.2746</v>
      </c>
      <c r="K194" s="14" t="s">
        <v>52</v>
      </c>
      <c r="L194">
        <v>3.5587</v>
      </c>
    </row>
    <row r="195" spans="1:12" ht="15.75" x14ac:dyDescent="0.25">
      <c r="A195" s="16">
        <v>20</v>
      </c>
      <c r="B195" s="13">
        <v>228</v>
      </c>
      <c r="C195" s="9" t="s">
        <v>28</v>
      </c>
      <c r="D195" s="9">
        <v>4</v>
      </c>
      <c r="E195" s="14">
        <v>2.5198</v>
      </c>
      <c r="F195" s="14">
        <v>3.2963</v>
      </c>
      <c r="G195" s="14">
        <v>2.4514999999999998</v>
      </c>
      <c r="H195" s="14">
        <v>2.7995000000000001</v>
      </c>
      <c r="I195" s="14">
        <v>2.7675999999999998</v>
      </c>
      <c r="J195" s="14">
        <v>1.3325</v>
      </c>
      <c r="K195" s="14" t="s">
        <v>52</v>
      </c>
      <c r="L195">
        <v>2.5278666666666667</v>
      </c>
    </row>
    <row r="196" spans="1:12" ht="15.75" x14ac:dyDescent="0.25">
      <c r="A196" s="16">
        <v>20</v>
      </c>
      <c r="B196" s="13">
        <v>769</v>
      </c>
      <c r="C196" s="9" t="s">
        <v>29</v>
      </c>
      <c r="D196" s="9" t="s">
        <v>30</v>
      </c>
      <c r="E196" s="14">
        <v>3.5358999999999998</v>
      </c>
      <c r="F196" s="14">
        <v>4.569</v>
      </c>
      <c r="G196" s="14">
        <v>1.9194</v>
      </c>
      <c r="H196" s="14">
        <v>2.5651000000000002</v>
      </c>
      <c r="I196" s="14">
        <v>2.0665</v>
      </c>
      <c r="J196" s="14">
        <v>3.3022999999999998</v>
      </c>
      <c r="K196" s="14" t="s">
        <v>52</v>
      </c>
      <c r="L196">
        <v>2.9930333333333334</v>
      </c>
    </row>
    <row r="197" spans="1:12" ht="15.75" x14ac:dyDescent="0.25">
      <c r="A197" s="16">
        <v>20</v>
      </c>
      <c r="B197" s="13">
        <v>832</v>
      </c>
      <c r="C197" s="9" t="s">
        <v>29</v>
      </c>
      <c r="D197" s="9" t="s">
        <v>41</v>
      </c>
      <c r="E197" s="14">
        <v>3.6716000000000002</v>
      </c>
      <c r="F197" s="14">
        <v>1.9549000000000001</v>
      </c>
      <c r="G197" s="14">
        <v>2.0396000000000001</v>
      </c>
      <c r="H197" s="14">
        <v>1.8462000000000001</v>
      </c>
      <c r="I197" s="14">
        <v>1.6061000000000001</v>
      </c>
      <c r="J197" s="14">
        <v>1.9630000000000001</v>
      </c>
      <c r="K197" s="14" t="s">
        <v>52</v>
      </c>
      <c r="L197">
        <v>2.1802333333333332</v>
      </c>
    </row>
    <row r="198" spans="1:12" ht="15.75" x14ac:dyDescent="0.25">
      <c r="A198" s="16">
        <v>20</v>
      </c>
      <c r="B198" s="13">
        <v>325</v>
      </c>
      <c r="C198" s="9" t="s">
        <v>29</v>
      </c>
      <c r="D198" s="9" t="s">
        <v>43</v>
      </c>
      <c r="E198" s="14">
        <v>3.3746999999999998</v>
      </c>
      <c r="F198" s="14">
        <v>2.0076000000000001</v>
      </c>
      <c r="G198" s="14">
        <v>3.6202000000000001</v>
      </c>
      <c r="H198" s="14">
        <v>2.9194</v>
      </c>
      <c r="I198" s="14">
        <v>1.9453</v>
      </c>
      <c r="J198" s="14">
        <v>2.1337000000000002</v>
      </c>
      <c r="K198" s="14" t="s">
        <v>52</v>
      </c>
      <c r="L198">
        <v>2.6668166666666662</v>
      </c>
    </row>
    <row r="199" spans="1:12" ht="15.75" x14ac:dyDescent="0.25">
      <c r="A199" s="16">
        <v>20</v>
      </c>
      <c r="B199" s="13">
        <v>477</v>
      </c>
      <c r="C199" s="9" t="s">
        <v>29</v>
      </c>
      <c r="D199" s="9" t="s">
        <v>39</v>
      </c>
      <c r="E199" s="14">
        <v>3.8572000000000002</v>
      </c>
      <c r="F199" s="14">
        <v>2.5804999999999998</v>
      </c>
      <c r="G199" s="14">
        <v>3.8205</v>
      </c>
      <c r="H199" s="14">
        <v>2.4912000000000001</v>
      </c>
      <c r="I199" s="14">
        <v>4.0510999999999999</v>
      </c>
      <c r="J199" s="14">
        <v>3.3529</v>
      </c>
      <c r="K199" s="14">
        <v>2.82</v>
      </c>
      <c r="L199">
        <v>3.2819142857142856</v>
      </c>
    </row>
    <row r="200" spans="1:12" ht="15.75" x14ac:dyDescent="0.25">
      <c r="A200" s="16">
        <v>20</v>
      </c>
      <c r="B200" s="13">
        <v>111</v>
      </c>
      <c r="C200" s="9" t="s">
        <v>29</v>
      </c>
      <c r="D200" s="9" t="s">
        <v>40</v>
      </c>
      <c r="E200" s="14">
        <v>3.6427</v>
      </c>
      <c r="F200" s="14">
        <v>1.484</v>
      </c>
      <c r="G200" s="14">
        <v>3.1070000000000002</v>
      </c>
      <c r="H200" s="14">
        <v>2.6448999999999998</v>
      </c>
      <c r="I200" s="14">
        <v>2.6768000000000001</v>
      </c>
      <c r="J200" s="14">
        <v>2.8826999999999998</v>
      </c>
      <c r="K200" s="14">
        <v>1.2477</v>
      </c>
      <c r="L200">
        <v>2.5265428571428572</v>
      </c>
    </row>
    <row r="201" spans="1:12" ht="15.75" x14ac:dyDescent="0.25">
      <c r="A201" s="16">
        <v>20</v>
      </c>
      <c r="B201" s="13">
        <v>686</v>
      </c>
      <c r="C201" s="9" t="s">
        <v>29</v>
      </c>
      <c r="D201" s="9" t="s">
        <v>32</v>
      </c>
      <c r="E201" s="14">
        <v>4.2614999999999998</v>
      </c>
      <c r="F201" s="14">
        <v>3.1276000000000002</v>
      </c>
      <c r="G201" s="14">
        <v>2.7703000000000002</v>
      </c>
      <c r="H201" s="14">
        <v>1.9830000000000001</v>
      </c>
      <c r="I201" s="14">
        <v>2.6545000000000001</v>
      </c>
      <c r="J201" s="14">
        <v>2.1478000000000002</v>
      </c>
      <c r="K201" s="14" t="s">
        <v>52</v>
      </c>
      <c r="L201">
        <v>2.8241166666666668</v>
      </c>
    </row>
    <row r="202" spans="1:12" ht="15.75" x14ac:dyDescent="0.25">
      <c r="A202" s="16">
        <v>21</v>
      </c>
      <c r="B202" s="13">
        <v>701</v>
      </c>
      <c r="C202" s="9" t="s">
        <v>28</v>
      </c>
      <c r="D202" s="9">
        <v>1</v>
      </c>
      <c r="E202" s="14">
        <v>1.7010000000000001</v>
      </c>
      <c r="F202" s="14">
        <v>2.2839999999999998</v>
      </c>
      <c r="G202" s="14">
        <v>1.7216</v>
      </c>
      <c r="H202" s="14">
        <v>2.0703</v>
      </c>
      <c r="I202" s="14">
        <v>1.6604000000000001</v>
      </c>
      <c r="J202" s="14">
        <v>2.2787000000000002</v>
      </c>
      <c r="K202" s="14" t="s">
        <v>52</v>
      </c>
      <c r="L202">
        <v>1.9526666666666668</v>
      </c>
    </row>
    <row r="203" spans="1:12" ht="15.75" x14ac:dyDescent="0.25">
      <c r="A203" s="16">
        <v>21</v>
      </c>
      <c r="B203" s="13">
        <v>250</v>
      </c>
      <c r="C203" s="9" t="s">
        <v>28</v>
      </c>
      <c r="D203" s="9">
        <v>2</v>
      </c>
      <c r="E203" s="14">
        <v>1.3681000000000001</v>
      </c>
      <c r="F203" s="14">
        <v>1.1955</v>
      </c>
      <c r="G203" s="14">
        <v>0.91379999999999995</v>
      </c>
      <c r="H203" s="14">
        <v>1.5238</v>
      </c>
      <c r="I203" s="14">
        <v>1.3096000000000001</v>
      </c>
      <c r="J203" s="14">
        <v>2.0198999999999998</v>
      </c>
      <c r="K203" s="14" t="s">
        <v>52</v>
      </c>
      <c r="L203">
        <v>1.38845</v>
      </c>
    </row>
    <row r="204" spans="1:12" ht="15.75" x14ac:dyDescent="0.25">
      <c r="A204" s="16">
        <v>21</v>
      </c>
      <c r="B204" s="13">
        <v>922</v>
      </c>
      <c r="C204" s="9" t="s">
        <v>28</v>
      </c>
      <c r="D204" s="9">
        <v>3</v>
      </c>
      <c r="E204" s="14">
        <v>3.7183999999999999</v>
      </c>
      <c r="F204" s="14">
        <v>3.1888000000000001</v>
      </c>
      <c r="G204" s="14">
        <v>3.5539999999999998</v>
      </c>
      <c r="H204" s="14">
        <v>3.7441</v>
      </c>
      <c r="I204" s="14">
        <v>2.7000999999999999</v>
      </c>
      <c r="J204" s="14">
        <v>3.2894999999999999</v>
      </c>
      <c r="K204" s="14" t="s">
        <v>52</v>
      </c>
      <c r="L204">
        <v>3.3658166666666669</v>
      </c>
    </row>
    <row r="205" spans="1:12" ht="15.75" x14ac:dyDescent="0.25">
      <c r="A205" s="16">
        <v>21</v>
      </c>
      <c r="B205" s="13">
        <v>953</v>
      </c>
      <c r="C205" s="9" t="s">
        <v>28</v>
      </c>
      <c r="D205" s="9">
        <v>4</v>
      </c>
      <c r="E205" s="14">
        <v>1.2781</v>
      </c>
      <c r="F205" s="14">
        <v>1.7514000000000001</v>
      </c>
      <c r="G205" s="14">
        <v>1.6980999999999999</v>
      </c>
      <c r="H205" s="14">
        <v>2.073</v>
      </c>
      <c r="I205" s="14">
        <v>1.7981</v>
      </c>
      <c r="J205" s="14">
        <v>1.4655</v>
      </c>
      <c r="K205" s="14" t="s">
        <v>52</v>
      </c>
      <c r="L205">
        <v>1.6773666666666667</v>
      </c>
    </row>
    <row r="206" spans="1:12" ht="15.75" x14ac:dyDescent="0.25">
      <c r="A206" s="16">
        <v>21</v>
      </c>
      <c r="B206" s="13">
        <v>417</v>
      </c>
      <c r="C206" s="9" t="s">
        <v>29</v>
      </c>
      <c r="D206" s="9" t="s">
        <v>30</v>
      </c>
      <c r="E206" s="14">
        <v>3.9382999999999999</v>
      </c>
      <c r="F206" s="14">
        <v>4.7507999999999999</v>
      </c>
      <c r="G206" s="14">
        <v>1.5684</v>
      </c>
      <c r="H206" s="14">
        <v>1.9573</v>
      </c>
      <c r="I206" s="14">
        <v>2.2848000000000002</v>
      </c>
      <c r="J206" s="14">
        <v>3.9496000000000002</v>
      </c>
      <c r="K206" s="14">
        <v>2.7381000000000002</v>
      </c>
      <c r="L206">
        <v>3.0267571428571429</v>
      </c>
    </row>
    <row r="207" spans="1:12" ht="15.75" x14ac:dyDescent="0.25">
      <c r="A207" s="16">
        <v>21</v>
      </c>
      <c r="B207" s="13">
        <v>973</v>
      </c>
      <c r="C207" s="9" t="s">
        <v>29</v>
      </c>
      <c r="D207" s="9" t="s">
        <v>41</v>
      </c>
      <c r="E207" s="14">
        <v>5.2</v>
      </c>
      <c r="F207" s="14">
        <v>4.0957999999999997</v>
      </c>
      <c r="G207" s="14">
        <v>2.8851</v>
      </c>
      <c r="H207" s="14">
        <v>2.1694</v>
      </c>
      <c r="I207" s="14">
        <v>1.6506000000000001</v>
      </c>
      <c r="J207" s="14">
        <v>3.8889999999999998</v>
      </c>
      <c r="K207" s="14">
        <v>1.6209</v>
      </c>
      <c r="L207">
        <v>3.072971428571428</v>
      </c>
    </row>
    <row r="208" spans="1:12" ht="15.75" x14ac:dyDescent="0.25">
      <c r="A208" s="16">
        <v>21</v>
      </c>
      <c r="B208" s="13">
        <v>855</v>
      </c>
      <c r="C208" s="9" t="s">
        <v>29</v>
      </c>
      <c r="D208" s="9" t="s">
        <v>43</v>
      </c>
      <c r="E208" s="14">
        <v>3.3946999999999998</v>
      </c>
      <c r="F208" s="14">
        <v>2.8389000000000002</v>
      </c>
      <c r="G208" s="14">
        <v>2.9369000000000001</v>
      </c>
      <c r="H208" s="14">
        <v>2.8835999999999999</v>
      </c>
      <c r="I208" s="14">
        <v>2.9740000000000002</v>
      </c>
      <c r="J208" s="14">
        <v>3.0468000000000002</v>
      </c>
      <c r="K208" s="14">
        <v>2.8704999999999998</v>
      </c>
      <c r="L208">
        <v>2.9922</v>
      </c>
    </row>
    <row r="209" spans="1:12" ht="15.75" x14ac:dyDescent="0.25">
      <c r="A209" s="16">
        <v>21</v>
      </c>
      <c r="B209" s="13">
        <v>408</v>
      </c>
      <c r="C209" s="9" t="s">
        <v>29</v>
      </c>
      <c r="D209" s="9" t="s">
        <v>39</v>
      </c>
      <c r="E209" s="14">
        <v>3.9550000000000001</v>
      </c>
      <c r="F209" s="14">
        <v>4.3769999999999998</v>
      </c>
      <c r="G209" s="14">
        <v>3.0152000000000001</v>
      </c>
      <c r="H209" s="14">
        <v>2.9119000000000002</v>
      </c>
      <c r="I209" s="14">
        <v>3.7513999999999998</v>
      </c>
      <c r="J209" s="14">
        <v>5.1280999999999999</v>
      </c>
      <c r="K209" s="14">
        <v>4.6505999999999998</v>
      </c>
      <c r="L209">
        <v>3.9698857142857142</v>
      </c>
    </row>
    <row r="210" spans="1:12" ht="15.75" x14ac:dyDescent="0.25">
      <c r="A210" s="16">
        <v>21</v>
      </c>
      <c r="B210" s="13">
        <v>923</v>
      </c>
      <c r="C210" s="9" t="s">
        <v>29</v>
      </c>
      <c r="D210" s="9" t="s">
        <v>40</v>
      </c>
      <c r="E210" s="14">
        <v>3.3567</v>
      </c>
      <c r="F210" s="14">
        <v>3.4744000000000002</v>
      </c>
      <c r="G210" s="14">
        <v>2.7839999999999998</v>
      </c>
      <c r="H210" s="14">
        <v>2.8515999999999999</v>
      </c>
      <c r="I210" s="14">
        <v>2.9779</v>
      </c>
      <c r="J210" s="14">
        <v>2.7970999999999999</v>
      </c>
      <c r="K210" s="14">
        <v>1.2748999999999999</v>
      </c>
      <c r="L210">
        <v>2.7880857142857138</v>
      </c>
    </row>
    <row r="211" spans="1:12" ht="15.75" x14ac:dyDescent="0.25">
      <c r="A211" s="16">
        <v>21</v>
      </c>
      <c r="B211" s="13">
        <v>458</v>
      </c>
      <c r="C211" s="9" t="s">
        <v>29</v>
      </c>
      <c r="D211" s="9" t="s">
        <v>32</v>
      </c>
      <c r="E211" s="14">
        <v>3.6583000000000001</v>
      </c>
      <c r="F211" s="14">
        <v>4.3183999999999996</v>
      </c>
      <c r="G211" s="14">
        <v>4.5915999999999997</v>
      </c>
      <c r="H211" s="14">
        <v>2.1309999999999998</v>
      </c>
      <c r="I211" s="14">
        <v>2.2768999999999999</v>
      </c>
      <c r="J211" s="14">
        <v>3.4190999999999998</v>
      </c>
      <c r="K211" s="14">
        <v>2.3965999999999998</v>
      </c>
      <c r="L211">
        <v>3.255985714285714</v>
      </c>
    </row>
    <row r="212" spans="1:12" ht="15.75" x14ac:dyDescent="0.25">
      <c r="A212" s="16">
        <v>22</v>
      </c>
      <c r="B212" s="13">
        <v>779</v>
      </c>
      <c r="C212" s="9" t="s">
        <v>28</v>
      </c>
      <c r="D212" s="9">
        <v>1</v>
      </c>
      <c r="E212" s="14">
        <v>2.0339999999999998</v>
      </c>
      <c r="F212" s="14">
        <v>2.1781999999999999</v>
      </c>
      <c r="G212" s="14">
        <v>1.6959</v>
      </c>
      <c r="H212" s="14">
        <v>2.2768000000000002</v>
      </c>
      <c r="I212" s="14">
        <v>1.9179999999999999</v>
      </c>
      <c r="J212" s="14">
        <v>1.3604000000000001</v>
      </c>
      <c r="K212" s="14" t="s">
        <v>52</v>
      </c>
      <c r="L212">
        <v>1.9105499999999997</v>
      </c>
    </row>
    <row r="213" spans="1:12" ht="15.75" x14ac:dyDescent="0.25">
      <c r="A213" s="16">
        <v>22</v>
      </c>
      <c r="B213" s="13">
        <v>882</v>
      </c>
      <c r="C213" s="9" t="s">
        <v>28</v>
      </c>
      <c r="D213" s="9">
        <v>2</v>
      </c>
      <c r="E213" s="14">
        <v>1.6865000000000001</v>
      </c>
      <c r="F213" s="14">
        <v>2.1796000000000002</v>
      </c>
      <c r="G213" s="14">
        <v>1.6007</v>
      </c>
      <c r="H213" s="14">
        <v>1.9367000000000001</v>
      </c>
      <c r="I213" s="14">
        <v>1.3519000000000001</v>
      </c>
      <c r="J213" s="14">
        <v>1.9242999999999999</v>
      </c>
      <c r="K213" s="14" t="s">
        <v>52</v>
      </c>
      <c r="L213">
        <v>1.7799500000000001</v>
      </c>
    </row>
    <row r="214" spans="1:12" ht="15.75" x14ac:dyDescent="0.25">
      <c r="A214" s="16">
        <v>22</v>
      </c>
      <c r="B214" s="13">
        <v>877</v>
      </c>
      <c r="C214" s="9" t="s">
        <v>28</v>
      </c>
      <c r="D214" s="9">
        <v>3</v>
      </c>
      <c r="E214" s="14">
        <v>1.1005</v>
      </c>
      <c r="F214" s="14">
        <v>1.1274999999999999</v>
      </c>
      <c r="G214" s="14">
        <v>0.97570000000000001</v>
      </c>
      <c r="H214" s="14">
        <v>0.96930000000000005</v>
      </c>
      <c r="I214" s="14">
        <v>2.5118999999999998</v>
      </c>
      <c r="J214" s="14">
        <v>0.56710000000000005</v>
      </c>
      <c r="K214" s="14" t="s">
        <v>52</v>
      </c>
      <c r="L214">
        <v>1.2086666666666666</v>
      </c>
    </row>
    <row r="215" spans="1:12" ht="15.75" x14ac:dyDescent="0.25">
      <c r="A215" s="16">
        <v>22</v>
      </c>
      <c r="B215" s="13">
        <v>711</v>
      </c>
      <c r="C215" s="9" t="s">
        <v>28</v>
      </c>
      <c r="D215" s="9">
        <v>4</v>
      </c>
      <c r="E215" s="14">
        <v>2.5516999999999999</v>
      </c>
      <c r="F215" s="14">
        <v>1.4729000000000001</v>
      </c>
      <c r="G215" s="14">
        <v>2.9510000000000001</v>
      </c>
      <c r="H215" s="14">
        <v>2.4535</v>
      </c>
      <c r="I215" s="14">
        <v>1.9325000000000001</v>
      </c>
      <c r="J215" s="14">
        <v>2.6634000000000002</v>
      </c>
      <c r="K215" s="14" t="s">
        <v>52</v>
      </c>
      <c r="L215">
        <v>2.3374999999999999</v>
      </c>
    </row>
    <row r="216" spans="1:12" ht="15.75" x14ac:dyDescent="0.25">
      <c r="A216" s="16">
        <v>22</v>
      </c>
      <c r="B216" s="13">
        <v>955</v>
      </c>
      <c r="C216" s="9" t="s">
        <v>29</v>
      </c>
      <c r="D216" s="9" t="s">
        <v>30</v>
      </c>
      <c r="E216" s="14">
        <v>3.6402000000000001</v>
      </c>
      <c r="F216" s="14">
        <v>1.9255</v>
      </c>
      <c r="G216" s="14">
        <v>2.2764000000000002</v>
      </c>
      <c r="H216" s="14">
        <v>2.2484999999999999</v>
      </c>
      <c r="I216" s="14">
        <v>2.5518000000000001</v>
      </c>
      <c r="J216" s="14">
        <v>3.0228000000000002</v>
      </c>
      <c r="K216" s="14">
        <v>3.823</v>
      </c>
      <c r="L216">
        <v>2.7840285714285713</v>
      </c>
    </row>
    <row r="217" spans="1:12" ht="15.75" x14ac:dyDescent="0.25">
      <c r="A217" s="16">
        <v>22</v>
      </c>
      <c r="B217" s="13">
        <v>764</v>
      </c>
      <c r="C217" s="9" t="s">
        <v>29</v>
      </c>
      <c r="D217" s="9" t="s">
        <v>41</v>
      </c>
      <c r="E217" s="14">
        <v>3.1876000000000002</v>
      </c>
      <c r="F217" s="14">
        <v>1.9783999999999999</v>
      </c>
      <c r="G217" s="14">
        <v>1.9458</v>
      </c>
      <c r="H217" s="14">
        <v>2.7429999999999999</v>
      </c>
      <c r="I217" s="14">
        <v>2.4754</v>
      </c>
      <c r="J217" s="14">
        <v>3.0693000000000001</v>
      </c>
      <c r="K217" s="14" t="s">
        <v>52</v>
      </c>
      <c r="L217">
        <v>2.5665833333333334</v>
      </c>
    </row>
    <row r="218" spans="1:12" ht="15.75" x14ac:dyDescent="0.25">
      <c r="A218" s="16">
        <v>22</v>
      </c>
      <c r="B218" s="13">
        <v>518</v>
      </c>
      <c r="C218" s="9" t="s">
        <v>29</v>
      </c>
      <c r="D218" s="9" t="s">
        <v>43</v>
      </c>
      <c r="E218" s="14">
        <v>2.1341000000000001</v>
      </c>
      <c r="F218" s="14">
        <v>1.7864</v>
      </c>
      <c r="G218" s="14">
        <v>1.1758</v>
      </c>
      <c r="H218" s="14">
        <v>1.6412</v>
      </c>
      <c r="I218" s="14">
        <v>1.4416</v>
      </c>
      <c r="J218" s="14">
        <v>1.5748</v>
      </c>
      <c r="K218" s="14" t="s">
        <v>52</v>
      </c>
      <c r="L218">
        <v>1.62565</v>
      </c>
    </row>
    <row r="219" spans="1:12" ht="15.75" x14ac:dyDescent="0.25">
      <c r="A219" s="16">
        <v>22</v>
      </c>
      <c r="B219" s="13">
        <v>233</v>
      </c>
      <c r="C219" s="9" t="s">
        <v>29</v>
      </c>
      <c r="D219" s="9" t="s">
        <v>39</v>
      </c>
      <c r="E219" s="14">
        <v>4.0250000000000004</v>
      </c>
      <c r="F219" s="14">
        <v>3.7342</v>
      </c>
      <c r="G219" s="14">
        <v>2.9531000000000001</v>
      </c>
      <c r="H219" s="14">
        <v>2.1859999999999999</v>
      </c>
      <c r="I219" s="14">
        <v>3.4527000000000001</v>
      </c>
      <c r="J219" s="14">
        <v>2.6425999999999998</v>
      </c>
      <c r="K219" s="14" t="s">
        <v>52</v>
      </c>
      <c r="L219">
        <v>3.1656</v>
      </c>
    </row>
    <row r="220" spans="1:12" ht="15.75" x14ac:dyDescent="0.25">
      <c r="A220" s="16">
        <v>22</v>
      </c>
      <c r="B220" s="13">
        <v>974</v>
      </c>
      <c r="C220" s="9" t="s">
        <v>29</v>
      </c>
      <c r="D220" s="9" t="s">
        <v>40</v>
      </c>
      <c r="E220" s="14">
        <v>3.7353999999999998</v>
      </c>
      <c r="F220" s="14">
        <v>3.8224999999999998</v>
      </c>
      <c r="G220" s="14">
        <v>2.2437</v>
      </c>
      <c r="H220" s="14">
        <v>1.9673</v>
      </c>
      <c r="I220" s="14">
        <v>2.7427000000000001</v>
      </c>
      <c r="J220" s="14">
        <v>2.8929</v>
      </c>
      <c r="K220" s="14" t="s">
        <v>52</v>
      </c>
      <c r="L220">
        <v>2.9007500000000004</v>
      </c>
    </row>
    <row r="221" spans="1:12" ht="15.75" x14ac:dyDescent="0.25">
      <c r="A221" s="16">
        <v>22</v>
      </c>
      <c r="B221" s="13">
        <v>932</v>
      </c>
      <c r="C221" s="9" t="s">
        <v>29</v>
      </c>
      <c r="D221" s="9" t="s">
        <v>32</v>
      </c>
      <c r="E221" s="14">
        <v>2.4620000000000002</v>
      </c>
      <c r="F221" s="14">
        <v>2.6446999999999998</v>
      </c>
      <c r="G221" s="14">
        <v>1.6753</v>
      </c>
      <c r="H221" s="14">
        <v>1.9073</v>
      </c>
      <c r="I221" s="14">
        <v>1.7270000000000001</v>
      </c>
      <c r="J221" s="14">
        <v>2.0344000000000002</v>
      </c>
      <c r="K221" s="14">
        <v>2.3033000000000001</v>
      </c>
      <c r="L221">
        <v>2.1077142857142857</v>
      </c>
    </row>
    <row r="222" spans="1:12" ht="15.75" x14ac:dyDescent="0.25">
      <c r="A222" s="16">
        <v>23</v>
      </c>
      <c r="B222" s="13">
        <v>543</v>
      </c>
      <c r="C222" s="9" t="s">
        <v>28</v>
      </c>
      <c r="D222" s="9">
        <v>1</v>
      </c>
      <c r="E222" s="14">
        <v>2.1221999999999999</v>
      </c>
      <c r="F222" s="14">
        <v>1.7547999999999999</v>
      </c>
      <c r="G222" s="14">
        <v>3.7099000000000002</v>
      </c>
      <c r="H222" s="14">
        <v>3.0028999999999999</v>
      </c>
      <c r="I222" s="14">
        <v>2.0257000000000001</v>
      </c>
      <c r="J222" s="14">
        <v>2.0743</v>
      </c>
      <c r="K222" s="14" t="s">
        <v>52</v>
      </c>
      <c r="L222">
        <v>2.4483000000000001</v>
      </c>
    </row>
    <row r="223" spans="1:12" ht="15.75" x14ac:dyDescent="0.25">
      <c r="A223" s="16">
        <v>23</v>
      </c>
      <c r="B223" s="13">
        <v>781</v>
      </c>
      <c r="C223" s="9" t="s">
        <v>28</v>
      </c>
      <c r="D223" s="9">
        <v>2</v>
      </c>
      <c r="E223" s="14">
        <v>3.6678999999999999</v>
      </c>
      <c r="F223" s="14">
        <v>3.0777999999999999</v>
      </c>
      <c r="G223" s="14">
        <v>4.8303000000000003</v>
      </c>
      <c r="H223" s="14">
        <v>4.2210000000000001</v>
      </c>
      <c r="I223" s="14">
        <v>2.3062999999999998</v>
      </c>
      <c r="J223" s="14">
        <v>3.3567</v>
      </c>
      <c r="K223" s="14" t="s">
        <v>52</v>
      </c>
      <c r="L223">
        <v>3.5766666666666667</v>
      </c>
    </row>
    <row r="224" spans="1:12" ht="15.75" x14ac:dyDescent="0.25">
      <c r="A224" s="16">
        <v>23</v>
      </c>
      <c r="B224" s="13">
        <v>582</v>
      </c>
      <c r="C224" s="9" t="s">
        <v>28</v>
      </c>
      <c r="D224" s="9">
        <v>3</v>
      </c>
      <c r="E224" s="14">
        <v>3.1855000000000002</v>
      </c>
      <c r="F224" s="14">
        <v>1.9106000000000001</v>
      </c>
      <c r="G224" s="14">
        <v>1.8371999999999999</v>
      </c>
      <c r="H224" s="14">
        <v>1.9947999999999999</v>
      </c>
      <c r="I224" s="14">
        <v>2.7362000000000002</v>
      </c>
      <c r="J224" s="14">
        <v>1.9798</v>
      </c>
      <c r="K224" s="14" t="s">
        <v>52</v>
      </c>
      <c r="L224">
        <v>2.2740166666666668</v>
      </c>
    </row>
    <row r="225" spans="1:12" ht="15.75" x14ac:dyDescent="0.25">
      <c r="A225" s="16">
        <v>23</v>
      </c>
      <c r="B225" s="13">
        <v>480</v>
      </c>
      <c r="C225" s="9" t="s">
        <v>28</v>
      </c>
      <c r="D225" s="9">
        <v>4</v>
      </c>
      <c r="E225" s="14">
        <v>3.7134</v>
      </c>
      <c r="F225" s="14">
        <v>4.0693000000000001</v>
      </c>
      <c r="G225" s="14">
        <v>2.7450000000000001</v>
      </c>
      <c r="H225" s="14">
        <v>2.7881</v>
      </c>
      <c r="I225" s="14">
        <v>2.9512999999999998</v>
      </c>
      <c r="J225" s="14">
        <v>3.0554000000000001</v>
      </c>
      <c r="K225" s="14" t="s">
        <v>52</v>
      </c>
      <c r="L225">
        <v>3.2204166666666665</v>
      </c>
    </row>
    <row r="226" spans="1:12" ht="15.75" x14ac:dyDescent="0.25">
      <c r="A226" s="16">
        <v>23</v>
      </c>
      <c r="B226" s="13">
        <v>490</v>
      </c>
      <c r="C226" s="9" t="s">
        <v>29</v>
      </c>
      <c r="D226" s="9" t="s">
        <v>30</v>
      </c>
      <c r="E226" s="14">
        <v>4.7039999999999997</v>
      </c>
      <c r="F226" s="14">
        <v>3.8672</v>
      </c>
      <c r="G226" s="14">
        <v>3.3342000000000001</v>
      </c>
      <c r="H226" s="14">
        <v>3.3311999999999999</v>
      </c>
      <c r="I226" s="14">
        <v>2.9361000000000002</v>
      </c>
      <c r="J226" s="14">
        <v>3.1471</v>
      </c>
      <c r="K226" s="14" t="s">
        <v>52</v>
      </c>
      <c r="L226">
        <v>3.5533000000000001</v>
      </c>
    </row>
    <row r="227" spans="1:12" ht="15.75" x14ac:dyDescent="0.25">
      <c r="A227" s="16">
        <v>23</v>
      </c>
      <c r="B227" s="13">
        <v>830</v>
      </c>
      <c r="C227" s="9" t="s">
        <v>29</v>
      </c>
      <c r="D227" s="9" t="s">
        <v>41</v>
      </c>
      <c r="E227" s="14">
        <v>4.2088999999999999</v>
      </c>
      <c r="F227" s="14">
        <v>3.4228999999999998</v>
      </c>
      <c r="G227" s="14">
        <v>3.8498999999999999</v>
      </c>
      <c r="H227" s="14">
        <v>2.3921000000000001</v>
      </c>
      <c r="I227" s="14">
        <v>2.4777999999999998</v>
      </c>
      <c r="J227" s="14">
        <v>2.6951000000000001</v>
      </c>
      <c r="K227" s="14">
        <v>3.1151</v>
      </c>
      <c r="L227">
        <v>3.1659714285714284</v>
      </c>
    </row>
    <row r="228" spans="1:12" ht="15.75" x14ac:dyDescent="0.25">
      <c r="A228" s="16">
        <v>23</v>
      </c>
      <c r="B228" s="13">
        <v>696</v>
      </c>
      <c r="C228" s="9" t="s">
        <v>29</v>
      </c>
      <c r="D228" s="9" t="s">
        <v>43</v>
      </c>
      <c r="E228" s="14">
        <v>3.9853999999999998</v>
      </c>
      <c r="F228" s="14">
        <v>3.2757000000000001</v>
      </c>
      <c r="G228" s="14">
        <v>2.1583000000000001</v>
      </c>
      <c r="H228" s="14">
        <v>2.008</v>
      </c>
      <c r="I228" s="14">
        <v>2.9811000000000001</v>
      </c>
      <c r="J228" s="14">
        <v>2.3214999999999999</v>
      </c>
      <c r="K228" s="14" t="s">
        <v>52</v>
      </c>
      <c r="L228">
        <v>2.7883333333333327</v>
      </c>
    </row>
    <row r="229" spans="1:12" ht="15.75" x14ac:dyDescent="0.25">
      <c r="A229" s="16">
        <v>23</v>
      </c>
      <c r="B229" s="13">
        <v>740</v>
      </c>
      <c r="C229" s="9" t="s">
        <v>29</v>
      </c>
      <c r="D229" s="9" t="s">
        <v>39</v>
      </c>
      <c r="E229" s="14">
        <v>6.4995000000000003</v>
      </c>
      <c r="F229" s="14">
        <v>3.6686000000000001</v>
      </c>
      <c r="G229" s="14">
        <v>3.2121</v>
      </c>
      <c r="H229" s="14">
        <v>2.867</v>
      </c>
      <c r="I229" s="14">
        <v>3.2035</v>
      </c>
      <c r="J229" s="14">
        <v>2.8033000000000001</v>
      </c>
      <c r="K229" s="14" t="s">
        <v>52</v>
      </c>
      <c r="L229">
        <v>3.7089999999999996</v>
      </c>
    </row>
    <row r="230" spans="1:12" ht="15.75" x14ac:dyDescent="0.25">
      <c r="A230" s="16">
        <v>23</v>
      </c>
      <c r="B230" s="13">
        <v>734</v>
      </c>
      <c r="C230" s="9" t="s">
        <v>29</v>
      </c>
      <c r="D230" s="9" t="s">
        <v>40</v>
      </c>
      <c r="E230" s="14">
        <v>2.5491999999999999</v>
      </c>
      <c r="F230" s="14">
        <v>7.2541000000000002</v>
      </c>
      <c r="G230" s="14">
        <v>2.7833000000000001</v>
      </c>
      <c r="H230" s="14">
        <v>2.1259999999999999</v>
      </c>
      <c r="I230" s="14">
        <v>4.0153999999999996</v>
      </c>
      <c r="J230" s="14">
        <v>4.6074999999999999</v>
      </c>
      <c r="K230" s="14" t="s">
        <v>52</v>
      </c>
      <c r="L230">
        <v>3.8892500000000005</v>
      </c>
    </row>
    <row r="231" spans="1:12" ht="15.75" x14ac:dyDescent="0.25">
      <c r="A231" s="16">
        <v>23</v>
      </c>
      <c r="B231" s="13">
        <v>234</v>
      </c>
      <c r="C231" s="9" t="s">
        <v>29</v>
      </c>
      <c r="D231" s="9" t="s">
        <v>32</v>
      </c>
      <c r="E231" s="14">
        <v>4.7983000000000002</v>
      </c>
      <c r="F231" s="14">
        <v>4.8171999999999997</v>
      </c>
      <c r="G231" s="14">
        <v>4.2441000000000004</v>
      </c>
      <c r="H231" s="14">
        <v>2.2204000000000002</v>
      </c>
      <c r="I231" s="14">
        <v>2.2841999999999998</v>
      </c>
      <c r="J231" s="14">
        <v>2.6781999999999999</v>
      </c>
      <c r="K231" s="14">
        <v>1.9374</v>
      </c>
      <c r="L231">
        <v>3.2828285714285714</v>
      </c>
    </row>
    <row r="232" spans="1:12" ht="15.75" x14ac:dyDescent="0.25">
      <c r="A232" s="16">
        <v>24</v>
      </c>
      <c r="B232" s="13">
        <v>392</v>
      </c>
      <c r="C232" s="9" t="s">
        <v>28</v>
      </c>
      <c r="D232" s="9">
        <v>1</v>
      </c>
      <c r="E232" s="14">
        <v>1.7103999999999999</v>
      </c>
      <c r="F232" s="14">
        <v>2.5876000000000001</v>
      </c>
      <c r="G232" s="14">
        <v>2.4605999999999999</v>
      </c>
      <c r="H232" s="14">
        <v>1.8976999999999999</v>
      </c>
      <c r="I232" s="14">
        <v>1.8312999999999999</v>
      </c>
      <c r="J232" s="14">
        <v>4.5210999999999997</v>
      </c>
      <c r="K232" s="14" t="s">
        <v>52</v>
      </c>
      <c r="L232">
        <v>2.5014500000000002</v>
      </c>
    </row>
    <row r="233" spans="1:12" ht="15.75" x14ac:dyDescent="0.25">
      <c r="A233" s="16">
        <v>24</v>
      </c>
      <c r="B233" s="13">
        <v>290</v>
      </c>
      <c r="C233" s="9" t="s">
        <v>28</v>
      </c>
      <c r="D233" s="9">
        <v>2</v>
      </c>
      <c r="E233" s="14">
        <v>2.6326999999999998</v>
      </c>
      <c r="F233" s="14">
        <v>1.8631</v>
      </c>
      <c r="G233" s="14">
        <v>1.8736999999999999</v>
      </c>
      <c r="H233" s="14">
        <v>1.5389999999999999</v>
      </c>
      <c r="I233" s="14">
        <v>3.2797999999999998</v>
      </c>
      <c r="J233" s="14">
        <v>1.5986</v>
      </c>
      <c r="K233" s="14" t="s">
        <v>52</v>
      </c>
      <c r="L233">
        <v>2.1311499999999999</v>
      </c>
    </row>
    <row r="234" spans="1:12" ht="15.75" x14ac:dyDescent="0.25">
      <c r="A234" s="16">
        <v>24</v>
      </c>
      <c r="B234" s="13">
        <v>285</v>
      </c>
      <c r="C234" s="9" t="s">
        <v>28</v>
      </c>
      <c r="D234" s="9">
        <v>3</v>
      </c>
      <c r="E234" s="14">
        <v>8.5260999999999996</v>
      </c>
      <c r="F234" s="14">
        <v>5.7355</v>
      </c>
      <c r="G234" s="14">
        <v>6.7309000000000001</v>
      </c>
      <c r="H234" s="14">
        <v>6.9996999999999998</v>
      </c>
      <c r="I234" s="14">
        <v>3.7845</v>
      </c>
      <c r="J234" s="14">
        <v>5.6017999999999999</v>
      </c>
      <c r="K234" s="14" t="s">
        <v>52</v>
      </c>
      <c r="L234">
        <v>6.2297500000000001</v>
      </c>
    </row>
    <row r="235" spans="1:12" ht="15.75" x14ac:dyDescent="0.25">
      <c r="A235" s="16">
        <v>24</v>
      </c>
      <c r="B235" s="13">
        <v>499</v>
      </c>
      <c r="C235" s="9" t="s">
        <v>28</v>
      </c>
      <c r="D235" s="9">
        <v>4</v>
      </c>
      <c r="E235" s="14">
        <v>3.4725999999999999</v>
      </c>
      <c r="F235" s="14">
        <v>2.7309000000000001</v>
      </c>
      <c r="G235" s="14">
        <v>3.4771000000000001</v>
      </c>
      <c r="H235" s="14">
        <v>3.7749999999999999</v>
      </c>
      <c r="I235" s="14">
        <v>2.8471000000000002</v>
      </c>
      <c r="J235" s="14">
        <v>3.8226</v>
      </c>
      <c r="K235" s="14" t="s">
        <v>52</v>
      </c>
      <c r="L235">
        <v>3.3542166666666673</v>
      </c>
    </row>
    <row r="236" spans="1:12" ht="15.75" x14ac:dyDescent="0.25">
      <c r="A236" s="16">
        <v>24</v>
      </c>
      <c r="B236" s="13">
        <v>219</v>
      </c>
      <c r="C236" s="9" t="s">
        <v>29</v>
      </c>
      <c r="D236" s="9" t="s">
        <v>30</v>
      </c>
      <c r="E236" s="14">
        <v>4.1300999999999997</v>
      </c>
      <c r="F236" s="14">
        <v>3.2623000000000002</v>
      </c>
      <c r="G236" s="14">
        <v>4.9852999999999996</v>
      </c>
      <c r="H236" s="14">
        <v>5.3658999999999999</v>
      </c>
      <c r="I236" s="14">
        <v>3.6959</v>
      </c>
      <c r="J236" s="14">
        <v>3.4975999999999998</v>
      </c>
      <c r="K236" s="14">
        <v>3.9014000000000002</v>
      </c>
      <c r="L236">
        <v>4.1197857142857144</v>
      </c>
    </row>
    <row r="237" spans="1:12" ht="15.75" x14ac:dyDescent="0.25">
      <c r="A237" s="16">
        <v>24</v>
      </c>
      <c r="B237" s="13">
        <v>549</v>
      </c>
      <c r="C237" s="9" t="s">
        <v>29</v>
      </c>
      <c r="D237" s="9" t="s">
        <v>41</v>
      </c>
      <c r="E237" s="14">
        <v>4.3044000000000002</v>
      </c>
      <c r="F237" s="14">
        <v>3.0137</v>
      </c>
      <c r="G237" s="14">
        <v>3.1901000000000002</v>
      </c>
      <c r="H237" s="14">
        <v>4.4896000000000003</v>
      </c>
      <c r="I237" s="14">
        <v>4.1746999999999996</v>
      </c>
      <c r="J237" s="14">
        <v>4.8365</v>
      </c>
      <c r="K237" s="14">
        <v>4.7614999999999998</v>
      </c>
      <c r="L237">
        <v>4.1100714285714286</v>
      </c>
    </row>
    <row r="238" spans="1:12" ht="15.75" x14ac:dyDescent="0.25">
      <c r="A238" s="16">
        <v>24</v>
      </c>
      <c r="B238" s="13">
        <v>143</v>
      </c>
      <c r="C238" s="9" t="s">
        <v>29</v>
      </c>
      <c r="D238" s="9" t="s">
        <v>43</v>
      </c>
      <c r="E238" s="14">
        <v>5.3975999999999997</v>
      </c>
      <c r="F238" s="14">
        <v>6.0098000000000003</v>
      </c>
      <c r="G238" s="14">
        <v>5.3349000000000002</v>
      </c>
      <c r="H238" s="14">
        <v>4.6501999999999999</v>
      </c>
      <c r="I238" s="14">
        <v>3.6623000000000001</v>
      </c>
      <c r="J238" s="14">
        <v>4.0894000000000004</v>
      </c>
      <c r="K238" s="14" t="s">
        <v>52</v>
      </c>
      <c r="L238">
        <v>4.8573666666666666</v>
      </c>
    </row>
    <row r="239" spans="1:12" ht="15.75" x14ac:dyDescent="0.25">
      <c r="A239" s="16">
        <v>24</v>
      </c>
      <c r="B239" s="13">
        <v>114</v>
      </c>
      <c r="C239" s="9" t="s">
        <v>29</v>
      </c>
      <c r="D239" s="9" t="s">
        <v>39</v>
      </c>
      <c r="E239" s="14">
        <v>6.6540999999999997</v>
      </c>
      <c r="F239" s="14">
        <v>5.3323999999999998</v>
      </c>
      <c r="G239" s="14">
        <v>3.8839000000000001</v>
      </c>
      <c r="H239" s="14">
        <v>3.9735999999999998</v>
      </c>
      <c r="I239" s="14">
        <v>5.6757</v>
      </c>
      <c r="J239" s="14">
        <v>5.5622999999999996</v>
      </c>
      <c r="K239" s="14">
        <v>5.2725999999999997</v>
      </c>
      <c r="L239">
        <v>5.1935142857142855</v>
      </c>
    </row>
    <row r="240" spans="1:12" ht="15.75" x14ac:dyDescent="0.25">
      <c r="A240" s="16">
        <v>24</v>
      </c>
      <c r="B240" s="13">
        <v>755</v>
      </c>
      <c r="C240" s="9" t="s">
        <v>29</v>
      </c>
      <c r="D240" s="9" t="s">
        <v>40</v>
      </c>
      <c r="E240" s="14">
        <v>6.6043000000000003</v>
      </c>
      <c r="F240" s="14">
        <v>5.1161000000000003</v>
      </c>
      <c r="G240" s="14">
        <v>4.6637000000000004</v>
      </c>
      <c r="H240" s="14">
        <v>3.9777</v>
      </c>
      <c r="I240" s="14">
        <v>2.3008999999999999</v>
      </c>
      <c r="J240" s="14">
        <v>2.7441</v>
      </c>
      <c r="K240" s="14" t="s">
        <v>52</v>
      </c>
      <c r="L240">
        <v>4.234466666666667</v>
      </c>
    </row>
    <row r="241" spans="1:12" ht="15.75" x14ac:dyDescent="0.25">
      <c r="A241" s="16">
        <v>24</v>
      </c>
      <c r="B241" s="13">
        <v>691</v>
      </c>
      <c r="C241" s="9" t="s">
        <v>29</v>
      </c>
      <c r="D241" s="9" t="s">
        <v>35</v>
      </c>
      <c r="E241" s="14">
        <v>3.7978999999999998</v>
      </c>
      <c r="F241" s="14">
        <v>2.9752999999999998</v>
      </c>
      <c r="G241" s="14">
        <v>2.9908999999999999</v>
      </c>
      <c r="H241" s="14">
        <v>2.3119999999999998</v>
      </c>
      <c r="I241" s="14">
        <v>2.0373999999999999</v>
      </c>
      <c r="J241" s="14">
        <v>2.6951000000000001</v>
      </c>
      <c r="K241" s="14">
        <v>2.6307</v>
      </c>
      <c r="L241">
        <v>2.7770428571428569</v>
      </c>
    </row>
    <row r="242" spans="1:12" ht="15.75" x14ac:dyDescent="0.25">
      <c r="A242" s="16">
        <v>25</v>
      </c>
      <c r="B242" s="13">
        <v>396</v>
      </c>
      <c r="C242" s="9" t="s">
        <v>28</v>
      </c>
      <c r="D242" s="9">
        <v>1</v>
      </c>
      <c r="E242" s="14">
        <v>2.9815999999999998</v>
      </c>
      <c r="F242" s="14">
        <v>3.629</v>
      </c>
      <c r="G242" s="14">
        <v>2.7555000000000001</v>
      </c>
      <c r="H242" s="14">
        <v>3.8328000000000002</v>
      </c>
      <c r="I242" s="14">
        <v>3.6757</v>
      </c>
      <c r="J242" s="14">
        <v>3.5323000000000002</v>
      </c>
      <c r="K242" s="14" t="s">
        <v>52</v>
      </c>
      <c r="L242">
        <v>3.4011499999999999</v>
      </c>
    </row>
    <row r="243" spans="1:12" ht="15.75" x14ac:dyDescent="0.25">
      <c r="A243" s="16">
        <v>25</v>
      </c>
      <c r="B243" s="13">
        <v>295</v>
      </c>
      <c r="C243" s="9" t="s">
        <v>28</v>
      </c>
      <c r="D243" s="9">
        <v>2</v>
      </c>
      <c r="E243" s="14">
        <v>2.1168999999999998</v>
      </c>
      <c r="F243" s="14">
        <v>1.4959</v>
      </c>
      <c r="G243" s="14">
        <v>1.8935</v>
      </c>
      <c r="H243" s="14">
        <v>4.6562000000000001</v>
      </c>
      <c r="I243" s="14">
        <v>2.6539999999999999</v>
      </c>
      <c r="J243" s="14">
        <v>2.2480000000000002</v>
      </c>
      <c r="K243" s="14" t="s">
        <v>52</v>
      </c>
      <c r="L243">
        <v>2.5107499999999998</v>
      </c>
    </row>
    <row r="244" spans="1:12" ht="15.75" x14ac:dyDescent="0.25">
      <c r="A244" s="16">
        <v>25</v>
      </c>
      <c r="B244" s="13">
        <v>929</v>
      </c>
      <c r="C244" s="9" t="s">
        <v>28</v>
      </c>
      <c r="D244" s="9">
        <v>3</v>
      </c>
      <c r="E244" s="14">
        <v>2.3353000000000002</v>
      </c>
      <c r="F244" s="14">
        <v>2.1335000000000002</v>
      </c>
      <c r="G244" s="14">
        <v>1.8253999999999999</v>
      </c>
      <c r="H244" s="14">
        <v>3.1793999999999998</v>
      </c>
      <c r="I244" s="14">
        <v>2.0598000000000001</v>
      </c>
      <c r="J244" s="14">
        <v>1.6005</v>
      </c>
      <c r="K244" s="14" t="s">
        <v>52</v>
      </c>
      <c r="L244">
        <v>2.1889833333333333</v>
      </c>
    </row>
    <row r="245" spans="1:12" ht="15.75" x14ac:dyDescent="0.25">
      <c r="A245" s="16">
        <v>25</v>
      </c>
      <c r="B245" s="13">
        <v>442</v>
      </c>
      <c r="C245" s="9" t="s">
        <v>28</v>
      </c>
      <c r="D245" s="9">
        <v>4</v>
      </c>
      <c r="E245" s="14">
        <v>5.0678999999999998</v>
      </c>
      <c r="F245" s="14">
        <v>4.8117999999999999</v>
      </c>
      <c r="G245" s="14">
        <v>3.3022999999999998</v>
      </c>
      <c r="H245" s="14">
        <v>2.1297999999999999</v>
      </c>
      <c r="I245" s="14">
        <v>5.6553000000000004</v>
      </c>
      <c r="J245" s="14">
        <v>4.3648999999999996</v>
      </c>
      <c r="K245" s="14" t="s">
        <v>52</v>
      </c>
      <c r="L245">
        <v>4.2219999999999995</v>
      </c>
    </row>
    <row r="246" spans="1:12" ht="15.75" x14ac:dyDescent="0.25">
      <c r="A246" s="16">
        <v>25</v>
      </c>
      <c r="B246" s="13">
        <v>787</v>
      </c>
      <c r="C246" s="9" t="s">
        <v>29</v>
      </c>
      <c r="D246" s="9" t="s">
        <v>30</v>
      </c>
      <c r="E246" s="14">
        <v>3.4815999999999998</v>
      </c>
      <c r="F246" s="14">
        <v>4.66</v>
      </c>
      <c r="G246" s="14">
        <v>2.8814000000000002</v>
      </c>
      <c r="H246" s="14">
        <v>2.9912000000000001</v>
      </c>
      <c r="I246" s="14">
        <v>3.7565</v>
      </c>
      <c r="J246" s="14">
        <v>2.9628000000000001</v>
      </c>
      <c r="K246" s="14" t="s">
        <v>52</v>
      </c>
      <c r="L246">
        <v>3.4555833333333332</v>
      </c>
    </row>
    <row r="247" spans="1:12" ht="15.75" x14ac:dyDescent="0.25">
      <c r="A247" s="16">
        <v>25</v>
      </c>
      <c r="B247" s="13">
        <v>999</v>
      </c>
      <c r="C247" s="9" t="s">
        <v>29</v>
      </c>
      <c r="D247" s="9" t="s">
        <v>41</v>
      </c>
      <c r="E247" s="14">
        <v>3.99</v>
      </c>
      <c r="F247" s="14">
        <v>3.1806999999999999</v>
      </c>
      <c r="G247" s="14">
        <v>3.6777000000000002</v>
      </c>
      <c r="H247" s="14">
        <v>3.2930999999999999</v>
      </c>
      <c r="I247" s="14">
        <v>4.2154999999999996</v>
      </c>
      <c r="J247" s="14">
        <v>4.1993</v>
      </c>
      <c r="K247" s="14">
        <v>4.2605000000000004</v>
      </c>
      <c r="L247">
        <v>3.8309714285714285</v>
      </c>
    </row>
    <row r="248" spans="1:12" ht="15.75" x14ac:dyDescent="0.25">
      <c r="A248" s="16">
        <v>25</v>
      </c>
      <c r="B248" s="13">
        <v>783</v>
      </c>
      <c r="C248" s="9" t="s">
        <v>29</v>
      </c>
      <c r="D248" s="9" t="s">
        <v>43</v>
      </c>
      <c r="E248" s="14">
        <v>3.1877</v>
      </c>
      <c r="F248" s="14">
        <v>2.2848000000000002</v>
      </c>
      <c r="G248" s="14">
        <v>3.6796000000000002</v>
      </c>
      <c r="H248" s="14">
        <v>2.0179999999999998</v>
      </c>
      <c r="I248" s="14">
        <v>2.387</v>
      </c>
      <c r="J248" s="14">
        <v>3.5821999999999998</v>
      </c>
      <c r="K248" s="14" t="s">
        <v>52</v>
      </c>
      <c r="L248">
        <v>2.8565500000000004</v>
      </c>
    </row>
    <row r="249" spans="1:12" ht="15.75" x14ac:dyDescent="0.25">
      <c r="A249" s="16">
        <v>25</v>
      </c>
      <c r="B249" s="13">
        <v>157</v>
      </c>
      <c r="C249" s="9" t="s">
        <v>29</v>
      </c>
      <c r="D249" s="9" t="s">
        <v>39</v>
      </c>
      <c r="E249" s="14">
        <v>4.8990999999999998</v>
      </c>
      <c r="F249" s="14">
        <v>5.2606000000000002</v>
      </c>
      <c r="G249" s="14">
        <v>6.4813000000000001</v>
      </c>
      <c r="H249" s="14">
        <v>3.1808999999999998</v>
      </c>
      <c r="I249" s="14">
        <v>4.4912000000000001</v>
      </c>
      <c r="J249" s="14">
        <v>3.2143999999999999</v>
      </c>
      <c r="K249" s="14">
        <v>4.9333999999999998</v>
      </c>
      <c r="L249">
        <v>4.6372714285714292</v>
      </c>
    </row>
    <row r="250" spans="1:12" ht="15.75" x14ac:dyDescent="0.25">
      <c r="A250" s="16">
        <v>25</v>
      </c>
      <c r="B250" s="13">
        <v>964</v>
      </c>
      <c r="C250" s="9" t="s">
        <v>29</v>
      </c>
      <c r="D250" s="9" t="s">
        <v>40</v>
      </c>
      <c r="E250" s="14">
        <v>3.7883</v>
      </c>
      <c r="F250" s="14">
        <v>3.0638999999999998</v>
      </c>
      <c r="G250" s="14">
        <v>3.5541</v>
      </c>
      <c r="H250" s="14">
        <v>2.0707</v>
      </c>
      <c r="I250" s="14">
        <v>3.1023000000000001</v>
      </c>
      <c r="J250" s="14">
        <v>2.0253000000000001</v>
      </c>
      <c r="K250" s="14" t="s">
        <v>52</v>
      </c>
      <c r="L250">
        <v>2.9341000000000004</v>
      </c>
    </row>
    <row r="251" spans="1:12" ht="15.75" x14ac:dyDescent="0.25">
      <c r="A251" s="16">
        <v>25</v>
      </c>
      <c r="B251" s="13">
        <v>252</v>
      </c>
      <c r="C251" s="9" t="s">
        <v>29</v>
      </c>
      <c r="D251" s="9" t="s">
        <v>32</v>
      </c>
      <c r="E251" s="14">
        <v>5.6757</v>
      </c>
      <c r="F251" s="14">
        <v>5.2344999999999997</v>
      </c>
      <c r="G251" s="14">
        <v>2.3814000000000002</v>
      </c>
      <c r="H251" s="14">
        <v>1.8633</v>
      </c>
      <c r="I251" s="14">
        <v>4.6866000000000003</v>
      </c>
      <c r="J251" s="14">
        <v>2.2784</v>
      </c>
      <c r="K251" s="14" t="s">
        <v>52</v>
      </c>
      <c r="L251">
        <v>3.6866500000000002</v>
      </c>
    </row>
    <row r="252" spans="1:12" ht="15.75" x14ac:dyDescent="0.25">
      <c r="A252" s="16">
        <v>26</v>
      </c>
      <c r="B252" s="13">
        <v>912</v>
      </c>
      <c r="C252" s="9" t="s">
        <v>28</v>
      </c>
      <c r="D252" s="9">
        <v>1</v>
      </c>
      <c r="E252" s="14">
        <v>6.7942999999999998</v>
      </c>
      <c r="F252" s="14">
        <v>3.3894000000000002</v>
      </c>
      <c r="G252" s="14">
        <v>4.6894</v>
      </c>
      <c r="H252" s="14">
        <v>5.8005000000000004</v>
      </c>
      <c r="I252" s="14">
        <v>2.9693999999999998</v>
      </c>
      <c r="J252" s="14">
        <v>7.8864999999999998</v>
      </c>
      <c r="K252" s="14" t="s">
        <v>52</v>
      </c>
      <c r="L252">
        <v>5.2549166666666665</v>
      </c>
    </row>
    <row r="253" spans="1:12" ht="15.75" x14ac:dyDescent="0.25">
      <c r="A253" s="16">
        <v>26</v>
      </c>
      <c r="B253" s="13">
        <v>599</v>
      </c>
      <c r="C253" s="9" t="s">
        <v>28</v>
      </c>
      <c r="D253" s="9">
        <v>2</v>
      </c>
      <c r="E253" s="14">
        <v>2.9371</v>
      </c>
      <c r="F253" s="14">
        <v>2.3149999999999999</v>
      </c>
      <c r="G253" s="14">
        <v>3.3216000000000001</v>
      </c>
      <c r="H253" s="14">
        <v>2.6242999999999999</v>
      </c>
      <c r="I253" s="14">
        <v>3.9986999999999999</v>
      </c>
      <c r="J253" s="14">
        <v>2.1568000000000001</v>
      </c>
      <c r="K253" s="14" t="s">
        <v>52</v>
      </c>
      <c r="L253">
        <v>2.8922500000000002</v>
      </c>
    </row>
    <row r="254" spans="1:12" ht="15.75" x14ac:dyDescent="0.25">
      <c r="A254" s="16">
        <v>26</v>
      </c>
      <c r="B254" s="13">
        <v>910</v>
      </c>
      <c r="C254" s="9" t="s">
        <v>28</v>
      </c>
      <c r="D254" s="9">
        <v>3</v>
      </c>
      <c r="E254" s="14">
        <v>2.2042000000000002</v>
      </c>
      <c r="F254" s="14">
        <v>1.8693</v>
      </c>
      <c r="G254" s="14">
        <v>2.0922000000000001</v>
      </c>
      <c r="H254" s="14">
        <v>2.3247</v>
      </c>
      <c r="I254" s="14">
        <v>2.4729000000000001</v>
      </c>
      <c r="J254" s="14">
        <v>1.5972999999999999</v>
      </c>
      <c r="K254" s="14" t="s">
        <v>52</v>
      </c>
      <c r="L254">
        <v>2.0934333333333335</v>
      </c>
    </row>
    <row r="255" spans="1:12" ht="15.75" x14ac:dyDescent="0.25">
      <c r="A255" s="16">
        <v>26</v>
      </c>
      <c r="B255" s="13">
        <v>445</v>
      </c>
      <c r="C255" s="9" t="s">
        <v>28</v>
      </c>
      <c r="D255" s="9">
        <v>4</v>
      </c>
      <c r="E255" s="14">
        <v>2.1669999999999998</v>
      </c>
      <c r="F255" s="14">
        <v>3.1288</v>
      </c>
      <c r="G255" s="14">
        <v>4.2009999999999996</v>
      </c>
      <c r="H255" s="14">
        <v>3.2037</v>
      </c>
      <c r="I255" s="14">
        <v>3.6513</v>
      </c>
      <c r="J255" s="14">
        <v>2.3380999999999998</v>
      </c>
      <c r="K255" s="14" t="s">
        <v>52</v>
      </c>
      <c r="L255">
        <v>3.1149833333333334</v>
      </c>
    </row>
    <row r="256" spans="1:12" ht="15.75" x14ac:dyDescent="0.25">
      <c r="A256" s="16">
        <v>26</v>
      </c>
      <c r="B256" s="13">
        <v>559</v>
      </c>
      <c r="C256" s="9" t="s">
        <v>29</v>
      </c>
      <c r="D256" s="9" t="s">
        <v>30</v>
      </c>
      <c r="E256" s="14">
        <v>3.7806999999999999</v>
      </c>
      <c r="F256" s="14">
        <v>2.5053000000000001</v>
      </c>
      <c r="G256" s="14">
        <v>3.2536</v>
      </c>
      <c r="H256" s="14">
        <v>2.7536</v>
      </c>
      <c r="I256" s="14">
        <v>2.9457</v>
      </c>
      <c r="J256" s="14">
        <v>3.9813999999999998</v>
      </c>
      <c r="K256" s="14">
        <v>2.9689999999999999</v>
      </c>
      <c r="L256">
        <v>3.1699000000000006</v>
      </c>
    </row>
    <row r="257" spans="1:12" ht="15.75" x14ac:dyDescent="0.25">
      <c r="A257" s="16">
        <v>26</v>
      </c>
      <c r="B257" s="13">
        <v>135</v>
      </c>
      <c r="C257" s="9" t="s">
        <v>29</v>
      </c>
      <c r="D257" s="9" t="s">
        <v>41</v>
      </c>
      <c r="E257" s="14">
        <v>3.1</v>
      </c>
      <c r="F257" s="14">
        <v>3.6362000000000001</v>
      </c>
      <c r="G257" s="14">
        <v>3.4622999999999999</v>
      </c>
      <c r="H257" s="14">
        <v>2.8502999999999998</v>
      </c>
      <c r="I257" s="14">
        <v>3.2932000000000001</v>
      </c>
      <c r="J257" s="14">
        <v>3.0387</v>
      </c>
      <c r="K257" s="14">
        <v>6.7186000000000003</v>
      </c>
      <c r="L257">
        <v>3.7284714285714284</v>
      </c>
    </row>
    <row r="258" spans="1:12" ht="15.75" x14ac:dyDescent="0.25">
      <c r="A258" s="16">
        <v>26</v>
      </c>
      <c r="B258" s="13">
        <v>981</v>
      </c>
      <c r="C258" s="9" t="s">
        <v>29</v>
      </c>
      <c r="D258" s="9" t="s">
        <v>44</v>
      </c>
      <c r="E258" s="14">
        <v>2.3919999999999999</v>
      </c>
      <c r="F258" s="14">
        <v>2.8965000000000001</v>
      </c>
      <c r="G258" s="14">
        <v>2.6747999999999998</v>
      </c>
      <c r="H258" s="14">
        <v>1.8915999999999999</v>
      </c>
      <c r="I258" s="14">
        <v>2.6781999999999999</v>
      </c>
      <c r="J258" s="14">
        <v>2.3254000000000001</v>
      </c>
      <c r="K258" s="14" t="s">
        <v>52</v>
      </c>
      <c r="L258">
        <v>2.4764166666666667</v>
      </c>
    </row>
    <row r="259" spans="1:12" ht="15.75" x14ac:dyDescent="0.25">
      <c r="A259" s="16">
        <v>26</v>
      </c>
      <c r="B259" s="13">
        <v>577</v>
      </c>
      <c r="C259" s="9" t="s">
        <v>29</v>
      </c>
      <c r="D259" s="9" t="s">
        <v>39</v>
      </c>
      <c r="E259" s="14">
        <v>3.2850000000000001</v>
      </c>
      <c r="F259" s="14">
        <v>1.7839</v>
      </c>
      <c r="G259" s="14">
        <v>2.1530999999999998</v>
      </c>
      <c r="H259" s="14">
        <v>1.9278999999999999</v>
      </c>
      <c r="I259" s="14">
        <v>3.1534</v>
      </c>
      <c r="J259" s="14">
        <v>1.9008</v>
      </c>
      <c r="K259" s="14" t="s">
        <v>52</v>
      </c>
      <c r="L259">
        <v>2.3673499999999996</v>
      </c>
    </row>
    <row r="260" spans="1:12" ht="15.75" x14ac:dyDescent="0.25">
      <c r="A260" s="16">
        <v>26</v>
      </c>
      <c r="B260" s="13">
        <v>300</v>
      </c>
      <c r="C260" s="9" t="s">
        <v>29</v>
      </c>
      <c r="D260" s="9" t="s">
        <v>40</v>
      </c>
      <c r="E260" s="14">
        <v>5.1272000000000002</v>
      </c>
      <c r="F260" s="14">
        <v>2.3957000000000002</v>
      </c>
      <c r="G260" s="14">
        <v>2.8039000000000001</v>
      </c>
      <c r="H260" s="14">
        <v>2.7970999999999999</v>
      </c>
      <c r="I260" s="14">
        <v>3.2311000000000001</v>
      </c>
      <c r="J260" s="14">
        <v>1.8994</v>
      </c>
      <c r="K260" s="14" t="s">
        <v>52</v>
      </c>
      <c r="L260">
        <v>3.0424000000000002</v>
      </c>
    </row>
    <row r="261" spans="1:12" ht="15.75" x14ac:dyDescent="0.25">
      <c r="A261" s="16">
        <v>26</v>
      </c>
      <c r="B261" s="13">
        <v>425</v>
      </c>
      <c r="C261" s="9" t="s">
        <v>29</v>
      </c>
      <c r="D261" s="9" t="s">
        <v>32</v>
      </c>
      <c r="E261" s="14">
        <v>3.6061999999999999</v>
      </c>
      <c r="F261" s="14">
        <v>2.5232000000000001</v>
      </c>
      <c r="G261" s="14">
        <v>2.4430000000000001</v>
      </c>
      <c r="H261" s="14">
        <v>3.1000999999999999</v>
      </c>
      <c r="I261" s="14">
        <v>4.3421000000000003</v>
      </c>
      <c r="J261" s="14">
        <v>3.5667</v>
      </c>
      <c r="K261" s="14" t="s">
        <v>52</v>
      </c>
      <c r="L261">
        <v>3.2635500000000004</v>
      </c>
    </row>
    <row r="262" spans="1:12" ht="15.75" x14ac:dyDescent="0.25">
      <c r="A262" s="16">
        <v>27</v>
      </c>
      <c r="B262" s="13">
        <v>925</v>
      </c>
      <c r="C262" s="9" t="s">
        <v>28</v>
      </c>
      <c r="D262" s="9">
        <v>1</v>
      </c>
      <c r="E262" s="14">
        <v>2.6855000000000002</v>
      </c>
      <c r="F262" s="14">
        <v>3.0386000000000002</v>
      </c>
      <c r="G262" s="14">
        <v>3.2538999999999998</v>
      </c>
      <c r="H262" s="14">
        <v>3.827</v>
      </c>
      <c r="I262" s="14">
        <v>2.8834</v>
      </c>
      <c r="J262" s="14">
        <v>2.9472999999999998</v>
      </c>
      <c r="K262" s="14" t="s">
        <v>52</v>
      </c>
      <c r="L262">
        <v>3.10595</v>
      </c>
    </row>
    <row r="263" spans="1:12" ht="15.75" x14ac:dyDescent="0.25">
      <c r="A263" s="16">
        <v>27</v>
      </c>
      <c r="B263" s="13">
        <v>340</v>
      </c>
      <c r="C263" s="9" t="s">
        <v>28</v>
      </c>
      <c r="D263" s="9">
        <v>2</v>
      </c>
      <c r="E263" s="14">
        <v>3.9215</v>
      </c>
      <c r="F263" s="14">
        <v>2.4134000000000002</v>
      </c>
      <c r="G263" s="14">
        <v>3.8513000000000002</v>
      </c>
      <c r="H263" s="14">
        <v>1.9814000000000001</v>
      </c>
      <c r="I263" s="14">
        <v>2.1861999999999999</v>
      </c>
      <c r="J263" s="14">
        <v>2.4228999999999998</v>
      </c>
      <c r="K263" s="14" t="s">
        <v>52</v>
      </c>
      <c r="L263">
        <v>2.7961166666666664</v>
      </c>
    </row>
    <row r="264" spans="1:12" ht="15.75" x14ac:dyDescent="0.25">
      <c r="A264" s="16">
        <v>27</v>
      </c>
      <c r="B264" s="13">
        <v>760</v>
      </c>
      <c r="C264" s="9" t="s">
        <v>28</v>
      </c>
      <c r="D264" s="9">
        <v>3</v>
      </c>
      <c r="E264" s="14">
        <v>2.9918</v>
      </c>
      <c r="F264" s="14">
        <v>2.0526</v>
      </c>
      <c r="G264" s="14">
        <v>2.0167000000000002</v>
      </c>
      <c r="H264" s="14">
        <v>2.4495</v>
      </c>
      <c r="I264" s="14">
        <v>2.5005000000000002</v>
      </c>
      <c r="J264" s="14">
        <v>1.9533</v>
      </c>
      <c r="K264" s="14" t="s">
        <v>52</v>
      </c>
      <c r="L264">
        <v>2.3274000000000004</v>
      </c>
    </row>
    <row r="265" spans="1:12" ht="15.75" x14ac:dyDescent="0.25">
      <c r="A265" s="16">
        <v>27</v>
      </c>
      <c r="B265" s="13">
        <v>962</v>
      </c>
      <c r="C265" s="9" t="s">
        <v>28</v>
      </c>
      <c r="D265" s="9">
        <v>4</v>
      </c>
      <c r="E265" s="14">
        <v>2.5516999999999999</v>
      </c>
      <c r="F265" s="14">
        <v>4.1443000000000003</v>
      </c>
      <c r="G265" s="14">
        <v>3.1903999999999999</v>
      </c>
      <c r="H265" s="14">
        <v>2.6436999999999999</v>
      </c>
      <c r="I265" s="14">
        <v>2.5758000000000001</v>
      </c>
      <c r="J265" s="14">
        <v>2.9767000000000001</v>
      </c>
      <c r="K265" s="14" t="s">
        <v>52</v>
      </c>
      <c r="L265">
        <v>3.0137666666666671</v>
      </c>
    </row>
    <row r="266" spans="1:12" ht="15.75" x14ac:dyDescent="0.25">
      <c r="A266" s="16">
        <v>27</v>
      </c>
      <c r="B266" s="13">
        <v>720</v>
      </c>
      <c r="C266" s="9" t="s">
        <v>29</v>
      </c>
      <c r="D266" s="9" t="s">
        <v>30</v>
      </c>
      <c r="E266" s="14">
        <v>8.3529999999999998</v>
      </c>
      <c r="F266" s="14">
        <v>3.1213000000000002</v>
      </c>
      <c r="G266" s="14">
        <v>3.3973</v>
      </c>
      <c r="H266" s="14">
        <v>3.9026999999999998</v>
      </c>
      <c r="I266" s="14">
        <v>3.3668999999999998</v>
      </c>
      <c r="J266" s="14">
        <v>3.5068000000000001</v>
      </c>
      <c r="K266" s="14" t="s">
        <v>52</v>
      </c>
      <c r="L266">
        <v>4.2746666666666675</v>
      </c>
    </row>
    <row r="267" spans="1:12" ht="15.75" x14ac:dyDescent="0.25">
      <c r="A267" s="16">
        <v>27</v>
      </c>
      <c r="B267" s="13">
        <v>894</v>
      </c>
      <c r="C267" s="9" t="s">
        <v>29</v>
      </c>
      <c r="D267" s="9" t="s">
        <v>41</v>
      </c>
      <c r="E267" s="14">
        <v>5.1707000000000001</v>
      </c>
      <c r="F267" s="14">
        <v>4.2317999999999998</v>
      </c>
      <c r="G267" s="14">
        <v>2.9594999999999998</v>
      </c>
      <c r="H267" s="14">
        <v>3.3010000000000002</v>
      </c>
      <c r="I267" s="14">
        <v>3.0087000000000002</v>
      </c>
      <c r="J267" s="14">
        <v>3.0377000000000001</v>
      </c>
      <c r="K267" s="14">
        <v>3.0049999999999999</v>
      </c>
      <c r="L267">
        <v>3.5306285714285717</v>
      </c>
    </row>
    <row r="268" spans="1:12" ht="15.75" x14ac:dyDescent="0.25">
      <c r="A268" s="16">
        <v>27</v>
      </c>
      <c r="B268" s="13">
        <v>151</v>
      </c>
      <c r="C268" s="9" t="s">
        <v>29</v>
      </c>
      <c r="D268" s="9" t="s">
        <v>43</v>
      </c>
      <c r="E268" s="14">
        <v>5.0350000000000001</v>
      </c>
      <c r="F268" s="14">
        <v>3.8437000000000001</v>
      </c>
      <c r="G268" s="14">
        <v>3.8923000000000001</v>
      </c>
      <c r="H268" s="14">
        <v>3.2467000000000001</v>
      </c>
      <c r="I268" s="14">
        <v>2.5415000000000001</v>
      </c>
      <c r="J268" s="14">
        <v>4.1565000000000003</v>
      </c>
      <c r="K268" s="14" t="s">
        <v>52</v>
      </c>
      <c r="L268">
        <v>3.7859500000000001</v>
      </c>
    </row>
    <row r="269" spans="1:12" ht="15.75" x14ac:dyDescent="0.25">
      <c r="A269" s="16">
        <v>27</v>
      </c>
      <c r="B269" s="13">
        <v>225</v>
      </c>
      <c r="C269" s="9" t="s">
        <v>29</v>
      </c>
      <c r="D269" s="9" t="s">
        <v>39</v>
      </c>
      <c r="E269" s="14">
        <v>3.8956</v>
      </c>
      <c r="F269" s="14">
        <v>4.5586000000000002</v>
      </c>
      <c r="G269" s="14">
        <v>3.8370000000000002</v>
      </c>
      <c r="H269" s="14">
        <v>3.2898999999999998</v>
      </c>
      <c r="I269" s="14">
        <v>3.9861</v>
      </c>
      <c r="J269" s="14">
        <v>3.4409000000000001</v>
      </c>
      <c r="K269" s="14" t="s">
        <v>52</v>
      </c>
      <c r="L269">
        <v>3.834683333333333</v>
      </c>
    </row>
    <row r="270" spans="1:12" ht="15.75" x14ac:dyDescent="0.25">
      <c r="A270" s="16">
        <v>27</v>
      </c>
      <c r="B270" s="13">
        <v>907</v>
      </c>
      <c r="C270" s="9" t="s">
        <v>29</v>
      </c>
      <c r="D270" s="9" t="s">
        <v>40</v>
      </c>
      <c r="E270" s="14">
        <v>2.6555</v>
      </c>
      <c r="F270" s="14">
        <v>3.5590000000000002</v>
      </c>
      <c r="G270" s="14">
        <v>2.2881999999999998</v>
      </c>
      <c r="H270" s="14" t="s">
        <v>52</v>
      </c>
      <c r="I270" s="14">
        <v>3.8229000000000002</v>
      </c>
      <c r="J270" s="14">
        <v>1.8529</v>
      </c>
      <c r="K270" s="14" t="s">
        <v>52</v>
      </c>
      <c r="L270">
        <v>2.8357000000000001</v>
      </c>
    </row>
    <row r="271" spans="1:12" ht="15.75" x14ac:dyDescent="0.25">
      <c r="A271" s="16">
        <v>27</v>
      </c>
      <c r="B271" s="13">
        <v>174</v>
      </c>
      <c r="C271" s="9" t="s">
        <v>29</v>
      </c>
      <c r="D271" s="9" t="s">
        <v>33</v>
      </c>
      <c r="E271" s="14">
        <v>4.5517000000000003</v>
      </c>
      <c r="F271" s="14">
        <v>3.734</v>
      </c>
      <c r="G271" s="14">
        <v>3.0386000000000002</v>
      </c>
      <c r="H271" s="14">
        <v>2.7406000000000001</v>
      </c>
      <c r="I271" s="14">
        <v>3.0030000000000001</v>
      </c>
      <c r="J271" s="14">
        <v>2.2564000000000002</v>
      </c>
      <c r="K271" s="14">
        <v>2.0432000000000001</v>
      </c>
      <c r="L271">
        <v>3.0524999999999998</v>
      </c>
    </row>
    <row r="272" spans="1:12" ht="15.75" x14ac:dyDescent="0.25">
      <c r="A272" s="16">
        <v>28</v>
      </c>
      <c r="B272" s="13">
        <v>393</v>
      </c>
      <c r="C272" s="9" t="s">
        <v>28</v>
      </c>
      <c r="D272" s="9">
        <v>1</v>
      </c>
      <c r="E272" s="14">
        <v>4.0401999999999996</v>
      </c>
      <c r="F272" s="14">
        <v>2.2921999999999998</v>
      </c>
      <c r="G272" s="14">
        <v>3.5889000000000002</v>
      </c>
      <c r="H272" s="14">
        <v>3.4137</v>
      </c>
      <c r="I272" s="14">
        <v>3.9136000000000002</v>
      </c>
      <c r="J272" s="14">
        <v>2.3359000000000001</v>
      </c>
      <c r="K272" s="14" t="s">
        <v>52</v>
      </c>
      <c r="L272">
        <v>3.2640833333333332</v>
      </c>
    </row>
    <row r="273" spans="1:12" ht="15.75" x14ac:dyDescent="0.25">
      <c r="A273" s="16">
        <v>28</v>
      </c>
      <c r="B273" s="13">
        <v>441</v>
      </c>
      <c r="C273" s="9" t="s">
        <v>28</v>
      </c>
      <c r="D273" s="9">
        <v>2</v>
      </c>
      <c r="E273" s="14">
        <v>3.1398999999999999</v>
      </c>
      <c r="F273" s="14">
        <v>3.9780000000000002</v>
      </c>
      <c r="G273" s="14">
        <v>3.1394000000000002</v>
      </c>
      <c r="H273" s="14">
        <v>3.2896999999999998</v>
      </c>
      <c r="I273" s="14">
        <v>2.9527999999999999</v>
      </c>
      <c r="J273" s="14">
        <v>4.5430999999999999</v>
      </c>
      <c r="K273" s="14" t="s">
        <v>52</v>
      </c>
      <c r="L273">
        <v>3.5071499999999998</v>
      </c>
    </row>
    <row r="274" spans="1:12" ht="15.75" x14ac:dyDescent="0.25">
      <c r="A274" s="16">
        <v>28</v>
      </c>
      <c r="B274" s="13">
        <v>457</v>
      </c>
      <c r="C274" s="9" t="s">
        <v>28</v>
      </c>
      <c r="D274" s="9">
        <v>3</v>
      </c>
      <c r="E274" s="14">
        <v>2.3744000000000001</v>
      </c>
      <c r="F274" s="14">
        <v>2.1002999999999998</v>
      </c>
      <c r="G274" s="14">
        <v>2.0156999999999998</v>
      </c>
      <c r="H274" s="14">
        <v>4.3632</v>
      </c>
      <c r="I274" s="14">
        <v>2.0792999999999999</v>
      </c>
      <c r="J274" s="14">
        <v>2.8405</v>
      </c>
      <c r="K274" s="14" t="s">
        <v>52</v>
      </c>
      <c r="L274">
        <v>2.6289000000000002</v>
      </c>
    </row>
    <row r="275" spans="1:12" ht="15.75" x14ac:dyDescent="0.25">
      <c r="A275" s="16">
        <v>28</v>
      </c>
      <c r="B275" s="13">
        <v>323</v>
      </c>
      <c r="C275" s="9" t="s">
        <v>28</v>
      </c>
      <c r="D275" s="9">
        <v>4</v>
      </c>
      <c r="E275" s="14">
        <v>2.5916000000000001</v>
      </c>
      <c r="F275" s="14">
        <v>2.9148000000000001</v>
      </c>
      <c r="G275" s="14">
        <v>4.2380000000000004</v>
      </c>
      <c r="H275" s="14">
        <v>4.2022000000000004</v>
      </c>
      <c r="I275" s="14">
        <v>2.8166000000000002</v>
      </c>
      <c r="J275" s="14">
        <v>4.4413999999999998</v>
      </c>
      <c r="K275" s="14" t="s">
        <v>52</v>
      </c>
      <c r="L275">
        <v>3.5341</v>
      </c>
    </row>
    <row r="276" spans="1:12" ht="15.75" x14ac:dyDescent="0.25">
      <c r="A276" s="16">
        <v>28</v>
      </c>
      <c r="B276" s="13">
        <v>775</v>
      </c>
      <c r="C276" s="9" t="s">
        <v>29</v>
      </c>
      <c r="D276" s="9" t="s">
        <v>30</v>
      </c>
      <c r="E276" s="14">
        <v>5.2648999999999999</v>
      </c>
      <c r="F276" s="14">
        <v>3.2320000000000002</v>
      </c>
      <c r="G276" s="14">
        <v>2.2059000000000002</v>
      </c>
      <c r="H276" s="14">
        <v>3.4361999999999999</v>
      </c>
      <c r="I276" s="14">
        <v>2.5531999999999999</v>
      </c>
      <c r="J276" s="14">
        <v>5.9531999999999998</v>
      </c>
      <c r="K276" s="14">
        <v>6.0439999999999996</v>
      </c>
      <c r="L276">
        <v>4.0984857142857143</v>
      </c>
    </row>
    <row r="277" spans="1:12" ht="15.75" x14ac:dyDescent="0.25">
      <c r="A277" s="16">
        <v>28</v>
      </c>
      <c r="B277" s="13">
        <v>159</v>
      </c>
      <c r="C277" s="9" t="s">
        <v>29</v>
      </c>
      <c r="D277" s="9" t="s">
        <v>42</v>
      </c>
      <c r="E277" s="14">
        <v>2.9230999999999998</v>
      </c>
      <c r="F277" s="14">
        <v>4.0622999999999996</v>
      </c>
      <c r="G277" s="14">
        <v>2.9598</v>
      </c>
      <c r="H277" s="14">
        <v>3.3210000000000002</v>
      </c>
      <c r="I277" s="14">
        <v>6.3396999999999997</v>
      </c>
      <c r="J277" s="14">
        <v>4.5594000000000001</v>
      </c>
      <c r="K277" s="14" t="s">
        <v>52</v>
      </c>
      <c r="L277">
        <v>4.0275499999999997</v>
      </c>
    </row>
    <row r="278" spans="1:12" ht="15.75" x14ac:dyDescent="0.25">
      <c r="A278" s="16">
        <v>28</v>
      </c>
      <c r="B278" s="13">
        <v>246</v>
      </c>
      <c r="C278" s="9" t="s">
        <v>29</v>
      </c>
      <c r="D278" s="9" t="s">
        <v>43</v>
      </c>
      <c r="E278" s="14">
        <v>3.1816</v>
      </c>
      <c r="F278" s="14">
        <v>2.8151999999999999</v>
      </c>
      <c r="G278" s="14">
        <v>2.1939000000000002</v>
      </c>
      <c r="H278" s="14">
        <v>2.6724999999999999</v>
      </c>
      <c r="I278" s="14">
        <v>7.1173999999999999</v>
      </c>
      <c r="J278" s="14">
        <v>7.8220000000000001</v>
      </c>
      <c r="K278" s="14">
        <v>4.7092999999999998</v>
      </c>
      <c r="L278">
        <v>4.3588428571428564</v>
      </c>
    </row>
    <row r="279" spans="1:12" ht="15.75" x14ac:dyDescent="0.25">
      <c r="A279" s="16">
        <v>28</v>
      </c>
      <c r="B279" s="13">
        <v>510</v>
      </c>
      <c r="C279" s="9" t="s">
        <v>29</v>
      </c>
      <c r="D279" s="9" t="s">
        <v>39</v>
      </c>
      <c r="E279" s="14">
        <v>4.5944000000000003</v>
      </c>
      <c r="F279" s="14">
        <v>3.6179000000000001</v>
      </c>
      <c r="G279" s="14">
        <v>5.7237</v>
      </c>
      <c r="H279" s="14">
        <v>2.6949999999999998</v>
      </c>
      <c r="I279" s="14">
        <v>2.6597</v>
      </c>
      <c r="J279" s="14">
        <v>4.3628</v>
      </c>
      <c r="K279" s="14" t="s">
        <v>52</v>
      </c>
      <c r="L279">
        <v>3.94225</v>
      </c>
    </row>
    <row r="280" spans="1:12" ht="15.75" x14ac:dyDescent="0.25">
      <c r="A280" s="16">
        <v>28</v>
      </c>
      <c r="B280" s="13">
        <v>380</v>
      </c>
      <c r="C280" s="9" t="s">
        <v>29</v>
      </c>
      <c r="D280" s="9" t="s">
        <v>40</v>
      </c>
      <c r="E280" s="14">
        <v>2.7709000000000001</v>
      </c>
      <c r="F280" s="14">
        <v>3.3572000000000002</v>
      </c>
      <c r="G280" s="14">
        <v>2.7553000000000001</v>
      </c>
      <c r="H280" s="14">
        <v>2.3641999999999999</v>
      </c>
      <c r="I280" s="14">
        <v>4.3658000000000001</v>
      </c>
      <c r="J280" s="14">
        <v>4.3083999999999998</v>
      </c>
      <c r="K280" s="14" t="s">
        <v>52</v>
      </c>
      <c r="L280">
        <v>3.3203</v>
      </c>
    </row>
    <row r="281" spans="1:12" ht="15.75" x14ac:dyDescent="0.25">
      <c r="A281" s="16">
        <v>28</v>
      </c>
      <c r="B281" s="13">
        <v>747</v>
      </c>
      <c r="C281" s="9" t="s">
        <v>29</v>
      </c>
      <c r="D281" s="9" t="s">
        <v>32</v>
      </c>
      <c r="E281" s="14">
        <v>4.2873000000000001</v>
      </c>
      <c r="F281" s="14">
        <v>3.1831999999999998</v>
      </c>
      <c r="G281" s="14">
        <v>3.4950999999999999</v>
      </c>
      <c r="H281" s="14">
        <v>2.3854000000000002</v>
      </c>
      <c r="I281" s="14">
        <v>2.5992999999999999</v>
      </c>
      <c r="J281" s="14">
        <v>3.3553999999999999</v>
      </c>
      <c r="K281" s="14" t="s">
        <v>52</v>
      </c>
      <c r="L281">
        <v>3.2176166666666663</v>
      </c>
    </row>
    <row r="282" spans="1:12" ht="15.75" x14ac:dyDescent="0.25">
      <c r="A282" s="16">
        <v>29</v>
      </c>
      <c r="B282" s="13">
        <v>148</v>
      </c>
      <c r="C282" s="9" t="s">
        <v>28</v>
      </c>
      <c r="D282" s="9">
        <v>1</v>
      </c>
      <c r="E282" s="14">
        <v>2.4127999999999998</v>
      </c>
      <c r="F282" s="14">
        <v>2.3944999999999999</v>
      </c>
      <c r="G282" s="14">
        <v>1.6235999999999999</v>
      </c>
      <c r="H282" s="14">
        <v>3.9478</v>
      </c>
      <c r="I282" s="14">
        <v>3.3835999999999999</v>
      </c>
      <c r="J282" s="14">
        <v>6.4313000000000002</v>
      </c>
      <c r="K282" s="14" t="s">
        <v>52</v>
      </c>
      <c r="L282">
        <v>3.3655999999999993</v>
      </c>
    </row>
    <row r="283" spans="1:12" ht="15.75" x14ac:dyDescent="0.25">
      <c r="A283" s="16">
        <v>29</v>
      </c>
      <c r="B283" s="13">
        <v>539</v>
      </c>
      <c r="C283" s="9" t="s">
        <v>28</v>
      </c>
      <c r="D283" s="9">
        <v>2</v>
      </c>
      <c r="E283" s="14">
        <v>2.0308000000000002</v>
      </c>
      <c r="F283" s="14">
        <v>1.8333999999999999</v>
      </c>
      <c r="G283" s="14">
        <v>3.3083999999999998</v>
      </c>
      <c r="H283" s="14">
        <v>2.2808000000000002</v>
      </c>
      <c r="I283" s="14">
        <v>4.7987000000000002</v>
      </c>
      <c r="J283" s="14">
        <v>1.5459000000000001</v>
      </c>
      <c r="K283" s="14" t="s">
        <v>52</v>
      </c>
      <c r="L283">
        <v>2.633</v>
      </c>
    </row>
    <row r="284" spans="1:12" ht="15.75" x14ac:dyDescent="0.25">
      <c r="A284" s="16">
        <v>29</v>
      </c>
      <c r="B284" s="13">
        <v>944</v>
      </c>
      <c r="C284" s="9" t="s">
        <v>28</v>
      </c>
      <c r="D284" s="9">
        <v>3</v>
      </c>
      <c r="E284" s="14">
        <v>2.0863</v>
      </c>
      <c r="F284" s="14">
        <v>2.9285999999999999</v>
      </c>
      <c r="G284" s="14">
        <v>2.4702000000000002</v>
      </c>
      <c r="H284" s="14">
        <v>4.601</v>
      </c>
      <c r="I284" s="14">
        <v>4.1092000000000004</v>
      </c>
      <c r="J284" s="14">
        <v>2.1541999999999999</v>
      </c>
      <c r="K284" s="14" t="s">
        <v>52</v>
      </c>
      <c r="L284">
        <v>3.0582499999999997</v>
      </c>
    </row>
    <row r="285" spans="1:12" ht="15.75" x14ac:dyDescent="0.25">
      <c r="A285" s="16">
        <v>29</v>
      </c>
      <c r="B285" s="13">
        <v>349</v>
      </c>
      <c r="C285" s="9" t="s">
        <v>28</v>
      </c>
      <c r="D285" s="9">
        <v>4</v>
      </c>
      <c r="E285" s="14">
        <v>3.1747999999999998</v>
      </c>
      <c r="F285" s="14">
        <v>2.633</v>
      </c>
      <c r="G285" s="14">
        <v>3.0127999999999999</v>
      </c>
      <c r="H285" s="14">
        <v>2.0282</v>
      </c>
      <c r="I285" s="14">
        <v>2.6427</v>
      </c>
      <c r="J285" s="14">
        <v>2.2444999999999999</v>
      </c>
      <c r="K285" s="14" t="s">
        <v>52</v>
      </c>
      <c r="L285">
        <v>2.6226666666666669</v>
      </c>
    </row>
    <row r="286" spans="1:12" ht="15.75" x14ac:dyDescent="0.25">
      <c r="A286" s="16">
        <v>29</v>
      </c>
      <c r="B286" s="13">
        <v>165</v>
      </c>
      <c r="C286" s="9" t="s">
        <v>29</v>
      </c>
      <c r="D286" s="9" t="s">
        <v>30</v>
      </c>
      <c r="E286" s="14">
        <v>3.0949</v>
      </c>
      <c r="F286" s="14">
        <v>3.5041000000000002</v>
      </c>
      <c r="G286" s="14">
        <v>1.903</v>
      </c>
      <c r="H286" s="14">
        <v>2.2585000000000002</v>
      </c>
      <c r="I286" s="14">
        <v>1.7013</v>
      </c>
      <c r="J286" s="14">
        <v>2.1911</v>
      </c>
      <c r="K286" s="14" t="s">
        <v>52</v>
      </c>
      <c r="L286">
        <v>2.4421500000000003</v>
      </c>
    </row>
    <row r="287" spans="1:12" ht="15.75" x14ac:dyDescent="0.25">
      <c r="A287" s="16">
        <v>29</v>
      </c>
      <c r="B287" s="13">
        <v>342</v>
      </c>
      <c r="C287" s="9" t="s">
        <v>29</v>
      </c>
      <c r="D287" s="9" t="s">
        <v>41</v>
      </c>
      <c r="E287" s="14">
        <v>3.7311000000000001</v>
      </c>
      <c r="F287" s="14">
        <v>3.5859000000000001</v>
      </c>
      <c r="G287" s="14">
        <v>2.8513000000000002</v>
      </c>
      <c r="H287" s="14">
        <v>3.3786</v>
      </c>
      <c r="I287" s="14">
        <v>3.0228999999999999</v>
      </c>
      <c r="J287" s="14">
        <v>3.2176999999999998</v>
      </c>
      <c r="K287" s="14">
        <v>3.3340999999999998</v>
      </c>
      <c r="L287">
        <v>3.3030857142857144</v>
      </c>
    </row>
    <row r="288" spans="1:12" ht="15.75" x14ac:dyDescent="0.25">
      <c r="A288" s="16">
        <v>29</v>
      </c>
      <c r="B288" s="13">
        <v>997</v>
      </c>
      <c r="C288" s="9" t="s">
        <v>29</v>
      </c>
      <c r="D288" s="9" t="s">
        <v>43</v>
      </c>
      <c r="E288" s="14">
        <v>3.5030999999999999</v>
      </c>
      <c r="F288" s="14">
        <v>2.8313000000000001</v>
      </c>
      <c r="G288" s="14">
        <v>2.7793000000000001</v>
      </c>
      <c r="H288" s="14">
        <v>1.7997000000000001</v>
      </c>
      <c r="I288" s="14">
        <v>2.8003</v>
      </c>
      <c r="J288" s="14">
        <v>2.5766</v>
      </c>
      <c r="K288" s="14">
        <v>2.7722000000000002</v>
      </c>
      <c r="L288">
        <v>2.723214285714286</v>
      </c>
    </row>
    <row r="289" spans="1:12" ht="15.75" x14ac:dyDescent="0.25">
      <c r="A289" s="16">
        <v>29</v>
      </c>
      <c r="B289" s="13">
        <v>409</v>
      </c>
      <c r="C289" s="9" t="s">
        <v>29</v>
      </c>
      <c r="D289" s="9" t="s">
        <v>39</v>
      </c>
      <c r="E289" s="14">
        <v>3.5768</v>
      </c>
      <c r="F289" s="14">
        <v>3.8307000000000002</v>
      </c>
      <c r="G289" s="14">
        <v>2.1545000000000001</v>
      </c>
      <c r="H289" s="14">
        <v>2.3666</v>
      </c>
      <c r="I289" s="14">
        <v>2.5794000000000001</v>
      </c>
      <c r="J289" s="14">
        <v>2.4474</v>
      </c>
      <c r="K289" s="14" t="s">
        <v>52</v>
      </c>
      <c r="L289">
        <v>2.8259000000000003</v>
      </c>
    </row>
    <row r="290" spans="1:12" ht="15.75" x14ac:dyDescent="0.25">
      <c r="A290" s="16">
        <v>29</v>
      </c>
      <c r="B290" s="13">
        <v>304</v>
      </c>
      <c r="C290" s="9" t="s">
        <v>29</v>
      </c>
      <c r="D290" s="9" t="s">
        <v>40</v>
      </c>
      <c r="E290" s="14">
        <v>2.3784999999999998</v>
      </c>
      <c r="F290" s="14">
        <v>1.9610000000000001</v>
      </c>
      <c r="G290" s="14">
        <v>2.6669999999999998</v>
      </c>
      <c r="H290" s="14">
        <v>2.2925</v>
      </c>
      <c r="I290" s="14">
        <v>2.4434999999999998</v>
      </c>
      <c r="J290" s="14">
        <v>3.6501999999999999</v>
      </c>
      <c r="K290" s="14" t="s">
        <v>52</v>
      </c>
      <c r="L290">
        <v>2.5654499999999998</v>
      </c>
    </row>
    <row r="291" spans="1:12" ht="15.75" x14ac:dyDescent="0.25">
      <c r="A291" s="16">
        <v>29</v>
      </c>
      <c r="B291" s="13">
        <v>745</v>
      </c>
      <c r="C291" s="9" t="s">
        <v>29</v>
      </c>
      <c r="D291" s="9" t="s">
        <v>32</v>
      </c>
      <c r="E291" s="14">
        <v>5.4618000000000002</v>
      </c>
      <c r="F291" s="14">
        <v>5.1532</v>
      </c>
      <c r="G291" s="14">
        <v>3.0434999999999999</v>
      </c>
      <c r="H291" s="14">
        <v>2.9428999999999998</v>
      </c>
      <c r="I291" s="14">
        <v>2.8368000000000002</v>
      </c>
      <c r="J291" s="14">
        <v>2.7774999999999999</v>
      </c>
      <c r="K291" s="14" t="s">
        <v>52</v>
      </c>
      <c r="L291">
        <v>3.7026166666666662</v>
      </c>
    </row>
    <row r="292" spans="1:12" ht="15.75" x14ac:dyDescent="0.25">
      <c r="A292" s="16">
        <v>30</v>
      </c>
      <c r="B292" s="13">
        <v>893</v>
      </c>
      <c r="C292" s="9" t="s">
        <v>28</v>
      </c>
      <c r="D292" s="9">
        <v>1</v>
      </c>
      <c r="E292" s="14">
        <v>5.5171999999999999</v>
      </c>
      <c r="F292" s="14">
        <v>4.0678000000000001</v>
      </c>
      <c r="G292" s="14">
        <v>3.6008</v>
      </c>
      <c r="H292" s="14">
        <v>3.0304000000000002</v>
      </c>
      <c r="I292" s="14">
        <v>4.0727000000000002</v>
      </c>
      <c r="J292" s="14">
        <v>5.4337</v>
      </c>
      <c r="K292" s="14" t="s">
        <v>52</v>
      </c>
      <c r="L292">
        <v>4.2870999999999997</v>
      </c>
    </row>
    <row r="293" spans="1:12" ht="15.75" x14ac:dyDescent="0.25">
      <c r="A293" s="16">
        <v>30</v>
      </c>
      <c r="B293" s="13">
        <v>298</v>
      </c>
      <c r="C293" s="9" t="s">
        <v>28</v>
      </c>
      <c r="D293" s="9">
        <v>2</v>
      </c>
      <c r="E293" s="14">
        <v>1.9887999999999999</v>
      </c>
      <c r="F293" s="14">
        <v>3.0011000000000001</v>
      </c>
      <c r="G293" s="14">
        <v>3.5882999999999998</v>
      </c>
      <c r="H293" s="14">
        <v>2.6082000000000001</v>
      </c>
      <c r="I293" s="14">
        <v>1.6765000000000001</v>
      </c>
      <c r="J293" s="14">
        <v>2.3329</v>
      </c>
      <c r="K293" s="14" t="s">
        <v>52</v>
      </c>
      <c r="L293">
        <v>2.5326333333333335</v>
      </c>
    </row>
    <row r="294" spans="1:12" ht="15.75" x14ac:dyDescent="0.25">
      <c r="A294" s="16">
        <v>30</v>
      </c>
      <c r="B294" s="13">
        <v>270</v>
      </c>
      <c r="C294" s="9" t="s">
        <v>28</v>
      </c>
      <c r="D294" s="9">
        <v>3</v>
      </c>
      <c r="E294" s="14">
        <v>2.1482999999999999</v>
      </c>
      <c r="F294" s="14">
        <v>2.9853999999999998</v>
      </c>
      <c r="G294" s="14">
        <v>2.5482999999999998</v>
      </c>
      <c r="H294" s="14">
        <v>2.3742000000000001</v>
      </c>
      <c r="I294" s="14">
        <v>2.4020999999999999</v>
      </c>
      <c r="J294" s="14">
        <v>2.4661</v>
      </c>
      <c r="K294" s="14" t="s">
        <v>52</v>
      </c>
      <c r="L294">
        <v>2.4873999999999996</v>
      </c>
    </row>
    <row r="295" spans="1:12" ht="15.75" x14ac:dyDescent="0.25">
      <c r="A295" s="16">
        <v>30</v>
      </c>
      <c r="B295" s="13">
        <v>978</v>
      </c>
      <c r="C295" s="9" t="s">
        <v>28</v>
      </c>
      <c r="D295" s="9">
        <v>4</v>
      </c>
      <c r="E295" s="14">
        <v>5.1315</v>
      </c>
      <c r="F295" s="14">
        <v>2.2364999999999999</v>
      </c>
      <c r="G295" s="14">
        <v>3.3277000000000001</v>
      </c>
      <c r="H295" s="14">
        <v>2.6694</v>
      </c>
      <c r="I295" s="14">
        <v>2.6753999999999998</v>
      </c>
      <c r="J295" s="14">
        <v>3.6379000000000001</v>
      </c>
      <c r="K295" s="14" t="s">
        <v>52</v>
      </c>
      <c r="L295">
        <v>3.2797333333333341</v>
      </c>
    </row>
    <row r="296" spans="1:12" ht="15.75" x14ac:dyDescent="0.25">
      <c r="A296" s="16">
        <v>30</v>
      </c>
      <c r="B296" s="13">
        <v>517</v>
      </c>
      <c r="C296" s="9" t="s">
        <v>29</v>
      </c>
      <c r="D296" s="9" t="s">
        <v>30</v>
      </c>
      <c r="E296" s="14">
        <v>2.7363</v>
      </c>
      <c r="F296" s="14">
        <v>1.6793</v>
      </c>
      <c r="G296" s="14">
        <v>3.7363</v>
      </c>
      <c r="H296" s="14">
        <v>2.3435999999999999</v>
      </c>
      <c r="I296" s="14">
        <v>1.8091999999999999</v>
      </c>
      <c r="J296" s="14">
        <v>3.3370000000000002</v>
      </c>
      <c r="K296" s="14" t="s">
        <v>52</v>
      </c>
      <c r="L296">
        <v>2.6069499999999999</v>
      </c>
    </row>
    <row r="297" spans="1:12" ht="15.75" x14ac:dyDescent="0.25">
      <c r="A297" s="16">
        <v>30</v>
      </c>
      <c r="B297" s="13">
        <v>835</v>
      </c>
      <c r="C297" s="9" t="s">
        <v>29</v>
      </c>
      <c r="D297" s="9" t="s">
        <v>41</v>
      </c>
      <c r="E297" s="14">
        <v>2.4803999999999999</v>
      </c>
      <c r="F297" s="14">
        <v>3.0853000000000002</v>
      </c>
      <c r="G297" s="14">
        <v>1.8435999999999999</v>
      </c>
      <c r="H297" s="14">
        <v>3.1709000000000001</v>
      </c>
      <c r="I297" s="14">
        <v>3.4952000000000001</v>
      </c>
      <c r="J297" s="14">
        <v>3.3767</v>
      </c>
      <c r="K297" s="14" t="s">
        <v>52</v>
      </c>
      <c r="L297">
        <v>2.9086833333333337</v>
      </c>
    </row>
    <row r="298" spans="1:12" ht="15.75" x14ac:dyDescent="0.25">
      <c r="A298" s="16">
        <v>30</v>
      </c>
      <c r="B298" s="13">
        <v>591</v>
      </c>
      <c r="C298" s="9" t="s">
        <v>29</v>
      </c>
      <c r="D298" s="9" t="s">
        <v>43</v>
      </c>
      <c r="E298" s="14">
        <v>4.0462999999999996</v>
      </c>
      <c r="F298" s="14">
        <v>2.3085</v>
      </c>
      <c r="G298" s="14">
        <v>2.3593999999999999</v>
      </c>
      <c r="H298" s="14">
        <v>2.7088999999999999</v>
      </c>
      <c r="I298" s="14">
        <v>2.0699000000000001</v>
      </c>
      <c r="J298" s="14">
        <v>2.2433000000000001</v>
      </c>
      <c r="K298" s="14">
        <v>2.1259999999999999</v>
      </c>
      <c r="L298">
        <v>2.5517571428571424</v>
      </c>
    </row>
    <row r="299" spans="1:12" ht="15.75" x14ac:dyDescent="0.25">
      <c r="A299" s="16">
        <v>30</v>
      </c>
      <c r="B299" s="13">
        <v>355</v>
      </c>
      <c r="C299" s="9" t="s">
        <v>29</v>
      </c>
      <c r="D299" s="9" t="s">
        <v>39</v>
      </c>
      <c r="E299" s="14">
        <v>3.2463000000000002</v>
      </c>
      <c r="F299" s="14">
        <v>2.9622999999999999</v>
      </c>
      <c r="G299" s="14">
        <v>3.7147999999999999</v>
      </c>
      <c r="H299" s="14">
        <v>2.5381</v>
      </c>
      <c r="I299" s="14">
        <v>3.1945000000000001</v>
      </c>
      <c r="J299" s="14">
        <v>2.7766000000000002</v>
      </c>
      <c r="K299" s="14" t="s">
        <v>52</v>
      </c>
      <c r="L299">
        <v>3.0721000000000003</v>
      </c>
    </row>
    <row r="300" spans="1:12" ht="15.75" x14ac:dyDescent="0.25">
      <c r="A300" s="16">
        <v>30</v>
      </c>
      <c r="B300" s="13">
        <v>493</v>
      </c>
      <c r="C300" s="9" t="s">
        <v>29</v>
      </c>
      <c r="D300" s="9" t="s">
        <v>40</v>
      </c>
      <c r="E300" s="14">
        <v>3.3014999999999999</v>
      </c>
      <c r="F300" s="14">
        <v>2.6335999999999999</v>
      </c>
      <c r="G300" s="14">
        <v>3.1892</v>
      </c>
      <c r="H300" s="14">
        <v>2.7545000000000002</v>
      </c>
      <c r="I300" s="14">
        <v>2.6839</v>
      </c>
      <c r="J300" s="14">
        <v>2.8264</v>
      </c>
      <c r="K300" s="14" t="s">
        <v>52</v>
      </c>
      <c r="L300">
        <v>2.8981833333333333</v>
      </c>
    </row>
    <row r="301" spans="1:12" ht="15.75" x14ac:dyDescent="0.25">
      <c r="A301" s="16">
        <v>30</v>
      </c>
      <c r="B301" s="13">
        <v>155</v>
      </c>
      <c r="C301" s="9" t="s">
        <v>29</v>
      </c>
      <c r="D301" s="9" t="s">
        <v>33</v>
      </c>
      <c r="E301" s="14">
        <v>4.9236000000000004</v>
      </c>
      <c r="F301" s="14">
        <v>2.5434999999999999</v>
      </c>
      <c r="G301" s="14">
        <v>3.0508000000000002</v>
      </c>
      <c r="H301" s="14">
        <v>2.4409000000000001</v>
      </c>
      <c r="I301" s="14">
        <v>2.5861000000000001</v>
      </c>
      <c r="J301" s="14">
        <v>2.0823</v>
      </c>
      <c r="K301" s="14">
        <v>2.5636000000000001</v>
      </c>
      <c r="L301">
        <v>2.8844000000000003</v>
      </c>
    </row>
    <row r="302" spans="1:12" ht="15.75" x14ac:dyDescent="0.25">
      <c r="A302" s="16">
        <v>31</v>
      </c>
      <c r="B302" s="13">
        <v>160</v>
      </c>
      <c r="C302" s="9" t="s">
        <v>28</v>
      </c>
      <c r="D302" s="9">
        <v>1</v>
      </c>
      <c r="E302" s="14">
        <v>2.1718000000000002</v>
      </c>
      <c r="F302" s="14">
        <v>1.1722999999999999</v>
      </c>
      <c r="G302" s="14">
        <v>2.5213000000000001</v>
      </c>
      <c r="H302" s="14">
        <v>2.0480999999999998</v>
      </c>
      <c r="I302" s="14">
        <v>2.0825</v>
      </c>
      <c r="J302" s="14">
        <v>3.2974000000000001</v>
      </c>
      <c r="K302" s="14" t="s">
        <v>52</v>
      </c>
      <c r="L302">
        <v>2.2155666666666667</v>
      </c>
    </row>
    <row r="303" spans="1:12" ht="15.75" x14ac:dyDescent="0.25">
      <c r="A303" s="16">
        <v>31</v>
      </c>
      <c r="B303" s="13">
        <v>247</v>
      </c>
      <c r="C303" s="9" t="s">
        <v>28</v>
      </c>
      <c r="D303" s="9">
        <v>2</v>
      </c>
      <c r="E303" s="14">
        <v>5.6360999999999999</v>
      </c>
      <c r="F303" s="14">
        <v>4.4530000000000003</v>
      </c>
      <c r="G303" s="14">
        <v>5.7081999999999997</v>
      </c>
      <c r="H303" s="14">
        <v>6.0427999999999997</v>
      </c>
      <c r="I303" s="14">
        <v>4.1515000000000004</v>
      </c>
      <c r="J303" s="14">
        <v>4.6006</v>
      </c>
      <c r="K303" s="14" t="s">
        <v>52</v>
      </c>
      <c r="L303">
        <v>5.0987</v>
      </c>
    </row>
    <row r="304" spans="1:12" ht="15.75" x14ac:dyDescent="0.25">
      <c r="A304" s="16">
        <v>31</v>
      </c>
      <c r="B304" s="13">
        <v>145</v>
      </c>
      <c r="C304" s="9" t="s">
        <v>28</v>
      </c>
      <c r="D304" s="9">
        <v>3</v>
      </c>
      <c r="E304" s="14">
        <v>3.2528000000000001</v>
      </c>
      <c r="F304" s="14">
        <v>3.1636000000000002</v>
      </c>
      <c r="G304" s="14">
        <v>3.4649999999999999</v>
      </c>
      <c r="H304" s="14">
        <v>2.2768000000000002</v>
      </c>
      <c r="I304" s="14">
        <v>3.2427000000000001</v>
      </c>
      <c r="J304" s="14">
        <v>4.7320000000000002</v>
      </c>
      <c r="K304" s="14" t="s">
        <v>52</v>
      </c>
      <c r="L304">
        <v>3.3554833333333334</v>
      </c>
    </row>
    <row r="305" spans="1:12" ht="15.75" x14ac:dyDescent="0.25">
      <c r="A305" s="16">
        <v>31</v>
      </c>
      <c r="B305" s="13">
        <v>756</v>
      </c>
      <c r="C305" s="9" t="s">
        <v>28</v>
      </c>
      <c r="D305" s="9">
        <v>4</v>
      </c>
      <c r="E305" s="14">
        <v>4.3403</v>
      </c>
      <c r="F305" s="14">
        <v>2.0329000000000002</v>
      </c>
      <c r="G305" s="14">
        <v>1.4937</v>
      </c>
      <c r="H305" s="14">
        <v>1.3505</v>
      </c>
      <c r="I305" s="14">
        <v>3.7446000000000002</v>
      </c>
      <c r="J305" s="14">
        <v>4.9622000000000002</v>
      </c>
      <c r="K305" s="14" t="s">
        <v>52</v>
      </c>
      <c r="L305">
        <v>2.9873666666666669</v>
      </c>
    </row>
    <row r="306" spans="1:12" ht="15.75" x14ac:dyDescent="0.25">
      <c r="A306" s="16">
        <v>31</v>
      </c>
      <c r="B306" s="13">
        <v>344</v>
      </c>
      <c r="C306" s="9" t="s">
        <v>29</v>
      </c>
      <c r="D306" s="9" t="s">
        <v>30</v>
      </c>
      <c r="E306" s="14">
        <v>4.4351000000000003</v>
      </c>
      <c r="F306" s="14">
        <v>5.5030999999999999</v>
      </c>
      <c r="G306" s="14">
        <v>2.4194</v>
      </c>
      <c r="H306" s="14">
        <v>3.7452999999999999</v>
      </c>
      <c r="I306" s="14">
        <v>3.1539999999999999</v>
      </c>
      <c r="J306" s="14">
        <v>4.6619999999999999</v>
      </c>
      <c r="K306" s="14" t="s">
        <v>52</v>
      </c>
      <c r="L306">
        <v>3.9864833333333327</v>
      </c>
    </row>
    <row r="307" spans="1:12" ht="15.75" x14ac:dyDescent="0.25">
      <c r="A307" s="16">
        <v>31</v>
      </c>
      <c r="B307" s="13">
        <v>917</v>
      </c>
      <c r="C307" s="9" t="s">
        <v>29</v>
      </c>
      <c r="D307" s="9" t="s">
        <v>41</v>
      </c>
      <c r="E307" s="14">
        <v>4.0921000000000003</v>
      </c>
      <c r="F307" s="14">
        <v>5.4725000000000001</v>
      </c>
      <c r="G307" s="14">
        <v>2.9077000000000002</v>
      </c>
      <c r="H307" s="14">
        <v>2.7178</v>
      </c>
      <c r="I307" s="14">
        <v>2.6581000000000001</v>
      </c>
      <c r="J307" s="14">
        <v>3.3744000000000001</v>
      </c>
      <c r="K307" s="14" t="s">
        <v>52</v>
      </c>
      <c r="L307">
        <v>3.5371000000000006</v>
      </c>
    </row>
    <row r="308" spans="1:12" ht="15.75" x14ac:dyDescent="0.25">
      <c r="A308" s="16">
        <v>31</v>
      </c>
      <c r="B308" s="13">
        <v>606</v>
      </c>
      <c r="C308" s="9" t="s">
        <v>29</v>
      </c>
      <c r="D308" s="9" t="s">
        <v>43</v>
      </c>
      <c r="E308" s="14">
        <v>3.0116999999999998</v>
      </c>
      <c r="F308" s="14">
        <v>3.4011</v>
      </c>
      <c r="G308" s="14">
        <v>2.6311</v>
      </c>
      <c r="H308" s="14">
        <v>2.2597</v>
      </c>
      <c r="I308" s="14">
        <v>2.2423999999999999</v>
      </c>
      <c r="J308" s="14">
        <v>2.3197000000000001</v>
      </c>
      <c r="K308" s="14">
        <v>3.3332000000000002</v>
      </c>
      <c r="L308">
        <v>2.7427000000000001</v>
      </c>
    </row>
    <row r="309" spans="1:12" ht="15.75" x14ac:dyDescent="0.25">
      <c r="A309" s="16">
        <v>31</v>
      </c>
      <c r="B309" s="13">
        <v>284</v>
      </c>
      <c r="C309" s="9" t="s">
        <v>29</v>
      </c>
      <c r="D309" s="9" t="s">
        <v>39</v>
      </c>
      <c r="E309" s="14">
        <v>3.1164999999999998</v>
      </c>
      <c r="F309" s="14">
        <v>4.1028000000000002</v>
      </c>
      <c r="G309" s="14">
        <v>5.9035000000000002</v>
      </c>
      <c r="H309" s="14">
        <v>6.2668999999999997</v>
      </c>
      <c r="I309" s="14">
        <v>2.7618</v>
      </c>
      <c r="J309" s="14">
        <v>2.5990000000000002</v>
      </c>
      <c r="K309" s="14">
        <v>3.0312999999999999</v>
      </c>
      <c r="L309">
        <v>3.9688285714285718</v>
      </c>
    </row>
    <row r="310" spans="1:12" ht="15.75" x14ac:dyDescent="0.25">
      <c r="A310" s="16">
        <v>31</v>
      </c>
      <c r="B310" s="13">
        <v>682</v>
      </c>
      <c r="C310" s="9" t="s">
        <v>29</v>
      </c>
      <c r="D310" s="9" t="s">
        <v>40</v>
      </c>
      <c r="E310" s="14">
        <v>2.1785999999999999</v>
      </c>
      <c r="F310" s="14">
        <v>4.1721000000000004</v>
      </c>
      <c r="G310" s="14">
        <v>3.7671999999999999</v>
      </c>
      <c r="H310" s="14">
        <v>2.3940999999999999</v>
      </c>
      <c r="I310" s="14">
        <v>3.7608000000000001</v>
      </c>
      <c r="J310" s="14">
        <v>3.2911000000000001</v>
      </c>
      <c r="K310" s="14" t="s">
        <v>52</v>
      </c>
      <c r="L310">
        <v>3.26065</v>
      </c>
    </row>
    <row r="311" spans="1:12" ht="15.75" x14ac:dyDescent="0.25">
      <c r="A311" s="16">
        <v>31</v>
      </c>
      <c r="B311" s="13">
        <v>538</v>
      </c>
      <c r="C311" s="9" t="s">
        <v>29</v>
      </c>
      <c r="D311" s="9" t="s">
        <v>32</v>
      </c>
      <c r="E311" s="14">
        <v>8.1732999999999993</v>
      </c>
      <c r="F311" s="14">
        <v>6.0228999999999999</v>
      </c>
      <c r="G311" s="14">
        <v>3.9401999999999999</v>
      </c>
      <c r="H311" s="14">
        <v>1.9100999999999999</v>
      </c>
      <c r="I311" s="14">
        <v>2.2625999999999999</v>
      </c>
      <c r="J311" s="14">
        <v>2.7342</v>
      </c>
      <c r="K311" s="14" t="s">
        <v>52</v>
      </c>
      <c r="L311">
        <v>4.1738833333333334</v>
      </c>
    </row>
    <row r="312" spans="1:12" ht="15.75" x14ac:dyDescent="0.25">
      <c r="A312" s="16">
        <v>32</v>
      </c>
      <c r="B312" s="13">
        <v>583</v>
      </c>
      <c r="C312" s="9" t="s">
        <v>28</v>
      </c>
      <c r="D312" s="9">
        <v>1</v>
      </c>
      <c r="E312" s="14">
        <v>1.5286</v>
      </c>
      <c r="F312" s="14">
        <v>2.1192000000000002</v>
      </c>
      <c r="G312" s="14">
        <v>2.0188000000000001</v>
      </c>
      <c r="H312" s="14">
        <v>2.5438000000000001</v>
      </c>
      <c r="I312" s="14">
        <v>2.2429000000000001</v>
      </c>
      <c r="J312" s="14">
        <v>2.6737000000000002</v>
      </c>
      <c r="K312" s="14" t="s">
        <v>52</v>
      </c>
      <c r="L312">
        <v>2.1878333333333333</v>
      </c>
    </row>
    <row r="313" spans="1:12" ht="15.75" x14ac:dyDescent="0.25">
      <c r="A313" s="16">
        <v>32</v>
      </c>
      <c r="B313" s="13">
        <v>989</v>
      </c>
      <c r="C313" s="9" t="s">
        <v>28</v>
      </c>
      <c r="D313" s="9">
        <v>2</v>
      </c>
      <c r="E313" s="14">
        <v>1.7238</v>
      </c>
      <c r="F313" s="14">
        <v>1.6148</v>
      </c>
      <c r="G313" s="14">
        <v>3.1389</v>
      </c>
      <c r="H313" s="14">
        <v>1.5267999999999999</v>
      </c>
      <c r="I313" s="14">
        <v>1.7313000000000001</v>
      </c>
      <c r="J313" s="14">
        <v>2.2907000000000002</v>
      </c>
      <c r="K313" s="14" t="s">
        <v>52</v>
      </c>
      <c r="L313">
        <v>2.0043833333333336</v>
      </c>
    </row>
    <row r="314" spans="1:12" ht="15.75" x14ac:dyDescent="0.25">
      <c r="A314" s="16">
        <v>32</v>
      </c>
      <c r="B314" s="13">
        <v>902</v>
      </c>
      <c r="C314" s="9" t="s">
        <v>28</v>
      </c>
      <c r="D314" s="9">
        <v>3</v>
      </c>
      <c r="E314" s="14">
        <v>2.5790000000000002</v>
      </c>
      <c r="F314" s="14">
        <v>2.4419</v>
      </c>
      <c r="G314" s="14">
        <v>2.56</v>
      </c>
      <c r="H314" s="14">
        <v>3.1164000000000001</v>
      </c>
      <c r="I314" s="14">
        <v>2.2801</v>
      </c>
      <c r="J314" s="14">
        <v>2.7919999999999998</v>
      </c>
      <c r="K314" s="14" t="s">
        <v>52</v>
      </c>
      <c r="L314">
        <v>2.6282333333333332</v>
      </c>
    </row>
    <row r="315" spans="1:12" ht="15.75" x14ac:dyDescent="0.25">
      <c r="A315" s="16">
        <v>32</v>
      </c>
      <c r="B315" s="13">
        <v>789</v>
      </c>
      <c r="C315" s="9" t="s">
        <v>28</v>
      </c>
      <c r="D315" s="9">
        <v>4</v>
      </c>
      <c r="E315" s="14">
        <v>1.5814999999999999</v>
      </c>
      <c r="F315" s="14">
        <v>1.972</v>
      </c>
      <c r="G315" s="14">
        <v>1.4745999999999999</v>
      </c>
      <c r="H315" s="14">
        <v>1.4691000000000001</v>
      </c>
      <c r="I315" s="14">
        <v>1.6225000000000001</v>
      </c>
      <c r="J315" s="14">
        <v>1.0748</v>
      </c>
      <c r="K315" s="14" t="s">
        <v>52</v>
      </c>
      <c r="L315">
        <v>1.5324166666666665</v>
      </c>
    </row>
    <row r="316" spans="1:12" ht="15.75" x14ac:dyDescent="0.25">
      <c r="A316" s="16">
        <v>32</v>
      </c>
      <c r="B316" s="13">
        <v>867</v>
      </c>
      <c r="C316" s="9" t="s">
        <v>29</v>
      </c>
      <c r="D316" s="9" t="s">
        <v>30</v>
      </c>
      <c r="E316" s="14">
        <v>4.4142999999999999</v>
      </c>
      <c r="F316" s="14">
        <v>3.6316000000000002</v>
      </c>
      <c r="G316" s="14">
        <v>2.8691</v>
      </c>
      <c r="H316" s="14">
        <v>1.841</v>
      </c>
      <c r="I316" s="14">
        <v>2.8664999999999998</v>
      </c>
      <c r="J316" s="14">
        <v>3.6356000000000002</v>
      </c>
      <c r="K316" s="14" t="s">
        <v>52</v>
      </c>
      <c r="L316">
        <v>3.209683333333333</v>
      </c>
    </row>
    <row r="317" spans="1:12" ht="15.75" x14ac:dyDescent="0.25">
      <c r="A317" s="16">
        <v>32</v>
      </c>
      <c r="B317" s="13">
        <v>436</v>
      </c>
      <c r="C317" s="9" t="s">
        <v>29</v>
      </c>
      <c r="D317" s="9" t="s">
        <v>41</v>
      </c>
      <c r="E317" s="14">
        <v>3.0746000000000002</v>
      </c>
      <c r="F317" s="14">
        <v>3.0030999999999999</v>
      </c>
      <c r="G317" s="14">
        <v>2.6206999999999998</v>
      </c>
      <c r="H317" s="14">
        <v>2.86</v>
      </c>
      <c r="I317" s="14">
        <v>4.9588000000000001</v>
      </c>
      <c r="J317" s="14">
        <v>5.9465000000000003</v>
      </c>
      <c r="K317" s="14" t="s">
        <v>52</v>
      </c>
      <c r="L317">
        <v>3.7439499999999999</v>
      </c>
    </row>
    <row r="318" spans="1:12" ht="15.75" x14ac:dyDescent="0.25">
      <c r="A318" s="16">
        <v>32</v>
      </c>
      <c r="B318" s="13">
        <v>271</v>
      </c>
      <c r="C318" s="9" t="s">
        <v>29</v>
      </c>
      <c r="D318" s="9" t="s">
        <v>43</v>
      </c>
      <c r="E318" s="14">
        <v>3.7462</v>
      </c>
      <c r="F318" s="14">
        <v>3.3224999999999998</v>
      </c>
      <c r="G318" s="14">
        <v>2.9935999999999998</v>
      </c>
      <c r="H318" s="14">
        <v>2.5179</v>
      </c>
      <c r="I318" s="14">
        <v>4.2122000000000002</v>
      </c>
      <c r="J318" s="14">
        <v>4.5871000000000004</v>
      </c>
      <c r="K318" s="14">
        <v>4.5792000000000002</v>
      </c>
      <c r="L318">
        <v>3.7083857142857144</v>
      </c>
    </row>
    <row r="319" spans="1:12" ht="15.75" x14ac:dyDescent="0.25">
      <c r="A319" s="16">
        <v>32</v>
      </c>
      <c r="B319" s="13">
        <v>335</v>
      </c>
      <c r="C319" s="9" t="s">
        <v>29</v>
      </c>
      <c r="D319" s="9" t="s">
        <v>39</v>
      </c>
      <c r="E319" s="14">
        <v>5.0925000000000002</v>
      </c>
      <c r="F319" s="14">
        <v>2.2715999999999998</v>
      </c>
      <c r="G319" s="14">
        <v>3.6337000000000002</v>
      </c>
      <c r="H319" s="14">
        <v>2.4641000000000002</v>
      </c>
      <c r="I319" s="14">
        <v>4.2301000000000002</v>
      </c>
      <c r="J319" s="14">
        <v>3.3591000000000002</v>
      </c>
      <c r="K319" s="14" t="s">
        <v>52</v>
      </c>
      <c r="L319">
        <v>3.5085166666666669</v>
      </c>
    </row>
    <row r="320" spans="1:12" ht="15.75" x14ac:dyDescent="0.25">
      <c r="A320" s="16">
        <v>32</v>
      </c>
      <c r="B320" s="13">
        <v>454</v>
      </c>
      <c r="C320" s="9" t="s">
        <v>29</v>
      </c>
      <c r="D320" s="9" t="s">
        <v>40</v>
      </c>
      <c r="E320" s="14">
        <v>2.6429999999999998</v>
      </c>
      <c r="F320" s="14">
        <v>4.4438000000000004</v>
      </c>
      <c r="G320" s="14">
        <v>2.6200999999999999</v>
      </c>
      <c r="H320" s="14">
        <v>2.8262999999999998</v>
      </c>
      <c r="I320" s="14">
        <v>3.3586</v>
      </c>
      <c r="J320" s="14">
        <v>4.0454999999999997</v>
      </c>
      <c r="K320" s="14" t="s">
        <v>52</v>
      </c>
      <c r="L320">
        <v>3.3228833333333334</v>
      </c>
    </row>
    <row r="321" spans="1:12" ht="15.75" x14ac:dyDescent="0.25">
      <c r="A321" s="16">
        <v>32</v>
      </c>
      <c r="B321" s="13">
        <v>751</v>
      </c>
      <c r="C321" s="9" t="s">
        <v>29</v>
      </c>
      <c r="D321" s="9" t="s">
        <v>32</v>
      </c>
      <c r="E321" s="14">
        <v>2.8540000000000001</v>
      </c>
      <c r="F321" s="14">
        <v>2.9178000000000002</v>
      </c>
      <c r="G321" s="14">
        <v>2.9729000000000001</v>
      </c>
      <c r="H321" s="14">
        <v>3.3163</v>
      </c>
      <c r="I321" s="14">
        <v>3.7397999999999998</v>
      </c>
      <c r="J321" s="14">
        <v>4.9767999999999999</v>
      </c>
      <c r="K321" s="14">
        <v>4.6029</v>
      </c>
      <c r="L321">
        <v>3.6257857142857151</v>
      </c>
    </row>
    <row r="322" spans="1:12" ht="15.75" x14ac:dyDescent="0.25">
      <c r="A322" s="16">
        <v>33</v>
      </c>
      <c r="B322" s="13">
        <v>485</v>
      </c>
      <c r="C322" s="9" t="s">
        <v>28</v>
      </c>
      <c r="D322" s="9">
        <v>1</v>
      </c>
      <c r="E322" s="14">
        <v>2.2343000000000002</v>
      </c>
      <c r="F322" s="14">
        <v>2.2822</v>
      </c>
      <c r="G322" s="14">
        <v>2.4298000000000002</v>
      </c>
      <c r="H322" s="14">
        <v>2.2065999999999999</v>
      </c>
      <c r="I322" s="14">
        <v>4.0453999999999999</v>
      </c>
      <c r="J322" s="14">
        <v>1.9393</v>
      </c>
      <c r="K322" s="14" t="s">
        <v>52</v>
      </c>
      <c r="L322">
        <v>2.522933333333333</v>
      </c>
    </row>
    <row r="323" spans="1:12" ht="15.75" x14ac:dyDescent="0.25">
      <c r="A323" s="16">
        <v>33</v>
      </c>
      <c r="B323" s="13">
        <v>801</v>
      </c>
      <c r="C323" s="9" t="s">
        <v>28</v>
      </c>
      <c r="D323" s="9">
        <v>2</v>
      </c>
      <c r="E323" s="14">
        <v>3.1229</v>
      </c>
      <c r="F323" s="14">
        <v>3.7928999999999999</v>
      </c>
      <c r="G323" s="14">
        <v>3.6941000000000002</v>
      </c>
      <c r="H323" s="14">
        <v>2.6987000000000001</v>
      </c>
      <c r="I323" s="14">
        <v>4.1771000000000003</v>
      </c>
      <c r="J323" s="14">
        <v>2.0676999999999999</v>
      </c>
      <c r="K323" s="14" t="s">
        <v>52</v>
      </c>
      <c r="L323">
        <v>3.2589000000000001</v>
      </c>
    </row>
    <row r="324" spans="1:12" ht="15.75" x14ac:dyDescent="0.25">
      <c r="A324" s="16">
        <v>33</v>
      </c>
      <c r="B324" s="13">
        <v>553</v>
      </c>
      <c r="C324" s="9" t="s">
        <v>28</v>
      </c>
      <c r="D324" s="9">
        <v>3</v>
      </c>
      <c r="E324" s="14">
        <v>1.6338999999999999</v>
      </c>
      <c r="F324" s="14">
        <v>3.6109</v>
      </c>
      <c r="G324" s="14">
        <v>3.2606999999999999</v>
      </c>
      <c r="H324" s="14">
        <v>2.3008000000000002</v>
      </c>
      <c r="I324" s="14">
        <v>2.2480000000000002</v>
      </c>
      <c r="J324" s="14">
        <v>4.4374000000000002</v>
      </c>
      <c r="K324" s="14" t="s">
        <v>52</v>
      </c>
      <c r="L324">
        <v>2.9152833333333334</v>
      </c>
    </row>
    <row r="325" spans="1:12" ht="15.75" x14ac:dyDescent="0.25">
      <c r="A325" s="16">
        <v>33</v>
      </c>
      <c r="B325" s="13">
        <v>212</v>
      </c>
      <c r="C325" s="9" t="s">
        <v>28</v>
      </c>
      <c r="D325" s="9">
        <v>4</v>
      </c>
      <c r="E325" s="14">
        <v>2.5647000000000002</v>
      </c>
      <c r="F325" s="14">
        <v>3.7099000000000002</v>
      </c>
      <c r="G325" s="14">
        <v>2.2046000000000001</v>
      </c>
      <c r="H325" s="14">
        <v>2.6905999999999999</v>
      </c>
      <c r="I325" s="14">
        <v>2.8475000000000001</v>
      </c>
      <c r="J325" s="14">
        <v>2.0335000000000001</v>
      </c>
      <c r="K325" s="14" t="s">
        <v>52</v>
      </c>
      <c r="L325">
        <v>2.6751333333333336</v>
      </c>
    </row>
    <row r="326" spans="1:12" ht="15.75" x14ac:dyDescent="0.25">
      <c r="A326" s="16">
        <v>33</v>
      </c>
      <c r="B326" s="13">
        <v>749</v>
      </c>
      <c r="C326" s="9" t="s">
        <v>29</v>
      </c>
      <c r="D326" s="9" t="s">
        <v>30</v>
      </c>
      <c r="E326" s="14">
        <v>6.5606</v>
      </c>
      <c r="F326" s="14">
        <v>3.9535</v>
      </c>
      <c r="G326" s="14">
        <v>3.2067000000000001</v>
      </c>
      <c r="H326" s="14">
        <v>2.8121</v>
      </c>
      <c r="I326" s="14">
        <v>2.7877000000000001</v>
      </c>
      <c r="J326" s="14">
        <v>6.2366000000000001</v>
      </c>
      <c r="K326" s="14" t="s">
        <v>52</v>
      </c>
      <c r="L326">
        <v>4.2595333333333327</v>
      </c>
    </row>
    <row r="327" spans="1:12" ht="15.75" x14ac:dyDescent="0.25">
      <c r="A327" s="16">
        <v>33</v>
      </c>
      <c r="B327" s="13">
        <v>546</v>
      </c>
      <c r="C327" s="9" t="s">
        <v>29</v>
      </c>
      <c r="D327" s="9" t="s">
        <v>42</v>
      </c>
      <c r="E327" s="14">
        <v>4.1067</v>
      </c>
      <c r="F327" s="14">
        <v>1.962</v>
      </c>
      <c r="G327" s="14">
        <v>4.4484000000000004</v>
      </c>
      <c r="H327" s="14">
        <v>1.6771</v>
      </c>
      <c r="I327" s="14">
        <v>3.9356</v>
      </c>
      <c r="J327" s="14">
        <v>4.5964999999999998</v>
      </c>
      <c r="K327" s="14" t="s">
        <v>52</v>
      </c>
      <c r="L327">
        <v>3.4543833333333329</v>
      </c>
    </row>
    <row r="328" spans="1:12" ht="15.75" x14ac:dyDescent="0.25">
      <c r="A328" s="16">
        <v>33</v>
      </c>
      <c r="B328" s="13">
        <v>508</v>
      </c>
      <c r="C328" s="9" t="s">
        <v>29</v>
      </c>
      <c r="D328" s="9" t="s">
        <v>43</v>
      </c>
      <c r="E328" s="14">
        <v>2.6688000000000001</v>
      </c>
      <c r="F328" s="14">
        <v>2.7637999999999998</v>
      </c>
      <c r="G328" s="14">
        <v>2.1484000000000001</v>
      </c>
      <c r="H328" s="14">
        <v>3.6695000000000002</v>
      </c>
      <c r="I328" s="14">
        <v>6.3334000000000001</v>
      </c>
      <c r="J328" s="14">
        <v>3.8371</v>
      </c>
      <c r="K328" s="14" t="s">
        <v>52</v>
      </c>
      <c r="L328">
        <v>3.5701666666666667</v>
      </c>
    </row>
    <row r="329" spans="1:12" ht="15.75" x14ac:dyDescent="0.25">
      <c r="A329" s="16">
        <v>33</v>
      </c>
      <c r="B329" s="13">
        <v>119</v>
      </c>
      <c r="C329" s="9" t="s">
        <v>29</v>
      </c>
      <c r="D329" s="9" t="s">
        <v>39</v>
      </c>
      <c r="E329" s="14">
        <v>3.5964999999999998</v>
      </c>
      <c r="F329" s="14">
        <v>5.5556999999999999</v>
      </c>
      <c r="G329" s="14">
        <v>1.8153999999999999</v>
      </c>
      <c r="H329" s="14">
        <v>2.65</v>
      </c>
      <c r="I329" s="14">
        <v>3.0968</v>
      </c>
      <c r="J329" s="14">
        <v>5.1056999999999997</v>
      </c>
      <c r="K329" s="14" t="s">
        <v>52</v>
      </c>
      <c r="L329">
        <v>3.6366833333333335</v>
      </c>
    </row>
    <row r="330" spans="1:12" ht="15.75" x14ac:dyDescent="0.25">
      <c r="A330" s="16">
        <v>33</v>
      </c>
      <c r="B330" s="13">
        <v>120</v>
      </c>
      <c r="C330" s="9" t="s">
        <v>29</v>
      </c>
      <c r="D330" s="9" t="s">
        <v>40</v>
      </c>
      <c r="E330" s="14">
        <v>2.7566000000000002</v>
      </c>
      <c r="F330" s="14">
        <v>2.6997</v>
      </c>
      <c r="G330" s="14">
        <v>1.7644</v>
      </c>
      <c r="H330" s="14">
        <v>2.0581</v>
      </c>
      <c r="I330" s="14">
        <v>4.0514000000000001</v>
      </c>
      <c r="J330" s="14">
        <v>5.2628000000000004</v>
      </c>
      <c r="K330" s="14" t="s">
        <v>52</v>
      </c>
      <c r="L330">
        <v>3.0988333333333338</v>
      </c>
    </row>
    <row r="331" spans="1:12" ht="15.75" x14ac:dyDescent="0.25">
      <c r="A331" s="16">
        <v>33</v>
      </c>
      <c r="B331" s="13">
        <v>605</v>
      </c>
      <c r="C331" s="9" t="s">
        <v>29</v>
      </c>
      <c r="D331" s="9" t="s">
        <v>32</v>
      </c>
      <c r="E331" s="14">
        <v>4.7409999999999997</v>
      </c>
      <c r="F331" s="14">
        <v>3.3104</v>
      </c>
      <c r="G331" s="14">
        <v>3.1787999999999998</v>
      </c>
      <c r="H331" s="14">
        <v>2.2174</v>
      </c>
      <c r="I331" s="14">
        <v>2.9674999999999998</v>
      </c>
      <c r="J331" s="14">
        <v>4.0015000000000001</v>
      </c>
      <c r="K331" s="14">
        <v>2.3573</v>
      </c>
      <c r="L331">
        <v>3.2534142857142854</v>
      </c>
    </row>
    <row r="332" spans="1:12" ht="15.75" x14ac:dyDescent="0.25">
      <c r="A332" s="16">
        <v>34</v>
      </c>
      <c r="B332" s="13">
        <v>648</v>
      </c>
      <c r="C332" s="9" t="s">
        <v>28</v>
      </c>
      <c r="D332" s="9">
        <v>1</v>
      </c>
      <c r="E332" s="14">
        <v>7.4557000000000002</v>
      </c>
      <c r="F332" s="14">
        <v>3.9298000000000002</v>
      </c>
      <c r="G332" s="14">
        <v>3.3702999999999999</v>
      </c>
      <c r="H332" s="14">
        <v>4.7199</v>
      </c>
      <c r="I332" s="14">
        <v>6.3575999999999997</v>
      </c>
      <c r="J332" s="14">
        <v>3.4836</v>
      </c>
      <c r="K332" s="14" t="s">
        <v>52</v>
      </c>
      <c r="L332">
        <v>4.8861499999999998</v>
      </c>
    </row>
    <row r="333" spans="1:12" ht="15.75" x14ac:dyDescent="0.25">
      <c r="A333" s="16">
        <v>34</v>
      </c>
      <c r="B333" s="13">
        <v>857</v>
      </c>
      <c r="C333" s="9" t="s">
        <v>28</v>
      </c>
      <c r="D333" s="9">
        <v>2</v>
      </c>
      <c r="E333" s="14">
        <v>1.7102999999999999</v>
      </c>
      <c r="F333" s="14">
        <v>2.1917</v>
      </c>
      <c r="G333" s="14">
        <v>3.1034999999999999</v>
      </c>
      <c r="H333" s="14">
        <v>1.5754999999999999</v>
      </c>
      <c r="I333" s="14">
        <v>1.8209</v>
      </c>
      <c r="J333" s="14">
        <v>3.1556000000000002</v>
      </c>
      <c r="K333" s="14" t="s">
        <v>52</v>
      </c>
      <c r="L333">
        <v>2.2595833333333331</v>
      </c>
    </row>
    <row r="334" spans="1:12" ht="15.75" x14ac:dyDescent="0.25">
      <c r="A334" s="16">
        <v>34</v>
      </c>
      <c r="B334" s="13">
        <v>121</v>
      </c>
      <c r="C334" s="9" t="s">
        <v>28</v>
      </c>
      <c r="D334" s="9">
        <v>4</v>
      </c>
      <c r="E334" s="14">
        <v>2.2936000000000001</v>
      </c>
      <c r="F334" s="14">
        <v>2.9668999999999999</v>
      </c>
      <c r="G334" s="14">
        <v>2.6863999999999999</v>
      </c>
      <c r="H334" s="14">
        <v>2.5207999999999999</v>
      </c>
      <c r="I334" s="14">
        <v>2.5394000000000001</v>
      </c>
      <c r="J334" s="14">
        <v>2.2212999999999998</v>
      </c>
      <c r="K334" s="14" t="s">
        <v>52</v>
      </c>
      <c r="L334">
        <v>2.5380666666666669</v>
      </c>
    </row>
    <row r="335" spans="1:12" ht="15.75" x14ac:dyDescent="0.25">
      <c r="A335" s="16">
        <v>34</v>
      </c>
      <c r="B335" s="13">
        <v>826</v>
      </c>
      <c r="C335" s="9" t="s">
        <v>28</v>
      </c>
      <c r="D335" s="9" t="s">
        <v>31</v>
      </c>
      <c r="E335" s="14">
        <v>1.9109</v>
      </c>
      <c r="F335" s="14">
        <v>2.1120000000000001</v>
      </c>
      <c r="G335" s="14">
        <v>1.6726000000000001</v>
      </c>
      <c r="H335" s="14">
        <v>3.3408000000000002</v>
      </c>
      <c r="I335" s="14">
        <v>2.2860999999999998</v>
      </c>
      <c r="J335" s="14">
        <v>1.8209</v>
      </c>
      <c r="K335" s="14" t="s">
        <v>52</v>
      </c>
      <c r="L335">
        <v>2.19055</v>
      </c>
    </row>
    <row r="336" spans="1:12" ht="15.75" x14ac:dyDescent="0.25">
      <c r="A336" s="16">
        <v>34</v>
      </c>
      <c r="B336" s="13">
        <v>646</v>
      </c>
      <c r="C336" s="9" t="s">
        <v>29</v>
      </c>
      <c r="D336" s="9" t="s">
        <v>30</v>
      </c>
      <c r="E336" s="14">
        <v>3.4443999999999999</v>
      </c>
      <c r="F336" s="14">
        <v>1.8756999999999999</v>
      </c>
      <c r="G336" s="14">
        <v>3.0411999999999999</v>
      </c>
      <c r="H336" s="14">
        <v>2.8580999999999999</v>
      </c>
      <c r="I336" s="14">
        <v>6.6527000000000003</v>
      </c>
      <c r="J336" s="14">
        <v>2.7679</v>
      </c>
      <c r="K336" s="14" t="s">
        <v>52</v>
      </c>
      <c r="L336">
        <v>3.44</v>
      </c>
    </row>
    <row r="337" spans="1:12" ht="15.75" x14ac:dyDescent="0.25">
      <c r="A337" s="16">
        <v>34</v>
      </c>
      <c r="B337" s="13">
        <v>679</v>
      </c>
      <c r="C337" s="9" t="s">
        <v>29</v>
      </c>
      <c r="D337" s="9" t="s">
        <v>41</v>
      </c>
      <c r="E337" s="14">
        <v>3.5428999999999999</v>
      </c>
      <c r="F337" s="14">
        <v>2.3085</v>
      </c>
      <c r="G337" s="14">
        <v>1.9489000000000001</v>
      </c>
      <c r="H337" s="14">
        <v>2.6234999999999999</v>
      </c>
      <c r="I337" s="14">
        <v>2.6694</v>
      </c>
      <c r="J337" s="14">
        <v>1.2684</v>
      </c>
      <c r="K337" s="14" t="s">
        <v>52</v>
      </c>
      <c r="L337">
        <v>2.3935999999999997</v>
      </c>
    </row>
    <row r="338" spans="1:12" ht="15.75" x14ac:dyDescent="0.25">
      <c r="A338" s="16">
        <v>34</v>
      </c>
      <c r="B338" s="13">
        <v>191</v>
      </c>
      <c r="C338" s="9" t="s">
        <v>29</v>
      </c>
      <c r="D338" s="9" t="s">
        <v>43</v>
      </c>
      <c r="E338" s="14">
        <v>2.6762000000000001</v>
      </c>
      <c r="F338" s="14">
        <v>2.5598999999999998</v>
      </c>
      <c r="G338" s="14">
        <v>2.5615999999999999</v>
      </c>
      <c r="H338" s="14">
        <v>2.3551000000000002</v>
      </c>
      <c r="I338" s="14">
        <v>2.8765999999999998</v>
      </c>
      <c r="J338" s="14">
        <v>2.1515</v>
      </c>
      <c r="K338" s="14" t="s">
        <v>52</v>
      </c>
      <c r="L338">
        <v>2.5301500000000003</v>
      </c>
    </row>
    <row r="339" spans="1:12" ht="15.75" x14ac:dyDescent="0.25">
      <c r="A339" s="16">
        <v>34</v>
      </c>
      <c r="B339" s="13">
        <v>435</v>
      </c>
      <c r="C339" s="9" t="s">
        <v>29</v>
      </c>
      <c r="D339" s="9" t="s">
        <v>39</v>
      </c>
      <c r="E339" s="14">
        <v>1.5763</v>
      </c>
      <c r="F339" s="14">
        <v>3.3999000000000001</v>
      </c>
      <c r="G339" s="14">
        <v>3.4710999999999999</v>
      </c>
      <c r="H339" s="14">
        <v>2.4712999999999998</v>
      </c>
      <c r="I339" s="14">
        <v>3.3306</v>
      </c>
      <c r="J339" s="14">
        <v>3.0615000000000001</v>
      </c>
      <c r="K339" s="14" t="s">
        <v>52</v>
      </c>
      <c r="L339">
        <v>2.8851166666666668</v>
      </c>
    </row>
    <row r="340" spans="1:12" ht="15.75" x14ac:dyDescent="0.25">
      <c r="A340" s="16">
        <v>34</v>
      </c>
      <c r="B340" s="13">
        <v>626</v>
      </c>
      <c r="C340" s="9" t="s">
        <v>29</v>
      </c>
      <c r="D340" s="9" t="s">
        <v>40</v>
      </c>
      <c r="E340" s="14">
        <v>1.8616999999999999</v>
      </c>
      <c r="F340" s="14">
        <v>1.5137</v>
      </c>
      <c r="G340" s="14">
        <v>4.2187000000000001</v>
      </c>
      <c r="H340" s="14">
        <v>2.5466000000000002</v>
      </c>
      <c r="I340" s="14">
        <v>2.8448000000000002</v>
      </c>
      <c r="J340" s="14">
        <v>2.0672999999999999</v>
      </c>
      <c r="K340" s="14" t="s">
        <v>52</v>
      </c>
      <c r="L340">
        <v>2.5088000000000004</v>
      </c>
    </row>
    <row r="341" spans="1:12" ht="15.75" x14ac:dyDescent="0.25">
      <c r="A341" s="16">
        <v>34</v>
      </c>
      <c r="B341" s="13">
        <v>729</v>
      </c>
      <c r="C341" s="9" t="s">
        <v>29</v>
      </c>
      <c r="D341" s="9" t="s">
        <v>32</v>
      </c>
      <c r="E341" s="14">
        <v>3.5642999999999998</v>
      </c>
      <c r="F341" s="14">
        <v>2.2894000000000001</v>
      </c>
      <c r="G341" s="14">
        <v>3.1625999999999999</v>
      </c>
      <c r="H341" s="14">
        <v>2.7469999999999999</v>
      </c>
      <c r="I341" s="14">
        <v>2.9763000000000002</v>
      </c>
      <c r="J341" s="14">
        <v>3.1465999999999998</v>
      </c>
      <c r="K341" s="14">
        <v>3.5303</v>
      </c>
      <c r="L341">
        <v>3.0594999999999999</v>
      </c>
    </row>
    <row r="342" spans="1:12" ht="15.75" x14ac:dyDescent="0.25">
      <c r="A342" s="16">
        <v>35</v>
      </c>
      <c r="B342" s="13">
        <v>990</v>
      </c>
      <c r="C342" s="9" t="s">
        <v>28</v>
      </c>
      <c r="D342" s="9">
        <v>1</v>
      </c>
      <c r="E342" s="14">
        <v>3.3653</v>
      </c>
      <c r="F342" s="14">
        <v>3.6518999999999999</v>
      </c>
      <c r="G342" s="14">
        <v>3.9009999999999998</v>
      </c>
      <c r="H342" s="14">
        <v>2.37</v>
      </c>
      <c r="I342" s="14">
        <v>3.2166999999999999</v>
      </c>
      <c r="J342" s="14">
        <v>3.9767999999999999</v>
      </c>
      <c r="K342" s="14" t="s">
        <v>52</v>
      </c>
      <c r="L342">
        <v>3.4136166666666665</v>
      </c>
    </row>
    <row r="343" spans="1:12" ht="15.75" x14ac:dyDescent="0.25">
      <c r="A343" s="16">
        <v>35</v>
      </c>
      <c r="B343" s="13">
        <v>204</v>
      </c>
      <c r="C343" s="9" t="s">
        <v>28</v>
      </c>
      <c r="D343" s="9">
        <v>2</v>
      </c>
      <c r="E343" s="14">
        <v>3.1716000000000002</v>
      </c>
      <c r="F343" s="14">
        <v>3.0072999999999999</v>
      </c>
      <c r="G343" s="14">
        <v>3.2141999999999999</v>
      </c>
      <c r="H343" s="14">
        <v>3.2088999999999999</v>
      </c>
      <c r="I343" s="14">
        <v>3.9236</v>
      </c>
      <c r="J343" s="14">
        <v>4.3422999999999998</v>
      </c>
      <c r="K343" s="14" t="s">
        <v>52</v>
      </c>
      <c r="L343">
        <v>3.477983333333333</v>
      </c>
    </row>
    <row r="344" spans="1:12" ht="15.75" x14ac:dyDescent="0.25">
      <c r="A344" s="16">
        <v>35</v>
      </c>
      <c r="B344" s="13">
        <v>415</v>
      </c>
      <c r="C344" s="9" t="s">
        <v>28</v>
      </c>
      <c r="D344" s="9">
        <v>3</v>
      </c>
      <c r="E344" s="14">
        <v>2.8624000000000001</v>
      </c>
      <c r="F344" s="14">
        <v>2.9245000000000001</v>
      </c>
      <c r="G344" s="14">
        <v>2.3117999999999999</v>
      </c>
      <c r="H344" s="14">
        <v>2.6922000000000001</v>
      </c>
      <c r="I344" s="14">
        <v>2.7635999999999998</v>
      </c>
      <c r="J344" s="14">
        <v>2.0245000000000002</v>
      </c>
      <c r="K344" s="14" t="s">
        <v>52</v>
      </c>
      <c r="L344">
        <v>2.5965000000000003</v>
      </c>
    </row>
    <row r="345" spans="1:12" ht="15.75" x14ac:dyDescent="0.25">
      <c r="A345" s="16">
        <v>35</v>
      </c>
      <c r="B345" s="13">
        <v>289</v>
      </c>
      <c r="C345" s="9" t="s">
        <v>28</v>
      </c>
      <c r="D345" s="9">
        <v>4</v>
      </c>
      <c r="E345" s="14">
        <v>1.9239999999999999</v>
      </c>
      <c r="F345" s="14">
        <v>2.5171000000000001</v>
      </c>
      <c r="G345" s="14">
        <v>3.3037000000000001</v>
      </c>
      <c r="H345" s="14">
        <v>2.3727</v>
      </c>
      <c r="I345" s="14">
        <v>1.8028</v>
      </c>
      <c r="J345" s="14">
        <v>1.8132999999999999</v>
      </c>
      <c r="K345" s="14" t="s">
        <v>52</v>
      </c>
      <c r="L345">
        <v>2.288933333333333</v>
      </c>
    </row>
    <row r="346" spans="1:12" ht="15.75" x14ac:dyDescent="0.25">
      <c r="A346" s="16">
        <v>35</v>
      </c>
      <c r="B346" s="13">
        <v>472</v>
      </c>
      <c r="C346" s="9" t="s">
        <v>29</v>
      </c>
      <c r="D346" s="9" t="s">
        <v>30</v>
      </c>
      <c r="E346" s="14">
        <v>3.3428</v>
      </c>
      <c r="F346" s="14">
        <v>2.2079</v>
      </c>
      <c r="G346" s="14">
        <v>3.5990000000000002</v>
      </c>
      <c r="H346" s="14">
        <v>2.7989999999999999</v>
      </c>
      <c r="I346" s="14">
        <v>3.9923999999999999</v>
      </c>
      <c r="J346" s="14">
        <v>3.1629</v>
      </c>
      <c r="K346" s="14" t="s">
        <v>52</v>
      </c>
      <c r="L346">
        <v>3.1839999999999997</v>
      </c>
    </row>
    <row r="347" spans="1:12" ht="15.75" x14ac:dyDescent="0.25">
      <c r="A347" s="16">
        <v>35</v>
      </c>
      <c r="B347" s="13">
        <v>453</v>
      </c>
      <c r="C347" s="9" t="s">
        <v>29</v>
      </c>
      <c r="D347" s="9" t="s">
        <v>41</v>
      </c>
      <c r="E347" s="14">
        <v>3.1619000000000002</v>
      </c>
      <c r="F347" s="14">
        <v>3.9733999999999998</v>
      </c>
      <c r="G347" s="14">
        <v>5.1981000000000002</v>
      </c>
      <c r="H347" s="14">
        <v>3.1160999999999999</v>
      </c>
      <c r="I347" s="14">
        <v>3.5345</v>
      </c>
      <c r="J347" s="14">
        <v>2.7199</v>
      </c>
      <c r="K347" s="14" t="s">
        <v>52</v>
      </c>
      <c r="L347">
        <v>3.617316666666667</v>
      </c>
    </row>
    <row r="348" spans="1:12" ht="15.75" x14ac:dyDescent="0.25">
      <c r="A348" s="16">
        <v>35</v>
      </c>
      <c r="B348" s="13">
        <v>805</v>
      </c>
      <c r="C348" s="9" t="s">
        <v>29</v>
      </c>
      <c r="D348" s="9" t="s">
        <v>41</v>
      </c>
      <c r="E348" s="14">
        <v>3.1758999999999999</v>
      </c>
      <c r="F348" s="14">
        <v>3.0939999999999999</v>
      </c>
      <c r="G348" s="14">
        <v>3.5903999999999998</v>
      </c>
      <c r="H348" s="14">
        <v>2.7179000000000002</v>
      </c>
      <c r="I348" s="14">
        <v>2.0299</v>
      </c>
      <c r="J348" s="14">
        <v>1.9805999999999999</v>
      </c>
      <c r="K348" s="14" t="s">
        <v>52</v>
      </c>
      <c r="L348">
        <v>2.7647833333333334</v>
      </c>
    </row>
    <row r="349" spans="1:12" ht="15.75" x14ac:dyDescent="0.25">
      <c r="A349" s="16">
        <v>35</v>
      </c>
      <c r="B349" s="13">
        <v>183</v>
      </c>
      <c r="C349" s="9" t="s">
        <v>29</v>
      </c>
      <c r="D349" s="9" t="s">
        <v>39</v>
      </c>
      <c r="E349" s="14">
        <v>3.9948999999999999</v>
      </c>
      <c r="F349" s="14">
        <v>2.6865000000000001</v>
      </c>
      <c r="G349" s="14">
        <v>3.3498000000000001</v>
      </c>
      <c r="H349" s="14">
        <v>3.2465999999999999</v>
      </c>
      <c r="I349" s="14">
        <v>2.8289</v>
      </c>
      <c r="J349" s="14">
        <v>2.8325999999999998</v>
      </c>
      <c r="K349" s="14" t="s">
        <v>52</v>
      </c>
      <c r="L349">
        <v>3.1565499999999997</v>
      </c>
    </row>
    <row r="350" spans="1:12" ht="15.75" x14ac:dyDescent="0.25">
      <c r="A350" s="16">
        <v>35</v>
      </c>
      <c r="B350" s="13">
        <v>175</v>
      </c>
      <c r="C350" s="9" t="s">
        <v>29</v>
      </c>
      <c r="D350" s="9" t="s">
        <v>40</v>
      </c>
      <c r="E350" s="14">
        <v>2.2591999999999999</v>
      </c>
      <c r="F350" s="14">
        <v>3.7265000000000001</v>
      </c>
      <c r="G350" s="14">
        <v>3.0714999999999999</v>
      </c>
      <c r="H350" s="14" t="s">
        <v>52</v>
      </c>
      <c r="I350" s="14">
        <v>2.3845000000000001</v>
      </c>
      <c r="J350" s="14">
        <v>6.0145999999999997</v>
      </c>
      <c r="K350" s="14" t="s">
        <v>52</v>
      </c>
      <c r="L350">
        <v>3.4912599999999996</v>
      </c>
    </row>
    <row r="351" spans="1:12" ht="15.75" x14ac:dyDescent="0.25">
      <c r="A351" s="16">
        <v>35</v>
      </c>
      <c r="B351" s="13">
        <v>443</v>
      </c>
      <c r="C351" s="9" t="s">
        <v>29</v>
      </c>
      <c r="D351" s="9" t="s">
        <v>32</v>
      </c>
      <c r="E351" s="14">
        <v>4.0030999999999999</v>
      </c>
      <c r="F351" s="14">
        <v>4.1231999999999998</v>
      </c>
      <c r="G351" s="14">
        <v>2.2418</v>
      </c>
      <c r="H351" s="14">
        <v>2.7307000000000001</v>
      </c>
      <c r="I351" s="14">
        <v>3.1977000000000002</v>
      </c>
      <c r="J351" s="14">
        <v>4.7798999999999996</v>
      </c>
      <c r="K351" s="14" t="s">
        <v>52</v>
      </c>
      <c r="L351">
        <v>3.5127333333333333</v>
      </c>
    </row>
    <row r="352" spans="1:12" ht="15.75" x14ac:dyDescent="0.25">
      <c r="A352" s="16">
        <v>36</v>
      </c>
      <c r="B352" s="13">
        <v>806</v>
      </c>
      <c r="C352" s="9" t="s">
        <v>28</v>
      </c>
      <c r="D352" s="9">
        <v>1</v>
      </c>
      <c r="E352" s="14">
        <v>1.9021999999999999</v>
      </c>
      <c r="F352" s="14">
        <v>2.7604000000000002</v>
      </c>
      <c r="G352" s="14">
        <v>2.3246000000000002</v>
      </c>
      <c r="H352" s="14">
        <v>2.3546999999999998</v>
      </c>
      <c r="I352" s="14">
        <v>2.9176000000000002</v>
      </c>
      <c r="J352" s="14">
        <v>2.5367000000000002</v>
      </c>
      <c r="K352" s="14" t="s">
        <v>52</v>
      </c>
      <c r="L352">
        <v>2.4660333333333333</v>
      </c>
    </row>
    <row r="353" spans="1:12" ht="15.75" x14ac:dyDescent="0.25">
      <c r="A353" s="16">
        <v>36</v>
      </c>
      <c r="B353" s="13">
        <v>424</v>
      </c>
      <c r="C353" s="9" t="s">
        <v>28</v>
      </c>
      <c r="D353" s="9">
        <v>2</v>
      </c>
      <c r="E353" s="14">
        <v>2.4824000000000002</v>
      </c>
      <c r="F353" s="14">
        <v>3.4628000000000001</v>
      </c>
      <c r="G353" s="14">
        <v>2.5996999999999999</v>
      </c>
      <c r="H353" s="14">
        <v>3.0760000000000001</v>
      </c>
      <c r="I353" s="14">
        <v>3.3917000000000002</v>
      </c>
      <c r="J353" s="14">
        <v>2.2290000000000001</v>
      </c>
      <c r="K353" s="14" t="s">
        <v>52</v>
      </c>
      <c r="L353">
        <v>2.8736000000000002</v>
      </c>
    </row>
    <row r="354" spans="1:12" ht="15.75" x14ac:dyDescent="0.25">
      <c r="A354" s="16">
        <v>36</v>
      </c>
      <c r="B354" s="13">
        <v>771</v>
      </c>
      <c r="C354" s="9" t="s">
        <v>28</v>
      </c>
      <c r="D354" s="9">
        <v>3</v>
      </c>
      <c r="E354" s="14">
        <v>1.4383999999999999</v>
      </c>
      <c r="F354" s="14">
        <v>1.8649</v>
      </c>
      <c r="G354" s="14">
        <v>2.7524000000000002</v>
      </c>
      <c r="H354" s="14">
        <v>1.1778999999999999</v>
      </c>
      <c r="I354" s="14">
        <v>1.1751</v>
      </c>
      <c r="J354" s="14">
        <v>2.2153</v>
      </c>
      <c r="K354" s="14" t="s">
        <v>52</v>
      </c>
      <c r="L354">
        <v>1.7706666666666664</v>
      </c>
    </row>
    <row r="355" spans="1:12" ht="15.75" x14ac:dyDescent="0.25">
      <c r="A355" s="16">
        <v>36</v>
      </c>
      <c r="B355" s="13">
        <v>501</v>
      </c>
      <c r="C355" s="9" t="s">
        <v>28</v>
      </c>
      <c r="D355" s="9">
        <v>4</v>
      </c>
      <c r="E355" s="14">
        <v>3.2151000000000001</v>
      </c>
      <c r="F355" s="14">
        <v>1.7444</v>
      </c>
      <c r="G355" s="14">
        <v>1.7707999999999999</v>
      </c>
      <c r="H355" s="14">
        <v>1.5314000000000001</v>
      </c>
      <c r="I355" s="14">
        <v>2.5386000000000002</v>
      </c>
      <c r="J355" s="14">
        <v>2.5945999999999998</v>
      </c>
      <c r="K355" s="14" t="s">
        <v>52</v>
      </c>
      <c r="L355">
        <v>2.2324833333333332</v>
      </c>
    </row>
    <row r="356" spans="1:12" ht="15.75" x14ac:dyDescent="0.25">
      <c r="A356" s="16">
        <v>36</v>
      </c>
      <c r="B356" s="13">
        <v>394</v>
      </c>
      <c r="C356" s="9" t="s">
        <v>29</v>
      </c>
      <c r="D356" s="9" t="s">
        <v>30</v>
      </c>
      <c r="E356" s="14">
        <v>2.8902999999999999</v>
      </c>
      <c r="F356" s="14">
        <v>4.0735000000000001</v>
      </c>
      <c r="G356" s="14">
        <v>3.1957</v>
      </c>
      <c r="H356" s="14">
        <v>2.17</v>
      </c>
      <c r="I356" s="14">
        <v>3.1147</v>
      </c>
      <c r="J356" s="14">
        <v>3.0200999999999998</v>
      </c>
      <c r="K356" s="14" t="s">
        <v>52</v>
      </c>
      <c r="L356">
        <v>3.0773833333333331</v>
      </c>
    </row>
    <row r="357" spans="1:12" ht="15.75" x14ac:dyDescent="0.25">
      <c r="A357" s="16">
        <v>36</v>
      </c>
      <c r="B357" s="13">
        <v>176</v>
      </c>
      <c r="C357" s="9" t="s">
        <v>29</v>
      </c>
      <c r="D357" s="9" t="s">
        <v>41</v>
      </c>
      <c r="E357" s="14">
        <v>3.6391</v>
      </c>
      <c r="F357" s="14">
        <v>2.8578000000000001</v>
      </c>
      <c r="G357" s="14">
        <v>2.5535999999999999</v>
      </c>
      <c r="H357" s="14">
        <v>1.8130999999999999</v>
      </c>
      <c r="I357" s="14">
        <v>2.8681000000000001</v>
      </c>
      <c r="J357" s="14">
        <v>2.3121999999999998</v>
      </c>
      <c r="K357" s="14">
        <v>2.2841999999999998</v>
      </c>
      <c r="L357">
        <v>2.6183000000000001</v>
      </c>
    </row>
    <row r="358" spans="1:12" ht="15.75" x14ac:dyDescent="0.25">
      <c r="A358" s="16">
        <v>36</v>
      </c>
      <c r="B358" s="13">
        <v>637</v>
      </c>
      <c r="C358" s="9" t="s">
        <v>29</v>
      </c>
      <c r="D358" s="9" t="s">
        <v>43</v>
      </c>
      <c r="E358" s="14">
        <v>3.5968</v>
      </c>
      <c r="F358" s="14">
        <v>2.2724000000000002</v>
      </c>
      <c r="G358" s="14">
        <v>1.7254</v>
      </c>
      <c r="H358" s="14">
        <v>1.7875000000000001</v>
      </c>
      <c r="I358" s="14">
        <v>2.1229</v>
      </c>
      <c r="J358" s="14">
        <v>1.3935999999999999</v>
      </c>
      <c r="K358" s="14" t="s">
        <v>52</v>
      </c>
      <c r="L358">
        <v>2.1497666666666664</v>
      </c>
    </row>
    <row r="359" spans="1:12" ht="15.75" x14ac:dyDescent="0.25">
      <c r="A359" s="16">
        <v>36</v>
      </c>
      <c r="B359" s="13">
        <v>568</v>
      </c>
      <c r="C359" s="9" t="s">
        <v>29</v>
      </c>
      <c r="D359" s="9" t="s">
        <v>39</v>
      </c>
      <c r="E359" s="14">
        <v>2.4238</v>
      </c>
      <c r="F359" s="14">
        <v>3.7949999999999999</v>
      </c>
      <c r="G359" s="14">
        <v>2.2410000000000001</v>
      </c>
      <c r="H359" s="14">
        <v>2.2789999999999999</v>
      </c>
      <c r="I359" s="14">
        <v>3.2564000000000002</v>
      </c>
      <c r="J359" s="14">
        <v>2.9496000000000002</v>
      </c>
      <c r="K359" s="14" t="s">
        <v>52</v>
      </c>
      <c r="L359">
        <v>2.8241333333333336</v>
      </c>
    </row>
    <row r="360" spans="1:12" ht="15.75" x14ac:dyDescent="0.25">
      <c r="A360" s="16">
        <v>36</v>
      </c>
      <c r="B360" s="13">
        <v>144</v>
      </c>
      <c r="C360" s="9" t="s">
        <v>29</v>
      </c>
      <c r="D360" s="9" t="s">
        <v>40</v>
      </c>
      <c r="E360" s="14">
        <v>2.6840999999999999</v>
      </c>
      <c r="F360" s="14">
        <v>3.0632000000000001</v>
      </c>
      <c r="G360" s="14">
        <v>3.4838</v>
      </c>
      <c r="H360" s="14">
        <v>2.1663999999999999</v>
      </c>
      <c r="I360" s="14">
        <v>4.3993000000000002</v>
      </c>
      <c r="J360" s="14">
        <v>2.7033999999999998</v>
      </c>
      <c r="K360" s="14" t="s">
        <v>52</v>
      </c>
      <c r="L360">
        <v>3.0833666666666666</v>
      </c>
    </row>
    <row r="361" spans="1:12" ht="15.75" x14ac:dyDescent="0.25">
      <c r="A361" s="16">
        <v>36</v>
      </c>
      <c r="B361" s="13">
        <v>310</v>
      </c>
      <c r="C361" s="9" t="s">
        <v>29</v>
      </c>
      <c r="D361" s="9" t="s">
        <v>32</v>
      </c>
      <c r="E361" s="14">
        <v>4.0724</v>
      </c>
      <c r="F361" s="14">
        <v>1.8371</v>
      </c>
      <c r="G361" s="14">
        <v>1.8492999999999999</v>
      </c>
      <c r="H361" s="14">
        <v>1.1546000000000001</v>
      </c>
      <c r="I361" s="14">
        <v>1.6927000000000001</v>
      </c>
      <c r="J361" s="14">
        <v>2.5105</v>
      </c>
      <c r="K361" s="14">
        <v>2.8763000000000001</v>
      </c>
      <c r="L361">
        <v>2.2847</v>
      </c>
    </row>
    <row r="362" spans="1:12" ht="15.75" x14ac:dyDescent="0.25">
      <c r="A362" s="16">
        <v>37</v>
      </c>
      <c r="B362" s="13">
        <v>613</v>
      </c>
      <c r="C362" s="9" t="s">
        <v>28</v>
      </c>
      <c r="D362" s="9">
        <v>1</v>
      </c>
      <c r="E362" s="14">
        <v>2.1652</v>
      </c>
      <c r="F362" s="14">
        <v>3.2328000000000001</v>
      </c>
      <c r="G362" s="14">
        <v>3.169</v>
      </c>
      <c r="H362" s="14">
        <v>3.3944000000000001</v>
      </c>
      <c r="I362" s="14">
        <v>2.5053000000000001</v>
      </c>
      <c r="J362" s="14">
        <v>2.5541</v>
      </c>
      <c r="K362" s="14" t="s">
        <v>52</v>
      </c>
      <c r="L362">
        <v>2.8368000000000002</v>
      </c>
    </row>
    <row r="363" spans="1:12" ht="15.75" x14ac:dyDescent="0.25">
      <c r="A363" s="16">
        <v>37</v>
      </c>
      <c r="B363" s="13">
        <v>483</v>
      </c>
      <c r="C363" s="9" t="s">
        <v>28</v>
      </c>
      <c r="D363" s="9">
        <v>2</v>
      </c>
      <c r="E363" s="14">
        <v>1.8875</v>
      </c>
      <c r="F363" s="14">
        <v>1.7685999999999999</v>
      </c>
      <c r="G363" s="14">
        <v>1.7077</v>
      </c>
      <c r="H363" s="14">
        <v>2.5154000000000001</v>
      </c>
      <c r="I363" s="14">
        <v>1.7786999999999999</v>
      </c>
      <c r="J363" s="14">
        <v>2.2383000000000002</v>
      </c>
      <c r="K363" s="14" t="s">
        <v>52</v>
      </c>
      <c r="L363">
        <v>1.9827000000000001</v>
      </c>
    </row>
    <row r="364" spans="1:12" ht="15.75" x14ac:dyDescent="0.25">
      <c r="A364" s="16">
        <v>37</v>
      </c>
      <c r="B364" s="13">
        <v>136</v>
      </c>
      <c r="C364" s="9" t="s">
        <v>28</v>
      </c>
      <c r="D364" s="9">
        <v>3</v>
      </c>
      <c r="E364" s="14">
        <v>4.2178000000000004</v>
      </c>
      <c r="F364" s="14">
        <v>2.7408999999999999</v>
      </c>
      <c r="G364" s="14">
        <v>4.1868999999999996</v>
      </c>
      <c r="H364" s="14">
        <v>2.988</v>
      </c>
      <c r="I364" s="14">
        <v>4.1810999999999998</v>
      </c>
      <c r="J364" s="14">
        <v>2.6293000000000002</v>
      </c>
      <c r="K364" s="14" t="s">
        <v>52</v>
      </c>
      <c r="L364">
        <v>3.4906666666666664</v>
      </c>
    </row>
    <row r="365" spans="1:12" ht="15.75" x14ac:dyDescent="0.25">
      <c r="A365" s="16">
        <v>37</v>
      </c>
      <c r="B365" s="13">
        <v>236</v>
      </c>
      <c r="C365" s="9" t="s">
        <v>28</v>
      </c>
      <c r="D365" s="9">
        <v>4</v>
      </c>
      <c r="E365" s="14">
        <v>2.4689999999999999</v>
      </c>
      <c r="F365" s="14">
        <v>1.5889</v>
      </c>
      <c r="G365" s="14">
        <v>1.8975</v>
      </c>
      <c r="H365" s="14">
        <v>2.3921000000000001</v>
      </c>
      <c r="I365" s="14">
        <v>1.9155</v>
      </c>
      <c r="J365" s="14">
        <v>1.7162999999999999</v>
      </c>
      <c r="K365" s="14" t="s">
        <v>52</v>
      </c>
      <c r="L365">
        <v>1.99655</v>
      </c>
    </row>
    <row r="366" spans="1:12" ht="15.75" x14ac:dyDescent="0.25">
      <c r="A366" s="16">
        <v>37</v>
      </c>
      <c r="B366" s="13">
        <v>914</v>
      </c>
      <c r="C366" s="9" t="s">
        <v>29</v>
      </c>
      <c r="D366" s="9" t="s">
        <v>30</v>
      </c>
      <c r="E366" s="14">
        <v>3.3083999999999998</v>
      </c>
      <c r="F366" s="14">
        <v>2.7604000000000002</v>
      </c>
      <c r="G366" s="14">
        <v>3.1417000000000002</v>
      </c>
      <c r="H366" s="14">
        <v>3.2563</v>
      </c>
      <c r="I366" s="14">
        <v>2.6989999999999998</v>
      </c>
      <c r="J366" s="14">
        <v>2.3681000000000001</v>
      </c>
      <c r="K366" s="14">
        <v>3.6903000000000001</v>
      </c>
      <c r="L366">
        <v>3.0320285714285715</v>
      </c>
    </row>
    <row r="367" spans="1:12" ht="15.75" x14ac:dyDescent="0.25">
      <c r="A367" s="16">
        <v>37</v>
      </c>
      <c r="B367" s="13">
        <v>362</v>
      </c>
      <c r="C367" s="9" t="s">
        <v>29</v>
      </c>
      <c r="D367" s="9" t="s">
        <v>41</v>
      </c>
      <c r="E367" s="14">
        <v>3.4864999999999999</v>
      </c>
      <c r="F367" s="14">
        <v>4.4287000000000001</v>
      </c>
      <c r="G367" s="14">
        <v>2.9188000000000001</v>
      </c>
      <c r="H367" s="14">
        <v>2.1343000000000001</v>
      </c>
      <c r="I367" s="14">
        <v>3.2572999999999999</v>
      </c>
      <c r="J367" s="14">
        <v>3.5057999999999998</v>
      </c>
      <c r="K367" s="14">
        <v>3.2122999999999999</v>
      </c>
      <c r="L367">
        <v>3.2776714285714283</v>
      </c>
    </row>
    <row r="368" spans="1:12" ht="15.75" x14ac:dyDescent="0.25">
      <c r="A368" s="16">
        <v>37</v>
      </c>
      <c r="B368" s="13">
        <v>890</v>
      </c>
      <c r="C368" s="9" t="s">
        <v>29</v>
      </c>
      <c r="D368" s="9" t="s">
        <v>43</v>
      </c>
      <c r="E368" s="14">
        <v>2.9098000000000002</v>
      </c>
      <c r="F368" s="14">
        <v>2.7768000000000002</v>
      </c>
      <c r="G368" s="14">
        <v>2.3054999999999999</v>
      </c>
      <c r="H368" s="14">
        <v>1.9758</v>
      </c>
      <c r="I368" s="14">
        <v>3.0760000000000001</v>
      </c>
      <c r="J368" s="14">
        <v>3.1715</v>
      </c>
      <c r="K368" s="14">
        <v>2.548</v>
      </c>
      <c r="L368">
        <v>2.680485714285715</v>
      </c>
    </row>
    <row r="369" spans="1:12" ht="15.75" x14ac:dyDescent="0.25">
      <c r="A369" s="16">
        <v>37</v>
      </c>
      <c r="B369" s="13">
        <v>796</v>
      </c>
      <c r="C369" s="9" t="s">
        <v>29</v>
      </c>
      <c r="D369" s="9" t="s">
        <v>39</v>
      </c>
      <c r="E369" s="14">
        <v>5.3052000000000001</v>
      </c>
      <c r="F369" s="14">
        <v>6.5208000000000004</v>
      </c>
      <c r="G369" s="14">
        <v>3.5213999999999999</v>
      </c>
      <c r="H369" s="14">
        <v>3.3014000000000001</v>
      </c>
      <c r="I369" s="14">
        <v>1.4226000000000001</v>
      </c>
      <c r="J369" s="14">
        <v>1.8653999999999999</v>
      </c>
      <c r="K369" s="14">
        <v>2.4860000000000002</v>
      </c>
      <c r="L369">
        <v>3.4889714285714288</v>
      </c>
    </row>
    <row r="370" spans="1:12" ht="15.75" x14ac:dyDescent="0.25">
      <c r="A370" s="16">
        <v>37</v>
      </c>
      <c r="B370" s="13">
        <v>597</v>
      </c>
      <c r="C370" s="9" t="s">
        <v>29</v>
      </c>
      <c r="D370" s="9" t="s">
        <v>40</v>
      </c>
      <c r="E370" s="14">
        <v>2.3936000000000002</v>
      </c>
      <c r="F370" s="14">
        <v>3.9782000000000002</v>
      </c>
      <c r="G370" s="14">
        <v>4.2949000000000002</v>
      </c>
      <c r="H370" s="14">
        <v>4.1195000000000004</v>
      </c>
      <c r="I370" s="14">
        <v>2.6701999999999999</v>
      </c>
      <c r="J370" s="14">
        <v>2.1589999999999998</v>
      </c>
      <c r="K370" s="14">
        <v>3.4453</v>
      </c>
      <c r="L370">
        <v>3.2943857142857143</v>
      </c>
    </row>
    <row r="371" spans="1:12" ht="15.75" x14ac:dyDescent="0.25">
      <c r="A371" s="16">
        <v>37</v>
      </c>
      <c r="B371" s="13">
        <v>589</v>
      </c>
      <c r="C371" s="9" t="s">
        <v>29</v>
      </c>
      <c r="D371" s="9" t="s">
        <v>32</v>
      </c>
      <c r="E371" s="14">
        <v>3.0897999999999999</v>
      </c>
      <c r="F371" s="14">
        <v>2.7267999999999999</v>
      </c>
      <c r="G371" s="14">
        <v>3.5701999999999998</v>
      </c>
      <c r="H371" s="14">
        <v>2.8794</v>
      </c>
      <c r="I371" s="14">
        <v>3.2147999999999999</v>
      </c>
      <c r="J371" s="14">
        <v>2.8130000000000002</v>
      </c>
      <c r="K371" s="14">
        <v>2.7132000000000001</v>
      </c>
      <c r="L371">
        <v>3.0010285714285714</v>
      </c>
    </row>
    <row r="372" spans="1:12" ht="15.75" x14ac:dyDescent="0.25">
      <c r="A372" s="16">
        <v>38</v>
      </c>
      <c r="B372" s="13">
        <v>427</v>
      </c>
      <c r="C372" s="9" t="s">
        <v>28</v>
      </c>
      <c r="D372" s="9">
        <v>1</v>
      </c>
      <c r="E372" s="14">
        <v>2.1878000000000002</v>
      </c>
      <c r="F372" s="14">
        <v>2.2044999999999999</v>
      </c>
      <c r="G372" s="14">
        <v>1.3367</v>
      </c>
      <c r="H372" s="14">
        <v>1.766</v>
      </c>
      <c r="I372" s="14">
        <v>2.1655000000000002</v>
      </c>
      <c r="J372" s="14">
        <v>1.6505000000000001</v>
      </c>
      <c r="K372" s="14" t="s">
        <v>52</v>
      </c>
      <c r="L372">
        <v>1.8851666666666667</v>
      </c>
    </row>
    <row r="373" spans="1:12" ht="15.75" x14ac:dyDescent="0.25">
      <c r="A373" s="16">
        <v>38</v>
      </c>
      <c r="B373" s="13">
        <v>182</v>
      </c>
      <c r="C373" s="9" t="s">
        <v>28</v>
      </c>
      <c r="D373" s="9">
        <v>2</v>
      </c>
      <c r="E373" s="14">
        <v>1.8190999999999999</v>
      </c>
      <c r="F373" s="14">
        <v>1.6992</v>
      </c>
      <c r="G373" s="14">
        <v>1.9603999999999999</v>
      </c>
      <c r="H373" s="14">
        <v>2.2686999999999999</v>
      </c>
      <c r="I373" s="14">
        <v>1.8177000000000001</v>
      </c>
      <c r="J373" s="14">
        <v>1.7952999999999999</v>
      </c>
      <c r="K373" s="14" t="s">
        <v>52</v>
      </c>
      <c r="L373">
        <v>1.8933999999999997</v>
      </c>
    </row>
    <row r="374" spans="1:12" ht="15.75" x14ac:dyDescent="0.25">
      <c r="A374" s="16">
        <v>38</v>
      </c>
      <c r="B374" s="13">
        <v>199</v>
      </c>
      <c r="C374" s="9" t="s">
        <v>28</v>
      </c>
      <c r="D374" s="9">
        <v>3</v>
      </c>
      <c r="E374" s="14">
        <v>2.3965999999999998</v>
      </c>
      <c r="F374" s="14">
        <v>3.2263999999999999</v>
      </c>
      <c r="G374" s="14">
        <v>2.6724000000000001</v>
      </c>
      <c r="H374" s="14">
        <v>4.3262999999999998</v>
      </c>
      <c r="I374" s="14">
        <v>2.0867</v>
      </c>
      <c r="J374" s="14">
        <v>2.2545999999999999</v>
      </c>
      <c r="K374" s="14" t="s">
        <v>52</v>
      </c>
      <c r="L374">
        <v>2.8271666666666668</v>
      </c>
    </row>
    <row r="375" spans="1:12" ht="15.75" x14ac:dyDescent="0.25">
      <c r="A375" s="16">
        <v>38</v>
      </c>
      <c r="B375" s="13">
        <v>532</v>
      </c>
      <c r="C375" s="9" t="s">
        <v>28</v>
      </c>
      <c r="D375" s="9">
        <v>4</v>
      </c>
      <c r="E375" s="14">
        <v>3.4506000000000001</v>
      </c>
      <c r="F375" s="14">
        <v>4.4153000000000002</v>
      </c>
      <c r="G375" s="14">
        <v>3.835</v>
      </c>
      <c r="H375" s="14">
        <v>4.0217999999999998</v>
      </c>
      <c r="I375" s="14">
        <v>2.8321000000000001</v>
      </c>
      <c r="J375" s="14">
        <v>5.4409999999999998</v>
      </c>
      <c r="K375" s="14" t="s">
        <v>52</v>
      </c>
      <c r="L375">
        <v>3.9992999999999999</v>
      </c>
    </row>
    <row r="376" spans="1:12" ht="15.75" x14ac:dyDescent="0.25">
      <c r="A376" s="16">
        <v>38</v>
      </c>
      <c r="B376" s="13">
        <v>509</v>
      </c>
      <c r="C376" s="9" t="s">
        <v>29</v>
      </c>
      <c r="D376" s="9" t="s">
        <v>30</v>
      </c>
      <c r="E376" s="14">
        <v>2.0348000000000002</v>
      </c>
      <c r="F376" s="14">
        <v>1.6692</v>
      </c>
      <c r="G376" s="14">
        <v>2.0190000000000001</v>
      </c>
      <c r="H376" s="14">
        <v>2.5428999999999999</v>
      </c>
      <c r="I376" s="14">
        <v>1.7049000000000001</v>
      </c>
      <c r="J376" s="14">
        <v>1.9799</v>
      </c>
      <c r="K376" s="14">
        <v>2.0644999999999998</v>
      </c>
      <c r="L376">
        <v>2.0021714285714287</v>
      </c>
    </row>
    <row r="377" spans="1:12" ht="15.75" x14ac:dyDescent="0.25">
      <c r="A377" s="16">
        <v>38</v>
      </c>
      <c r="B377" s="13">
        <v>545</v>
      </c>
      <c r="C377" s="9" t="s">
        <v>29</v>
      </c>
      <c r="D377" s="9" t="s">
        <v>41</v>
      </c>
      <c r="E377" s="14">
        <v>2.0306000000000002</v>
      </c>
      <c r="F377" s="14">
        <v>2.6606000000000001</v>
      </c>
      <c r="G377" s="14">
        <v>2.1429999999999998</v>
      </c>
      <c r="H377" s="14">
        <v>2.8782999999999999</v>
      </c>
      <c r="I377" s="14">
        <v>1.6526000000000001</v>
      </c>
      <c r="J377" s="14">
        <v>2.3612000000000002</v>
      </c>
      <c r="K377" s="14">
        <v>3.6316999999999999</v>
      </c>
      <c r="L377">
        <v>2.479714285714286</v>
      </c>
    </row>
    <row r="378" spans="1:12" ht="15.75" x14ac:dyDescent="0.25">
      <c r="A378" s="16">
        <v>38</v>
      </c>
      <c r="B378" s="13">
        <v>463</v>
      </c>
      <c r="C378" s="9" t="s">
        <v>29</v>
      </c>
      <c r="D378" s="9" t="s">
        <v>43</v>
      </c>
      <c r="E378" s="14">
        <v>3.0969000000000002</v>
      </c>
      <c r="F378" s="14">
        <v>2.3410000000000002</v>
      </c>
      <c r="G378" s="14">
        <v>1.9469000000000001</v>
      </c>
      <c r="H378" s="14">
        <v>2.7054</v>
      </c>
      <c r="I378" s="14">
        <v>2.6183000000000001</v>
      </c>
      <c r="J378" s="14">
        <v>2.6387999999999998</v>
      </c>
      <c r="K378" s="14">
        <v>3.1716000000000002</v>
      </c>
      <c r="L378">
        <v>2.6455571428571432</v>
      </c>
    </row>
    <row r="379" spans="1:12" ht="15.75" x14ac:dyDescent="0.25">
      <c r="A379" s="16">
        <v>38</v>
      </c>
      <c r="B379" s="13">
        <v>560</v>
      </c>
      <c r="C379" s="9" t="s">
        <v>29</v>
      </c>
      <c r="D379" s="9" t="s">
        <v>39</v>
      </c>
      <c r="E379" s="14">
        <v>2.3227000000000002</v>
      </c>
      <c r="F379" s="14">
        <v>5.3506999999999998</v>
      </c>
      <c r="G379" s="14">
        <v>2.5651000000000002</v>
      </c>
      <c r="H379" s="14">
        <v>2.1985999999999999</v>
      </c>
      <c r="I379" s="14">
        <v>2.238</v>
      </c>
      <c r="J379" s="14">
        <v>3.1297999999999999</v>
      </c>
      <c r="K379" s="14">
        <v>2.8959999999999999</v>
      </c>
      <c r="L379">
        <v>2.9572714285714286</v>
      </c>
    </row>
    <row r="380" spans="1:12" ht="15.75" x14ac:dyDescent="0.25">
      <c r="A380" s="16">
        <v>38</v>
      </c>
      <c r="B380" s="13">
        <v>878</v>
      </c>
      <c r="C380" s="9" t="s">
        <v>29</v>
      </c>
      <c r="D380" s="9" t="s">
        <v>40</v>
      </c>
      <c r="E380" s="14">
        <v>2.4523999999999999</v>
      </c>
      <c r="F380" s="14">
        <v>2.2464</v>
      </c>
      <c r="G380" s="14">
        <v>1.6241000000000001</v>
      </c>
      <c r="H380" s="14">
        <v>1.9581999999999999</v>
      </c>
      <c r="I380" s="14">
        <v>2.3336999999999999</v>
      </c>
      <c r="J380" s="14">
        <v>2.0992999999999999</v>
      </c>
      <c r="K380" s="14">
        <v>2.0644999999999998</v>
      </c>
      <c r="L380">
        <v>2.1112285714285717</v>
      </c>
    </row>
    <row r="381" spans="1:12" ht="15.75" x14ac:dyDescent="0.25">
      <c r="A381" s="16">
        <v>38</v>
      </c>
      <c r="B381" s="13">
        <v>780</v>
      </c>
      <c r="C381" s="9" t="s">
        <v>29</v>
      </c>
      <c r="D381" s="9" t="s">
        <v>32</v>
      </c>
      <c r="E381" s="14">
        <v>3.2117</v>
      </c>
      <c r="F381" s="14">
        <v>1.9601999999999999</v>
      </c>
      <c r="G381" s="14">
        <v>1.4964</v>
      </c>
      <c r="H381" s="14">
        <v>2.0670000000000002</v>
      </c>
      <c r="I381" s="14">
        <v>1.6854</v>
      </c>
      <c r="J381" s="14">
        <v>1.8112999999999999</v>
      </c>
      <c r="K381" s="14" t="s">
        <v>52</v>
      </c>
      <c r="L381">
        <v>2.0386666666666664</v>
      </c>
    </row>
  </sheetData>
  <sortState ref="A2:K383">
    <sortCondition ref="A2:A383"/>
    <sortCondition ref="D2:D383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Carcass Data</vt:lpstr>
      <vt:lpstr>Cook Data</vt:lpstr>
      <vt:lpstr>WarnerBratzler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2020-02-13T23:19:20Z</dcterms:created>
  <dcterms:modified xsi:type="dcterms:W3CDTF">2020-02-13T23:19:38Z</dcterms:modified>
</cp:coreProperties>
</file>