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filterPrivacy="1"/>
  <xr:revisionPtr revIDLastSave="0" documentId="13_ncr:1_{8915E2D4-373A-4355-BB37-F45FC837BACD}" xr6:coauthVersionLast="36" xr6:coauthVersionMax="45" xr10:uidLastSave="{00000000-0000-0000-0000-000000000000}"/>
  <bookViews>
    <workbookView xWindow="-105" yWindow="-105" windowWidth="20715" windowHeight="13275" activeTab="2" xr2:uid="{00000000-000D-0000-FFFF-FFFF00000000}"/>
  </bookViews>
  <sheets>
    <sheet name="cef data" sheetId="1" r:id="rId1"/>
    <sheet name="tildo data" sheetId="5" r:id="rId2"/>
    <sheet name="tulath dat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2" i="1"/>
  <c r="L3" i="1"/>
  <c r="L4" i="1"/>
  <c r="L5" i="1"/>
  <c r="L6" i="1"/>
  <c r="L7" i="1"/>
  <c r="L8" i="1"/>
  <c r="L9" i="1"/>
  <c r="L2" i="1"/>
  <c r="K3" i="5" l="1"/>
  <c r="K4" i="5"/>
  <c r="K5" i="5"/>
  <c r="K6" i="5"/>
  <c r="K7" i="5"/>
  <c r="K8" i="5"/>
  <c r="K9" i="5"/>
  <c r="K2" i="5"/>
  <c r="J3" i="5"/>
  <c r="J4" i="5"/>
  <c r="J5" i="5"/>
  <c r="J6" i="5"/>
  <c r="J7" i="5"/>
  <c r="J8" i="5"/>
  <c r="J9" i="5"/>
  <c r="J2" i="5"/>
  <c r="K3" i="1" l="1"/>
  <c r="K4" i="1"/>
  <c r="K5" i="1"/>
  <c r="K6" i="1"/>
  <c r="K7" i="1"/>
  <c r="K8" i="1"/>
  <c r="K9" i="1"/>
  <c r="J3" i="1"/>
  <c r="J4" i="1"/>
  <c r="J5" i="1"/>
  <c r="J6" i="1"/>
  <c r="J7" i="1"/>
  <c r="J8" i="1"/>
  <c r="J9" i="1"/>
  <c r="K2" i="1"/>
  <c r="J2" i="1"/>
  <c r="I3" i="4" l="1"/>
  <c r="I4" i="4"/>
  <c r="I5" i="4"/>
  <c r="I6" i="4"/>
  <c r="I7" i="4"/>
  <c r="I8" i="4"/>
  <c r="I9" i="4"/>
  <c r="I2" i="4"/>
  <c r="H7" i="4"/>
  <c r="H2" i="4"/>
  <c r="I3" i="5"/>
  <c r="I4" i="5"/>
  <c r="I5" i="5"/>
  <c r="I6" i="5"/>
  <c r="I7" i="5"/>
  <c r="I8" i="5"/>
  <c r="I9" i="5"/>
  <c r="I2" i="5"/>
  <c r="H3" i="5"/>
  <c r="H4" i="5"/>
  <c r="H5" i="5"/>
  <c r="H6" i="5"/>
  <c r="H7" i="5"/>
  <c r="H8" i="5"/>
  <c r="H9" i="5"/>
  <c r="H2" i="5"/>
  <c r="H5" i="4"/>
  <c r="H6" i="4"/>
  <c r="H8" i="4"/>
  <c r="H9" i="4"/>
  <c r="H3" i="4"/>
  <c r="H4" i="4"/>
</calcChain>
</file>

<file path=xl/sharedStrings.xml><?xml version="1.0" encoding="utf-8"?>
<sst xmlns="http://schemas.openxmlformats.org/spreadsheetml/2006/main" count="4" uniqueCount="4">
  <si>
    <t>AVERAGE</t>
  </si>
  <si>
    <t>SD</t>
  </si>
  <si>
    <t>Without 682</t>
  </si>
  <si>
    <t>AVE w/o 1,2,3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</si>
</sst>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workbookViewId="0">
      <selection activeCell="I1" sqref="I1"/>
    </sheetView>
  </sheetViews>
  <sheetFormatPr defaultRowHeight="15" x14ac:dyDescent="0.25"/>
  <cols>
    <col min="11" max="11" width="7.42578125" customWidth="1"/>
    <col min="12" max="12" width="13.28515625" bestFit="1" customWidth="1"/>
  </cols>
  <sheetData>
    <row r="1" spans="1:13" x14ac:dyDescent="0.25">
      <c r="B1">
        <v>645</v>
      </c>
      <c r="C1">
        <v>638</v>
      </c>
      <c r="D1">
        <v>608</v>
      </c>
      <c r="E1">
        <v>599</v>
      </c>
      <c r="F1">
        <v>680</v>
      </c>
      <c r="G1">
        <v>1</v>
      </c>
      <c r="H1">
        <v>2</v>
      </c>
      <c r="I1">
        <v>3</v>
      </c>
      <c r="J1" t="s">
        <v>0</v>
      </c>
      <c r="K1" t="s">
        <v>1</v>
      </c>
      <c r="L1" t="s">
        <v>3</v>
      </c>
    </row>
    <row r="2" spans="1:13" x14ac:dyDescent="0.25">
      <c r="A2">
        <v>0</v>
      </c>
      <c r="B2" s="1">
        <v>1.7464</v>
      </c>
      <c r="C2" s="1">
        <v>0.87860000000000005</v>
      </c>
      <c r="D2" s="1">
        <v>0.38090000000000002</v>
      </c>
      <c r="E2" s="1">
        <v>3.6859999999999999</v>
      </c>
      <c r="F2" s="1">
        <v>1.758</v>
      </c>
      <c r="G2" s="2">
        <v>0</v>
      </c>
      <c r="H2" s="2">
        <v>0</v>
      </c>
      <c r="I2" s="2">
        <v>0</v>
      </c>
      <c r="J2" s="7">
        <f>AVERAGE(B2:I2)</f>
        <v>1.0562374999999999</v>
      </c>
      <c r="K2" s="7">
        <f>STDEV(B2:I2)</f>
        <v>1.2938864202057525</v>
      </c>
      <c r="L2" s="7">
        <f>AVERAGE(B2:F2)</f>
        <v>1.6899799999999998</v>
      </c>
      <c r="M2" s="1">
        <f>STDEV(B2:F2)</f>
        <v>1.2613419171660001</v>
      </c>
    </row>
    <row r="3" spans="1:13" x14ac:dyDescent="0.25">
      <c r="A3">
        <v>4</v>
      </c>
      <c r="B3" s="1">
        <v>114.2227</v>
      </c>
      <c r="C3" s="1">
        <v>241.05959999999999</v>
      </c>
      <c r="D3" s="1">
        <v>9.2797000000000001</v>
      </c>
      <c r="E3" s="1">
        <v>33.517600000000002</v>
      </c>
      <c r="F3" s="1">
        <v>16.504100000000001</v>
      </c>
      <c r="G3" s="4">
        <v>4.8322000000000003</v>
      </c>
      <c r="H3" s="4">
        <v>11.5481</v>
      </c>
      <c r="I3" s="4">
        <v>11.421099999999999</v>
      </c>
      <c r="J3" s="7">
        <f t="shared" ref="J3:J9" si="0">AVERAGE(B3:I3)</f>
        <v>55.298137499999996</v>
      </c>
      <c r="K3" s="7">
        <f t="shared" ref="K3:K9" si="1">STDEV(B3:I3)</f>
        <v>83.205907941013365</v>
      </c>
      <c r="L3" s="7">
        <f t="shared" ref="L3:L9" si="2">AVERAGE(B3:F3)</f>
        <v>82.91673999999999</v>
      </c>
      <c r="M3" s="1">
        <f t="shared" ref="M3:M9" si="3">STDEV(B3:F3)</f>
        <v>97.804083177764113</v>
      </c>
    </row>
    <row r="4" spans="1:13" x14ac:dyDescent="0.25">
      <c r="A4">
        <v>8</v>
      </c>
      <c r="B4" s="1">
        <v>237.64330000000001</v>
      </c>
      <c r="C4" s="1">
        <v>228.2653</v>
      </c>
      <c r="D4" s="1">
        <v>15.637700000000001</v>
      </c>
      <c r="E4" s="1">
        <v>155.3562</v>
      </c>
      <c r="F4" s="1">
        <v>174.17310000000001</v>
      </c>
      <c r="G4" s="4">
        <v>27.3233</v>
      </c>
      <c r="H4" s="4">
        <v>0</v>
      </c>
      <c r="I4" s="4">
        <v>16.172699999999999</v>
      </c>
      <c r="J4" s="7">
        <f t="shared" si="0"/>
        <v>106.82144999999998</v>
      </c>
      <c r="K4" s="7">
        <f t="shared" si="1"/>
        <v>102.13246442710704</v>
      </c>
      <c r="L4" s="7">
        <f t="shared" si="2"/>
        <v>162.21511999999998</v>
      </c>
      <c r="M4" s="1">
        <f t="shared" si="3"/>
        <v>89.060393468769263</v>
      </c>
    </row>
    <row r="5" spans="1:13" x14ac:dyDescent="0.25">
      <c r="A5">
        <v>24</v>
      </c>
      <c r="B5" s="1">
        <v>52.107999999999997</v>
      </c>
      <c r="C5" s="1">
        <v>160.4803</v>
      </c>
      <c r="D5" s="1">
        <v>9.9326000000000008</v>
      </c>
      <c r="E5" s="1">
        <v>38.815899999999999</v>
      </c>
      <c r="F5" s="1">
        <v>19.585100000000001</v>
      </c>
      <c r="G5" s="4">
        <v>134.40960000000001</v>
      </c>
      <c r="H5" s="4">
        <v>17.0749</v>
      </c>
      <c r="I5" s="4">
        <v>40.926499999999997</v>
      </c>
      <c r="J5" s="7">
        <f t="shared" si="0"/>
        <v>59.166612500000006</v>
      </c>
      <c r="K5" s="7">
        <f t="shared" si="1"/>
        <v>56.675825075963822</v>
      </c>
      <c r="L5" s="7">
        <f t="shared" si="2"/>
        <v>56.184380000000012</v>
      </c>
      <c r="M5" s="1">
        <f t="shared" si="3"/>
        <v>60.569493868093346</v>
      </c>
    </row>
    <row r="6" spans="1:13" x14ac:dyDescent="0.25">
      <c r="A6">
        <v>48</v>
      </c>
      <c r="B6" s="1">
        <v>2.5720000000000001</v>
      </c>
      <c r="C6" s="1">
        <v>1.8422000000000001</v>
      </c>
      <c r="D6" s="1">
        <v>0.64880000000000004</v>
      </c>
      <c r="E6" s="1">
        <v>6.9278000000000004</v>
      </c>
      <c r="F6" s="1">
        <v>2.8161</v>
      </c>
      <c r="G6" s="4">
        <v>16.213799999999999</v>
      </c>
      <c r="H6" s="4">
        <v>2.9769999999999999</v>
      </c>
      <c r="I6" s="4">
        <v>17.611899999999999</v>
      </c>
      <c r="J6" s="7">
        <f t="shared" si="0"/>
        <v>6.4511999999999992</v>
      </c>
      <c r="K6" s="7">
        <f t="shared" si="1"/>
        <v>6.7118197219532059</v>
      </c>
      <c r="L6" s="7">
        <f t="shared" si="2"/>
        <v>2.9613800000000001</v>
      </c>
      <c r="M6" s="1">
        <f t="shared" si="3"/>
        <v>2.3720139548493386</v>
      </c>
    </row>
    <row r="7" spans="1:13" x14ac:dyDescent="0.25">
      <c r="A7">
        <v>72</v>
      </c>
      <c r="B7" s="1">
        <v>1.6704000000000001</v>
      </c>
      <c r="C7" s="1">
        <v>5.3014999999999999</v>
      </c>
      <c r="D7" s="1">
        <v>1.2063999999999999</v>
      </c>
      <c r="E7" s="1">
        <v>0.80920000000000003</v>
      </c>
      <c r="F7" s="1">
        <v>1.5652999999999999</v>
      </c>
      <c r="G7" s="4">
        <v>23.3642</v>
      </c>
      <c r="H7" s="4">
        <v>4.3836000000000004</v>
      </c>
      <c r="I7" s="4">
        <v>10.0405</v>
      </c>
      <c r="J7" s="7">
        <f t="shared" si="0"/>
        <v>6.0426375000000005</v>
      </c>
      <c r="K7" s="7">
        <f t="shared" si="1"/>
        <v>7.6463081222130596</v>
      </c>
      <c r="L7" s="7">
        <f t="shared" si="2"/>
        <v>2.1105600000000004</v>
      </c>
      <c r="M7" s="1">
        <f t="shared" si="3"/>
        <v>1.8155020333230141</v>
      </c>
    </row>
    <row r="8" spans="1:13" x14ac:dyDescent="0.25">
      <c r="A8">
        <v>144</v>
      </c>
      <c r="B8" s="1">
        <v>0.58379999999999999</v>
      </c>
      <c r="C8" s="1">
        <v>0.65669999999999995</v>
      </c>
      <c r="D8" s="1">
        <v>4.7374999999999998</v>
      </c>
      <c r="E8" s="1">
        <v>15.455500000000001</v>
      </c>
      <c r="F8" s="1">
        <v>3.0074000000000001</v>
      </c>
      <c r="G8" s="4">
        <v>1.8140000000000001</v>
      </c>
      <c r="H8" s="4">
        <v>0.93510000000000004</v>
      </c>
      <c r="I8" s="4">
        <v>0</v>
      </c>
      <c r="J8" s="7">
        <f t="shared" si="0"/>
        <v>3.3987500000000002</v>
      </c>
      <c r="K8" s="7">
        <f t="shared" si="1"/>
        <v>5.1114145945269263</v>
      </c>
      <c r="L8" s="7">
        <f t="shared" si="2"/>
        <v>4.8881800000000002</v>
      </c>
      <c r="M8" s="1">
        <f t="shared" si="3"/>
        <v>6.1575441538814806</v>
      </c>
    </row>
    <row r="9" spans="1:13" x14ac:dyDescent="0.25">
      <c r="A9">
        <v>240</v>
      </c>
      <c r="B9" s="1">
        <v>1.8879999999999999</v>
      </c>
      <c r="C9" s="1">
        <v>0.86880000000000002</v>
      </c>
      <c r="D9" s="1">
        <v>0.70340000000000003</v>
      </c>
      <c r="E9" s="1">
        <v>2.524</v>
      </c>
      <c r="F9" s="1">
        <v>0.97660000000000002</v>
      </c>
      <c r="G9" s="5">
        <v>2.9369000000000001</v>
      </c>
      <c r="H9" s="5">
        <v>0</v>
      </c>
      <c r="I9" s="5">
        <v>4.7777000000000003</v>
      </c>
      <c r="J9" s="7">
        <f t="shared" si="0"/>
        <v>1.834425</v>
      </c>
      <c r="K9" s="7">
        <f t="shared" si="1"/>
        <v>1.5431568207967163</v>
      </c>
      <c r="L9" s="7">
        <f t="shared" si="2"/>
        <v>1.3921600000000001</v>
      </c>
      <c r="M9" s="1">
        <f t="shared" si="3"/>
        <v>0.78228914603233479</v>
      </c>
    </row>
    <row r="13" spans="1:13" x14ac:dyDescent="0.25">
      <c r="A13" s="3"/>
      <c r="B13" s="6"/>
    </row>
    <row r="14" spans="1:13" x14ac:dyDescent="0.25">
      <c r="A14" s="3"/>
      <c r="B14" s="6"/>
    </row>
    <row r="15" spans="1:13" x14ac:dyDescent="0.25">
      <c r="A15" s="3"/>
      <c r="B15" s="6"/>
    </row>
    <row r="16" spans="1:13" x14ac:dyDescent="0.25">
      <c r="A16" s="3"/>
      <c r="B16" s="6"/>
    </row>
    <row r="17" spans="1:2" x14ac:dyDescent="0.25">
      <c r="A17" s="3"/>
      <c r="B17" s="6"/>
    </row>
    <row r="18" spans="1:2" x14ac:dyDescent="0.25">
      <c r="A18" s="3"/>
      <c r="B18" s="6"/>
    </row>
    <row r="19" spans="1:2" x14ac:dyDescent="0.25">
      <c r="A19" s="3"/>
      <c r="B19" s="6"/>
    </row>
    <row r="20" spans="1:2" x14ac:dyDescent="0.25">
      <c r="A20" s="3"/>
      <c r="B20" s="6"/>
    </row>
    <row r="21" spans="1:2" x14ac:dyDescent="0.25">
      <c r="A21" s="3"/>
      <c r="B21" s="6"/>
    </row>
    <row r="22" spans="1:2" x14ac:dyDescent="0.25">
      <c r="A22" s="3"/>
      <c r="B22" s="6"/>
    </row>
    <row r="23" spans="1:2" x14ac:dyDescent="0.25">
      <c r="A23" s="3"/>
      <c r="B23" s="6"/>
    </row>
    <row r="24" spans="1:2" x14ac:dyDescent="0.25">
      <c r="A24" s="3"/>
      <c r="B24" s="6"/>
    </row>
    <row r="25" spans="1:2" x14ac:dyDescent="0.25">
      <c r="A25" s="3"/>
      <c r="B25" s="6"/>
    </row>
    <row r="26" spans="1:2" x14ac:dyDescent="0.25">
      <c r="A26" s="3"/>
      <c r="B26" s="6"/>
    </row>
    <row r="27" spans="1:2" x14ac:dyDescent="0.25">
      <c r="A27" s="3"/>
      <c r="B27" s="6"/>
    </row>
    <row r="28" spans="1:2" x14ac:dyDescent="0.25">
      <c r="A28" s="3"/>
      <c r="B28" s="6"/>
    </row>
    <row r="29" spans="1:2" x14ac:dyDescent="0.25">
      <c r="A29" s="3"/>
      <c r="B29" s="6"/>
    </row>
    <row r="30" spans="1:2" x14ac:dyDescent="0.25">
      <c r="A30" s="3"/>
      <c r="B30" s="6"/>
    </row>
    <row r="31" spans="1:2" x14ac:dyDescent="0.25">
      <c r="A31" s="3"/>
      <c r="B31" s="6"/>
    </row>
    <row r="32" spans="1:2" x14ac:dyDescent="0.25">
      <c r="A32" s="3"/>
      <c r="B32" s="6"/>
    </row>
    <row r="33" spans="1:2" x14ac:dyDescent="0.25">
      <c r="A33" s="3"/>
      <c r="B33" s="6"/>
    </row>
    <row r="34" spans="1:2" x14ac:dyDescent="0.25">
      <c r="A34" s="3"/>
      <c r="B34" s="6"/>
    </row>
    <row r="35" spans="1:2" x14ac:dyDescent="0.25">
      <c r="A35" s="3"/>
      <c r="B35" s="6"/>
    </row>
    <row r="36" spans="1:2" x14ac:dyDescent="0.25">
      <c r="A36" s="3"/>
      <c r="B36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"/>
  <sheetViews>
    <sheetView workbookViewId="0">
      <selection activeCell="M4" sqref="M4"/>
    </sheetView>
  </sheetViews>
  <sheetFormatPr defaultRowHeight="15" x14ac:dyDescent="0.25"/>
  <sheetData>
    <row r="1" spans="1:11" x14ac:dyDescent="0.25">
      <c r="B1">
        <v>555</v>
      </c>
      <c r="C1">
        <v>582</v>
      </c>
      <c r="D1">
        <v>594</v>
      </c>
      <c r="E1">
        <v>634</v>
      </c>
      <c r="F1">
        <v>640</v>
      </c>
      <c r="G1">
        <v>682</v>
      </c>
      <c r="J1" t="s">
        <v>2</v>
      </c>
    </row>
    <row r="2" spans="1:11" x14ac:dyDescent="0.25">
      <c r="A2">
        <v>0</v>
      </c>
      <c r="B2">
        <v>0.78</v>
      </c>
      <c r="C2">
        <v>7.31</v>
      </c>
      <c r="D2">
        <v>0</v>
      </c>
      <c r="E2">
        <v>0</v>
      </c>
      <c r="F2">
        <v>1.45</v>
      </c>
      <c r="G2">
        <v>0.28999999999999998</v>
      </c>
      <c r="H2" s="1">
        <f>AVERAGE(B2:G2)</f>
        <v>1.638333333333333</v>
      </c>
      <c r="I2" s="1">
        <f>STDEV(B2:G2)</f>
        <v>2.832888396436871</v>
      </c>
      <c r="J2" s="1">
        <f>AVERAGE(B2:F2)</f>
        <v>1.9079999999999999</v>
      </c>
      <c r="K2" s="1">
        <f>STDEV(B2:F2)</f>
        <v>3.0799626621113445</v>
      </c>
    </row>
    <row r="3" spans="1:11" x14ac:dyDescent="0.25">
      <c r="A3">
        <v>4</v>
      </c>
      <c r="B3">
        <v>69.09</v>
      </c>
      <c r="C3">
        <v>41.56</v>
      </c>
      <c r="D3">
        <v>271.27</v>
      </c>
      <c r="E3">
        <v>346.07</v>
      </c>
      <c r="F3">
        <v>366.63</v>
      </c>
      <c r="G3">
        <v>162.53</v>
      </c>
      <c r="H3" s="1">
        <f t="shared" ref="H3:H9" si="0">AVERAGE(B3:G3)</f>
        <v>209.52499999999998</v>
      </c>
      <c r="I3" s="1">
        <f t="shared" ref="I3:I9" si="1">STDEV(B3:G3)</f>
        <v>139.48600184247886</v>
      </c>
      <c r="J3" s="1">
        <f t="shared" ref="J3:J9" si="2">AVERAGE(B3:F3)</f>
        <v>218.92399999999998</v>
      </c>
      <c r="K3" s="1">
        <f t="shared" ref="K3:K9" si="3">STDEV(B3:F3)</f>
        <v>153.81115655244264</v>
      </c>
    </row>
    <row r="4" spans="1:11" x14ac:dyDescent="0.25">
      <c r="A4">
        <v>8</v>
      </c>
      <c r="B4">
        <v>365.93</v>
      </c>
      <c r="C4">
        <v>310.39</v>
      </c>
      <c r="D4">
        <v>354.19</v>
      </c>
      <c r="E4">
        <v>330.71</v>
      </c>
      <c r="F4">
        <v>424.12</v>
      </c>
      <c r="G4">
        <v>404.97</v>
      </c>
      <c r="H4" s="1">
        <f t="shared" si="0"/>
        <v>365.05166666666673</v>
      </c>
      <c r="I4" s="1">
        <f t="shared" si="1"/>
        <v>43.286340763185557</v>
      </c>
      <c r="J4" s="1">
        <f t="shared" si="2"/>
        <v>357.06800000000004</v>
      </c>
      <c r="K4" s="1">
        <f t="shared" si="3"/>
        <v>43.175133120813726</v>
      </c>
    </row>
    <row r="5" spans="1:11" x14ac:dyDescent="0.25">
      <c r="A5">
        <v>24</v>
      </c>
      <c r="B5">
        <v>205.91</v>
      </c>
      <c r="C5">
        <v>186.6</v>
      </c>
      <c r="D5">
        <v>241.66</v>
      </c>
      <c r="E5">
        <v>70.569999999999993</v>
      </c>
      <c r="F5">
        <v>252.52</v>
      </c>
      <c r="G5">
        <v>320.58</v>
      </c>
      <c r="H5" s="1">
        <f t="shared" si="0"/>
        <v>212.97333333333333</v>
      </c>
      <c r="I5" s="1">
        <f t="shared" si="1"/>
        <v>83.654301901735252</v>
      </c>
      <c r="J5" s="1">
        <f t="shared" si="2"/>
        <v>191.452</v>
      </c>
      <c r="K5" s="1">
        <f t="shared" si="3"/>
        <v>72.620894858160455</v>
      </c>
    </row>
    <row r="6" spans="1:11" x14ac:dyDescent="0.25">
      <c r="A6">
        <v>48</v>
      </c>
      <c r="B6">
        <v>233.1</v>
      </c>
      <c r="C6">
        <v>214.4</v>
      </c>
      <c r="D6">
        <v>167.23</v>
      </c>
      <c r="E6">
        <v>129.91</v>
      </c>
      <c r="F6">
        <v>243.51</v>
      </c>
      <c r="G6">
        <v>206.72</v>
      </c>
      <c r="H6" s="1">
        <f t="shared" si="0"/>
        <v>199.14499999999998</v>
      </c>
      <c r="I6" s="1">
        <f t="shared" si="1"/>
        <v>42.949606168159605</v>
      </c>
      <c r="J6" s="1">
        <f t="shared" si="2"/>
        <v>197.63</v>
      </c>
      <c r="K6" s="1">
        <f t="shared" si="3"/>
        <v>47.839540654149275</v>
      </c>
    </row>
    <row r="7" spans="1:11" x14ac:dyDescent="0.25">
      <c r="A7">
        <v>72</v>
      </c>
      <c r="B7">
        <v>27.98</v>
      </c>
      <c r="C7">
        <v>165.18</v>
      </c>
      <c r="D7">
        <v>70.08</v>
      </c>
      <c r="E7">
        <v>9.09</v>
      </c>
      <c r="F7">
        <v>241.6</v>
      </c>
      <c r="G7">
        <v>146.91999999999999</v>
      </c>
      <c r="H7" s="1">
        <f t="shared" si="0"/>
        <v>110.14166666666665</v>
      </c>
      <c r="I7" s="1">
        <f t="shared" si="1"/>
        <v>89.699580025029505</v>
      </c>
      <c r="J7" s="1">
        <f t="shared" si="2"/>
        <v>102.78599999999999</v>
      </c>
      <c r="K7" s="1">
        <f t="shared" si="3"/>
        <v>98.243191010878746</v>
      </c>
    </row>
    <row r="8" spans="1:11" x14ac:dyDescent="0.25">
      <c r="A8">
        <v>144</v>
      </c>
      <c r="B8">
        <v>26</v>
      </c>
      <c r="C8">
        <v>177.45</v>
      </c>
      <c r="D8">
        <v>105.63</v>
      </c>
      <c r="E8">
        <v>31.99</v>
      </c>
      <c r="F8">
        <v>178.61</v>
      </c>
      <c r="G8">
        <v>170.02</v>
      </c>
      <c r="H8" s="1">
        <f t="shared" si="0"/>
        <v>114.95</v>
      </c>
      <c r="I8" s="1">
        <f t="shared" si="1"/>
        <v>71.934521615146636</v>
      </c>
      <c r="J8" s="1">
        <f t="shared" si="2"/>
        <v>103.93600000000001</v>
      </c>
      <c r="K8" s="1">
        <f t="shared" si="3"/>
        <v>74.554730098096371</v>
      </c>
    </row>
    <row r="9" spans="1:11" x14ac:dyDescent="0.25">
      <c r="A9">
        <v>240</v>
      </c>
      <c r="B9">
        <v>44.77</v>
      </c>
      <c r="C9">
        <v>44.86</v>
      </c>
      <c r="D9">
        <v>16.350000000000001</v>
      </c>
      <c r="E9">
        <v>15.99</v>
      </c>
      <c r="F9">
        <v>43.35</v>
      </c>
      <c r="G9">
        <v>145.1</v>
      </c>
      <c r="H9" s="1">
        <f t="shared" si="0"/>
        <v>51.736666666666657</v>
      </c>
      <c r="I9" s="1">
        <f t="shared" si="1"/>
        <v>47.776378124201365</v>
      </c>
      <c r="J9" s="1">
        <f t="shared" si="2"/>
        <v>33.064</v>
      </c>
      <c r="K9" s="1">
        <f t="shared" si="3"/>
        <v>15.434191912763037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"/>
  <sheetViews>
    <sheetView tabSelected="1" workbookViewId="0">
      <selection activeCell="L3" sqref="L3"/>
    </sheetView>
  </sheetViews>
  <sheetFormatPr defaultRowHeight="15" x14ac:dyDescent="0.25"/>
  <sheetData>
    <row r="1" spans="1:9" x14ac:dyDescent="0.25">
      <c r="B1">
        <v>569</v>
      </c>
      <c r="C1">
        <v>637</v>
      </c>
      <c r="D1">
        <v>646</v>
      </c>
      <c r="E1">
        <v>670</v>
      </c>
      <c r="F1">
        <v>671</v>
      </c>
      <c r="G1">
        <v>672</v>
      </c>
    </row>
    <row r="2" spans="1:9" x14ac:dyDescent="0.25">
      <c r="A2">
        <v>0</v>
      </c>
      <c r="B2">
        <v>13.7</v>
      </c>
      <c r="C2">
        <v>16.7</v>
      </c>
      <c r="D2">
        <v>94.8</v>
      </c>
      <c r="E2">
        <v>33.700000000000003</v>
      </c>
      <c r="F2">
        <v>12.6</v>
      </c>
      <c r="G2">
        <v>13.3</v>
      </c>
      <c r="H2" s="1">
        <f>AVERAGE(B2:G2)</f>
        <v>30.799999999999997</v>
      </c>
      <c r="I2" s="1">
        <f>STDEV(B2:G2)</f>
        <v>32.351568740943613</v>
      </c>
    </row>
    <row r="3" spans="1:9" x14ac:dyDescent="0.25">
      <c r="A3">
        <v>4</v>
      </c>
      <c r="B3">
        <v>544.29999999999995</v>
      </c>
      <c r="C3">
        <v>797.3</v>
      </c>
      <c r="D3">
        <v>314.10000000000002</v>
      </c>
      <c r="E3">
        <v>676.5</v>
      </c>
      <c r="F3">
        <v>413.5</v>
      </c>
      <c r="G3">
        <v>49.9</v>
      </c>
      <c r="H3" s="1">
        <f t="shared" ref="H3:H9" si="0">AVERAGE(B3:G3)</f>
        <v>465.93333333333334</v>
      </c>
      <c r="I3" s="1">
        <f t="shared" ref="I3:I9" si="1">STDEV(B3:G3)</f>
        <v>268.01860880667721</v>
      </c>
    </row>
    <row r="4" spans="1:9" x14ac:dyDescent="0.25">
      <c r="A4">
        <v>8</v>
      </c>
      <c r="B4">
        <v>176.9</v>
      </c>
      <c r="C4">
        <v>449.4</v>
      </c>
      <c r="D4">
        <v>316.8</v>
      </c>
      <c r="E4">
        <v>771.4</v>
      </c>
      <c r="F4">
        <v>421.1</v>
      </c>
      <c r="G4">
        <v>109</v>
      </c>
      <c r="H4" s="1">
        <f t="shared" si="0"/>
        <v>374.09999999999997</v>
      </c>
      <c r="I4" s="1">
        <f t="shared" si="1"/>
        <v>235.87094776593409</v>
      </c>
    </row>
    <row r="5" spans="1:9" x14ac:dyDescent="0.25">
      <c r="A5">
        <v>24</v>
      </c>
      <c r="B5">
        <v>435.4</v>
      </c>
      <c r="C5">
        <v>198.7</v>
      </c>
      <c r="D5">
        <v>527.6</v>
      </c>
      <c r="E5">
        <v>1221.3</v>
      </c>
      <c r="F5">
        <v>313.10000000000002</v>
      </c>
      <c r="G5">
        <v>59</v>
      </c>
      <c r="H5" s="1">
        <f t="shared" si="0"/>
        <v>459.18333333333334</v>
      </c>
      <c r="I5" s="1">
        <f t="shared" si="1"/>
        <v>408.75589496258851</v>
      </c>
    </row>
    <row r="6" spans="1:9" x14ac:dyDescent="0.25">
      <c r="A6">
        <v>48</v>
      </c>
      <c r="B6">
        <v>117.7</v>
      </c>
      <c r="C6">
        <v>687.4</v>
      </c>
      <c r="D6">
        <v>618</v>
      </c>
      <c r="E6">
        <v>1166</v>
      </c>
      <c r="G6">
        <v>32.799999999999997</v>
      </c>
      <c r="H6" s="1">
        <f t="shared" si="0"/>
        <v>524.38</v>
      </c>
      <c r="I6" s="1">
        <f t="shared" si="1"/>
        <v>462.07574270891985</v>
      </c>
    </row>
    <row r="7" spans="1:9" x14ac:dyDescent="0.25">
      <c r="A7">
        <v>72</v>
      </c>
      <c r="B7">
        <v>133.69999999999999</v>
      </c>
      <c r="C7">
        <v>123.4</v>
      </c>
      <c r="D7">
        <v>365.5</v>
      </c>
      <c r="E7">
        <v>724.1</v>
      </c>
      <c r="F7">
        <v>230.5</v>
      </c>
      <c r="G7">
        <v>36.9</v>
      </c>
      <c r="H7" s="1">
        <f>AVERAGE(B7:G7)</f>
        <v>269.01666666666671</v>
      </c>
      <c r="I7" s="1">
        <f t="shared" si="1"/>
        <v>249.51407508729173</v>
      </c>
    </row>
    <row r="8" spans="1:9" x14ac:dyDescent="0.25">
      <c r="A8">
        <v>144</v>
      </c>
      <c r="B8">
        <v>220.4</v>
      </c>
      <c r="C8">
        <v>404</v>
      </c>
      <c r="D8">
        <v>440.1</v>
      </c>
      <c r="E8">
        <v>806.6</v>
      </c>
      <c r="F8">
        <v>240.4</v>
      </c>
      <c r="G8">
        <v>26</v>
      </c>
      <c r="H8" s="1">
        <f t="shared" si="0"/>
        <v>356.25</v>
      </c>
      <c r="I8" s="1">
        <f t="shared" si="1"/>
        <v>265.73201350232529</v>
      </c>
    </row>
    <row r="9" spans="1:9" x14ac:dyDescent="0.25">
      <c r="A9">
        <v>240</v>
      </c>
      <c r="B9">
        <v>18.600000000000001</v>
      </c>
      <c r="C9">
        <v>64.5</v>
      </c>
      <c r="D9">
        <v>100.5</v>
      </c>
      <c r="E9">
        <v>434.7</v>
      </c>
      <c r="F9">
        <v>62.4</v>
      </c>
      <c r="G9">
        <v>13.9</v>
      </c>
      <c r="H9" s="1">
        <f t="shared" si="0"/>
        <v>115.76666666666665</v>
      </c>
      <c r="I9" s="1">
        <f t="shared" si="1"/>
        <v>159.52804978017713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cef data</vt:lpstr>
      <vt:lpstr>tildo data</vt:lpstr>
      <vt:lpstr>tulath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2020-02-13T23:18:14Z</dcterms:created>
  <dcterms:modified xsi:type="dcterms:W3CDTF">2020-02-13T23:18:21Z</dcterms:modified>
</cp:coreProperties>
</file>