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quachtung/Desktop/IBT-Vietnam/Gut of termite/Revision/FINAL/Raw data/"/>
    </mc:Choice>
  </mc:AlternateContent>
  <xr:revisionPtr revIDLastSave="0" documentId="13_ncr:1_{C2C7578C-7A8E-7E41-8186-1A78FF984DD3}" xr6:coauthVersionLast="45" xr6:coauthVersionMax="45" xr10:uidLastSave="{00000000-0000-0000-0000-000000000000}"/>
  <bookViews>
    <workbookView xWindow="7820" yWindow="460" windowWidth="20920" windowHeight="17540" xr2:uid="{00000000-000D-0000-FFFF-FFFF00000000}"/>
  </bookViews>
  <sheets>
    <sheet name="Raw data - Figure 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E8" i="1" l="1"/>
  <c r="P8" i="1" l="1"/>
  <c r="O8" i="1"/>
  <c r="F8" i="1"/>
  <c r="K8" i="1"/>
  <c r="J8" i="1"/>
  <c r="P7" i="1" l="1"/>
  <c r="O7" i="1"/>
  <c r="P6" i="1"/>
  <c r="O6" i="1"/>
  <c r="P5" i="1"/>
  <c r="O5" i="1"/>
  <c r="P4" i="1"/>
  <c r="O4" i="1"/>
  <c r="K5" i="1" l="1"/>
  <c r="K6" i="1"/>
  <c r="K7" i="1"/>
  <c r="K4" i="1"/>
  <c r="J5" i="1"/>
  <c r="J6" i="1"/>
  <c r="J7" i="1"/>
  <c r="J4" i="1"/>
  <c r="F5" i="1"/>
  <c r="F6" i="1"/>
  <c r="F7" i="1"/>
  <c r="E5" i="1"/>
  <c r="E6" i="1"/>
  <c r="E7" i="1"/>
  <c r="E4" i="1"/>
</calcChain>
</file>

<file path=xl/sharedStrings.xml><?xml version="1.0" encoding="utf-8"?>
<sst xmlns="http://schemas.openxmlformats.org/spreadsheetml/2006/main" count="25" uniqueCount="15">
  <si>
    <t>24 h</t>
  </si>
  <si>
    <t>48 h</t>
  </si>
  <si>
    <t>72 h</t>
  </si>
  <si>
    <t>96 h</t>
  </si>
  <si>
    <t>Time</t>
  </si>
  <si>
    <t>Raw data for Figure 6</t>
  </si>
  <si>
    <t>1st experiment</t>
  </si>
  <si>
    <t>2nd experiment</t>
  </si>
  <si>
    <t>3rd experiment</t>
  </si>
  <si>
    <t>Endoglucanase (IU/ml)</t>
  </si>
  <si>
    <t>Xylanase (IU/ml)</t>
  </si>
  <si>
    <t>Average</t>
  </si>
  <si>
    <t>Standard deviation</t>
  </si>
  <si>
    <t xml:space="preserve">120 h </t>
  </si>
  <si>
    <t>Pectinase (IU/ml)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</si>
</sst>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>
    <font>
      <sz val="12"/>
      <color theme="1"/>
      <name val="Calibri"/>
      <family val="2"/>
      <scheme val="minor"/>
    </font>
    <font>
      <sz val="14"/>
      <color rgb="FF000000"/>
      <name val="Times Roman"/>
    </font>
    <font>
      <b/>
      <sz val="14"/>
      <color theme="1"/>
      <name val="Times Roman"/>
    </font>
    <font>
      <sz val="14"/>
      <color theme="1"/>
      <name val="Times Roman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/>
    <xf numFmtId="16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/>
    <xf numFmtId="0" fontId="4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"/>
  <sheetViews>
    <sheetView tabSelected="1" zoomScale="90" zoomScaleNormal="90" workbookViewId="0">
      <selection activeCell="F11" sqref="F11"/>
    </sheetView>
  </sheetViews>
  <sheetFormatPr baseColWidth="10" defaultColWidth="11.1640625" defaultRowHeight="16"/>
  <cols>
    <col min="2" max="2" width="16.6640625" customWidth="1"/>
    <col min="3" max="5" width="17.5" customWidth="1"/>
    <col min="6" max="6" width="21" customWidth="1"/>
    <col min="7" max="7" width="19" customWidth="1"/>
    <col min="8" max="8" width="19.33203125" customWidth="1"/>
    <col min="9" max="9" width="18.83203125" customWidth="1"/>
    <col min="10" max="10" width="14.1640625" customWidth="1"/>
    <col min="11" max="11" width="21.1640625" customWidth="1"/>
    <col min="12" max="12" width="21" customWidth="1"/>
    <col min="13" max="13" width="23" customWidth="1"/>
    <col min="14" max="14" width="19.5" customWidth="1"/>
    <col min="15" max="15" width="16.33203125" customWidth="1"/>
    <col min="16" max="16" width="22.33203125" customWidth="1"/>
  </cols>
  <sheetData>
    <row r="1" spans="1:16" ht="19">
      <c r="A1" s="20" t="s">
        <v>5</v>
      </c>
      <c r="B1" s="21"/>
      <c r="C1" s="21"/>
      <c r="D1" s="21"/>
      <c r="E1" s="21"/>
      <c r="F1" s="21"/>
      <c r="G1" s="22"/>
      <c r="H1" s="22"/>
      <c r="I1" s="22"/>
      <c r="J1" s="22"/>
      <c r="K1" s="23"/>
    </row>
    <row r="2" spans="1:16" ht="19">
      <c r="A2" s="19" t="s">
        <v>4</v>
      </c>
      <c r="B2" s="19" t="s">
        <v>9</v>
      </c>
      <c r="C2" s="19"/>
      <c r="D2" s="19"/>
      <c r="E2" s="19"/>
      <c r="F2" s="19"/>
      <c r="G2" s="19" t="s">
        <v>10</v>
      </c>
      <c r="H2" s="19"/>
      <c r="I2" s="19"/>
      <c r="J2" s="19"/>
      <c r="K2" s="19"/>
      <c r="L2" s="24" t="s">
        <v>14</v>
      </c>
      <c r="M2" s="24"/>
      <c r="N2" s="24"/>
      <c r="O2" s="24"/>
      <c r="P2" s="24"/>
    </row>
    <row r="3" spans="1:16" ht="19">
      <c r="A3" s="19"/>
      <c r="B3" s="1" t="s">
        <v>6</v>
      </c>
      <c r="C3" s="1" t="s">
        <v>7</v>
      </c>
      <c r="D3" s="1" t="s">
        <v>8</v>
      </c>
      <c r="E3" s="1" t="s">
        <v>11</v>
      </c>
      <c r="F3" s="1" t="s">
        <v>12</v>
      </c>
      <c r="G3" s="1" t="s">
        <v>6</v>
      </c>
      <c r="H3" s="1" t="s">
        <v>7</v>
      </c>
      <c r="I3" s="1" t="s">
        <v>8</v>
      </c>
      <c r="J3" s="1" t="s">
        <v>11</v>
      </c>
      <c r="K3" s="1" t="s">
        <v>12</v>
      </c>
      <c r="L3" s="1" t="s">
        <v>6</v>
      </c>
      <c r="M3" s="1" t="s">
        <v>7</v>
      </c>
      <c r="N3" s="1" t="s">
        <v>8</v>
      </c>
      <c r="O3" s="1" t="s">
        <v>11</v>
      </c>
      <c r="P3" s="1" t="s">
        <v>12</v>
      </c>
    </row>
    <row r="4" spans="1:16" ht="19">
      <c r="A4" s="2" t="s">
        <v>0</v>
      </c>
      <c r="B4" s="3">
        <v>0.157</v>
      </c>
      <c r="C4" s="3">
        <v>0.14099999999999999</v>
      </c>
      <c r="D4" s="3">
        <v>0.16200000000000001</v>
      </c>
      <c r="E4" s="3">
        <f>AVERAGE(B4:D4)</f>
        <v>0.15333333333333332</v>
      </c>
      <c r="F4" s="3">
        <f>STDEV(B4:D4)</f>
        <v>1.09696551146029E-2</v>
      </c>
      <c r="G4" s="4">
        <v>6.9000000000000006E-2</v>
      </c>
      <c r="H4" s="4">
        <v>5.0999999999999997E-2</v>
      </c>
      <c r="I4" s="4">
        <v>5.8000000000000003E-2</v>
      </c>
      <c r="J4" s="5">
        <f>AVERAGE(G4:I4)</f>
        <v>5.9333333333333328E-2</v>
      </c>
      <c r="K4" s="5">
        <f>STDEV(G4:I4)</f>
        <v>9.0737717258775261E-3</v>
      </c>
      <c r="L4" s="6">
        <v>8.1000000000000003E-2</v>
      </c>
      <c r="M4" s="11">
        <v>9.2999999999999999E-2</v>
      </c>
      <c r="N4" s="11">
        <v>8.5999999999999993E-2</v>
      </c>
      <c r="O4" s="12">
        <f>AVERAGE(L4:N4)</f>
        <v>8.666666666666667E-2</v>
      </c>
      <c r="P4" s="12">
        <f>STDEV(L4:N4)</f>
        <v>6.0277137733417072E-3</v>
      </c>
    </row>
    <row r="5" spans="1:16" ht="19">
      <c r="A5" s="2" t="s">
        <v>1</v>
      </c>
      <c r="B5" s="3">
        <v>1.857</v>
      </c>
      <c r="C5" s="3">
        <v>1.7849999999999999</v>
      </c>
      <c r="D5" s="3">
        <v>1.9670000000000001</v>
      </c>
      <c r="E5" s="3">
        <f t="shared" ref="E5:E7" si="0">AVERAGE(B5:D5)</f>
        <v>1.8696666666666666</v>
      </c>
      <c r="F5" s="3">
        <f t="shared" ref="F5:F8" si="1">STDEV(B5:D5)</f>
        <v>9.165878754016632E-2</v>
      </c>
      <c r="G5" s="4">
        <v>0.92100000000000004</v>
      </c>
      <c r="H5" s="4">
        <v>1.147</v>
      </c>
      <c r="I5" s="4">
        <v>1.1060000000000001</v>
      </c>
      <c r="J5" s="5">
        <f t="shared" ref="J5:J8" si="2">AVERAGE(G5:I5)</f>
        <v>1.0580000000000001</v>
      </c>
      <c r="K5" s="5">
        <f t="shared" ref="K5:K8" si="3">STDEV(G5:I5)</f>
        <v>0.12040348832155987</v>
      </c>
      <c r="L5" s="6">
        <v>0.158</v>
      </c>
      <c r="M5" s="11">
        <v>0.14099999999999999</v>
      </c>
      <c r="N5" s="11">
        <v>0.17</v>
      </c>
      <c r="O5" s="12">
        <f t="shared" ref="O5:O8" si="4">AVERAGE(L5:N5)</f>
        <v>0.15633333333333332</v>
      </c>
      <c r="P5" s="12">
        <f t="shared" ref="P5:P8" si="5">STDEV(L5:N5)</f>
        <v>1.4571661996262942E-2</v>
      </c>
    </row>
    <row r="6" spans="1:16" ht="19">
      <c r="A6" s="2" t="s">
        <v>2</v>
      </c>
      <c r="B6" s="3">
        <v>3.157</v>
      </c>
      <c r="C6" s="3">
        <v>3.2690000000000001</v>
      </c>
      <c r="D6" s="3">
        <v>3.0790000000000002</v>
      </c>
      <c r="E6" s="3">
        <f t="shared" si="0"/>
        <v>3.1683333333333334</v>
      </c>
      <c r="F6" s="3">
        <f t="shared" si="1"/>
        <v>9.5505671733846942E-2</v>
      </c>
      <c r="G6" s="4">
        <v>1.2090000000000001</v>
      </c>
      <c r="H6" s="4">
        <v>1.47</v>
      </c>
      <c r="I6" s="4">
        <v>1.3029999999999999</v>
      </c>
      <c r="J6" s="5">
        <f t="shared" si="2"/>
        <v>1.3273333333333335</v>
      </c>
      <c r="K6" s="5">
        <f t="shared" si="3"/>
        <v>0.13219051907505819</v>
      </c>
      <c r="L6" s="6">
        <v>0.108</v>
      </c>
      <c r="M6" s="11">
        <v>0.09</v>
      </c>
      <c r="N6" s="11">
        <v>9.8000000000000004E-2</v>
      </c>
      <c r="O6" s="12">
        <f t="shared" si="4"/>
        <v>9.866666666666668E-2</v>
      </c>
      <c r="P6" s="12">
        <f t="shared" si="5"/>
        <v>9.0184995056457901E-3</v>
      </c>
    </row>
    <row r="7" spans="1:16" ht="19">
      <c r="A7" s="2" t="s">
        <v>3</v>
      </c>
      <c r="B7" s="3">
        <v>3.0569999999999999</v>
      </c>
      <c r="C7" s="3">
        <v>3.157</v>
      </c>
      <c r="D7" s="3">
        <v>2.9780000000000002</v>
      </c>
      <c r="E7" s="3">
        <f t="shared" si="0"/>
        <v>3.0640000000000001</v>
      </c>
      <c r="F7" s="3">
        <f t="shared" si="1"/>
        <v>8.9705072320354254E-2</v>
      </c>
      <c r="G7" s="4">
        <v>1.8819999999999999</v>
      </c>
      <c r="H7" s="4">
        <v>1.899</v>
      </c>
      <c r="I7" s="4">
        <v>1.746</v>
      </c>
      <c r="J7" s="5">
        <f t="shared" si="2"/>
        <v>1.8423333333333332</v>
      </c>
      <c r="K7" s="5">
        <f t="shared" si="3"/>
        <v>8.3859008659376191E-2</v>
      </c>
      <c r="L7" s="6">
        <v>6.8000000000000005E-2</v>
      </c>
      <c r="M7" s="11">
        <v>6.9000000000000006E-2</v>
      </c>
      <c r="N7" s="11">
        <v>6.3E-2</v>
      </c>
      <c r="O7" s="12">
        <f t="shared" si="4"/>
        <v>6.6666666666666666E-2</v>
      </c>
      <c r="P7" s="12">
        <f t="shared" si="5"/>
        <v>3.2145502536643214E-3</v>
      </c>
    </row>
    <row r="8" spans="1:16" ht="19">
      <c r="A8" s="8" t="s">
        <v>13</v>
      </c>
      <c r="B8" s="6">
        <v>1.234</v>
      </c>
      <c r="C8" s="6">
        <v>1.5640000000000001</v>
      </c>
      <c r="D8" s="6">
        <v>1.397</v>
      </c>
      <c r="E8" s="9">
        <f>AVERAGE(B8:D8)</f>
        <v>1.3983333333333334</v>
      </c>
      <c r="F8" s="3">
        <f t="shared" si="1"/>
        <v>0.16500404035457236</v>
      </c>
      <c r="G8" s="6">
        <v>1.5344293543006911</v>
      </c>
      <c r="H8" s="6">
        <v>1.5661980779922164</v>
      </c>
      <c r="I8" s="7">
        <v>1.552</v>
      </c>
      <c r="J8" s="5">
        <f t="shared" si="2"/>
        <v>1.5508758107643026</v>
      </c>
      <c r="K8" s="5">
        <f t="shared" si="3"/>
        <v>1.5914169859762253E-2</v>
      </c>
      <c r="L8" s="6">
        <v>5.3999999999999999E-2</v>
      </c>
      <c r="M8" s="11">
        <v>5.2999999999999999E-2</v>
      </c>
      <c r="N8" s="11">
        <v>6.3E-2</v>
      </c>
      <c r="O8" s="12">
        <f t="shared" si="4"/>
        <v>5.6666666666666664E-2</v>
      </c>
      <c r="P8" s="12">
        <f t="shared" si="5"/>
        <v>5.5075705472861025E-3</v>
      </c>
    </row>
    <row r="9" spans="1:16" ht="18">
      <c r="A9" s="10"/>
      <c r="B9" s="10"/>
      <c r="C9" s="10"/>
      <c r="D9" s="10"/>
      <c r="E9" s="10"/>
    </row>
    <row r="10" spans="1:16" ht="18">
      <c r="A10" s="10"/>
      <c r="B10" s="10"/>
      <c r="C10" s="10"/>
      <c r="D10" s="10"/>
      <c r="E10" s="10"/>
    </row>
    <row r="11" spans="1:16" ht="18">
      <c r="A11" s="13"/>
      <c r="B11" s="13"/>
      <c r="C11" s="13"/>
      <c r="D11" s="13"/>
      <c r="E11" s="13"/>
      <c r="F11" s="14"/>
    </row>
    <row r="12" spans="1:16" ht="18">
      <c r="A12" s="13"/>
      <c r="B12" s="13"/>
      <c r="C12" s="13"/>
      <c r="D12" s="13"/>
      <c r="E12" s="13"/>
      <c r="F12" s="14"/>
    </row>
    <row r="13" spans="1:16" ht="19">
      <c r="A13" s="15"/>
      <c r="B13" s="16"/>
      <c r="C13" s="13"/>
      <c r="D13" s="13"/>
      <c r="E13" s="13"/>
      <c r="F13" s="14"/>
    </row>
    <row r="14" spans="1:16" ht="19">
      <c r="A14" s="15"/>
      <c r="B14" s="16"/>
      <c r="C14" s="13"/>
      <c r="D14" s="13"/>
      <c r="E14" s="13"/>
      <c r="F14" s="14"/>
    </row>
    <row r="15" spans="1:16" ht="19">
      <c r="A15" s="15"/>
      <c r="B15" s="16"/>
      <c r="C15" s="13"/>
      <c r="D15" s="13"/>
      <c r="E15" s="13"/>
      <c r="F15" s="14"/>
    </row>
    <row r="16" spans="1:16" ht="19">
      <c r="A16" s="15"/>
      <c r="B16" s="16"/>
      <c r="C16" s="13"/>
      <c r="D16" s="13"/>
      <c r="E16" s="13"/>
      <c r="F16" s="14"/>
    </row>
    <row r="17" spans="1:6" ht="18">
      <c r="A17" s="17"/>
      <c r="B17" s="18"/>
      <c r="C17" s="13"/>
      <c r="D17" s="13"/>
      <c r="E17" s="13"/>
      <c r="F17" s="14"/>
    </row>
    <row r="18" spans="1:6" ht="18">
      <c r="A18" s="13"/>
      <c r="B18" s="13"/>
      <c r="C18" s="13"/>
      <c r="D18" s="13"/>
      <c r="E18" s="13"/>
      <c r="F18" s="14"/>
    </row>
    <row r="19" spans="1:6" ht="18">
      <c r="A19" s="13"/>
      <c r="B19" s="13"/>
      <c r="C19" s="13"/>
      <c r="D19" s="13"/>
      <c r="E19" s="13"/>
      <c r="F19" s="14"/>
    </row>
    <row r="20" spans="1:6" ht="18">
      <c r="A20" s="13"/>
      <c r="B20" s="13"/>
      <c r="C20" s="13"/>
      <c r="D20" s="13"/>
      <c r="E20" s="13"/>
      <c r="F20" s="14"/>
    </row>
    <row r="21" spans="1:6" ht="18">
      <c r="A21" s="13"/>
      <c r="B21" s="13"/>
      <c r="C21" s="13"/>
      <c r="D21" s="13"/>
      <c r="E21" s="13"/>
      <c r="F21" s="14"/>
    </row>
    <row r="22" spans="1:6" ht="18">
      <c r="A22" s="13"/>
      <c r="B22" s="13"/>
      <c r="C22" s="13"/>
      <c r="D22" s="13"/>
      <c r="E22" s="13"/>
      <c r="F22" s="14"/>
    </row>
    <row r="23" spans="1:6" ht="18">
      <c r="A23" s="13"/>
      <c r="B23" s="13"/>
      <c r="C23" s="13"/>
      <c r="D23" s="13"/>
      <c r="E23" s="13"/>
      <c r="F23" s="14"/>
    </row>
    <row r="24" spans="1:6" ht="18">
      <c r="A24" s="13"/>
      <c r="B24" s="13"/>
      <c r="C24" s="13"/>
      <c r="D24" s="13"/>
      <c r="E24" s="13"/>
      <c r="F24" s="14"/>
    </row>
    <row r="25" spans="1:6" ht="18">
      <c r="A25" s="10"/>
      <c r="B25" s="10"/>
      <c r="C25" s="10"/>
      <c r="D25" s="10"/>
      <c r="E25" s="10"/>
    </row>
    <row r="26" spans="1:6" ht="18">
      <c r="A26" s="10"/>
      <c r="B26" s="10"/>
      <c r="C26" s="10"/>
      <c r="D26" s="10"/>
      <c r="E26" s="10"/>
    </row>
  </sheetData>
  <mergeCells count="5">
    <mergeCell ref="B2:F2"/>
    <mergeCell ref="A2:A3"/>
    <mergeCell ref="A1:K1"/>
    <mergeCell ref="G2:K2"/>
    <mergeCell ref="L2:P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Raw data - Figure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quachngoctung88@gmail.com</dc:creator>
  <cp:lastModifiedBy>quachngoctung88@gmail.com</cp:lastModifiedBy>
  <dcterms:created xsi:type="dcterms:W3CDTF">2021-03-05T06:39:07Z</dcterms:created>
  <dcterms:modified xsi:type="dcterms:W3CDTF">2021-05-19T04:16:07Z</dcterms:modified>
</cp:coreProperties>
</file>