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putamadre\Desktop\FEINA\PUBLICACIONS\Articles\Article Seamounts\Versions of the Manuscript\CORRECCIONS\REVISAT\AMB PARATIMEA MASSUTII\SEGONA RONDA REVISIÓ AUTORS\FINAL\RAW DATA\"/>
    </mc:Choice>
  </mc:AlternateContent>
  <xr:revisionPtr revIDLastSave="0" documentId="13_ncr:1_{07B11768-E702-44B6-BA67-EB9B8126745F}" xr6:coauthVersionLast="46" xr6:coauthVersionMax="46" xr10:uidLastSave="{00000000-0000-0000-0000-000000000000}"/>
  <bookViews>
    <workbookView xWindow="-108" yWindow="-108" windowWidth="23256" windowHeight="12576" xr2:uid="{92D6D766-EBC6-49FC-9DED-0D2BD137BED2}"/>
  </bookViews>
  <sheets>
    <sheet name="Hoja1" sheetId="1" r:id="rId1"/>
    <sheet name="Hoja3" sheetId="3" r:id="rId2"/>
    <sheet name="Hoja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6" i="3" l="1"/>
  <c r="A106" i="3"/>
  <c r="P43" i="1" l="1"/>
  <c r="P44" i="1"/>
  <c r="P45" i="1"/>
  <c r="O45" i="1"/>
  <c r="O44" i="1"/>
  <c r="O43" i="1"/>
  <c r="C32" i="1"/>
  <c r="C31" i="1"/>
  <c r="C33" i="1"/>
  <c r="F32" i="1"/>
  <c r="F31" i="1"/>
  <c r="F33" i="1"/>
  <c r="G29" i="1"/>
  <c r="G28" i="1"/>
  <c r="G30" i="1"/>
  <c r="I42" i="1"/>
  <c r="I40" i="1"/>
  <c r="I41" i="1"/>
  <c r="J42" i="1"/>
  <c r="J40" i="1"/>
  <c r="J41" i="1"/>
  <c r="L15" i="1"/>
  <c r="L13" i="1"/>
  <c r="L14" i="1"/>
  <c r="M28" i="1"/>
  <c r="M27" i="1"/>
  <c r="M29" i="1"/>
  <c r="E33" i="1"/>
  <c r="E31" i="1"/>
  <c r="E32" i="1"/>
  <c r="N29" i="1"/>
  <c r="N27" i="1"/>
  <c r="N28" i="1"/>
  <c r="F72" i="3"/>
  <c r="B32" i="1"/>
  <c r="B31" i="1"/>
  <c r="B33" i="1"/>
  <c r="C72" i="3"/>
  <c r="K14" i="1"/>
  <c r="K13" i="1"/>
  <c r="K15" i="1"/>
  <c r="D72" i="3"/>
  <c r="D32" i="1"/>
  <c r="D31" i="1"/>
  <c r="D33" i="1"/>
  <c r="R38" i="1"/>
  <c r="R37" i="1"/>
  <c r="R39" i="1"/>
  <c r="A33" i="1"/>
  <c r="A31" i="1"/>
  <c r="A32" i="1"/>
  <c r="Q39" i="1"/>
  <c r="Q37" i="1"/>
  <c r="Q38" i="1"/>
  <c r="E72" i="3"/>
  <c r="H30" i="1"/>
  <c r="H28" i="1"/>
  <c r="H29" i="1"/>
</calcChain>
</file>

<file path=xl/sharedStrings.xml><?xml version="1.0" encoding="utf-8"?>
<sst xmlns="http://schemas.openxmlformats.org/spreadsheetml/2006/main" count="60" uniqueCount="12">
  <si>
    <t>Llarg</t>
  </si>
  <si>
    <t>Ample</t>
  </si>
  <si>
    <t>Oxes</t>
  </si>
  <si>
    <t>Estils</t>
  </si>
  <si>
    <t>Trichodragmata</t>
  </si>
  <si>
    <t>i338_1 (=i338_A)</t>
  </si>
  <si>
    <t>i338_B</t>
  </si>
  <si>
    <t>i338_C</t>
  </si>
  <si>
    <t>Styles</t>
  </si>
  <si>
    <t>Oxeas</t>
  </si>
  <si>
    <t>Length</t>
  </si>
  <si>
    <t>Width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</si>
</sst>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3" fontId="0" fillId="0" borderId="1" xfId="0" applyNumberFormat="1" applyBorder="1"/>
    <xf numFmtId="3" fontId="0" fillId="0" borderId="0" xfId="0" applyNumberFormat="1" applyBorder="1"/>
    <xf numFmtId="3" fontId="0" fillId="0" borderId="2" xfId="0" applyNumberForma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3" fontId="0" fillId="0" borderId="0" xfId="0" applyNumberFormat="1" applyFont="1" applyBorder="1"/>
    <xf numFmtId="0" fontId="0" fillId="0" borderId="0" xfId="0" applyFont="1" applyBorder="1"/>
    <xf numFmtId="3" fontId="1" fillId="0" borderId="0" xfId="0" applyNumberFormat="1" applyFont="1" applyBorder="1"/>
    <xf numFmtId="3" fontId="3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E954-CBDC-41E0-A5E2-7AE214D2E616}">
  <dimension ref="A1:AB98"/>
  <sheetViews>
    <sheetView tabSelected="1" workbookViewId="0">
      <selection activeCell="M30" sqref="M30"/>
    </sheetView>
  </sheetViews>
  <sheetFormatPr baseColWidth="10" defaultRowHeight="14.4" x14ac:dyDescent="0.3"/>
  <cols>
    <col min="7" max="7" width="11.5546875" style="3"/>
    <col min="8" max="11" width="11.5546875" style="4"/>
    <col min="12" max="12" width="11.5546875" style="5"/>
    <col min="13" max="13" width="11.5546875" style="15"/>
    <col min="14" max="14" width="11.5546875" style="16"/>
    <col min="15" max="16" width="11.5546875" style="22"/>
    <col min="17" max="17" width="11.5546875" style="16"/>
    <col min="18" max="18" width="11.5546875" style="18"/>
  </cols>
  <sheetData>
    <row r="1" spans="1:28" ht="15" thickBot="1" x14ac:dyDescent="0.35">
      <c r="A1" s="25" t="s">
        <v>5</v>
      </c>
      <c r="B1" s="25"/>
      <c r="C1" s="25"/>
      <c r="D1" s="25"/>
      <c r="E1" s="25"/>
      <c r="F1" s="25"/>
      <c r="G1" s="26" t="s">
        <v>6</v>
      </c>
      <c r="H1" s="27"/>
      <c r="I1" s="27"/>
      <c r="J1" s="27"/>
      <c r="K1" s="27"/>
      <c r="L1" s="28"/>
      <c r="M1" s="26" t="s">
        <v>7</v>
      </c>
      <c r="N1" s="27"/>
      <c r="O1" s="27"/>
      <c r="P1" s="27"/>
      <c r="Q1" s="27"/>
      <c r="R1" s="28"/>
    </row>
    <row r="2" spans="1:28" s="12" customFormat="1" ht="15" thickBot="1" x14ac:dyDescent="0.35">
      <c r="A2" s="11" t="s">
        <v>9</v>
      </c>
      <c r="C2" s="12" t="s">
        <v>8</v>
      </c>
      <c r="E2" s="12" t="s">
        <v>4</v>
      </c>
      <c r="G2" s="11" t="s">
        <v>8</v>
      </c>
      <c r="I2" s="12" t="s">
        <v>9</v>
      </c>
      <c r="K2" s="12" t="s">
        <v>4</v>
      </c>
      <c r="L2" s="13"/>
      <c r="M2" s="11" t="s">
        <v>8</v>
      </c>
      <c r="O2" s="12" t="s">
        <v>9</v>
      </c>
      <c r="Q2" s="12" t="s">
        <v>4</v>
      </c>
      <c r="R2" s="13"/>
    </row>
    <row r="3" spans="1:28" s="10" customFormat="1" ht="15" thickBot="1" x14ac:dyDescent="0.35">
      <c r="A3" s="9" t="s">
        <v>10</v>
      </c>
      <c r="B3" s="10" t="s">
        <v>11</v>
      </c>
      <c r="C3" s="10" t="s">
        <v>10</v>
      </c>
      <c r="D3" s="10" t="s">
        <v>11</v>
      </c>
      <c r="E3" s="10" t="s">
        <v>10</v>
      </c>
      <c r="F3" s="10" t="s">
        <v>11</v>
      </c>
      <c r="G3" s="9" t="s">
        <v>10</v>
      </c>
      <c r="H3" s="10" t="s">
        <v>11</v>
      </c>
      <c r="I3" s="10" t="s">
        <v>10</v>
      </c>
      <c r="J3" s="10" t="s">
        <v>11</v>
      </c>
      <c r="K3" s="10" t="s">
        <v>10</v>
      </c>
      <c r="L3" s="14" t="s">
        <v>11</v>
      </c>
      <c r="M3" s="9" t="s">
        <v>10</v>
      </c>
      <c r="N3" s="10" t="s">
        <v>11</v>
      </c>
      <c r="O3" s="10" t="s">
        <v>10</v>
      </c>
      <c r="P3" s="10" t="s">
        <v>11</v>
      </c>
      <c r="Q3" s="10" t="s">
        <v>10</v>
      </c>
      <c r="R3" s="14" t="s">
        <v>11</v>
      </c>
    </row>
    <row r="4" spans="1:28" x14ac:dyDescent="0.3">
      <c r="A4" s="1">
        <v>507143</v>
      </c>
      <c r="B4" s="1">
        <v>15777</v>
      </c>
      <c r="C4" s="1">
        <v>1160686</v>
      </c>
      <c r="D4" s="1">
        <v>9188</v>
      </c>
      <c r="E4" s="7">
        <v>47090</v>
      </c>
      <c r="F4" s="7">
        <v>10037</v>
      </c>
      <c r="G4" s="6">
        <v>1303574</v>
      </c>
      <c r="H4" s="7">
        <v>12821</v>
      </c>
      <c r="I4" s="7">
        <v>485040</v>
      </c>
      <c r="J4" s="7">
        <v>13322</v>
      </c>
      <c r="K4" s="7">
        <v>56105</v>
      </c>
      <c r="L4" s="8">
        <v>7731</v>
      </c>
      <c r="M4" s="6">
        <v>1265264</v>
      </c>
      <c r="N4" s="7">
        <v>14406</v>
      </c>
      <c r="O4" s="21">
        <v>492960</v>
      </c>
      <c r="P4" s="21">
        <v>11012</v>
      </c>
      <c r="Q4" s="7">
        <v>51813</v>
      </c>
      <c r="R4" s="8">
        <v>6620</v>
      </c>
    </row>
    <row r="5" spans="1:28" x14ac:dyDescent="0.3">
      <c r="A5" s="1">
        <v>469398</v>
      </c>
      <c r="B5" s="1">
        <v>12891</v>
      </c>
      <c r="C5" s="1">
        <v>1112640</v>
      </c>
      <c r="D5" s="1">
        <v>8013</v>
      </c>
      <c r="E5" s="7">
        <v>44313</v>
      </c>
      <c r="F5" s="7">
        <v>9475</v>
      </c>
      <c r="G5" s="6">
        <v>1229717</v>
      </c>
      <c r="H5" s="7">
        <v>15730</v>
      </c>
      <c r="I5" s="7">
        <v>481121</v>
      </c>
      <c r="J5" s="7">
        <v>14973</v>
      </c>
      <c r="K5" s="7">
        <v>55698</v>
      </c>
      <c r="L5" s="8">
        <v>6698</v>
      </c>
      <c r="M5" s="6">
        <v>1173380</v>
      </c>
      <c r="N5" s="7">
        <v>11160</v>
      </c>
      <c r="O5" s="21">
        <v>489826</v>
      </c>
      <c r="P5" s="21">
        <v>9790</v>
      </c>
      <c r="Q5" s="7">
        <v>46519</v>
      </c>
      <c r="R5" s="8">
        <v>9082</v>
      </c>
    </row>
    <row r="6" spans="1:28" x14ac:dyDescent="0.3">
      <c r="A6" s="1">
        <v>456551</v>
      </c>
      <c r="B6" s="1">
        <v>10505</v>
      </c>
      <c r="C6" s="1">
        <v>1003234</v>
      </c>
      <c r="D6" s="1">
        <v>8918</v>
      </c>
      <c r="E6" s="1">
        <v>44278</v>
      </c>
      <c r="F6" s="1">
        <v>6494</v>
      </c>
      <c r="G6" s="6">
        <v>1218770</v>
      </c>
      <c r="H6" s="7">
        <v>12001</v>
      </c>
      <c r="I6" s="7">
        <v>479073</v>
      </c>
      <c r="J6" s="7">
        <v>11546</v>
      </c>
      <c r="K6" s="7">
        <v>46806</v>
      </c>
      <c r="L6" s="8">
        <v>6034</v>
      </c>
      <c r="M6" s="6">
        <v>1158887</v>
      </c>
      <c r="N6" s="7">
        <v>13555</v>
      </c>
      <c r="O6" s="21">
        <v>440075</v>
      </c>
      <c r="P6" s="21">
        <v>11382</v>
      </c>
      <c r="Q6" s="7">
        <v>45886</v>
      </c>
      <c r="R6" s="8">
        <v>9154</v>
      </c>
      <c r="U6" s="1"/>
    </row>
    <row r="7" spans="1:28" x14ac:dyDescent="0.3">
      <c r="A7" s="1">
        <v>450931</v>
      </c>
      <c r="B7" s="1">
        <v>12739</v>
      </c>
      <c r="C7" s="1">
        <v>911900</v>
      </c>
      <c r="D7" s="1">
        <v>9266</v>
      </c>
      <c r="E7" s="7">
        <v>43004</v>
      </c>
      <c r="F7" s="7">
        <v>5665</v>
      </c>
      <c r="G7" s="6">
        <v>1202277</v>
      </c>
      <c r="H7" s="7">
        <v>17411</v>
      </c>
      <c r="I7" s="7">
        <v>467339</v>
      </c>
      <c r="J7" s="7">
        <v>8792</v>
      </c>
      <c r="K7" s="7">
        <v>45579</v>
      </c>
      <c r="L7" s="8">
        <v>6384</v>
      </c>
      <c r="M7" s="6">
        <v>1087636</v>
      </c>
      <c r="N7" s="7">
        <v>16749</v>
      </c>
      <c r="O7" s="21">
        <v>438051</v>
      </c>
      <c r="P7" s="21">
        <v>8573</v>
      </c>
      <c r="Q7" s="7">
        <v>45584</v>
      </c>
      <c r="R7" s="8">
        <v>7230</v>
      </c>
      <c r="S7" s="1"/>
    </row>
    <row r="8" spans="1:28" x14ac:dyDescent="0.3">
      <c r="A8" s="1">
        <v>449018</v>
      </c>
      <c r="B8" s="1">
        <v>14274</v>
      </c>
      <c r="C8" s="1">
        <v>730236</v>
      </c>
      <c r="D8" s="1">
        <v>6822</v>
      </c>
      <c r="E8" s="7">
        <v>42644</v>
      </c>
      <c r="F8" s="7">
        <v>8977</v>
      </c>
      <c r="G8" s="6">
        <v>1161304</v>
      </c>
      <c r="H8" s="7">
        <v>16758</v>
      </c>
      <c r="I8" s="7">
        <v>440953</v>
      </c>
      <c r="J8" s="7">
        <v>16272</v>
      </c>
      <c r="K8" s="7">
        <v>43430</v>
      </c>
      <c r="L8" s="8">
        <v>5335</v>
      </c>
      <c r="M8" s="6">
        <v>1068306</v>
      </c>
      <c r="N8" s="7">
        <v>17347</v>
      </c>
      <c r="O8" s="21">
        <v>395252</v>
      </c>
      <c r="P8" s="21">
        <v>10918</v>
      </c>
      <c r="Q8" s="7">
        <v>45360</v>
      </c>
      <c r="R8" s="8">
        <v>8060</v>
      </c>
      <c r="S8" s="1"/>
    </row>
    <row r="9" spans="1:28" x14ac:dyDescent="0.3">
      <c r="A9" s="1">
        <v>446029</v>
      </c>
      <c r="B9" s="1">
        <v>13333</v>
      </c>
      <c r="C9" s="1">
        <v>636617</v>
      </c>
      <c r="D9" s="1">
        <v>14268</v>
      </c>
      <c r="E9" s="7">
        <v>41741</v>
      </c>
      <c r="F9" s="7">
        <v>6955</v>
      </c>
      <c r="G9" s="6">
        <v>1160965</v>
      </c>
      <c r="H9" s="7">
        <v>21664</v>
      </c>
      <c r="I9" s="7">
        <v>429114</v>
      </c>
      <c r="J9" s="7">
        <v>10385</v>
      </c>
      <c r="K9" s="7">
        <v>42835</v>
      </c>
      <c r="L9" s="8">
        <v>7190</v>
      </c>
      <c r="M9" s="6">
        <v>974674</v>
      </c>
      <c r="N9" s="7">
        <v>14397</v>
      </c>
      <c r="O9" s="21">
        <v>392938</v>
      </c>
      <c r="P9" s="21">
        <v>10026</v>
      </c>
      <c r="Q9" s="7">
        <v>44437</v>
      </c>
      <c r="R9" s="8">
        <v>5818</v>
      </c>
      <c r="S9" s="1"/>
    </row>
    <row r="10" spans="1:28" x14ac:dyDescent="0.3">
      <c r="A10" s="1">
        <v>442781</v>
      </c>
      <c r="B10" s="1">
        <v>14044</v>
      </c>
      <c r="C10" s="1">
        <v>636148</v>
      </c>
      <c r="D10" s="1">
        <v>14370</v>
      </c>
      <c r="E10" s="1">
        <v>41448</v>
      </c>
      <c r="F10" s="1">
        <v>6952</v>
      </c>
      <c r="G10" s="6">
        <v>1150870</v>
      </c>
      <c r="H10" s="7">
        <v>15604</v>
      </c>
      <c r="I10" s="7">
        <v>428389</v>
      </c>
      <c r="J10" s="7">
        <v>9930</v>
      </c>
      <c r="K10" s="7">
        <v>40578</v>
      </c>
      <c r="L10" s="8">
        <v>6167</v>
      </c>
      <c r="M10" s="6">
        <v>754563</v>
      </c>
      <c r="N10" s="7">
        <v>4134</v>
      </c>
      <c r="O10" s="21">
        <v>392478</v>
      </c>
      <c r="P10" s="21">
        <v>12135</v>
      </c>
      <c r="Q10" s="7">
        <v>41864</v>
      </c>
      <c r="R10" s="8">
        <v>5671</v>
      </c>
      <c r="S10" s="1"/>
    </row>
    <row r="11" spans="1:28" x14ac:dyDescent="0.3">
      <c r="A11" s="1">
        <v>438239</v>
      </c>
      <c r="B11" s="1">
        <v>10147</v>
      </c>
      <c r="C11" s="1">
        <v>610102</v>
      </c>
      <c r="D11" s="1">
        <v>14192</v>
      </c>
      <c r="E11" s="7">
        <v>40556</v>
      </c>
      <c r="F11" s="7">
        <v>7506</v>
      </c>
      <c r="G11" s="6">
        <v>1008932</v>
      </c>
      <c r="H11" s="7">
        <v>15953</v>
      </c>
      <c r="I11" s="7">
        <v>426262</v>
      </c>
      <c r="J11" s="7">
        <v>12914</v>
      </c>
      <c r="K11" s="7">
        <v>36166</v>
      </c>
      <c r="L11" s="8">
        <v>7470</v>
      </c>
      <c r="M11" s="6">
        <v>665980</v>
      </c>
      <c r="N11" s="7">
        <v>12301</v>
      </c>
      <c r="O11" s="21">
        <v>388661</v>
      </c>
      <c r="P11" s="21">
        <v>16442</v>
      </c>
      <c r="Q11" s="7">
        <v>40803</v>
      </c>
      <c r="R11" s="8">
        <v>6341</v>
      </c>
      <c r="S11" s="1"/>
    </row>
    <row r="12" spans="1:28" x14ac:dyDescent="0.3">
      <c r="A12" s="1">
        <v>387719</v>
      </c>
      <c r="B12" s="1">
        <v>15464</v>
      </c>
      <c r="C12" s="1">
        <v>552380</v>
      </c>
      <c r="D12" s="1">
        <v>14912</v>
      </c>
      <c r="E12" s="7">
        <v>40451</v>
      </c>
      <c r="F12" s="7">
        <v>6925</v>
      </c>
      <c r="G12" s="6">
        <v>1001677</v>
      </c>
      <c r="H12" s="7">
        <v>15768</v>
      </c>
      <c r="I12" s="7">
        <v>420561</v>
      </c>
      <c r="J12" s="7">
        <v>9767</v>
      </c>
      <c r="K12" s="7">
        <v>35973</v>
      </c>
      <c r="L12" s="8">
        <v>5640</v>
      </c>
      <c r="M12" s="6">
        <v>552992</v>
      </c>
      <c r="N12" s="7">
        <v>5200</v>
      </c>
      <c r="O12" s="21">
        <v>384443</v>
      </c>
      <c r="P12" s="21">
        <v>11256</v>
      </c>
      <c r="Q12" s="7">
        <v>40330</v>
      </c>
      <c r="R12" s="8">
        <v>7940</v>
      </c>
      <c r="S12" s="1"/>
      <c r="AA12" s="1"/>
    </row>
    <row r="13" spans="1:28" x14ac:dyDescent="0.3">
      <c r="A13" s="1">
        <v>387078</v>
      </c>
      <c r="B13" s="1">
        <v>10324</v>
      </c>
      <c r="C13" s="1">
        <v>546305</v>
      </c>
      <c r="D13" s="1">
        <v>15314</v>
      </c>
      <c r="E13" s="7">
        <v>40336</v>
      </c>
      <c r="F13" s="7">
        <v>8702</v>
      </c>
      <c r="G13" s="6">
        <v>993775</v>
      </c>
      <c r="H13" s="7">
        <v>13762</v>
      </c>
      <c r="I13" s="7">
        <v>420358</v>
      </c>
      <c r="J13" s="7">
        <v>12704</v>
      </c>
      <c r="K13" s="23">
        <f ca="1">MAX(K4:K42)</f>
        <v>56105</v>
      </c>
      <c r="L13" s="23">
        <f ca="1">MAX(L4:L42)</f>
        <v>7731</v>
      </c>
      <c r="M13" s="6">
        <v>517513</v>
      </c>
      <c r="N13" s="7">
        <v>10408</v>
      </c>
      <c r="O13" s="21">
        <v>374486</v>
      </c>
      <c r="P13" s="21">
        <v>14900</v>
      </c>
      <c r="Q13" s="7">
        <v>40315</v>
      </c>
      <c r="R13" s="8">
        <v>6416</v>
      </c>
      <c r="S13" s="1"/>
      <c r="U13" s="1"/>
      <c r="V13" s="1"/>
      <c r="W13" s="1"/>
      <c r="X13" s="1"/>
      <c r="Y13" s="1"/>
    </row>
    <row r="14" spans="1:28" x14ac:dyDescent="0.3">
      <c r="A14" s="1">
        <v>385411</v>
      </c>
      <c r="B14" s="1">
        <v>9930</v>
      </c>
      <c r="C14" s="1">
        <v>498695</v>
      </c>
      <c r="D14" s="1">
        <v>13662</v>
      </c>
      <c r="E14" s="7">
        <v>40141</v>
      </c>
      <c r="F14" s="7">
        <v>7724</v>
      </c>
      <c r="G14" s="6">
        <v>945022</v>
      </c>
      <c r="H14" s="7">
        <v>15260</v>
      </c>
      <c r="I14" s="7">
        <v>416812</v>
      </c>
      <c r="J14" s="7">
        <v>9243</v>
      </c>
      <c r="K14" s="23">
        <f ca="1">AVERAGE(K4:K42)</f>
        <v>44796.666666666664</v>
      </c>
      <c r="L14" s="23">
        <f ca="1">AVERAGE(L4:L42)</f>
        <v>6516.5555555555557</v>
      </c>
      <c r="M14" s="6">
        <v>513283</v>
      </c>
      <c r="N14" s="7">
        <v>12868</v>
      </c>
      <c r="O14" s="21">
        <v>368531</v>
      </c>
      <c r="P14" s="21">
        <v>6972</v>
      </c>
      <c r="Q14" s="7">
        <v>39371</v>
      </c>
      <c r="R14" s="8">
        <v>5447</v>
      </c>
      <c r="S14" s="1"/>
      <c r="U14" s="1"/>
      <c r="V14" s="1"/>
      <c r="W14" s="1"/>
      <c r="X14" s="1"/>
      <c r="Y14" s="1"/>
      <c r="AB14" s="1"/>
    </row>
    <row r="15" spans="1:28" x14ac:dyDescent="0.3">
      <c r="A15" s="1">
        <v>385197</v>
      </c>
      <c r="B15" s="1">
        <v>12551</v>
      </c>
      <c r="C15" s="7">
        <v>498156</v>
      </c>
      <c r="D15" s="7">
        <v>13385</v>
      </c>
      <c r="E15" s="1">
        <v>40092</v>
      </c>
      <c r="F15" s="1">
        <v>6433</v>
      </c>
      <c r="G15" s="6">
        <v>846249</v>
      </c>
      <c r="H15" s="7">
        <v>11034</v>
      </c>
      <c r="I15" s="7">
        <v>405652</v>
      </c>
      <c r="J15" s="7">
        <v>7888</v>
      </c>
      <c r="K15" s="23">
        <f ca="1">MIN(K4:K42)</f>
        <v>35973</v>
      </c>
      <c r="L15" s="23">
        <f ca="1">MIN(L4:L42)</f>
        <v>5335</v>
      </c>
      <c r="M15" s="6">
        <v>505742</v>
      </c>
      <c r="N15" s="7">
        <v>12985</v>
      </c>
      <c r="O15" s="21">
        <v>358521</v>
      </c>
      <c r="P15" s="21">
        <v>10011</v>
      </c>
      <c r="Q15" s="7">
        <v>38685</v>
      </c>
      <c r="R15" s="8">
        <v>6603</v>
      </c>
      <c r="S15" s="1"/>
      <c r="U15" s="1"/>
      <c r="V15" s="1"/>
      <c r="W15" s="1"/>
      <c r="X15" s="1"/>
      <c r="Y15" s="1"/>
      <c r="Z15" s="1"/>
    </row>
    <row r="16" spans="1:28" x14ac:dyDescent="0.3">
      <c r="A16" s="1">
        <v>381720</v>
      </c>
      <c r="B16" s="1">
        <v>13138</v>
      </c>
      <c r="C16" s="1">
        <v>493976</v>
      </c>
      <c r="D16" s="1">
        <v>13818</v>
      </c>
      <c r="E16" s="1">
        <v>39065</v>
      </c>
      <c r="F16" s="1">
        <v>8447</v>
      </c>
      <c r="G16" s="6">
        <v>693851</v>
      </c>
      <c r="H16" s="7">
        <v>14979</v>
      </c>
      <c r="I16" s="7">
        <v>404311</v>
      </c>
      <c r="J16" s="7">
        <v>13385</v>
      </c>
      <c r="K16" s="7"/>
      <c r="L16" s="8"/>
      <c r="M16" s="6">
        <v>480583</v>
      </c>
      <c r="N16" s="7">
        <v>10165</v>
      </c>
      <c r="O16" s="21">
        <v>353047</v>
      </c>
      <c r="P16" s="21">
        <v>9386</v>
      </c>
      <c r="Q16" s="7">
        <v>38569</v>
      </c>
      <c r="R16" s="8">
        <v>7443</v>
      </c>
      <c r="S16" s="1"/>
      <c r="U16" s="1"/>
      <c r="V16" s="1"/>
      <c r="W16" s="1"/>
      <c r="X16" s="1"/>
      <c r="Y16" s="1"/>
      <c r="Z16" s="1"/>
    </row>
    <row r="17" spans="1:26" x14ac:dyDescent="0.3">
      <c r="A17" s="1">
        <v>373985</v>
      </c>
      <c r="B17" s="1">
        <v>10051</v>
      </c>
      <c r="C17" s="1">
        <v>487353</v>
      </c>
      <c r="D17" s="1">
        <v>13516</v>
      </c>
      <c r="E17" s="7">
        <v>38817</v>
      </c>
      <c r="F17" s="7">
        <v>5016</v>
      </c>
      <c r="G17" s="6">
        <v>419436</v>
      </c>
      <c r="H17" s="7">
        <v>12180</v>
      </c>
      <c r="I17" s="7">
        <v>403346</v>
      </c>
      <c r="J17" s="7">
        <v>15031</v>
      </c>
      <c r="K17" s="7"/>
      <c r="L17" s="8"/>
      <c r="M17" s="6">
        <v>439380</v>
      </c>
      <c r="N17" s="7">
        <v>10822</v>
      </c>
      <c r="O17" s="21">
        <v>351121</v>
      </c>
      <c r="P17" s="21">
        <v>8327</v>
      </c>
      <c r="Q17" s="7">
        <v>38499</v>
      </c>
      <c r="R17" s="8">
        <v>8460</v>
      </c>
      <c r="S17" s="1"/>
      <c r="U17" s="1"/>
      <c r="V17" s="1"/>
      <c r="W17" s="1"/>
      <c r="X17" s="1"/>
      <c r="Y17" s="1"/>
      <c r="Z17" s="1"/>
    </row>
    <row r="18" spans="1:26" x14ac:dyDescent="0.3">
      <c r="A18" s="1">
        <v>364559</v>
      </c>
      <c r="B18" s="1">
        <v>7465</v>
      </c>
      <c r="C18" s="7">
        <v>444477</v>
      </c>
      <c r="D18" s="7">
        <v>13641</v>
      </c>
      <c r="E18" s="1">
        <v>38578</v>
      </c>
      <c r="F18" s="1">
        <v>6528</v>
      </c>
      <c r="G18" s="6">
        <v>394659</v>
      </c>
      <c r="H18" s="7">
        <v>13459</v>
      </c>
      <c r="I18" s="7">
        <v>401236</v>
      </c>
      <c r="J18" s="7">
        <v>9816</v>
      </c>
      <c r="K18" s="7"/>
      <c r="L18" s="8"/>
      <c r="M18" s="6">
        <v>437021</v>
      </c>
      <c r="N18" s="7">
        <v>12940</v>
      </c>
      <c r="O18" s="21">
        <v>336398</v>
      </c>
      <c r="P18" s="21">
        <v>9924</v>
      </c>
      <c r="Q18" s="7">
        <v>37986</v>
      </c>
      <c r="R18" s="8">
        <v>10228</v>
      </c>
      <c r="S18" s="1"/>
      <c r="U18" s="1"/>
      <c r="V18" s="1"/>
      <c r="W18" s="1"/>
      <c r="X18" s="1"/>
      <c r="Y18" s="1"/>
      <c r="Z18" s="1"/>
    </row>
    <row r="19" spans="1:26" x14ac:dyDescent="0.3">
      <c r="A19" s="1">
        <v>358735</v>
      </c>
      <c r="B19" s="1">
        <v>7992</v>
      </c>
      <c r="C19" s="1">
        <v>403472</v>
      </c>
      <c r="D19" s="1">
        <v>13954</v>
      </c>
      <c r="E19" s="7">
        <v>37971</v>
      </c>
      <c r="F19" s="7">
        <v>9223</v>
      </c>
      <c r="G19" s="6">
        <v>320609</v>
      </c>
      <c r="H19" s="7">
        <v>16253</v>
      </c>
      <c r="I19" s="7">
        <v>400958</v>
      </c>
      <c r="J19" s="7">
        <v>9745</v>
      </c>
      <c r="K19" s="7"/>
      <c r="L19" s="8"/>
      <c r="M19" s="6">
        <v>421435</v>
      </c>
      <c r="N19" s="7">
        <v>12884</v>
      </c>
      <c r="O19" s="21">
        <v>334375</v>
      </c>
      <c r="P19" s="21">
        <v>11692</v>
      </c>
      <c r="Q19" s="7">
        <v>37672</v>
      </c>
      <c r="R19" s="8">
        <v>6284</v>
      </c>
      <c r="S19" s="1"/>
      <c r="U19" s="1"/>
      <c r="V19" s="1"/>
      <c r="W19" s="1"/>
      <c r="X19" s="1"/>
      <c r="Y19" s="1"/>
      <c r="Z19" s="1"/>
    </row>
    <row r="20" spans="1:26" x14ac:dyDescent="0.3">
      <c r="A20" s="1">
        <v>347280</v>
      </c>
      <c r="B20" s="1">
        <v>14334</v>
      </c>
      <c r="C20" s="1">
        <v>399787</v>
      </c>
      <c r="D20" s="1">
        <v>15522</v>
      </c>
      <c r="E20" s="1">
        <v>37304</v>
      </c>
      <c r="F20" s="1">
        <v>8722</v>
      </c>
      <c r="G20" s="6">
        <v>248124</v>
      </c>
      <c r="H20" s="7">
        <v>14123</v>
      </c>
      <c r="I20" s="7">
        <v>397957</v>
      </c>
      <c r="J20" s="7">
        <v>12082</v>
      </c>
      <c r="K20" s="7"/>
      <c r="L20" s="8"/>
      <c r="M20" s="6">
        <v>410780</v>
      </c>
      <c r="N20" s="7">
        <v>8494</v>
      </c>
      <c r="O20" s="21">
        <v>323670</v>
      </c>
      <c r="P20" s="21">
        <v>13291</v>
      </c>
      <c r="Q20" s="7">
        <v>37594</v>
      </c>
      <c r="R20" s="8">
        <v>6193</v>
      </c>
      <c r="S20" s="1"/>
      <c r="U20" s="1"/>
      <c r="V20" s="1"/>
      <c r="W20" s="1"/>
      <c r="X20" s="1"/>
      <c r="Y20" s="1"/>
      <c r="Z20" s="1"/>
    </row>
    <row r="21" spans="1:26" x14ac:dyDescent="0.3">
      <c r="A21" s="1">
        <v>343459</v>
      </c>
      <c r="B21" s="1">
        <v>5073</v>
      </c>
      <c r="C21" s="1">
        <v>394930</v>
      </c>
      <c r="D21" s="1">
        <v>15808</v>
      </c>
      <c r="E21" s="7">
        <v>36935</v>
      </c>
      <c r="F21" s="7">
        <v>6414</v>
      </c>
      <c r="G21" s="6"/>
      <c r="H21" s="7">
        <v>26168</v>
      </c>
      <c r="I21" s="7">
        <v>396005</v>
      </c>
      <c r="J21" s="7">
        <v>12780</v>
      </c>
      <c r="K21" s="7"/>
      <c r="L21" s="8"/>
      <c r="M21" s="6">
        <v>404455</v>
      </c>
      <c r="N21" s="7">
        <v>11368</v>
      </c>
      <c r="O21" s="21">
        <v>318458</v>
      </c>
      <c r="P21" s="21">
        <v>8508</v>
      </c>
      <c r="Q21" s="7">
        <v>37483</v>
      </c>
      <c r="R21" s="8">
        <v>6905</v>
      </c>
      <c r="S21" s="1"/>
      <c r="U21" s="1"/>
      <c r="V21" s="1"/>
      <c r="W21" s="1"/>
      <c r="X21" s="1"/>
      <c r="Y21" s="1"/>
      <c r="Z21" s="1"/>
    </row>
    <row r="22" spans="1:26" x14ac:dyDescent="0.3">
      <c r="A22" s="1">
        <v>335488</v>
      </c>
      <c r="B22" s="1">
        <v>12876</v>
      </c>
      <c r="C22" s="6">
        <v>393909</v>
      </c>
      <c r="D22" s="6">
        <v>15666</v>
      </c>
      <c r="E22" s="7">
        <v>36920</v>
      </c>
      <c r="F22" s="7">
        <v>6667</v>
      </c>
      <c r="G22" s="6"/>
      <c r="H22" s="7">
        <v>26144</v>
      </c>
      <c r="I22" s="7">
        <v>379535</v>
      </c>
      <c r="J22" s="7">
        <v>10496</v>
      </c>
      <c r="K22" s="7"/>
      <c r="L22" s="8"/>
      <c r="M22" s="6">
        <v>399104</v>
      </c>
      <c r="N22" s="7">
        <v>9838</v>
      </c>
      <c r="O22" s="21">
        <v>316882</v>
      </c>
      <c r="P22" s="21">
        <v>8374</v>
      </c>
      <c r="Q22" s="7">
        <v>37330</v>
      </c>
      <c r="R22" s="8">
        <v>7662</v>
      </c>
      <c r="S22" s="1"/>
      <c r="U22" s="1"/>
      <c r="V22" s="1"/>
      <c r="W22" s="1"/>
      <c r="X22" s="1"/>
      <c r="Y22" s="1"/>
      <c r="Z22" s="1"/>
    </row>
    <row r="23" spans="1:26" x14ac:dyDescent="0.3">
      <c r="A23" s="1">
        <v>332335</v>
      </c>
      <c r="B23" s="1">
        <v>9851</v>
      </c>
      <c r="C23" s="6">
        <v>349149</v>
      </c>
      <c r="D23" s="6">
        <v>11661</v>
      </c>
      <c r="E23" s="1">
        <v>36865</v>
      </c>
      <c r="F23" s="1">
        <v>7484</v>
      </c>
      <c r="G23" s="6"/>
      <c r="H23" s="7">
        <v>24409</v>
      </c>
      <c r="I23" s="7">
        <v>374308</v>
      </c>
      <c r="J23" s="7">
        <v>12672</v>
      </c>
      <c r="K23" s="7"/>
      <c r="L23" s="8"/>
      <c r="M23" s="6">
        <v>386910</v>
      </c>
      <c r="N23" s="7">
        <v>14438</v>
      </c>
      <c r="O23" s="21">
        <v>315645</v>
      </c>
      <c r="P23" s="21">
        <v>10316</v>
      </c>
      <c r="Q23" s="7">
        <v>36887</v>
      </c>
      <c r="R23" s="8">
        <v>8460</v>
      </c>
      <c r="S23" s="1"/>
      <c r="U23" s="1"/>
      <c r="V23" s="1"/>
      <c r="W23" s="1"/>
      <c r="X23" s="1"/>
      <c r="Y23" s="1"/>
      <c r="Z23" s="1"/>
    </row>
    <row r="24" spans="1:26" x14ac:dyDescent="0.3">
      <c r="A24" s="1">
        <v>331328</v>
      </c>
      <c r="B24" s="1">
        <v>13666</v>
      </c>
      <c r="C24" s="1"/>
      <c r="D24" s="1"/>
      <c r="E24" s="7">
        <v>36727</v>
      </c>
      <c r="F24" s="7">
        <v>4945</v>
      </c>
      <c r="G24" s="6"/>
      <c r="H24" s="7">
        <v>23063</v>
      </c>
      <c r="I24" s="7">
        <v>373788</v>
      </c>
      <c r="J24" s="7">
        <v>11964</v>
      </c>
      <c r="K24" s="7"/>
      <c r="L24" s="8"/>
      <c r="M24" s="6">
        <v>384615</v>
      </c>
      <c r="N24" s="7">
        <v>9973</v>
      </c>
      <c r="O24" s="21">
        <v>308113</v>
      </c>
      <c r="P24" s="21">
        <v>11117</v>
      </c>
      <c r="Q24" s="7">
        <v>36863</v>
      </c>
      <c r="R24" s="8">
        <v>8144</v>
      </c>
      <c r="S24" s="1"/>
      <c r="U24" s="1"/>
      <c r="V24" s="1"/>
      <c r="W24" s="1"/>
      <c r="X24" s="1"/>
      <c r="Y24" s="1"/>
      <c r="Z24" s="1"/>
    </row>
    <row r="25" spans="1:26" x14ac:dyDescent="0.3">
      <c r="A25" s="1">
        <v>330663</v>
      </c>
      <c r="B25" s="1">
        <v>8561</v>
      </c>
      <c r="C25" s="2"/>
      <c r="D25" s="1"/>
      <c r="E25" s="1">
        <v>36192</v>
      </c>
      <c r="F25" s="1">
        <v>6894</v>
      </c>
      <c r="G25" s="6"/>
      <c r="H25" s="7">
        <v>19029</v>
      </c>
      <c r="I25" s="7">
        <v>373465</v>
      </c>
      <c r="J25" s="7">
        <v>11258</v>
      </c>
      <c r="K25" s="7"/>
      <c r="L25" s="8"/>
      <c r="M25" s="6">
        <v>345017</v>
      </c>
      <c r="N25" s="7">
        <v>11630</v>
      </c>
      <c r="O25" s="21">
        <v>306766</v>
      </c>
      <c r="P25" s="21">
        <v>9537</v>
      </c>
      <c r="Q25" s="7">
        <v>36829</v>
      </c>
      <c r="R25" s="8">
        <v>7677</v>
      </c>
      <c r="S25" s="1"/>
      <c r="U25" s="1"/>
      <c r="V25" s="1"/>
      <c r="W25" s="1"/>
      <c r="X25" s="1"/>
      <c r="Y25" s="1"/>
      <c r="Z25" s="1"/>
    </row>
    <row r="26" spans="1:26" x14ac:dyDescent="0.3">
      <c r="A26" s="1">
        <v>324924</v>
      </c>
      <c r="B26" s="1">
        <v>13355</v>
      </c>
      <c r="C26" s="1"/>
      <c r="D26" s="1"/>
      <c r="E26" s="7">
        <v>35768</v>
      </c>
      <c r="F26" s="7">
        <v>6595</v>
      </c>
      <c r="G26" s="6"/>
      <c r="H26" s="7">
        <v>18929</v>
      </c>
      <c r="I26" s="7">
        <v>357647</v>
      </c>
      <c r="J26" s="7">
        <v>12851</v>
      </c>
      <c r="K26" s="7"/>
      <c r="L26" s="8"/>
      <c r="M26" s="6">
        <v>332250</v>
      </c>
      <c r="N26" s="7">
        <v>11940</v>
      </c>
      <c r="O26" s="21">
        <v>305743</v>
      </c>
      <c r="P26" s="21">
        <v>9532</v>
      </c>
      <c r="Q26" s="7">
        <v>36456</v>
      </c>
      <c r="R26" s="8">
        <v>5505</v>
      </c>
      <c r="S26" s="1"/>
      <c r="U26" s="1"/>
      <c r="V26" s="1"/>
      <c r="W26" s="1"/>
      <c r="X26" s="1"/>
      <c r="Y26" s="1"/>
      <c r="Z26" s="1"/>
    </row>
    <row r="27" spans="1:26" x14ac:dyDescent="0.3">
      <c r="A27" s="1">
        <v>319015</v>
      </c>
      <c r="B27" s="1">
        <v>10816</v>
      </c>
      <c r="C27" s="1"/>
      <c r="D27" s="1"/>
      <c r="E27" s="1">
        <v>33366</v>
      </c>
      <c r="F27" s="1">
        <v>7820</v>
      </c>
      <c r="G27" s="6"/>
      <c r="H27" s="7">
        <v>18714</v>
      </c>
      <c r="I27" s="7">
        <v>356977</v>
      </c>
      <c r="J27" s="7">
        <v>13390</v>
      </c>
      <c r="M27" s="23">
        <f ca="1">MAX(M4:M42)</f>
        <v>1265264</v>
      </c>
      <c r="N27" s="23">
        <f ca="1">MAX(N4:N42)</f>
        <v>17347</v>
      </c>
      <c r="O27" s="21">
        <v>305118</v>
      </c>
      <c r="P27" s="21">
        <v>12329</v>
      </c>
      <c r="Q27" s="7">
        <v>36361</v>
      </c>
      <c r="R27" s="8">
        <v>8823</v>
      </c>
      <c r="S27" s="1"/>
      <c r="U27" s="1"/>
      <c r="V27" s="1"/>
      <c r="W27" s="1"/>
      <c r="X27" s="1"/>
      <c r="Y27" s="1"/>
      <c r="Z27" s="1"/>
    </row>
    <row r="28" spans="1:26" x14ac:dyDescent="0.3">
      <c r="A28" s="1">
        <v>310143</v>
      </c>
      <c r="B28" s="1">
        <v>12573</v>
      </c>
      <c r="C28" s="1"/>
      <c r="D28" s="1"/>
      <c r="E28" s="7">
        <v>33334</v>
      </c>
      <c r="F28" s="7">
        <v>7955</v>
      </c>
      <c r="G28" s="23">
        <f ca="1">MAX(G4:G42)</f>
        <v>1303574</v>
      </c>
      <c r="H28" s="23">
        <f ca="1">MAX(H4:H42)</f>
        <v>26168</v>
      </c>
      <c r="I28" s="7">
        <v>355433</v>
      </c>
      <c r="J28" s="7">
        <v>8267</v>
      </c>
      <c r="M28" s="23">
        <f ca="1">AVERAGE(M4:M42)</f>
        <v>638250.86956521741</v>
      </c>
      <c r="N28" s="23">
        <f ca="1">AVERAGE(N4:N42)</f>
        <v>11739.217391304348</v>
      </c>
      <c r="O28" s="21">
        <v>302376</v>
      </c>
      <c r="P28" s="21">
        <v>7230</v>
      </c>
      <c r="Q28" s="7">
        <v>36317</v>
      </c>
      <c r="R28" s="8">
        <v>10522</v>
      </c>
      <c r="S28" s="1"/>
      <c r="U28" s="1"/>
      <c r="V28" s="1"/>
      <c r="W28" s="1"/>
      <c r="X28" s="1"/>
      <c r="Y28" s="1"/>
      <c r="Z28" s="1"/>
    </row>
    <row r="29" spans="1:26" x14ac:dyDescent="0.3">
      <c r="A29" s="1">
        <v>252319</v>
      </c>
      <c r="B29" s="1">
        <v>11047</v>
      </c>
      <c r="C29" s="1"/>
      <c r="D29" s="1"/>
      <c r="E29" s="1">
        <v>32476</v>
      </c>
      <c r="F29" s="1">
        <v>6509</v>
      </c>
      <c r="G29" s="23">
        <f ca="1">AVERAGE(G4:G42)</f>
        <v>899988.8823529412</v>
      </c>
      <c r="H29" s="23">
        <f ca="1">AVERAGE(H4:H42)</f>
        <v>17134</v>
      </c>
      <c r="I29" s="7">
        <v>344814</v>
      </c>
      <c r="J29" s="7">
        <v>10749</v>
      </c>
      <c r="M29" s="23">
        <f ca="1">MIN(M4:M42)</f>
        <v>332250</v>
      </c>
      <c r="N29" s="23">
        <f ca="1">MIN(N4:N42)</f>
        <v>4134</v>
      </c>
      <c r="O29" s="21">
        <v>301238</v>
      </c>
      <c r="P29" s="21">
        <v>8839</v>
      </c>
      <c r="Q29" s="7">
        <v>36267</v>
      </c>
      <c r="R29" s="8">
        <v>7199</v>
      </c>
      <c r="S29" s="1"/>
      <c r="U29" s="1"/>
      <c r="V29" s="1"/>
      <c r="W29" s="1"/>
      <c r="X29" s="1"/>
      <c r="Y29" s="1"/>
      <c r="Z29" s="1"/>
    </row>
    <row r="30" spans="1:26" x14ac:dyDescent="0.3">
      <c r="A30" s="1">
        <v>187312</v>
      </c>
      <c r="B30" s="1">
        <v>5641</v>
      </c>
      <c r="C30" s="1"/>
      <c r="D30" s="1"/>
      <c r="E30" s="7"/>
      <c r="F30" s="7"/>
      <c r="G30" s="23">
        <f ca="1">MIN(G4:G42)</f>
        <v>248124</v>
      </c>
      <c r="H30" s="23">
        <f ca="1">MIN(H4:H42)</f>
        <v>11034</v>
      </c>
      <c r="I30" s="7">
        <v>330878</v>
      </c>
      <c r="J30" s="7">
        <v>13811</v>
      </c>
      <c r="K30" s="7"/>
      <c r="L30" s="8"/>
      <c r="O30" s="21">
        <v>300951</v>
      </c>
      <c r="P30" s="21">
        <v>10026</v>
      </c>
      <c r="Q30" s="7">
        <v>35649</v>
      </c>
      <c r="R30" s="8">
        <v>6341</v>
      </c>
      <c r="S30" s="1"/>
      <c r="U30" s="1"/>
      <c r="V30" s="1"/>
      <c r="W30" s="1"/>
      <c r="X30" s="1"/>
      <c r="Y30" s="1"/>
      <c r="Z30" s="1"/>
    </row>
    <row r="31" spans="1:26" x14ac:dyDescent="0.3">
      <c r="A31" s="23">
        <f t="shared" ref="A31:F31" ca="1" si="0">MAX(A4:A42)</f>
        <v>507143</v>
      </c>
      <c r="B31" s="23">
        <f t="shared" ca="1" si="0"/>
        <v>15777</v>
      </c>
      <c r="C31" s="23">
        <f t="shared" ca="1" si="0"/>
        <v>1160686</v>
      </c>
      <c r="D31" s="23">
        <f t="shared" ca="1" si="0"/>
        <v>15808</v>
      </c>
      <c r="E31" s="23">
        <f t="shared" ca="1" si="0"/>
        <v>47090</v>
      </c>
      <c r="F31" s="23">
        <f t="shared" ca="1" si="0"/>
        <v>10037</v>
      </c>
      <c r="G31" s="6"/>
      <c r="H31" s="7"/>
      <c r="I31" s="7">
        <v>325329</v>
      </c>
      <c r="J31" s="7">
        <v>6975</v>
      </c>
      <c r="K31" s="7"/>
      <c r="L31" s="8"/>
      <c r="O31" s="21">
        <v>300737</v>
      </c>
      <c r="P31" s="21">
        <v>8110</v>
      </c>
      <c r="Q31" s="7">
        <v>35359</v>
      </c>
      <c r="R31" s="8">
        <v>6689</v>
      </c>
      <c r="S31" s="1"/>
      <c r="U31" s="1"/>
      <c r="V31" s="1"/>
      <c r="W31" s="1"/>
      <c r="X31" s="1"/>
      <c r="Y31" s="1"/>
      <c r="Z31" s="1"/>
    </row>
    <row r="32" spans="1:26" x14ac:dyDescent="0.3">
      <c r="A32" s="23">
        <f t="shared" ref="A32:F32" ca="1" si="1">AVERAGE(A4:A42)</f>
        <v>374028.14814814815</v>
      </c>
      <c r="B32" s="23">
        <f t="shared" ca="1" si="1"/>
        <v>11422.888888888889</v>
      </c>
      <c r="C32" s="23">
        <f t="shared" ca="1" si="1"/>
        <v>613207.6</v>
      </c>
      <c r="D32" s="23">
        <f t="shared" ca="1" si="1"/>
        <v>12794.8</v>
      </c>
      <c r="E32" s="23">
        <f t="shared" ca="1" si="1"/>
        <v>39092.769230769234</v>
      </c>
      <c r="F32" s="23">
        <f t="shared" ca="1" si="1"/>
        <v>7348.6153846153848</v>
      </c>
      <c r="G32" s="6"/>
      <c r="H32" s="7"/>
      <c r="I32" s="7">
        <v>324325</v>
      </c>
      <c r="J32" s="7">
        <v>9232</v>
      </c>
      <c r="K32" s="7"/>
      <c r="L32" s="8"/>
      <c r="O32" s="21">
        <v>295774</v>
      </c>
      <c r="P32" s="21">
        <v>7175</v>
      </c>
      <c r="Q32" s="7">
        <v>34907</v>
      </c>
      <c r="R32" s="8">
        <v>7940</v>
      </c>
      <c r="S32" s="1"/>
      <c r="U32" s="1"/>
      <c r="V32" s="1"/>
      <c r="W32" s="1"/>
      <c r="X32" s="1"/>
      <c r="Y32" s="1"/>
      <c r="Z32" s="1"/>
    </row>
    <row r="33" spans="1:26" x14ac:dyDescent="0.3">
      <c r="A33" s="23">
        <f t="shared" ref="A33:F33" ca="1" si="2">MIN(A4:A42)</f>
        <v>187312</v>
      </c>
      <c r="B33" s="23">
        <f t="shared" ca="1" si="2"/>
        <v>5073</v>
      </c>
      <c r="C33" s="23">
        <f t="shared" ca="1" si="2"/>
        <v>349149</v>
      </c>
      <c r="D33" s="23">
        <f t="shared" ca="1" si="2"/>
        <v>6822</v>
      </c>
      <c r="E33" s="23">
        <f t="shared" ca="1" si="2"/>
        <v>32476</v>
      </c>
      <c r="F33" s="23">
        <f t="shared" ca="1" si="2"/>
        <v>4945</v>
      </c>
      <c r="G33" s="6"/>
      <c r="H33" s="7"/>
      <c r="I33" s="7">
        <v>319304</v>
      </c>
      <c r="J33" s="7">
        <v>6722</v>
      </c>
      <c r="K33" s="7"/>
      <c r="L33" s="8"/>
      <c r="O33" s="21">
        <v>290018</v>
      </c>
      <c r="P33" s="21">
        <v>12017</v>
      </c>
      <c r="Q33" s="7">
        <v>34689</v>
      </c>
      <c r="R33" s="8">
        <v>5213</v>
      </c>
      <c r="S33" s="1"/>
      <c r="U33" s="1"/>
      <c r="V33" s="1"/>
      <c r="W33" s="1"/>
      <c r="X33" s="1"/>
      <c r="Y33" s="1"/>
      <c r="Z33" s="1"/>
    </row>
    <row r="34" spans="1:26" x14ac:dyDescent="0.3">
      <c r="D34" s="1"/>
      <c r="E34" s="7"/>
      <c r="F34" s="7"/>
      <c r="G34" s="6"/>
      <c r="H34" s="7"/>
      <c r="I34" s="7">
        <v>312591</v>
      </c>
      <c r="J34" s="7">
        <v>8549</v>
      </c>
      <c r="K34" s="7"/>
      <c r="L34" s="8"/>
      <c r="O34" s="21">
        <v>285891</v>
      </c>
      <c r="P34" s="21">
        <v>11499</v>
      </c>
      <c r="Q34" s="7">
        <v>34322</v>
      </c>
      <c r="R34" s="8">
        <v>8345</v>
      </c>
      <c r="S34" s="1"/>
      <c r="U34" s="1"/>
      <c r="V34" s="1"/>
      <c r="W34" s="1"/>
      <c r="X34" s="1"/>
      <c r="Y34" s="1"/>
      <c r="Z34" s="1"/>
    </row>
    <row r="35" spans="1:26" x14ac:dyDescent="0.3">
      <c r="D35" s="1"/>
      <c r="E35" s="7"/>
      <c r="F35" s="7"/>
      <c r="G35" s="6"/>
      <c r="H35" s="7"/>
      <c r="I35" s="7">
        <v>294342</v>
      </c>
      <c r="J35" s="7">
        <v>9864</v>
      </c>
      <c r="K35" s="7"/>
      <c r="L35" s="8"/>
      <c r="O35" s="21">
        <v>271600</v>
      </c>
      <c r="P35" s="21">
        <v>8788</v>
      </c>
      <c r="Q35" s="7">
        <v>33387</v>
      </c>
      <c r="R35" s="8">
        <v>5161</v>
      </c>
      <c r="S35" s="1"/>
      <c r="U35" s="1"/>
      <c r="V35" s="1"/>
      <c r="W35" s="1"/>
      <c r="X35" s="1"/>
      <c r="Y35" s="1"/>
      <c r="Z35" s="1"/>
    </row>
    <row r="36" spans="1:26" x14ac:dyDescent="0.3">
      <c r="D36" s="1"/>
      <c r="E36" s="7"/>
      <c r="F36" s="7"/>
      <c r="G36" s="6"/>
      <c r="H36" s="7"/>
      <c r="I36" s="7">
        <v>280765</v>
      </c>
      <c r="J36" s="7">
        <v>8258</v>
      </c>
      <c r="K36" s="7"/>
      <c r="L36" s="8"/>
      <c r="O36" s="21">
        <v>269048</v>
      </c>
      <c r="P36" s="21">
        <v>7879</v>
      </c>
      <c r="Q36" s="7">
        <v>32482</v>
      </c>
      <c r="R36" s="8">
        <v>7395</v>
      </c>
      <c r="S36" s="1"/>
      <c r="U36" s="1"/>
      <c r="V36" s="1"/>
      <c r="W36" s="1"/>
      <c r="X36" s="1"/>
      <c r="Y36" s="1"/>
      <c r="Z36" s="1"/>
    </row>
    <row r="37" spans="1:26" x14ac:dyDescent="0.3">
      <c r="D37" s="1"/>
      <c r="E37" s="7"/>
      <c r="F37" s="7"/>
      <c r="G37" s="6"/>
      <c r="H37" s="7"/>
      <c r="I37" s="7">
        <v>273946</v>
      </c>
      <c r="J37" s="7">
        <v>12985</v>
      </c>
      <c r="K37" s="7"/>
      <c r="L37" s="8"/>
      <c r="O37" s="21">
        <v>267987</v>
      </c>
      <c r="P37" s="21">
        <v>10240</v>
      </c>
      <c r="Q37" s="23">
        <f ca="1">MAX(Q4:Q42)</f>
        <v>51813</v>
      </c>
      <c r="R37" s="23">
        <f ca="1">MAX(R4:R42)</f>
        <v>10522</v>
      </c>
      <c r="S37" s="1"/>
      <c r="U37" s="1"/>
      <c r="V37" s="1"/>
      <c r="W37" s="1"/>
      <c r="X37" s="1"/>
      <c r="Y37" s="1"/>
      <c r="Z37" s="1"/>
    </row>
    <row r="38" spans="1:26" x14ac:dyDescent="0.3">
      <c r="D38" s="1"/>
      <c r="E38" s="7"/>
      <c r="F38" s="7"/>
      <c r="G38" s="6"/>
      <c r="H38" s="7"/>
      <c r="I38" s="7">
        <v>266889</v>
      </c>
      <c r="J38" s="7">
        <v>12440</v>
      </c>
      <c r="K38" s="7"/>
      <c r="L38" s="8"/>
      <c r="O38" s="21">
        <v>262465</v>
      </c>
      <c r="P38" s="21">
        <v>10385</v>
      </c>
      <c r="Q38" s="23">
        <f ca="1">AVERAGE(Q4:Q42)</f>
        <v>38875</v>
      </c>
      <c r="R38" s="23">
        <f ca="1">AVERAGE(R4:R42)</f>
        <v>7302.151515151515</v>
      </c>
      <c r="S38" s="1"/>
      <c r="U38" s="1"/>
      <c r="V38" s="1"/>
      <c r="W38" s="1"/>
      <c r="X38" s="1"/>
      <c r="Y38" s="1"/>
      <c r="Z38" s="1"/>
    </row>
    <row r="39" spans="1:26" x14ac:dyDescent="0.3">
      <c r="D39" s="1"/>
      <c r="E39" s="7"/>
      <c r="F39" s="7"/>
      <c r="G39" s="6"/>
      <c r="H39" s="7"/>
      <c r="I39" s="7">
        <v>219409</v>
      </c>
      <c r="J39" s="7">
        <v>9838</v>
      </c>
      <c r="K39" s="7"/>
      <c r="L39" s="8"/>
      <c r="O39" s="21">
        <v>261760</v>
      </c>
      <c r="P39" s="21">
        <v>8559</v>
      </c>
      <c r="Q39" s="23">
        <f ca="1">MIN(Q4:Q42)</f>
        <v>32482</v>
      </c>
      <c r="R39" s="23">
        <f ca="1">MIN(R4:R42)</f>
        <v>5161</v>
      </c>
      <c r="S39" s="1"/>
      <c r="U39" s="1"/>
      <c r="V39" s="1"/>
      <c r="W39" s="1"/>
      <c r="X39" s="1"/>
      <c r="Y39" s="1"/>
      <c r="Z39" s="1"/>
    </row>
    <row r="40" spans="1:26" x14ac:dyDescent="0.3">
      <c r="D40" s="1"/>
      <c r="E40" s="7"/>
      <c r="F40" s="7"/>
      <c r="G40" s="6"/>
      <c r="H40" s="7"/>
      <c r="I40" s="23">
        <f ca="1">MAX(I4:I42)</f>
        <v>485040</v>
      </c>
      <c r="J40" s="23">
        <f ca="1">MAX(J4:J42)</f>
        <v>16272</v>
      </c>
      <c r="K40" s="7"/>
      <c r="L40" s="8"/>
      <c r="O40" s="21">
        <v>259046</v>
      </c>
      <c r="P40" s="21">
        <v>8460</v>
      </c>
      <c r="Q40" s="7"/>
      <c r="R40" s="8"/>
      <c r="S40" s="1"/>
      <c r="U40" s="1"/>
      <c r="V40" s="1"/>
      <c r="W40" s="1"/>
      <c r="X40" s="1"/>
      <c r="Y40" s="1"/>
      <c r="Z40" s="1"/>
    </row>
    <row r="41" spans="1:26" x14ac:dyDescent="0.3">
      <c r="D41" s="1"/>
      <c r="E41" s="7"/>
      <c r="F41" s="7"/>
      <c r="G41" s="6"/>
      <c r="H41" s="7"/>
      <c r="I41" s="23">
        <f ca="1">AVERAGE(I4:I42)</f>
        <v>376895.33333333331</v>
      </c>
      <c r="J41" s="23">
        <f ca="1">AVERAGE(J4:J42)</f>
        <v>11136</v>
      </c>
      <c r="K41" s="7"/>
      <c r="L41" s="8"/>
      <c r="O41" s="21">
        <v>257699</v>
      </c>
      <c r="P41" s="21">
        <v>11279</v>
      </c>
      <c r="Q41" s="7"/>
      <c r="R41" s="8"/>
      <c r="S41" s="1"/>
      <c r="U41" s="1"/>
      <c r="V41" s="1"/>
      <c r="W41" s="1"/>
      <c r="X41" s="1"/>
      <c r="Y41" s="1"/>
      <c r="Z41" s="1"/>
    </row>
    <row r="42" spans="1:26" x14ac:dyDescent="0.3">
      <c r="D42" s="1"/>
      <c r="E42" s="7"/>
      <c r="F42" s="7"/>
      <c r="G42" s="6"/>
      <c r="H42" s="7"/>
      <c r="I42" s="23">
        <f ca="1">MIN(I4:I42)</f>
        <v>219409</v>
      </c>
      <c r="J42" s="23">
        <f ca="1">MIN(J4:J42)</f>
        <v>6722</v>
      </c>
      <c r="K42" s="7"/>
      <c r="L42" s="8"/>
      <c r="O42" s="21">
        <v>247373</v>
      </c>
      <c r="P42" s="21">
        <v>7899</v>
      </c>
      <c r="Q42" s="7"/>
      <c r="R42" s="8"/>
      <c r="S42" s="1"/>
      <c r="U42" s="1"/>
      <c r="V42" s="1"/>
      <c r="W42" s="1"/>
      <c r="X42" s="1"/>
      <c r="Y42" s="1"/>
      <c r="Z42" s="1"/>
    </row>
    <row r="43" spans="1:26" x14ac:dyDescent="0.3">
      <c r="O43" s="23">
        <f>MAX(O4:O42)</f>
        <v>492960</v>
      </c>
      <c r="P43" s="23">
        <f t="shared" ref="P43" si="3">MAX(P4:P42)</f>
        <v>16442</v>
      </c>
      <c r="S43" s="1"/>
      <c r="U43" s="1"/>
      <c r="V43" s="1"/>
      <c r="W43" s="1"/>
      <c r="X43" s="1"/>
      <c r="Y43" s="1"/>
      <c r="Z43" s="1"/>
    </row>
    <row r="44" spans="1:26" x14ac:dyDescent="0.3">
      <c r="O44" s="23">
        <f>AVERAGE(O4:O42)</f>
        <v>332449.25641025644</v>
      </c>
      <c r="P44" s="23">
        <f t="shared" ref="P44" si="4">AVERAGE(P4:P42)</f>
        <v>10106.025641025641</v>
      </c>
      <c r="S44" s="1"/>
      <c r="U44" s="1"/>
      <c r="V44" s="1"/>
      <c r="W44" s="1"/>
      <c r="X44" s="1"/>
      <c r="Y44" s="1"/>
      <c r="Z44" s="1"/>
    </row>
    <row r="45" spans="1:26" x14ac:dyDescent="0.3">
      <c r="O45" s="23">
        <f>MIN(O4:O42)</f>
        <v>247373</v>
      </c>
      <c r="P45" s="23">
        <f t="shared" ref="P45" si="5">MIN(P4:P42)</f>
        <v>6972</v>
      </c>
      <c r="S45" s="1"/>
      <c r="U45" s="1"/>
      <c r="V45" s="1"/>
      <c r="W45" s="1"/>
      <c r="X45" s="1"/>
      <c r="Y45" s="1"/>
      <c r="Z45" s="1"/>
    </row>
    <row r="46" spans="1:26" x14ac:dyDescent="0.3">
      <c r="B46" s="1"/>
      <c r="C46" s="1"/>
      <c r="D46" s="1"/>
      <c r="E46" s="1"/>
      <c r="F46" s="1"/>
      <c r="I46" s="7"/>
      <c r="J46" s="7"/>
      <c r="K46" s="7"/>
      <c r="L46" s="8"/>
      <c r="M46" s="20"/>
      <c r="N46" s="17"/>
      <c r="O46" s="21"/>
      <c r="P46" s="21"/>
      <c r="Q46" s="7"/>
      <c r="R46" s="8"/>
      <c r="S46" s="1"/>
      <c r="U46" s="1"/>
      <c r="V46" s="1"/>
      <c r="W46" s="1"/>
      <c r="X46" s="1"/>
      <c r="Y46" s="1"/>
      <c r="Z46" s="1"/>
    </row>
    <row r="47" spans="1:26" x14ac:dyDescent="0.3">
      <c r="B47" s="1"/>
      <c r="C47" s="1"/>
      <c r="D47" s="1"/>
      <c r="E47" s="1"/>
      <c r="F47" s="1"/>
      <c r="G47" s="6"/>
      <c r="H47" s="7"/>
      <c r="I47" s="7"/>
      <c r="J47" s="7"/>
      <c r="K47" s="7"/>
      <c r="L47" s="8"/>
      <c r="M47" s="20"/>
      <c r="N47" s="17"/>
      <c r="O47" s="21"/>
      <c r="P47" s="21"/>
      <c r="Q47" s="7"/>
      <c r="R47" s="8"/>
      <c r="S47" s="1"/>
      <c r="U47" s="1"/>
      <c r="V47" s="1"/>
      <c r="W47" s="1"/>
      <c r="X47" s="1"/>
      <c r="Y47" s="1"/>
      <c r="Z47" s="1"/>
    </row>
    <row r="48" spans="1:26" x14ac:dyDescent="0.3">
      <c r="D48" s="1"/>
      <c r="E48" s="1"/>
      <c r="F48" s="1"/>
      <c r="G48" s="6"/>
      <c r="H48" s="7"/>
      <c r="I48" s="7"/>
      <c r="J48" s="7"/>
      <c r="K48" s="7"/>
      <c r="L48" s="8"/>
      <c r="M48" s="20"/>
      <c r="N48" s="17"/>
      <c r="O48" s="21"/>
      <c r="P48" s="21"/>
      <c r="Q48" s="7"/>
      <c r="R48" s="8"/>
      <c r="S48" s="1"/>
      <c r="U48" s="1"/>
      <c r="V48" s="1"/>
      <c r="W48" s="1"/>
      <c r="X48" s="1"/>
      <c r="Y48" s="1"/>
      <c r="Z48" s="1"/>
    </row>
    <row r="49" spans="4:26" x14ac:dyDescent="0.3">
      <c r="D49" s="1"/>
      <c r="E49" s="1"/>
      <c r="F49" s="1"/>
      <c r="G49" s="6"/>
      <c r="H49" s="7"/>
      <c r="I49" s="7"/>
      <c r="J49" s="7"/>
      <c r="K49" s="7"/>
      <c r="L49" s="8"/>
      <c r="M49" s="20"/>
      <c r="N49" s="17"/>
      <c r="O49" s="21"/>
      <c r="P49" s="21"/>
      <c r="Q49" s="7"/>
      <c r="R49" s="8"/>
      <c r="S49" s="1"/>
      <c r="U49" s="1"/>
      <c r="V49" s="1"/>
      <c r="W49" s="1"/>
      <c r="X49" s="1"/>
      <c r="Y49" s="1"/>
      <c r="Z49" s="1"/>
    </row>
    <row r="50" spans="4:26" x14ac:dyDescent="0.3">
      <c r="D50" s="1"/>
      <c r="E50" s="1"/>
      <c r="F50" s="1"/>
      <c r="G50" s="6"/>
      <c r="H50" s="7"/>
      <c r="I50" s="7"/>
      <c r="J50" s="7"/>
      <c r="K50" s="7"/>
      <c r="L50" s="8"/>
      <c r="M50" s="20"/>
      <c r="N50" s="17"/>
      <c r="O50" s="21"/>
      <c r="P50" s="21"/>
      <c r="Q50" s="7"/>
      <c r="R50" s="8"/>
      <c r="S50" s="1"/>
      <c r="U50" s="1"/>
      <c r="V50" s="1"/>
      <c r="W50" s="1"/>
      <c r="X50" s="1"/>
      <c r="Y50" s="1"/>
      <c r="Z50" s="1"/>
    </row>
    <row r="51" spans="4:26" x14ac:dyDescent="0.3">
      <c r="D51" s="1"/>
      <c r="E51" s="1"/>
      <c r="F51" s="1"/>
      <c r="G51" s="6"/>
      <c r="H51" s="7"/>
      <c r="I51" s="7"/>
      <c r="J51" s="7"/>
      <c r="K51" s="7"/>
      <c r="L51" s="8"/>
      <c r="M51" s="20"/>
      <c r="N51" s="17"/>
      <c r="O51" s="21"/>
      <c r="P51" s="21"/>
      <c r="Q51" s="7"/>
      <c r="R51" s="8"/>
      <c r="S51" s="1"/>
      <c r="U51" s="1"/>
      <c r="V51" s="1"/>
      <c r="W51" s="1"/>
      <c r="X51" s="1"/>
      <c r="Y51" s="1"/>
      <c r="Z51" s="1"/>
    </row>
    <row r="52" spans="4:26" x14ac:dyDescent="0.3">
      <c r="D52" s="1"/>
      <c r="E52" s="1"/>
      <c r="F52" s="1"/>
      <c r="G52" s="6"/>
      <c r="H52" s="7"/>
      <c r="I52" s="7"/>
      <c r="J52" s="7"/>
      <c r="K52" s="7"/>
      <c r="L52" s="8"/>
      <c r="M52" s="20"/>
      <c r="N52" s="17"/>
      <c r="O52" s="21"/>
      <c r="P52" s="21"/>
      <c r="Q52" s="7"/>
      <c r="R52" s="8"/>
      <c r="S52" s="1"/>
      <c r="U52" s="1"/>
      <c r="V52" s="1"/>
      <c r="W52" s="1"/>
      <c r="X52" s="1"/>
      <c r="Y52" s="1"/>
      <c r="Z52" s="1"/>
    </row>
    <row r="53" spans="4:26" x14ac:dyDescent="0.3">
      <c r="D53" s="1"/>
      <c r="E53" s="1"/>
      <c r="F53" s="1"/>
      <c r="G53" s="6"/>
      <c r="H53" s="7"/>
      <c r="I53" s="7"/>
      <c r="J53" s="7"/>
      <c r="K53" s="7"/>
      <c r="L53" s="8"/>
      <c r="M53" s="20"/>
      <c r="N53" s="17"/>
      <c r="O53" s="21"/>
      <c r="P53" s="21"/>
      <c r="Q53" s="7"/>
      <c r="R53" s="8"/>
      <c r="S53" s="1"/>
      <c r="U53" s="1"/>
      <c r="V53" s="1"/>
      <c r="W53" s="1"/>
      <c r="X53" s="1"/>
      <c r="Y53" s="1"/>
      <c r="Z53" s="1"/>
    </row>
    <row r="54" spans="4:26" x14ac:dyDescent="0.3">
      <c r="D54" s="1"/>
      <c r="E54" s="1"/>
      <c r="F54" s="1"/>
      <c r="G54" s="6"/>
      <c r="H54" s="7"/>
      <c r="I54" s="7"/>
      <c r="J54" s="7"/>
      <c r="K54" s="7"/>
      <c r="L54" s="8"/>
      <c r="M54" s="20"/>
      <c r="N54" s="17"/>
      <c r="O54" s="21"/>
      <c r="P54" s="21"/>
      <c r="Q54" s="7"/>
      <c r="R54" s="8"/>
      <c r="S54" s="1"/>
      <c r="U54" s="1"/>
      <c r="V54" s="1"/>
      <c r="W54" s="1"/>
      <c r="X54" s="1"/>
      <c r="Y54" s="1"/>
      <c r="Z54" s="1"/>
    </row>
    <row r="55" spans="4:26" x14ac:dyDescent="0.3">
      <c r="D55" s="1"/>
      <c r="E55" s="1"/>
      <c r="F55" s="1"/>
      <c r="G55" s="6"/>
      <c r="H55" s="7"/>
      <c r="I55" s="7"/>
      <c r="J55" s="7"/>
      <c r="K55" s="7"/>
      <c r="L55" s="8"/>
      <c r="M55" s="20"/>
      <c r="N55" s="17"/>
      <c r="O55" s="21"/>
      <c r="P55" s="21"/>
      <c r="Q55" s="7"/>
      <c r="R55" s="8"/>
      <c r="S55" s="1"/>
      <c r="U55" s="1"/>
      <c r="V55" s="1"/>
      <c r="W55" s="1"/>
      <c r="X55" s="1"/>
      <c r="Y55" s="1"/>
      <c r="Z55" s="1"/>
    </row>
    <row r="56" spans="4:26" x14ac:dyDescent="0.3">
      <c r="D56" s="1"/>
      <c r="E56" s="1"/>
      <c r="F56" s="1"/>
      <c r="G56" s="6"/>
      <c r="H56" s="7"/>
      <c r="I56" s="7"/>
      <c r="J56" s="7"/>
      <c r="K56" s="7"/>
      <c r="L56" s="8"/>
      <c r="M56" s="20"/>
      <c r="N56" s="17"/>
      <c r="O56" s="21"/>
      <c r="P56" s="21"/>
      <c r="Q56" s="7"/>
      <c r="R56" s="8"/>
      <c r="S56" s="1"/>
      <c r="U56" s="1"/>
      <c r="V56" s="1"/>
      <c r="W56" s="1"/>
      <c r="X56" s="1"/>
      <c r="Y56" s="1"/>
      <c r="Z56" s="1"/>
    </row>
    <row r="57" spans="4:26" x14ac:dyDescent="0.3">
      <c r="D57" s="1"/>
      <c r="E57" s="1"/>
      <c r="F57" s="1"/>
      <c r="G57" s="6"/>
      <c r="H57" s="7"/>
      <c r="I57" s="7"/>
      <c r="J57" s="7"/>
      <c r="K57" s="7"/>
      <c r="L57" s="8"/>
      <c r="M57" s="20"/>
      <c r="N57" s="17"/>
      <c r="O57" s="21"/>
      <c r="P57" s="21"/>
      <c r="Q57" s="7"/>
      <c r="R57" s="8"/>
      <c r="S57" s="1"/>
      <c r="U57" s="1"/>
      <c r="V57" s="1"/>
      <c r="W57" s="1"/>
      <c r="X57" s="1"/>
      <c r="Y57" s="1"/>
      <c r="Z57" s="1"/>
    </row>
    <row r="58" spans="4:26" x14ac:dyDescent="0.3">
      <c r="D58" s="1"/>
      <c r="E58" s="1"/>
      <c r="F58" s="1"/>
      <c r="G58" s="6"/>
      <c r="H58" s="7"/>
      <c r="I58" s="7"/>
      <c r="J58" s="7"/>
      <c r="K58" s="7"/>
      <c r="L58" s="8"/>
      <c r="M58" s="20"/>
      <c r="N58" s="17"/>
      <c r="O58" s="21"/>
      <c r="P58" s="21"/>
      <c r="Q58" s="7"/>
      <c r="R58" s="8"/>
      <c r="S58" s="1"/>
      <c r="U58" s="1"/>
      <c r="V58" s="1"/>
      <c r="W58" s="1"/>
      <c r="X58" s="1"/>
      <c r="Y58" s="1"/>
      <c r="Z58" s="1"/>
    </row>
    <row r="59" spans="4:26" x14ac:dyDescent="0.3">
      <c r="D59" s="1"/>
      <c r="E59" s="1"/>
      <c r="F59" s="1"/>
      <c r="G59" s="6"/>
      <c r="H59" s="7"/>
      <c r="I59" s="7"/>
      <c r="J59" s="7"/>
      <c r="K59" s="7"/>
      <c r="L59" s="8"/>
      <c r="M59" s="20"/>
      <c r="N59" s="17"/>
      <c r="O59" s="21"/>
      <c r="P59" s="21"/>
      <c r="Q59" s="7"/>
      <c r="R59" s="8"/>
      <c r="S59" s="1"/>
      <c r="V59" s="1"/>
      <c r="W59" s="1"/>
      <c r="X59" s="1"/>
      <c r="Y59" s="1"/>
      <c r="Z59" s="1"/>
    </row>
    <row r="60" spans="4:26" x14ac:dyDescent="0.3">
      <c r="D60" s="1"/>
      <c r="E60" s="1"/>
      <c r="F60" s="1"/>
      <c r="G60" s="6"/>
      <c r="H60" s="7"/>
      <c r="I60" s="7"/>
      <c r="J60" s="7"/>
      <c r="K60" s="7"/>
      <c r="L60" s="8"/>
      <c r="M60" s="20"/>
      <c r="N60" s="17"/>
      <c r="O60" s="21"/>
      <c r="P60" s="21"/>
      <c r="Q60" s="7"/>
      <c r="R60" s="8"/>
      <c r="S60" s="1"/>
      <c r="V60" s="1"/>
      <c r="W60" s="1"/>
      <c r="X60" s="1"/>
      <c r="Y60" s="1"/>
      <c r="Z60" s="1"/>
    </row>
    <row r="61" spans="4:26" x14ac:dyDescent="0.3">
      <c r="D61" s="1"/>
      <c r="E61" s="1"/>
      <c r="F61" s="1"/>
      <c r="G61" s="6"/>
      <c r="H61" s="7"/>
      <c r="I61" s="7"/>
      <c r="J61" s="7"/>
      <c r="K61" s="7"/>
      <c r="L61" s="8"/>
      <c r="M61" s="20"/>
      <c r="N61" s="17"/>
      <c r="O61" s="21"/>
      <c r="P61" s="21"/>
      <c r="Q61" s="7"/>
      <c r="R61" s="8"/>
      <c r="S61" s="1"/>
      <c r="V61" s="1"/>
      <c r="W61" s="1"/>
      <c r="X61" s="1"/>
      <c r="Y61" s="1"/>
      <c r="Z61" s="1"/>
    </row>
    <row r="62" spans="4:26" x14ac:dyDescent="0.3">
      <c r="G62" s="6"/>
      <c r="H62" s="7"/>
      <c r="I62" s="7"/>
      <c r="J62" s="7"/>
      <c r="K62" s="7"/>
      <c r="L62" s="8"/>
      <c r="M62" s="20"/>
      <c r="N62" s="17"/>
      <c r="O62" s="21"/>
      <c r="P62" s="21"/>
      <c r="Q62" s="7"/>
      <c r="R62" s="8"/>
      <c r="S62" s="1"/>
      <c r="V62" s="1"/>
      <c r="W62" s="1"/>
      <c r="X62" s="1"/>
      <c r="Y62" s="1"/>
      <c r="Z62" s="1"/>
    </row>
    <row r="63" spans="4:26" x14ac:dyDescent="0.3">
      <c r="G63" s="6"/>
      <c r="H63" s="7"/>
      <c r="I63" s="7"/>
      <c r="J63" s="7"/>
      <c r="K63" s="7"/>
      <c r="L63" s="8"/>
      <c r="M63" s="20"/>
      <c r="N63" s="17"/>
      <c r="O63" s="21"/>
      <c r="P63" s="21"/>
      <c r="Q63" s="7"/>
      <c r="R63" s="8"/>
      <c r="S63" s="1"/>
      <c r="V63" s="1"/>
      <c r="W63" s="1"/>
      <c r="X63" s="1"/>
      <c r="Y63" s="1"/>
      <c r="Z63" s="1"/>
    </row>
    <row r="64" spans="4:26" x14ac:dyDescent="0.3">
      <c r="G64" s="6"/>
      <c r="H64" s="7"/>
      <c r="I64" s="7"/>
      <c r="J64" s="7"/>
      <c r="K64" s="7"/>
      <c r="L64" s="8"/>
      <c r="M64" s="20"/>
      <c r="N64" s="17"/>
      <c r="O64" s="21"/>
      <c r="P64" s="21"/>
      <c r="Q64" s="7"/>
      <c r="R64" s="8"/>
      <c r="S64" s="1"/>
      <c r="V64" s="1"/>
      <c r="W64" s="1"/>
      <c r="X64" s="1"/>
      <c r="Y64" s="1"/>
      <c r="Z64" s="1"/>
    </row>
    <row r="65" spans="4:27" x14ac:dyDescent="0.3">
      <c r="D65" s="1"/>
      <c r="E65" s="1"/>
      <c r="F65" s="1"/>
      <c r="G65" s="6"/>
      <c r="H65" s="7"/>
      <c r="K65" s="7"/>
      <c r="L65" s="8"/>
      <c r="M65" s="20"/>
      <c r="N65" s="17"/>
      <c r="O65" s="21"/>
      <c r="P65" s="21"/>
      <c r="Q65" s="7"/>
      <c r="R65" s="8"/>
      <c r="S65" s="1"/>
      <c r="V65" s="1"/>
      <c r="W65" s="1"/>
      <c r="X65" s="1"/>
      <c r="Y65" s="1"/>
      <c r="Z65" s="1"/>
    </row>
    <row r="66" spans="4:27" x14ac:dyDescent="0.3">
      <c r="D66" s="1"/>
      <c r="E66" s="1"/>
      <c r="F66" s="1"/>
      <c r="G66" s="6"/>
      <c r="H66" s="7"/>
      <c r="K66" s="7"/>
      <c r="L66" s="8"/>
      <c r="M66" s="20"/>
      <c r="N66" s="17"/>
      <c r="O66" s="21"/>
      <c r="P66" s="21"/>
      <c r="Q66" s="7"/>
      <c r="R66" s="8"/>
      <c r="S66" s="1"/>
      <c r="V66" s="1"/>
      <c r="W66" s="1"/>
      <c r="X66" s="1"/>
      <c r="Y66" s="1"/>
      <c r="Z66" s="1"/>
    </row>
    <row r="67" spans="4:27" x14ac:dyDescent="0.3">
      <c r="D67" s="1"/>
      <c r="E67" s="1"/>
      <c r="F67" s="1"/>
      <c r="G67" s="6"/>
      <c r="H67" s="7"/>
      <c r="K67" s="7"/>
      <c r="L67" s="8"/>
      <c r="M67" s="20"/>
      <c r="N67" s="17"/>
      <c r="O67" s="21"/>
      <c r="P67" s="21"/>
      <c r="Q67" s="7"/>
      <c r="R67" s="8"/>
      <c r="S67" s="1"/>
      <c r="V67" s="1"/>
      <c r="W67" s="1"/>
      <c r="X67" s="1"/>
      <c r="Y67" s="1"/>
      <c r="Z67" s="1"/>
    </row>
    <row r="68" spans="4:27" x14ac:dyDescent="0.3">
      <c r="D68" s="1"/>
      <c r="E68" s="1"/>
      <c r="F68" s="1"/>
      <c r="G68" s="6"/>
      <c r="H68" s="7"/>
      <c r="K68" s="7"/>
      <c r="L68" s="8"/>
      <c r="M68" s="20"/>
      <c r="N68" s="17"/>
      <c r="O68" s="21"/>
      <c r="P68" s="21"/>
      <c r="Q68" s="7"/>
      <c r="R68" s="8"/>
      <c r="S68" s="1"/>
      <c r="V68" s="1"/>
      <c r="W68" s="1"/>
      <c r="X68" s="1"/>
      <c r="Y68" s="1"/>
      <c r="Z68" s="1"/>
    </row>
    <row r="69" spans="4:27" x14ac:dyDescent="0.3">
      <c r="D69" s="1"/>
      <c r="E69" s="1"/>
      <c r="F69" s="1"/>
      <c r="G69" s="6"/>
      <c r="H69" s="7"/>
      <c r="K69" s="7"/>
      <c r="L69" s="8"/>
      <c r="M69" s="20"/>
      <c r="N69" s="17"/>
      <c r="O69" s="21"/>
      <c r="P69" s="21"/>
      <c r="Q69" s="17"/>
      <c r="R69" s="19"/>
      <c r="S69" s="1"/>
      <c r="V69" s="1"/>
      <c r="W69" s="1"/>
      <c r="X69" s="1"/>
      <c r="Y69" s="1"/>
      <c r="Z69" s="1"/>
    </row>
    <row r="70" spans="4:27" x14ac:dyDescent="0.3">
      <c r="D70" s="1"/>
      <c r="E70" s="1"/>
      <c r="F70" s="1"/>
      <c r="G70" s="6"/>
      <c r="M70" s="20"/>
      <c r="N70" s="17"/>
      <c r="O70" s="21"/>
      <c r="P70" s="21"/>
      <c r="Q70" s="17"/>
      <c r="R70" s="19"/>
      <c r="S70" s="1"/>
      <c r="V70" s="1"/>
      <c r="W70" s="1"/>
      <c r="X70" s="1"/>
      <c r="Y70" s="1"/>
      <c r="Z70" s="1"/>
    </row>
    <row r="71" spans="4:27" x14ac:dyDescent="0.3">
      <c r="D71" s="1"/>
      <c r="E71" s="1"/>
      <c r="F71" s="1"/>
      <c r="G71" s="6"/>
      <c r="H71" s="7"/>
      <c r="M71" s="20"/>
      <c r="N71" s="17"/>
      <c r="O71" s="21"/>
      <c r="P71" s="21"/>
      <c r="Q71" s="17"/>
      <c r="R71" s="19"/>
      <c r="S71" s="1"/>
      <c r="V71" s="1"/>
      <c r="W71" s="1"/>
      <c r="X71" s="1"/>
      <c r="Y71" s="1"/>
      <c r="Z71" s="1"/>
    </row>
    <row r="72" spans="4:27" x14ac:dyDescent="0.3">
      <c r="D72" s="1"/>
      <c r="E72" s="1"/>
      <c r="F72" s="1"/>
      <c r="G72" s="6"/>
      <c r="H72" s="7"/>
      <c r="M72" s="20"/>
      <c r="N72" s="17"/>
      <c r="O72" s="21"/>
      <c r="P72" s="21"/>
      <c r="Q72" s="17"/>
      <c r="R72" s="19"/>
      <c r="S72" s="1"/>
      <c r="V72" s="1"/>
      <c r="W72" s="1"/>
      <c r="X72" s="1"/>
      <c r="Y72" s="1"/>
      <c r="Z72" s="1"/>
    </row>
    <row r="73" spans="4:27" x14ac:dyDescent="0.3">
      <c r="D73" s="1"/>
      <c r="E73" s="1"/>
      <c r="F73" s="1"/>
      <c r="G73" s="6"/>
      <c r="H73" s="7"/>
      <c r="M73" s="20"/>
      <c r="N73" s="17"/>
      <c r="O73" s="21"/>
      <c r="P73" s="21"/>
      <c r="Q73" s="17"/>
      <c r="R73" s="19"/>
      <c r="S73" s="1"/>
      <c r="V73" s="1"/>
      <c r="W73" s="1"/>
      <c r="X73" s="1"/>
      <c r="Y73" s="1"/>
      <c r="Z73" s="1"/>
    </row>
    <row r="74" spans="4:27" x14ac:dyDescent="0.3">
      <c r="D74" s="1"/>
      <c r="E74" s="1"/>
      <c r="F74" s="1"/>
      <c r="G74" s="6"/>
      <c r="H74" s="7"/>
      <c r="M74" s="20"/>
      <c r="N74" s="17"/>
      <c r="O74" s="21"/>
      <c r="P74" s="21"/>
      <c r="Q74" s="17"/>
      <c r="R74" s="19"/>
      <c r="S74" s="1"/>
      <c r="V74" s="1"/>
      <c r="W74" s="1"/>
      <c r="X74" s="1"/>
      <c r="Y74" s="1"/>
      <c r="Z74" s="1"/>
    </row>
    <row r="75" spans="4:27" x14ac:dyDescent="0.3">
      <c r="D75" s="1"/>
      <c r="E75" s="1"/>
      <c r="F75" s="1"/>
      <c r="G75" s="6"/>
      <c r="H75" s="7"/>
      <c r="M75" s="20"/>
      <c r="N75" s="17"/>
      <c r="O75" s="21"/>
      <c r="P75" s="21"/>
      <c r="Q75" s="17"/>
      <c r="R75" s="19"/>
      <c r="S75" s="1"/>
      <c r="V75" s="1"/>
      <c r="W75" s="1"/>
      <c r="X75" s="1"/>
      <c r="Y75" s="1"/>
      <c r="Z75" s="1"/>
    </row>
    <row r="76" spans="4:27" x14ac:dyDescent="0.3">
      <c r="D76" s="1"/>
      <c r="E76" s="1"/>
      <c r="F76" s="1"/>
      <c r="G76" s="6"/>
      <c r="H76" s="7"/>
      <c r="M76" s="20"/>
      <c r="N76" s="17"/>
      <c r="O76" s="21"/>
      <c r="P76" s="21"/>
      <c r="Q76" s="17"/>
      <c r="R76" s="19"/>
      <c r="S76" s="1"/>
      <c r="V76" s="1"/>
      <c r="W76" s="1"/>
      <c r="X76" s="1"/>
      <c r="Y76" s="1"/>
      <c r="Z76" s="1"/>
    </row>
    <row r="77" spans="4:27" x14ac:dyDescent="0.3">
      <c r="D77" s="1"/>
      <c r="E77" s="1"/>
      <c r="F77" s="1"/>
      <c r="G77" s="6"/>
      <c r="H77" s="7"/>
      <c r="M77" s="20"/>
      <c r="N77" s="17"/>
      <c r="O77" s="21"/>
      <c r="P77" s="21"/>
      <c r="Q77" s="17"/>
      <c r="R77" s="19"/>
      <c r="S77" s="1"/>
      <c r="V77" s="1"/>
      <c r="W77" s="1"/>
      <c r="X77" s="1"/>
      <c r="Y77" s="1"/>
      <c r="Z77" s="1"/>
    </row>
    <row r="78" spans="4:27" x14ac:dyDescent="0.3">
      <c r="D78" s="1"/>
      <c r="E78" s="1"/>
      <c r="F78" s="1"/>
      <c r="G78" s="6"/>
      <c r="H78" s="7"/>
      <c r="M78" s="20"/>
      <c r="N78" s="17"/>
      <c r="O78" s="21"/>
      <c r="P78" s="21"/>
      <c r="Q78" s="17"/>
      <c r="R78" s="19"/>
      <c r="S78" s="1"/>
      <c r="V78" s="1"/>
      <c r="W78" s="1"/>
      <c r="X78" s="1"/>
      <c r="Y78" s="1"/>
      <c r="Z78" s="1"/>
    </row>
    <row r="79" spans="4:27" x14ac:dyDescent="0.3">
      <c r="D79" s="1"/>
      <c r="E79" s="1"/>
      <c r="F79" s="1"/>
      <c r="G79" s="6"/>
      <c r="H79" s="7"/>
      <c r="M79" s="20"/>
      <c r="N79" s="17"/>
      <c r="O79" s="21"/>
      <c r="P79" s="21"/>
      <c r="Q79" s="17"/>
      <c r="R79" s="19"/>
      <c r="S79" s="1"/>
      <c r="V79" s="1"/>
      <c r="W79" s="1"/>
      <c r="X79" s="1"/>
      <c r="Y79" s="1"/>
      <c r="Z79" s="1"/>
    </row>
    <row r="80" spans="4:27" x14ac:dyDescent="0.3">
      <c r="D80" s="1"/>
      <c r="E80" s="1"/>
      <c r="F80" s="1"/>
      <c r="G80" s="6"/>
      <c r="H80" s="7"/>
      <c r="M80" s="20"/>
      <c r="N80" s="17"/>
      <c r="O80" s="21"/>
      <c r="P80" s="21"/>
      <c r="Q80" s="17"/>
      <c r="R80" s="19"/>
      <c r="S80" s="1"/>
      <c r="V80" s="1"/>
      <c r="W80" s="1"/>
      <c r="X80" s="1"/>
      <c r="Y80" s="1"/>
      <c r="Z80" s="1"/>
      <c r="AA80" s="1"/>
    </row>
    <row r="81" spans="4:22" x14ac:dyDescent="0.3">
      <c r="D81" s="1"/>
      <c r="E81" s="1"/>
      <c r="F81" s="1"/>
      <c r="G81" s="6"/>
      <c r="H81" s="7"/>
      <c r="O81" s="21"/>
      <c r="P81" s="21"/>
      <c r="Q81" s="17"/>
      <c r="R81" s="19"/>
      <c r="S81" s="1"/>
      <c r="V81" s="1"/>
    </row>
    <row r="82" spans="4:22" x14ac:dyDescent="0.3">
      <c r="D82" s="1"/>
      <c r="E82" s="1"/>
      <c r="F82" s="1"/>
      <c r="G82" s="6"/>
      <c r="H82" s="7"/>
      <c r="O82" s="21"/>
      <c r="P82" s="21"/>
      <c r="Q82" s="17"/>
      <c r="R82" s="19"/>
      <c r="S82" s="1"/>
      <c r="V82" s="1"/>
    </row>
    <row r="83" spans="4:22" x14ac:dyDescent="0.3">
      <c r="D83" s="1"/>
      <c r="E83" s="1"/>
      <c r="F83" s="1"/>
      <c r="G83" s="6"/>
      <c r="O83" s="21"/>
      <c r="P83" s="21"/>
      <c r="Q83" s="17"/>
      <c r="R83" s="19"/>
      <c r="S83" s="1"/>
      <c r="V83" s="1"/>
    </row>
    <row r="84" spans="4:22" x14ac:dyDescent="0.3">
      <c r="D84" s="1"/>
      <c r="E84" s="1"/>
      <c r="F84" s="1"/>
      <c r="G84" s="6"/>
      <c r="H84" s="7"/>
      <c r="O84" s="21"/>
      <c r="P84" s="21"/>
      <c r="Q84" s="17"/>
      <c r="R84" s="19"/>
      <c r="S84" s="1"/>
      <c r="T84" s="1"/>
      <c r="U84" s="1"/>
      <c r="V84" s="1"/>
    </row>
    <row r="85" spans="4:22" x14ac:dyDescent="0.3">
      <c r="D85" s="1"/>
      <c r="E85" s="1"/>
      <c r="F85" s="1"/>
      <c r="G85" s="6"/>
      <c r="H85" s="7"/>
      <c r="P85" s="21"/>
      <c r="Q85" s="17"/>
      <c r="R85" s="19"/>
      <c r="S85" s="1"/>
      <c r="T85" s="1"/>
      <c r="U85" s="1"/>
      <c r="V85" s="1"/>
    </row>
    <row r="86" spans="4:22" x14ac:dyDescent="0.3">
      <c r="D86" s="1"/>
      <c r="E86" s="1"/>
      <c r="F86" s="1"/>
      <c r="G86" s="6"/>
      <c r="H86" s="7"/>
      <c r="P86" s="21"/>
      <c r="Q86" s="17"/>
      <c r="R86" s="19"/>
      <c r="S86" s="1"/>
      <c r="T86" s="1"/>
      <c r="U86" s="1"/>
      <c r="V86" s="1"/>
    </row>
    <row r="87" spans="4:22" x14ac:dyDescent="0.3">
      <c r="D87" s="1"/>
      <c r="E87" s="1"/>
      <c r="F87" s="1"/>
      <c r="G87" s="6"/>
      <c r="H87" s="7"/>
      <c r="P87" s="21"/>
      <c r="Q87" s="17"/>
      <c r="R87" s="19"/>
      <c r="S87" s="1"/>
      <c r="T87" s="1"/>
      <c r="U87" s="1"/>
      <c r="V87" s="1"/>
    </row>
    <row r="88" spans="4:22" x14ac:dyDescent="0.3">
      <c r="D88" s="1"/>
      <c r="E88" s="1"/>
      <c r="F88" s="1"/>
      <c r="G88" s="6"/>
      <c r="H88" s="7"/>
      <c r="P88" s="21"/>
      <c r="Q88" s="17"/>
      <c r="R88" s="19"/>
      <c r="S88" s="1"/>
      <c r="T88" s="1"/>
      <c r="U88" s="1"/>
      <c r="V88" s="1"/>
    </row>
    <row r="89" spans="4:22" x14ac:dyDescent="0.3">
      <c r="D89" s="1"/>
      <c r="E89" s="1"/>
      <c r="F89" s="1"/>
      <c r="G89" s="6"/>
      <c r="H89" s="7"/>
      <c r="P89" s="21"/>
      <c r="Q89" s="17"/>
      <c r="R89" s="19"/>
      <c r="S89" s="1"/>
      <c r="T89" s="1"/>
      <c r="U89" s="1"/>
      <c r="V89" s="1"/>
    </row>
    <row r="90" spans="4:22" x14ac:dyDescent="0.3">
      <c r="D90" s="1"/>
      <c r="E90" s="1"/>
      <c r="F90" s="1"/>
      <c r="G90" s="6"/>
      <c r="H90" s="7"/>
      <c r="P90" s="21"/>
      <c r="Q90" s="17"/>
      <c r="R90" s="19"/>
      <c r="S90" s="1"/>
      <c r="T90" s="1"/>
      <c r="U90" s="1"/>
      <c r="V90" s="1"/>
    </row>
    <row r="91" spans="4:22" x14ac:dyDescent="0.3">
      <c r="D91" s="1"/>
      <c r="E91" s="1"/>
      <c r="F91" s="1"/>
      <c r="G91" s="6"/>
      <c r="H91" s="7"/>
      <c r="P91" s="21"/>
      <c r="Q91" s="17"/>
      <c r="R91" s="19"/>
      <c r="S91" s="1"/>
      <c r="T91" s="1"/>
      <c r="U91" s="1"/>
      <c r="V91" s="1"/>
    </row>
    <row r="92" spans="4:22" x14ac:dyDescent="0.3">
      <c r="D92" s="1"/>
      <c r="E92" s="1"/>
      <c r="F92" s="1"/>
      <c r="G92" s="6"/>
      <c r="H92" s="7"/>
      <c r="P92" s="21"/>
      <c r="Q92" s="17"/>
      <c r="R92" s="19"/>
      <c r="S92" s="1"/>
      <c r="T92" s="1"/>
      <c r="U92" s="1"/>
      <c r="V92" s="1"/>
    </row>
    <row r="93" spans="4:22" x14ac:dyDescent="0.3">
      <c r="D93" s="1"/>
      <c r="E93" s="1"/>
      <c r="F93" s="1"/>
      <c r="G93" s="6"/>
      <c r="H93" s="7"/>
      <c r="P93" s="21"/>
      <c r="Q93" s="17"/>
      <c r="R93" s="19"/>
      <c r="S93" s="1"/>
      <c r="T93" s="1"/>
      <c r="U93" s="1"/>
      <c r="V93" s="1"/>
    </row>
    <row r="94" spans="4:22" x14ac:dyDescent="0.3">
      <c r="D94" s="1"/>
      <c r="E94" s="1"/>
      <c r="F94" s="1"/>
      <c r="G94" s="6"/>
      <c r="H94" s="7"/>
      <c r="P94" s="21"/>
      <c r="Q94" s="17"/>
      <c r="R94" s="19"/>
      <c r="S94" s="1"/>
      <c r="T94" s="1"/>
      <c r="U94" s="1"/>
      <c r="V94" s="1"/>
    </row>
    <row r="95" spans="4:22" x14ac:dyDescent="0.3">
      <c r="D95" s="1"/>
      <c r="E95" s="1"/>
      <c r="F95" s="1"/>
      <c r="G95" s="6"/>
      <c r="H95" s="7"/>
      <c r="P95" s="21"/>
      <c r="Q95" s="17"/>
      <c r="R95" s="19"/>
      <c r="S95" s="1"/>
      <c r="T95" s="1"/>
      <c r="U95" s="1"/>
      <c r="V95" s="1"/>
    </row>
    <row r="96" spans="4:22" x14ac:dyDescent="0.3">
      <c r="D96" s="1"/>
      <c r="E96" s="1"/>
      <c r="F96" s="1"/>
      <c r="G96" s="6"/>
      <c r="H96" s="7"/>
      <c r="I96" s="7"/>
      <c r="P96" s="21"/>
      <c r="Q96" s="17"/>
      <c r="R96" s="19"/>
      <c r="S96" s="1"/>
      <c r="T96" s="1"/>
      <c r="U96" s="1"/>
      <c r="V96" s="1"/>
    </row>
    <row r="97" spans="16:22" x14ac:dyDescent="0.3">
      <c r="P97" s="21"/>
      <c r="Q97" s="17"/>
      <c r="R97" s="19"/>
      <c r="S97" s="1"/>
      <c r="T97" s="1"/>
      <c r="U97" s="1"/>
      <c r="V97" s="1"/>
    </row>
    <row r="98" spans="16:22" x14ac:dyDescent="0.3">
      <c r="P98" s="21"/>
      <c r="Q98" s="17"/>
      <c r="R98" s="19"/>
      <c r="S98" s="1"/>
      <c r="T98" s="1"/>
      <c r="U98" s="1"/>
    </row>
  </sheetData>
  <sortState xmlns:xlrd2="http://schemas.microsoft.com/office/spreadsheetml/2017/richdata2" ref="E4:F29">
    <sortCondition descending="1" ref="E4"/>
  </sortState>
  <mergeCells count="3">
    <mergeCell ref="A1:F1"/>
    <mergeCell ref="G1:L1"/>
    <mergeCell ref="M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0E352-E8D3-468C-8EB6-07570B0A1D9E}">
  <dimension ref="A1:AB106"/>
  <sheetViews>
    <sheetView topLeftCell="A62" workbookViewId="0">
      <selection activeCell="E79" sqref="E79"/>
    </sheetView>
  </sheetViews>
  <sheetFormatPr baseColWidth="10" defaultRowHeight="14.4" x14ac:dyDescent="0.3"/>
  <sheetData>
    <row r="1" spans="1:28" ht="15" thickBot="1" x14ac:dyDescent="0.35">
      <c r="A1" s="25" t="s">
        <v>5</v>
      </c>
      <c r="B1" s="25"/>
      <c r="C1" s="25"/>
      <c r="D1" s="25"/>
      <c r="E1" s="25"/>
      <c r="F1" s="25"/>
      <c r="G1" s="26" t="s">
        <v>6</v>
      </c>
      <c r="H1" s="27"/>
      <c r="I1" s="27"/>
      <c r="J1" s="27"/>
      <c r="K1" s="27"/>
      <c r="L1" s="28"/>
      <c r="M1" s="26" t="s">
        <v>7</v>
      </c>
      <c r="N1" s="27"/>
      <c r="O1" s="27"/>
      <c r="P1" s="27"/>
      <c r="Q1" s="27"/>
      <c r="R1" s="28"/>
    </row>
    <row r="2" spans="1:28" s="12" customFormat="1" ht="15" thickBot="1" x14ac:dyDescent="0.35">
      <c r="A2" s="11" t="s">
        <v>2</v>
      </c>
      <c r="C2" s="12" t="s">
        <v>3</v>
      </c>
      <c r="E2" s="12" t="s">
        <v>4</v>
      </c>
      <c r="G2" s="11" t="s">
        <v>3</v>
      </c>
      <c r="K2" s="12" t="s">
        <v>4</v>
      </c>
      <c r="L2" s="13"/>
      <c r="M2" s="11" t="s">
        <v>3</v>
      </c>
      <c r="O2" s="12" t="s">
        <v>2</v>
      </c>
      <c r="Q2" s="12" t="s">
        <v>4</v>
      </c>
      <c r="R2" s="13"/>
    </row>
    <row r="3" spans="1:28" s="10" customFormat="1" ht="15" thickBot="1" x14ac:dyDescent="0.35">
      <c r="A3" s="9" t="s">
        <v>0</v>
      </c>
      <c r="B3" s="10" t="s">
        <v>1</v>
      </c>
      <c r="C3" s="10" t="s">
        <v>0</v>
      </c>
      <c r="D3" s="10" t="s">
        <v>1</v>
      </c>
      <c r="E3" s="10" t="s">
        <v>0</v>
      </c>
      <c r="F3" s="10" t="s">
        <v>1</v>
      </c>
      <c r="G3" s="9" t="s">
        <v>0</v>
      </c>
      <c r="H3" s="10" t="s">
        <v>1</v>
      </c>
      <c r="I3" s="10" t="s">
        <v>0</v>
      </c>
      <c r="J3" s="10" t="s">
        <v>1</v>
      </c>
      <c r="K3" s="10" t="s">
        <v>0</v>
      </c>
      <c r="L3" s="14" t="s">
        <v>1</v>
      </c>
      <c r="M3" s="9" t="s">
        <v>0</v>
      </c>
      <c r="N3" s="10" t="s">
        <v>1</v>
      </c>
      <c r="O3" s="10" t="s">
        <v>0</v>
      </c>
      <c r="P3" s="10" t="s">
        <v>1</v>
      </c>
      <c r="Q3" s="10" t="s">
        <v>0</v>
      </c>
      <c r="R3" s="14" t="s">
        <v>1</v>
      </c>
    </row>
    <row r="4" spans="1:28" x14ac:dyDescent="0.3">
      <c r="A4" s="1">
        <v>507143</v>
      </c>
      <c r="B4" s="1">
        <v>15777</v>
      </c>
      <c r="C4" s="1">
        <v>1160686</v>
      </c>
      <c r="D4" s="1">
        <v>9188</v>
      </c>
      <c r="E4" s="7">
        <v>47090</v>
      </c>
      <c r="F4" s="7">
        <v>10037</v>
      </c>
      <c r="I4" s="7"/>
      <c r="J4" s="7"/>
    </row>
    <row r="5" spans="1:28" x14ac:dyDescent="0.3">
      <c r="A5" s="1">
        <v>469398</v>
      </c>
      <c r="B5" s="1">
        <v>12891</v>
      </c>
      <c r="C5" s="1">
        <v>1112640</v>
      </c>
      <c r="D5" s="1">
        <v>8013</v>
      </c>
      <c r="E5" s="7">
        <v>44313</v>
      </c>
      <c r="F5" s="7">
        <v>9475</v>
      </c>
      <c r="I5" s="7"/>
      <c r="J5" s="7"/>
    </row>
    <row r="6" spans="1:28" x14ac:dyDescent="0.3">
      <c r="A6" s="1">
        <v>456551</v>
      </c>
      <c r="B6" s="1">
        <v>10505</v>
      </c>
      <c r="C6" s="1">
        <v>1003234</v>
      </c>
      <c r="D6" s="1">
        <v>8918</v>
      </c>
      <c r="E6" s="1">
        <v>44278</v>
      </c>
      <c r="F6" s="1">
        <v>6494</v>
      </c>
      <c r="I6" s="7"/>
      <c r="J6" s="7"/>
      <c r="U6" s="1"/>
    </row>
    <row r="7" spans="1:28" x14ac:dyDescent="0.3">
      <c r="A7" s="1">
        <v>450931</v>
      </c>
      <c r="B7" s="1">
        <v>12739</v>
      </c>
      <c r="C7" s="1">
        <v>911900</v>
      </c>
      <c r="D7" s="1">
        <v>9266</v>
      </c>
      <c r="E7" s="7">
        <v>43004</v>
      </c>
      <c r="F7" s="7">
        <v>5665</v>
      </c>
      <c r="I7" s="7"/>
      <c r="J7" s="7"/>
      <c r="S7" s="1"/>
    </row>
    <row r="8" spans="1:28" x14ac:dyDescent="0.3">
      <c r="A8" s="1">
        <v>449018</v>
      </c>
      <c r="B8" s="1">
        <v>14274</v>
      </c>
      <c r="C8" s="1">
        <v>730236</v>
      </c>
      <c r="D8" s="1">
        <v>6822</v>
      </c>
      <c r="E8" s="7">
        <v>42644</v>
      </c>
      <c r="F8" s="7">
        <v>8977</v>
      </c>
      <c r="I8" s="7"/>
      <c r="J8" s="7"/>
      <c r="S8" s="1"/>
    </row>
    <row r="9" spans="1:28" x14ac:dyDescent="0.3">
      <c r="A9" s="1">
        <v>446029</v>
      </c>
      <c r="B9" s="1">
        <v>13333</v>
      </c>
      <c r="C9" s="1">
        <v>636617</v>
      </c>
      <c r="D9" s="1">
        <v>14268</v>
      </c>
      <c r="E9" s="7">
        <v>41741</v>
      </c>
      <c r="F9" s="7">
        <v>6955</v>
      </c>
      <c r="I9" s="7"/>
      <c r="J9" s="7"/>
      <c r="S9" s="1"/>
    </row>
    <row r="10" spans="1:28" x14ac:dyDescent="0.3">
      <c r="A10" s="1">
        <v>442781</v>
      </c>
      <c r="B10" s="1">
        <v>14044</v>
      </c>
      <c r="C10" s="1">
        <v>636148</v>
      </c>
      <c r="D10" s="1">
        <v>14370</v>
      </c>
      <c r="E10" s="1">
        <v>41448</v>
      </c>
      <c r="F10" s="1">
        <v>6952</v>
      </c>
      <c r="I10" s="7"/>
      <c r="J10" s="7"/>
      <c r="S10" s="1"/>
    </row>
    <row r="11" spans="1:28" x14ac:dyDescent="0.3">
      <c r="A11" s="1">
        <v>438239</v>
      </c>
      <c r="B11" s="1">
        <v>10147</v>
      </c>
      <c r="C11" s="1">
        <v>610102</v>
      </c>
      <c r="D11" s="1">
        <v>14192</v>
      </c>
      <c r="E11" s="7">
        <v>40556</v>
      </c>
      <c r="F11" s="7">
        <v>7506</v>
      </c>
      <c r="I11" s="7"/>
      <c r="J11" s="7"/>
      <c r="S11" s="1"/>
    </row>
    <row r="12" spans="1:28" x14ac:dyDescent="0.3">
      <c r="A12" s="1">
        <v>387719</v>
      </c>
      <c r="B12" s="1">
        <v>15464</v>
      </c>
      <c r="C12" s="1">
        <v>552380</v>
      </c>
      <c r="D12" s="1">
        <v>14912</v>
      </c>
      <c r="E12" s="7">
        <v>40451</v>
      </c>
      <c r="F12" s="7">
        <v>6925</v>
      </c>
      <c r="I12" s="7"/>
      <c r="J12" s="7"/>
      <c r="S12" s="1"/>
      <c r="AA12" s="1"/>
    </row>
    <row r="13" spans="1:28" x14ac:dyDescent="0.3">
      <c r="A13" s="1">
        <v>387078</v>
      </c>
      <c r="B13" s="1">
        <v>10324</v>
      </c>
      <c r="C13" s="1">
        <v>546305</v>
      </c>
      <c r="D13" s="1">
        <v>15314</v>
      </c>
      <c r="E13" s="7">
        <v>40336</v>
      </c>
      <c r="F13" s="7">
        <v>8702</v>
      </c>
      <c r="I13" s="7"/>
      <c r="J13" s="7"/>
      <c r="K13" s="23"/>
      <c r="L13" s="23"/>
      <c r="S13" s="1"/>
      <c r="U13" s="1"/>
      <c r="V13" s="1"/>
      <c r="W13" s="1"/>
      <c r="X13" s="1"/>
      <c r="Y13" s="1"/>
    </row>
    <row r="14" spans="1:28" x14ac:dyDescent="0.3">
      <c r="A14" s="1">
        <v>385411</v>
      </c>
      <c r="B14" s="1">
        <v>9930</v>
      </c>
      <c r="C14" s="1">
        <v>498695</v>
      </c>
      <c r="D14" s="1">
        <v>13662</v>
      </c>
      <c r="E14" s="7">
        <v>40141</v>
      </c>
      <c r="F14" s="7">
        <v>7724</v>
      </c>
      <c r="I14" s="7"/>
      <c r="J14" s="7"/>
      <c r="K14" s="23"/>
      <c r="L14" s="23"/>
      <c r="S14" s="1"/>
      <c r="U14" s="1"/>
      <c r="V14" s="1"/>
      <c r="W14" s="1"/>
      <c r="X14" s="1"/>
      <c r="Y14" s="1"/>
      <c r="AB14" s="1"/>
    </row>
    <row r="15" spans="1:28" x14ac:dyDescent="0.3">
      <c r="A15" s="1">
        <v>385197</v>
      </c>
      <c r="B15" s="1">
        <v>12551</v>
      </c>
      <c r="C15" s="7">
        <v>498156</v>
      </c>
      <c r="D15" s="7">
        <v>13385</v>
      </c>
      <c r="E15" s="1">
        <v>40092</v>
      </c>
      <c r="F15" s="1">
        <v>6433</v>
      </c>
      <c r="I15" s="7"/>
      <c r="J15" s="7"/>
      <c r="K15" s="23"/>
      <c r="L15" s="23"/>
      <c r="S15" s="1"/>
      <c r="U15" s="1"/>
      <c r="V15" s="1"/>
      <c r="W15" s="1"/>
      <c r="X15" s="1"/>
      <c r="Y15" s="1"/>
      <c r="Z15" s="1"/>
    </row>
    <row r="16" spans="1:28" x14ac:dyDescent="0.3">
      <c r="A16" s="1">
        <v>381720</v>
      </c>
      <c r="B16" s="1">
        <v>13138</v>
      </c>
      <c r="C16" s="1">
        <v>493976</v>
      </c>
      <c r="D16" s="1">
        <v>13818</v>
      </c>
      <c r="E16" s="1">
        <v>39065</v>
      </c>
      <c r="F16" s="1">
        <v>8447</v>
      </c>
      <c r="I16" s="7"/>
      <c r="J16" s="7"/>
      <c r="K16" s="7"/>
      <c r="L16" s="8"/>
      <c r="S16" s="1"/>
      <c r="U16" s="1"/>
      <c r="V16" s="1"/>
      <c r="W16" s="1"/>
      <c r="X16" s="1"/>
      <c r="Y16" s="1"/>
      <c r="Z16" s="1"/>
    </row>
    <row r="17" spans="1:26" x14ac:dyDescent="0.3">
      <c r="A17" s="1">
        <v>373985</v>
      </c>
      <c r="B17" s="1">
        <v>10051</v>
      </c>
      <c r="C17" s="1">
        <v>487353</v>
      </c>
      <c r="D17" s="1">
        <v>13516</v>
      </c>
      <c r="E17" s="7">
        <v>38817</v>
      </c>
      <c r="F17" s="7">
        <v>5016</v>
      </c>
      <c r="I17" s="7"/>
      <c r="J17" s="7"/>
      <c r="K17" s="7"/>
      <c r="L17" s="8"/>
      <c r="S17" s="1"/>
      <c r="U17" s="1"/>
      <c r="V17" s="1"/>
      <c r="W17" s="1"/>
      <c r="X17" s="1"/>
      <c r="Y17" s="1"/>
      <c r="Z17" s="1"/>
    </row>
    <row r="18" spans="1:26" x14ac:dyDescent="0.3">
      <c r="A18" s="1">
        <v>364559</v>
      </c>
      <c r="B18" s="1">
        <v>7465</v>
      </c>
      <c r="C18" s="7">
        <v>444477</v>
      </c>
      <c r="D18" s="7">
        <v>13641</v>
      </c>
      <c r="E18" s="1">
        <v>38578</v>
      </c>
      <c r="F18" s="1">
        <v>6528</v>
      </c>
      <c r="I18" s="7"/>
      <c r="J18" s="7"/>
      <c r="K18" s="7"/>
      <c r="L18" s="8"/>
      <c r="S18" s="1"/>
      <c r="U18" s="1"/>
      <c r="V18" s="1"/>
      <c r="W18" s="1"/>
      <c r="X18" s="1"/>
      <c r="Y18" s="1"/>
      <c r="Z18" s="1"/>
    </row>
    <row r="19" spans="1:26" x14ac:dyDescent="0.3">
      <c r="A19" s="1">
        <v>358735</v>
      </c>
      <c r="B19" s="1">
        <v>7992</v>
      </c>
      <c r="C19" s="1">
        <v>403472</v>
      </c>
      <c r="D19" s="1">
        <v>13954</v>
      </c>
      <c r="E19" s="7">
        <v>37971</v>
      </c>
      <c r="F19" s="7">
        <v>9223</v>
      </c>
      <c r="I19" s="7"/>
      <c r="J19" s="7"/>
      <c r="K19" s="7"/>
      <c r="L19" s="8"/>
      <c r="S19" s="1"/>
      <c r="U19" s="1"/>
      <c r="V19" s="1"/>
      <c r="W19" s="1"/>
      <c r="X19" s="1"/>
      <c r="Y19" s="1"/>
      <c r="Z19" s="1"/>
    </row>
    <row r="20" spans="1:26" x14ac:dyDescent="0.3">
      <c r="A20" s="1">
        <v>347280</v>
      </c>
      <c r="B20" s="1">
        <v>14334</v>
      </c>
      <c r="C20" s="1">
        <v>399787</v>
      </c>
      <c r="D20" s="1">
        <v>15522</v>
      </c>
      <c r="E20" s="1">
        <v>37304</v>
      </c>
      <c r="F20" s="1">
        <v>8722</v>
      </c>
      <c r="I20" s="7"/>
      <c r="J20" s="7"/>
      <c r="K20" s="7"/>
      <c r="L20" s="8"/>
      <c r="S20" s="1"/>
      <c r="U20" s="1"/>
      <c r="V20" s="1"/>
      <c r="W20" s="1"/>
      <c r="X20" s="1"/>
      <c r="Y20" s="1"/>
      <c r="Z20" s="1"/>
    </row>
    <row r="21" spans="1:26" x14ac:dyDescent="0.3">
      <c r="A21" s="1">
        <v>343459</v>
      </c>
      <c r="B21" s="1">
        <v>5073</v>
      </c>
      <c r="C21" s="1">
        <v>394930</v>
      </c>
      <c r="D21" s="1">
        <v>15808</v>
      </c>
      <c r="E21" s="7">
        <v>36935</v>
      </c>
      <c r="F21" s="7">
        <v>6414</v>
      </c>
      <c r="I21" s="7"/>
      <c r="J21" s="7"/>
      <c r="K21" s="7"/>
      <c r="L21" s="8"/>
      <c r="S21" s="1"/>
      <c r="U21" s="1"/>
      <c r="V21" s="1"/>
      <c r="W21" s="1"/>
      <c r="X21" s="1"/>
      <c r="Y21" s="1"/>
      <c r="Z21" s="1"/>
    </row>
    <row r="22" spans="1:26" x14ac:dyDescent="0.3">
      <c r="A22" s="1">
        <v>335488</v>
      </c>
      <c r="B22" s="1">
        <v>12876</v>
      </c>
      <c r="C22" s="6">
        <v>393909</v>
      </c>
      <c r="D22" s="6">
        <v>15666</v>
      </c>
      <c r="E22" s="7">
        <v>36920</v>
      </c>
      <c r="F22" s="7">
        <v>6667</v>
      </c>
      <c r="I22" s="7"/>
      <c r="J22" s="7"/>
      <c r="K22" s="7"/>
      <c r="L22" s="8"/>
      <c r="S22" s="1"/>
      <c r="U22" s="1"/>
      <c r="V22" s="1"/>
      <c r="W22" s="1"/>
      <c r="X22" s="1"/>
      <c r="Y22" s="1"/>
      <c r="Z22" s="1"/>
    </row>
    <row r="23" spans="1:26" x14ac:dyDescent="0.3">
      <c r="A23" s="1">
        <v>332335</v>
      </c>
      <c r="B23" s="1">
        <v>9851</v>
      </c>
      <c r="C23" s="6">
        <v>349149</v>
      </c>
      <c r="D23" s="6">
        <v>11661</v>
      </c>
      <c r="E23" s="1">
        <v>36865</v>
      </c>
      <c r="F23" s="1">
        <v>7484</v>
      </c>
      <c r="I23" s="7"/>
      <c r="J23" s="7"/>
      <c r="K23" s="7"/>
      <c r="L23" s="8"/>
      <c r="S23" s="1"/>
      <c r="U23" s="1"/>
      <c r="V23" s="1"/>
      <c r="W23" s="1"/>
      <c r="X23" s="1"/>
      <c r="Y23" s="1"/>
      <c r="Z23" s="1"/>
    </row>
    <row r="24" spans="1:26" x14ac:dyDescent="0.3">
      <c r="A24" s="1">
        <v>331328</v>
      </c>
      <c r="B24" s="1">
        <v>13666</v>
      </c>
      <c r="C24" s="6">
        <v>1303574</v>
      </c>
      <c r="D24" s="7">
        <v>12821</v>
      </c>
      <c r="E24" s="7">
        <v>36727</v>
      </c>
      <c r="F24" s="7">
        <v>4945</v>
      </c>
      <c r="I24" s="7"/>
      <c r="J24" s="7"/>
      <c r="K24" s="7"/>
      <c r="L24" s="8"/>
      <c r="S24" s="1"/>
      <c r="U24" s="1"/>
      <c r="V24" s="1"/>
      <c r="W24" s="1"/>
      <c r="X24" s="1"/>
      <c r="Y24" s="1"/>
      <c r="Z24" s="1"/>
    </row>
    <row r="25" spans="1:26" x14ac:dyDescent="0.3">
      <c r="A25" s="1">
        <v>330663</v>
      </c>
      <c r="B25" s="1">
        <v>8561</v>
      </c>
      <c r="C25" s="6">
        <v>1229717</v>
      </c>
      <c r="D25" s="7">
        <v>15730</v>
      </c>
      <c r="E25" s="1">
        <v>36192</v>
      </c>
      <c r="F25" s="1">
        <v>6894</v>
      </c>
      <c r="I25" s="7"/>
      <c r="J25" s="7"/>
      <c r="K25" s="7"/>
      <c r="L25" s="8"/>
      <c r="S25" s="1"/>
      <c r="U25" s="1"/>
      <c r="V25" s="1"/>
      <c r="W25" s="1"/>
      <c r="X25" s="1"/>
      <c r="Y25" s="1"/>
      <c r="Z25" s="1"/>
    </row>
    <row r="26" spans="1:26" x14ac:dyDescent="0.3">
      <c r="A26" s="1">
        <v>324924</v>
      </c>
      <c r="B26" s="1">
        <v>13355</v>
      </c>
      <c r="C26" s="6">
        <v>1218770</v>
      </c>
      <c r="D26" s="7">
        <v>12001</v>
      </c>
      <c r="E26" s="7">
        <v>35768</v>
      </c>
      <c r="F26" s="7">
        <v>6595</v>
      </c>
      <c r="I26" s="7"/>
      <c r="J26" s="7"/>
      <c r="K26" s="7"/>
      <c r="L26" s="8"/>
      <c r="S26" s="1"/>
      <c r="U26" s="1"/>
      <c r="V26" s="1"/>
      <c r="W26" s="1"/>
      <c r="X26" s="1"/>
      <c r="Y26" s="1"/>
      <c r="Z26" s="1"/>
    </row>
    <row r="27" spans="1:26" x14ac:dyDescent="0.3">
      <c r="A27" s="1">
        <v>319015</v>
      </c>
      <c r="B27" s="1">
        <v>10816</v>
      </c>
      <c r="C27" s="6">
        <v>1202277</v>
      </c>
      <c r="D27" s="7">
        <v>17411</v>
      </c>
      <c r="E27" s="1">
        <v>33366</v>
      </c>
      <c r="F27" s="1">
        <v>7820</v>
      </c>
      <c r="I27" s="7"/>
      <c r="J27" s="7"/>
      <c r="K27" s="4"/>
      <c r="L27" s="5"/>
      <c r="M27" s="23"/>
      <c r="N27" s="23"/>
      <c r="S27" s="1"/>
      <c r="U27" s="1"/>
      <c r="V27" s="1"/>
      <c r="W27" s="1"/>
      <c r="X27" s="1"/>
      <c r="Y27" s="1"/>
      <c r="Z27" s="1"/>
    </row>
    <row r="28" spans="1:26" x14ac:dyDescent="0.3">
      <c r="A28" s="1">
        <v>310143</v>
      </c>
      <c r="B28" s="1">
        <v>12573</v>
      </c>
      <c r="C28" s="6">
        <v>1161304</v>
      </c>
      <c r="D28" s="7">
        <v>16758</v>
      </c>
      <c r="E28" s="7">
        <v>33334</v>
      </c>
      <c r="F28" s="7">
        <v>7955</v>
      </c>
      <c r="G28" s="23"/>
      <c r="H28" s="23"/>
      <c r="I28" s="7"/>
      <c r="J28" s="7"/>
      <c r="K28" s="4"/>
      <c r="L28" s="5"/>
      <c r="M28" s="23"/>
      <c r="N28" s="23"/>
      <c r="S28" s="1"/>
      <c r="U28" s="1"/>
      <c r="V28" s="1"/>
      <c r="W28" s="1"/>
      <c r="X28" s="1"/>
      <c r="Y28" s="1"/>
      <c r="Z28" s="1"/>
    </row>
    <row r="29" spans="1:26" x14ac:dyDescent="0.3">
      <c r="A29" s="1">
        <v>252319</v>
      </c>
      <c r="B29" s="1">
        <v>11047</v>
      </c>
      <c r="C29" s="6">
        <v>1160965</v>
      </c>
      <c r="D29" s="7">
        <v>21664</v>
      </c>
      <c r="E29" s="1">
        <v>32476</v>
      </c>
      <c r="F29" s="1">
        <v>6509</v>
      </c>
      <c r="G29" s="23"/>
      <c r="H29" s="23"/>
      <c r="I29" s="7"/>
      <c r="J29" s="7"/>
      <c r="K29" s="4"/>
      <c r="L29" s="5"/>
      <c r="M29" s="23"/>
      <c r="N29" s="23"/>
      <c r="S29" s="1"/>
      <c r="U29" s="1"/>
      <c r="V29" s="1"/>
      <c r="W29" s="1"/>
      <c r="X29" s="1"/>
      <c r="Y29" s="1"/>
      <c r="Z29" s="1"/>
    </row>
    <row r="30" spans="1:26" x14ac:dyDescent="0.3">
      <c r="A30" s="1">
        <v>187312</v>
      </c>
      <c r="B30" s="1">
        <v>5641</v>
      </c>
      <c r="C30" s="6">
        <v>1150870</v>
      </c>
      <c r="D30" s="7">
        <v>15604</v>
      </c>
      <c r="E30" s="7">
        <v>56105</v>
      </c>
      <c r="F30" s="8">
        <v>7731</v>
      </c>
      <c r="G30" s="23"/>
      <c r="H30" s="23"/>
      <c r="I30" s="7"/>
      <c r="J30" s="7"/>
      <c r="K30" s="7"/>
      <c r="L30" s="8"/>
      <c r="M30" s="15"/>
      <c r="N30" s="16"/>
      <c r="S30" s="1"/>
      <c r="U30" s="1"/>
      <c r="V30" s="1"/>
      <c r="W30" s="1"/>
      <c r="X30" s="1"/>
      <c r="Y30" s="1"/>
      <c r="Z30" s="1"/>
    </row>
    <row r="31" spans="1:26" x14ac:dyDescent="0.3">
      <c r="A31" s="7">
        <v>485040</v>
      </c>
      <c r="B31" s="7">
        <v>13322</v>
      </c>
      <c r="C31" s="6">
        <v>1008932</v>
      </c>
      <c r="D31" s="7">
        <v>15953</v>
      </c>
      <c r="E31" s="7">
        <v>55698</v>
      </c>
      <c r="F31" s="8">
        <v>6698</v>
      </c>
      <c r="G31" s="6"/>
      <c r="H31" s="7"/>
      <c r="I31" s="7"/>
      <c r="J31" s="7"/>
      <c r="K31" s="7"/>
      <c r="L31" s="8"/>
      <c r="M31" s="15"/>
      <c r="N31" s="16"/>
      <c r="S31" s="1"/>
      <c r="U31" s="1"/>
      <c r="V31" s="1"/>
      <c r="W31" s="1"/>
      <c r="X31" s="1"/>
      <c r="Y31" s="1"/>
      <c r="Z31" s="1"/>
    </row>
    <row r="32" spans="1:26" x14ac:dyDescent="0.3">
      <c r="A32" s="7">
        <v>481121</v>
      </c>
      <c r="B32" s="7">
        <v>14973</v>
      </c>
      <c r="C32" s="6">
        <v>1001677</v>
      </c>
      <c r="D32" s="7">
        <v>15768</v>
      </c>
      <c r="E32" s="7">
        <v>46806</v>
      </c>
      <c r="F32" s="8">
        <v>6034</v>
      </c>
      <c r="G32" s="6"/>
      <c r="H32" s="7"/>
      <c r="I32" s="7"/>
      <c r="J32" s="7"/>
      <c r="K32" s="7"/>
      <c r="L32" s="8"/>
      <c r="M32" s="15"/>
      <c r="N32" s="16"/>
      <c r="S32" s="1"/>
      <c r="U32" s="1"/>
      <c r="V32" s="1"/>
      <c r="W32" s="1"/>
      <c r="X32" s="1"/>
      <c r="Y32" s="1"/>
      <c r="Z32" s="1"/>
    </row>
    <row r="33" spans="1:26" x14ac:dyDescent="0.3">
      <c r="A33" s="7">
        <v>479073</v>
      </c>
      <c r="B33" s="7">
        <v>11546</v>
      </c>
      <c r="C33" s="6">
        <v>993775</v>
      </c>
      <c r="D33" s="7">
        <v>13762</v>
      </c>
      <c r="E33" s="7">
        <v>45579</v>
      </c>
      <c r="F33" s="8">
        <v>6384</v>
      </c>
      <c r="G33" s="6"/>
      <c r="H33" s="7"/>
      <c r="I33" s="7"/>
      <c r="J33" s="7"/>
      <c r="K33" s="7"/>
      <c r="L33" s="8"/>
      <c r="M33" s="15"/>
      <c r="N33" s="16"/>
      <c r="S33" s="1"/>
      <c r="U33" s="1"/>
      <c r="V33" s="1"/>
      <c r="W33" s="1"/>
      <c r="X33" s="1"/>
      <c r="Y33" s="1"/>
      <c r="Z33" s="1"/>
    </row>
    <row r="34" spans="1:26" x14ac:dyDescent="0.3">
      <c r="A34" s="7">
        <v>467339</v>
      </c>
      <c r="B34" s="7">
        <v>8792</v>
      </c>
      <c r="C34" s="6">
        <v>945022</v>
      </c>
      <c r="D34" s="7">
        <v>15260</v>
      </c>
      <c r="E34" s="7">
        <v>43430</v>
      </c>
      <c r="F34" s="8">
        <v>5335</v>
      </c>
      <c r="G34" s="6"/>
      <c r="H34" s="7"/>
      <c r="I34" s="7"/>
      <c r="J34" s="7"/>
      <c r="K34" s="7"/>
      <c r="L34" s="8"/>
      <c r="M34" s="15"/>
      <c r="N34" s="16"/>
      <c r="S34" s="1"/>
      <c r="U34" s="1"/>
      <c r="V34" s="1"/>
      <c r="W34" s="1"/>
      <c r="X34" s="1"/>
      <c r="Y34" s="1"/>
      <c r="Z34" s="1"/>
    </row>
    <row r="35" spans="1:26" x14ac:dyDescent="0.3">
      <c r="A35" s="7">
        <v>440953</v>
      </c>
      <c r="B35" s="7">
        <v>16272</v>
      </c>
      <c r="C35" s="6">
        <v>846249</v>
      </c>
      <c r="D35" s="7">
        <v>11034</v>
      </c>
      <c r="E35" s="7">
        <v>42835</v>
      </c>
      <c r="F35" s="8">
        <v>7190</v>
      </c>
      <c r="G35" s="6"/>
      <c r="H35" s="7"/>
      <c r="I35" s="7"/>
      <c r="J35" s="7"/>
      <c r="K35" s="7"/>
      <c r="L35" s="8"/>
      <c r="M35" s="15"/>
      <c r="N35" s="16"/>
      <c r="S35" s="1"/>
      <c r="U35" s="1"/>
      <c r="V35" s="1"/>
      <c r="W35" s="1"/>
      <c r="X35" s="1"/>
      <c r="Y35" s="1"/>
      <c r="Z35" s="1"/>
    </row>
    <row r="36" spans="1:26" x14ac:dyDescent="0.3">
      <c r="A36" s="7">
        <v>429114</v>
      </c>
      <c r="B36" s="7">
        <v>10385</v>
      </c>
      <c r="C36" s="6">
        <v>693851</v>
      </c>
      <c r="D36" s="7">
        <v>14979</v>
      </c>
      <c r="E36" s="7">
        <v>40578</v>
      </c>
      <c r="F36" s="8">
        <v>6167</v>
      </c>
      <c r="G36" s="6"/>
      <c r="H36" s="7"/>
      <c r="I36" s="7"/>
      <c r="J36" s="7"/>
      <c r="K36" s="7"/>
      <c r="L36" s="8"/>
      <c r="M36" s="15"/>
      <c r="N36" s="16"/>
      <c r="S36" s="1"/>
      <c r="U36" s="1"/>
      <c r="V36" s="1"/>
      <c r="W36" s="1"/>
      <c r="X36" s="1"/>
      <c r="Y36" s="1"/>
      <c r="Z36" s="1"/>
    </row>
    <row r="37" spans="1:26" x14ac:dyDescent="0.3">
      <c r="A37" s="7">
        <v>428389</v>
      </c>
      <c r="B37" s="7">
        <v>9930</v>
      </c>
      <c r="C37" s="6">
        <v>419436</v>
      </c>
      <c r="D37" s="7">
        <v>12180</v>
      </c>
      <c r="E37" s="7">
        <v>36166</v>
      </c>
      <c r="F37" s="8">
        <v>7470</v>
      </c>
      <c r="G37" s="6"/>
      <c r="H37" s="7"/>
      <c r="I37" s="7"/>
      <c r="J37" s="7"/>
      <c r="K37" s="7"/>
      <c r="L37" s="8"/>
      <c r="M37" s="15"/>
      <c r="N37" s="16"/>
      <c r="Q37" s="23"/>
      <c r="R37" s="23"/>
      <c r="S37" s="1"/>
      <c r="U37" s="1"/>
      <c r="V37" s="1"/>
      <c r="W37" s="1"/>
      <c r="X37" s="1"/>
      <c r="Y37" s="1"/>
      <c r="Z37" s="1"/>
    </row>
    <row r="38" spans="1:26" x14ac:dyDescent="0.3">
      <c r="A38" s="7">
        <v>426262</v>
      </c>
      <c r="B38" s="7">
        <v>12914</v>
      </c>
      <c r="C38" s="6">
        <v>394659</v>
      </c>
      <c r="D38" s="7">
        <v>13459</v>
      </c>
      <c r="E38" s="7">
        <v>35973</v>
      </c>
      <c r="F38" s="8">
        <v>5640</v>
      </c>
      <c r="G38" s="6"/>
      <c r="H38" s="7"/>
      <c r="I38" s="7"/>
      <c r="J38" s="7"/>
      <c r="K38" s="7"/>
      <c r="L38" s="8"/>
      <c r="M38" s="15"/>
      <c r="N38" s="16"/>
      <c r="Q38" s="23"/>
      <c r="R38" s="23"/>
      <c r="S38" s="1"/>
      <c r="U38" s="1"/>
      <c r="V38" s="1"/>
      <c r="W38" s="1"/>
      <c r="X38" s="1"/>
      <c r="Y38" s="1"/>
      <c r="Z38" s="1"/>
    </row>
    <row r="39" spans="1:26" x14ac:dyDescent="0.3">
      <c r="A39" s="7">
        <v>420561</v>
      </c>
      <c r="B39" s="7">
        <v>9767</v>
      </c>
      <c r="C39" s="6">
        <v>320609</v>
      </c>
      <c r="D39" s="7">
        <v>16253</v>
      </c>
      <c r="E39" s="7">
        <v>51813</v>
      </c>
      <c r="F39" s="8">
        <v>6620</v>
      </c>
      <c r="G39" s="6"/>
      <c r="H39" s="7"/>
      <c r="I39" s="7"/>
      <c r="J39" s="7"/>
      <c r="K39" s="7"/>
      <c r="L39" s="8"/>
      <c r="M39" s="15"/>
      <c r="N39" s="16"/>
      <c r="Q39" s="23"/>
      <c r="R39" s="23"/>
      <c r="S39" s="1"/>
      <c r="U39" s="1"/>
      <c r="V39" s="1"/>
      <c r="W39" s="1"/>
      <c r="X39" s="1"/>
      <c r="Y39" s="1"/>
      <c r="Z39" s="1"/>
    </row>
    <row r="40" spans="1:26" x14ac:dyDescent="0.3">
      <c r="A40" s="7">
        <v>420358</v>
      </c>
      <c r="B40" s="7">
        <v>12704</v>
      </c>
      <c r="C40" s="6">
        <v>248124</v>
      </c>
      <c r="D40" s="7">
        <v>14123</v>
      </c>
      <c r="E40" s="7">
        <v>46519</v>
      </c>
      <c r="F40" s="8">
        <v>9082</v>
      </c>
      <c r="G40" s="6"/>
      <c r="H40" s="7"/>
      <c r="I40" s="23"/>
      <c r="J40" s="23"/>
      <c r="K40" s="7"/>
      <c r="L40" s="8"/>
      <c r="M40" s="15"/>
      <c r="N40" s="16"/>
      <c r="Q40" s="7"/>
      <c r="R40" s="8"/>
      <c r="S40" s="1"/>
      <c r="U40" s="1"/>
      <c r="V40" s="1"/>
      <c r="W40" s="1"/>
      <c r="X40" s="1"/>
      <c r="Y40" s="1"/>
      <c r="Z40" s="1"/>
    </row>
    <row r="41" spans="1:26" x14ac:dyDescent="0.3">
      <c r="A41" s="7">
        <v>416812</v>
      </c>
      <c r="B41" s="7">
        <v>9243</v>
      </c>
      <c r="C41" s="6"/>
      <c r="D41" s="7">
        <v>26168</v>
      </c>
      <c r="E41" s="7">
        <v>45886</v>
      </c>
      <c r="F41" s="8">
        <v>9154</v>
      </c>
      <c r="G41" s="6"/>
      <c r="H41" s="7"/>
      <c r="I41" s="23"/>
      <c r="J41" s="23"/>
      <c r="K41" s="7"/>
      <c r="L41" s="8"/>
      <c r="M41" s="15"/>
      <c r="N41" s="16"/>
      <c r="Q41" s="7"/>
      <c r="R41" s="8"/>
      <c r="S41" s="1"/>
      <c r="U41" s="1"/>
      <c r="V41" s="1"/>
      <c r="W41" s="1"/>
      <c r="X41" s="1"/>
      <c r="Y41" s="1"/>
      <c r="Z41" s="1"/>
    </row>
    <row r="42" spans="1:26" x14ac:dyDescent="0.3">
      <c r="A42" s="7">
        <v>405652</v>
      </c>
      <c r="B42" s="7">
        <v>7888</v>
      </c>
      <c r="C42" s="6"/>
      <c r="D42" s="7">
        <v>26144</v>
      </c>
      <c r="E42" s="7">
        <v>45584</v>
      </c>
      <c r="F42" s="8">
        <v>7230</v>
      </c>
      <c r="G42" s="6"/>
      <c r="H42" s="7"/>
      <c r="I42" s="23"/>
      <c r="J42" s="23"/>
      <c r="K42" s="7"/>
      <c r="L42" s="8"/>
      <c r="M42" s="15"/>
      <c r="N42" s="16"/>
      <c r="Q42" s="7"/>
      <c r="R42" s="8"/>
      <c r="S42" s="1"/>
      <c r="U42" s="1"/>
      <c r="V42" s="1"/>
      <c r="W42" s="1"/>
      <c r="X42" s="1"/>
      <c r="Y42" s="1"/>
      <c r="Z42" s="1"/>
    </row>
    <row r="43" spans="1:26" x14ac:dyDescent="0.3">
      <c r="A43" s="7">
        <v>404311</v>
      </c>
      <c r="B43" s="7">
        <v>13385</v>
      </c>
      <c r="C43" s="6"/>
      <c r="D43" s="7">
        <v>24409</v>
      </c>
      <c r="E43" s="7">
        <v>45360</v>
      </c>
      <c r="F43" s="8">
        <v>8060</v>
      </c>
      <c r="G43" s="3"/>
      <c r="H43" s="4"/>
      <c r="I43" s="4"/>
      <c r="J43" s="4"/>
      <c r="K43" s="4"/>
      <c r="L43" s="5"/>
      <c r="M43" s="15"/>
      <c r="N43" s="16"/>
      <c r="O43" s="23"/>
      <c r="P43" s="23"/>
      <c r="Q43" s="16"/>
      <c r="R43" s="18"/>
      <c r="S43" s="1"/>
      <c r="U43" s="1"/>
      <c r="V43" s="1"/>
      <c r="W43" s="1"/>
      <c r="X43" s="1"/>
      <c r="Y43" s="1"/>
      <c r="Z43" s="1"/>
    </row>
    <row r="44" spans="1:26" x14ac:dyDescent="0.3">
      <c r="A44" s="7">
        <v>403346</v>
      </c>
      <c r="B44" s="7">
        <v>15031</v>
      </c>
      <c r="C44" s="6"/>
      <c r="D44" s="7">
        <v>23063</v>
      </c>
      <c r="E44" s="7">
        <v>44437</v>
      </c>
      <c r="F44" s="8">
        <v>5818</v>
      </c>
      <c r="G44" s="3"/>
      <c r="H44" s="4"/>
      <c r="I44" s="4"/>
      <c r="J44" s="4"/>
      <c r="K44" s="4"/>
      <c r="L44" s="5"/>
      <c r="M44" s="15"/>
      <c r="N44" s="16"/>
      <c r="O44" s="23"/>
      <c r="P44" s="23"/>
      <c r="Q44" s="16"/>
      <c r="R44" s="18"/>
      <c r="S44" s="1"/>
      <c r="U44" s="1"/>
      <c r="V44" s="1"/>
      <c r="W44" s="1"/>
      <c r="X44" s="1"/>
      <c r="Y44" s="1"/>
      <c r="Z44" s="1"/>
    </row>
    <row r="45" spans="1:26" x14ac:dyDescent="0.3">
      <c r="A45" s="7">
        <v>401236</v>
      </c>
      <c r="B45" s="7">
        <v>9816</v>
      </c>
      <c r="C45" s="6"/>
      <c r="D45" s="7">
        <v>19029</v>
      </c>
      <c r="E45" s="7">
        <v>41864</v>
      </c>
      <c r="F45" s="8">
        <v>5671</v>
      </c>
      <c r="G45" s="3"/>
      <c r="H45" s="4"/>
      <c r="I45" s="4"/>
      <c r="J45" s="4"/>
      <c r="K45" s="4"/>
      <c r="L45" s="5"/>
      <c r="M45" s="15"/>
      <c r="N45" s="16"/>
      <c r="O45" s="23"/>
      <c r="P45" s="23"/>
      <c r="Q45" s="16"/>
      <c r="R45" s="18"/>
      <c r="S45" s="1"/>
      <c r="U45" s="1"/>
      <c r="V45" s="1"/>
      <c r="W45" s="1"/>
      <c r="X45" s="1"/>
      <c r="Y45" s="1"/>
      <c r="Z45" s="1"/>
    </row>
    <row r="46" spans="1:26" x14ac:dyDescent="0.3">
      <c r="A46" s="7">
        <v>400958</v>
      </c>
      <c r="B46" s="7">
        <v>9745</v>
      </c>
      <c r="C46" s="6"/>
      <c r="D46" s="7">
        <v>18929</v>
      </c>
      <c r="E46" s="7">
        <v>40803</v>
      </c>
      <c r="F46" s="8">
        <v>6341</v>
      </c>
    </row>
    <row r="47" spans="1:26" x14ac:dyDescent="0.3">
      <c r="A47" s="7">
        <v>397957</v>
      </c>
      <c r="B47" s="7">
        <v>12082</v>
      </c>
      <c r="C47" s="6"/>
      <c r="D47" s="7">
        <v>18714</v>
      </c>
      <c r="E47" s="7">
        <v>40330</v>
      </c>
      <c r="F47" s="8">
        <v>7940</v>
      </c>
    </row>
    <row r="48" spans="1:26" x14ac:dyDescent="0.3">
      <c r="A48" s="7">
        <v>396005</v>
      </c>
      <c r="B48" s="7">
        <v>12780</v>
      </c>
      <c r="C48" s="6">
        <v>1265264</v>
      </c>
      <c r="D48" s="7">
        <v>14406</v>
      </c>
      <c r="E48" s="7">
        <v>40315</v>
      </c>
      <c r="F48" s="8">
        <v>6416</v>
      </c>
    </row>
    <row r="49" spans="1:6" x14ac:dyDescent="0.3">
      <c r="A49" s="7">
        <v>379535</v>
      </c>
      <c r="B49" s="7">
        <v>10496</v>
      </c>
      <c r="C49" s="6">
        <v>1173380</v>
      </c>
      <c r="D49" s="7">
        <v>11160</v>
      </c>
      <c r="E49" s="7">
        <v>39371</v>
      </c>
      <c r="F49" s="8">
        <v>5447</v>
      </c>
    </row>
    <row r="50" spans="1:6" x14ac:dyDescent="0.3">
      <c r="A50" s="7">
        <v>374308</v>
      </c>
      <c r="B50" s="7">
        <v>12672</v>
      </c>
      <c r="C50" s="6">
        <v>1158887</v>
      </c>
      <c r="D50" s="7">
        <v>13555</v>
      </c>
      <c r="E50" s="7">
        <v>38685</v>
      </c>
      <c r="F50" s="8">
        <v>6603</v>
      </c>
    </row>
    <row r="51" spans="1:6" x14ac:dyDescent="0.3">
      <c r="A51" s="7">
        <v>373788</v>
      </c>
      <c r="B51" s="7">
        <v>11964</v>
      </c>
      <c r="C51" s="6">
        <v>1087636</v>
      </c>
      <c r="D51" s="7">
        <v>16749</v>
      </c>
      <c r="E51" s="7">
        <v>38569</v>
      </c>
      <c r="F51" s="8">
        <v>7443</v>
      </c>
    </row>
    <row r="52" spans="1:6" x14ac:dyDescent="0.3">
      <c r="A52" s="7">
        <v>373465</v>
      </c>
      <c r="B52" s="7">
        <v>11258</v>
      </c>
      <c r="C52" s="6">
        <v>1068306</v>
      </c>
      <c r="D52" s="7">
        <v>17347</v>
      </c>
      <c r="E52" s="7">
        <v>38499</v>
      </c>
      <c r="F52" s="8">
        <v>8460</v>
      </c>
    </row>
    <row r="53" spans="1:6" x14ac:dyDescent="0.3">
      <c r="A53" s="7">
        <v>357647</v>
      </c>
      <c r="B53" s="7">
        <v>12851</v>
      </c>
      <c r="C53" s="6">
        <v>974674</v>
      </c>
      <c r="D53" s="7">
        <v>14397</v>
      </c>
      <c r="E53" s="7">
        <v>37986</v>
      </c>
      <c r="F53" s="8">
        <v>10228</v>
      </c>
    </row>
    <row r="54" spans="1:6" x14ac:dyDescent="0.3">
      <c r="A54" s="7">
        <v>356977</v>
      </c>
      <c r="B54" s="7">
        <v>13390</v>
      </c>
      <c r="C54" s="6">
        <v>754563</v>
      </c>
      <c r="D54" s="7">
        <v>4134</v>
      </c>
      <c r="E54" s="7">
        <v>37672</v>
      </c>
      <c r="F54" s="8">
        <v>6284</v>
      </c>
    </row>
    <row r="55" spans="1:6" x14ac:dyDescent="0.3">
      <c r="A55" s="7">
        <v>355433</v>
      </c>
      <c r="B55" s="7">
        <v>8267</v>
      </c>
      <c r="C55" s="6">
        <v>665980</v>
      </c>
      <c r="D55" s="7">
        <v>12301</v>
      </c>
      <c r="E55" s="7">
        <v>37594</v>
      </c>
      <c r="F55" s="8">
        <v>6193</v>
      </c>
    </row>
    <row r="56" spans="1:6" x14ac:dyDescent="0.3">
      <c r="A56" s="7">
        <v>344814</v>
      </c>
      <c r="B56" s="7">
        <v>10749</v>
      </c>
      <c r="C56" s="6">
        <v>552992</v>
      </c>
      <c r="D56" s="7">
        <v>5200</v>
      </c>
      <c r="E56" s="7">
        <v>37483</v>
      </c>
      <c r="F56" s="8">
        <v>6905</v>
      </c>
    </row>
    <row r="57" spans="1:6" x14ac:dyDescent="0.3">
      <c r="A57" s="7">
        <v>330878</v>
      </c>
      <c r="B57" s="7">
        <v>13811</v>
      </c>
      <c r="C57" s="6">
        <v>517513</v>
      </c>
      <c r="D57" s="7">
        <v>10408</v>
      </c>
      <c r="E57" s="7">
        <v>37330</v>
      </c>
      <c r="F57" s="8">
        <v>7662</v>
      </c>
    </row>
    <row r="58" spans="1:6" x14ac:dyDescent="0.3">
      <c r="A58" s="7">
        <v>325329</v>
      </c>
      <c r="B58" s="7">
        <v>6975</v>
      </c>
      <c r="C58" s="6">
        <v>513283</v>
      </c>
      <c r="D58" s="7">
        <v>12868</v>
      </c>
      <c r="E58" s="7">
        <v>36887</v>
      </c>
      <c r="F58" s="8">
        <v>8460</v>
      </c>
    </row>
    <row r="59" spans="1:6" x14ac:dyDescent="0.3">
      <c r="A59" s="7">
        <v>324325</v>
      </c>
      <c r="B59" s="7">
        <v>9232</v>
      </c>
      <c r="C59" s="6">
        <v>505742</v>
      </c>
      <c r="D59" s="7">
        <v>12985</v>
      </c>
      <c r="E59" s="7">
        <v>36863</v>
      </c>
      <c r="F59" s="8">
        <v>8144</v>
      </c>
    </row>
    <row r="60" spans="1:6" x14ac:dyDescent="0.3">
      <c r="A60" s="7">
        <v>319304</v>
      </c>
      <c r="B60" s="7">
        <v>6722</v>
      </c>
      <c r="C60" s="6">
        <v>480583</v>
      </c>
      <c r="D60" s="7">
        <v>10165</v>
      </c>
      <c r="E60" s="7">
        <v>36829</v>
      </c>
      <c r="F60" s="8">
        <v>7677</v>
      </c>
    </row>
    <row r="61" spans="1:6" x14ac:dyDescent="0.3">
      <c r="A61" s="7">
        <v>312591</v>
      </c>
      <c r="B61" s="7">
        <v>8549</v>
      </c>
      <c r="C61" s="6">
        <v>439380</v>
      </c>
      <c r="D61" s="7">
        <v>10822</v>
      </c>
      <c r="E61" s="7">
        <v>36456</v>
      </c>
      <c r="F61" s="8">
        <v>5505</v>
      </c>
    </row>
    <row r="62" spans="1:6" x14ac:dyDescent="0.3">
      <c r="A62" s="7">
        <v>294342</v>
      </c>
      <c r="B62" s="7">
        <v>9864</v>
      </c>
      <c r="C62" s="6">
        <v>437021</v>
      </c>
      <c r="D62" s="7">
        <v>12940</v>
      </c>
      <c r="E62" s="7">
        <v>36361</v>
      </c>
      <c r="F62" s="8">
        <v>8823</v>
      </c>
    </row>
    <row r="63" spans="1:6" x14ac:dyDescent="0.3">
      <c r="A63" s="7">
        <v>280765</v>
      </c>
      <c r="B63" s="7">
        <v>8258</v>
      </c>
      <c r="C63" s="6">
        <v>421435</v>
      </c>
      <c r="D63" s="7">
        <v>12884</v>
      </c>
      <c r="E63" s="7">
        <v>36317</v>
      </c>
      <c r="F63" s="8">
        <v>10522</v>
      </c>
    </row>
    <row r="64" spans="1:6" x14ac:dyDescent="0.3">
      <c r="A64" s="7">
        <v>273946</v>
      </c>
      <c r="B64" s="7">
        <v>12985</v>
      </c>
      <c r="C64" s="6">
        <v>410780</v>
      </c>
      <c r="D64" s="7">
        <v>8494</v>
      </c>
      <c r="E64" s="7">
        <v>36267</v>
      </c>
      <c r="F64" s="8">
        <v>7199</v>
      </c>
    </row>
    <row r="65" spans="1:6" x14ac:dyDescent="0.3">
      <c r="A65" s="7">
        <v>266889</v>
      </c>
      <c r="B65" s="7">
        <v>12440</v>
      </c>
      <c r="C65" s="6">
        <v>404455</v>
      </c>
      <c r="D65" s="7">
        <v>11368</v>
      </c>
      <c r="E65" s="7">
        <v>35649</v>
      </c>
      <c r="F65" s="8">
        <v>6341</v>
      </c>
    </row>
    <row r="66" spans="1:6" x14ac:dyDescent="0.3">
      <c r="A66" s="7">
        <v>219409</v>
      </c>
      <c r="B66" s="7">
        <v>9838</v>
      </c>
      <c r="C66" s="6">
        <v>399104</v>
      </c>
      <c r="D66" s="7">
        <v>9838</v>
      </c>
      <c r="E66" s="7">
        <v>35359</v>
      </c>
      <c r="F66" s="8">
        <v>6689</v>
      </c>
    </row>
    <row r="67" spans="1:6" x14ac:dyDescent="0.3">
      <c r="A67" s="21">
        <v>492960</v>
      </c>
      <c r="B67" s="21">
        <v>11012</v>
      </c>
      <c r="C67" s="6">
        <v>386910</v>
      </c>
      <c r="D67" s="7">
        <v>14438</v>
      </c>
      <c r="E67" s="7">
        <v>34907</v>
      </c>
      <c r="F67" s="8">
        <v>7940</v>
      </c>
    </row>
    <row r="68" spans="1:6" x14ac:dyDescent="0.3">
      <c r="A68" s="21">
        <v>489826</v>
      </c>
      <c r="B68" s="21">
        <v>9790</v>
      </c>
      <c r="C68" s="6">
        <v>384615</v>
      </c>
      <c r="D68" s="7">
        <v>9973</v>
      </c>
      <c r="E68" s="7">
        <v>34689</v>
      </c>
      <c r="F68" s="8">
        <v>5213</v>
      </c>
    </row>
    <row r="69" spans="1:6" x14ac:dyDescent="0.3">
      <c r="A69" s="21">
        <v>440075</v>
      </c>
      <c r="B69" s="21">
        <v>11382</v>
      </c>
      <c r="C69" s="6">
        <v>345017</v>
      </c>
      <c r="D69" s="7">
        <v>11630</v>
      </c>
      <c r="E69" s="7">
        <v>34322</v>
      </c>
      <c r="F69" s="8">
        <v>8345</v>
      </c>
    </row>
    <row r="70" spans="1:6" x14ac:dyDescent="0.3">
      <c r="A70" s="21">
        <v>438051</v>
      </c>
      <c r="B70" s="21">
        <v>8573</v>
      </c>
      <c r="C70" s="6">
        <v>332250</v>
      </c>
      <c r="D70" s="7">
        <v>11940</v>
      </c>
      <c r="E70" s="7">
        <v>33387</v>
      </c>
      <c r="F70" s="8">
        <v>5161</v>
      </c>
    </row>
    <row r="71" spans="1:6" x14ac:dyDescent="0.3">
      <c r="A71" s="21">
        <v>395252</v>
      </c>
      <c r="B71" s="21">
        <v>10918</v>
      </c>
      <c r="E71" s="7">
        <v>32482</v>
      </c>
      <c r="F71" s="8">
        <v>7395</v>
      </c>
    </row>
    <row r="72" spans="1:6" x14ac:dyDescent="0.3">
      <c r="A72" s="21">
        <v>392938</v>
      </c>
      <c r="B72" s="21">
        <v>10026</v>
      </c>
      <c r="C72" s="24">
        <f ca="1">AVERAGE(C4:C105)</f>
        <v>704062.21666666667</v>
      </c>
      <c r="D72" s="24">
        <f ca="1">AVERAGE(D4:D105)</f>
        <v>13986.776119402984</v>
      </c>
      <c r="E72" s="24">
        <f ca="1">AVERAGE(E4:E105)</f>
        <v>39742.01470588235</v>
      </c>
      <c r="F72" s="24">
        <f ca="1">AVERAGE(F4:F105)</f>
        <v>7215.9411764705883</v>
      </c>
    </row>
    <row r="73" spans="1:6" x14ac:dyDescent="0.3">
      <c r="A73" s="21">
        <v>392478</v>
      </c>
      <c r="B73" s="21">
        <v>12135</v>
      </c>
    </row>
    <row r="74" spans="1:6" x14ac:dyDescent="0.3">
      <c r="A74" s="21">
        <v>388661</v>
      </c>
      <c r="B74" s="21">
        <v>16442</v>
      </c>
    </row>
    <row r="75" spans="1:6" x14ac:dyDescent="0.3">
      <c r="A75" s="21">
        <v>384443</v>
      </c>
      <c r="B75" s="21">
        <v>11256</v>
      </c>
    </row>
    <row r="76" spans="1:6" x14ac:dyDescent="0.3">
      <c r="A76" s="21">
        <v>374486</v>
      </c>
      <c r="B76" s="21">
        <v>14900</v>
      </c>
    </row>
    <row r="77" spans="1:6" x14ac:dyDescent="0.3">
      <c r="A77" s="21">
        <v>368531</v>
      </c>
      <c r="B77" s="21">
        <v>6972</v>
      </c>
    </row>
    <row r="78" spans="1:6" x14ac:dyDescent="0.3">
      <c r="A78" s="21">
        <v>358521</v>
      </c>
      <c r="B78" s="21">
        <v>10011</v>
      </c>
    </row>
    <row r="79" spans="1:6" x14ac:dyDescent="0.3">
      <c r="A79" s="21">
        <v>353047</v>
      </c>
      <c r="B79" s="21">
        <v>9386</v>
      </c>
    </row>
    <row r="80" spans="1:6" x14ac:dyDescent="0.3">
      <c r="A80" s="21">
        <v>351121</v>
      </c>
      <c r="B80" s="21">
        <v>8327</v>
      </c>
    </row>
    <row r="81" spans="1:2" x14ac:dyDescent="0.3">
      <c r="A81" s="21">
        <v>336398</v>
      </c>
      <c r="B81" s="21">
        <v>9924</v>
      </c>
    </row>
    <row r="82" spans="1:2" x14ac:dyDescent="0.3">
      <c r="A82" s="21">
        <v>334375</v>
      </c>
      <c r="B82" s="21">
        <v>11692</v>
      </c>
    </row>
    <row r="83" spans="1:2" x14ac:dyDescent="0.3">
      <c r="A83" s="21">
        <v>323670</v>
      </c>
      <c r="B83" s="21">
        <v>13291</v>
      </c>
    </row>
    <row r="84" spans="1:2" x14ac:dyDescent="0.3">
      <c r="A84" s="21">
        <v>318458</v>
      </c>
      <c r="B84" s="21">
        <v>8508</v>
      </c>
    </row>
    <row r="85" spans="1:2" x14ac:dyDescent="0.3">
      <c r="A85" s="21">
        <v>316882</v>
      </c>
      <c r="B85" s="21">
        <v>8374</v>
      </c>
    </row>
    <row r="86" spans="1:2" x14ac:dyDescent="0.3">
      <c r="A86" s="21">
        <v>315645</v>
      </c>
      <c r="B86" s="21">
        <v>10316</v>
      </c>
    </row>
    <row r="87" spans="1:2" x14ac:dyDescent="0.3">
      <c r="A87" s="21">
        <v>308113</v>
      </c>
      <c r="B87" s="21">
        <v>11117</v>
      </c>
    </row>
    <row r="88" spans="1:2" x14ac:dyDescent="0.3">
      <c r="A88" s="21">
        <v>306766</v>
      </c>
      <c r="B88" s="21">
        <v>9537</v>
      </c>
    </row>
    <row r="89" spans="1:2" x14ac:dyDescent="0.3">
      <c r="A89" s="21">
        <v>305743</v>
      </c>
      <c r="B89" s="21">
        <v>9532</v>
      </c>
    </row>
    <row r="90" spans="1:2" x14ac:dyDescent="0.3">
      <c r="A90" s="21">
        <v>305118</v>
      </c>
      <c r="B90" s="21">
        <v>12329</v>
      </c>
    </row>
    <row r="91" spans="1:2" x14ac:dyDescent="0.3">
      <c r="A91" s="21">
        <v>302376</v>
      </c>
      <c r="B91" s="21">
        <v>7230</v>
      </c>
    </row>
    <row r="92" spans="1:2" x14ac:dyDescent="0.3">
      <c r="A92" s="21">
        <v>301238</v>
      </c>
      <c r="B92" s="21">
        <v>8839</v>
      </c>
    </row>
    <row r="93" spans="1:2" x14ac:dyDescent="0.3">
      <c r="A93" s="21">
        <v>300951</v>
      </c>
      <c r="B93" s="21">
        <v>10026</v>
      </c>
    </row>
    <row r="94" spans="1:2" x14ac:dyDescent="0.3">
      <c r="A94" s="21">
        <v>300737</v>
      </c>
      <c r="B94" s="21">
        <v>8110</v>
      </c>
    </row>
    <row r="95" spans="1:2" x14ac:dyDescent="0.3">
      <c r="A95" s="21">
        <v>295774</v>
      </c>
      <c r="B95" s="21">
        <v>7175</v>
      </c>
    </row>
    <row r="96" spans="1:2" x14ac:dyDescent="0.3">
      <c r="A96" s="21">
        <v>290018</v>
      </c>
      <c r="B96" s="21">
        <v>12017</v>
      </c>
    </row>
    <row r="97" spans="1:8" x14ac:dyDescent="0.3">
      <c r="A97" s="21">
        <v>285891</v>
      </c>
      <c r="B97" s="21">
        <v>11499</v>
      </c>
    </row>
    <row r="98" spans="1:8" x14ac:dyDescent="0.3">
      <c r="A98" s="21">
        <v>271600</v>
      </c>
      <c r="B98" s="21">
        <v>8788</v>
      </c>
    </row>
    <row r="99" spans="1:8" x14ac:dyDescent="0.3">
      <c r="A99" s="21">
        <v>269048</v>
      </c>
      <c r="B99" s="21">
        <v>7879</v>
      </c>
    </row>
    <row r="100" spans="1:8" x14ac:dyDescent="0.3">
      <c r="A100" s="21">
        <v>267987</v>
      </c>
      <c r="B100" s="21">
        <v>10240</v>
      </c>
    </row>
    <row r="101" spans="1:8" x14ac:dyDescent="0.3">
      <c r="A101" s="21">
        <v>262465</v>
      </c>
      <c r="B101" s="21">
        <v>10385</v>
      </c>
    </row>
    <row r="102" spans="1:8" x14ac:dyDescent="0.3">
      <c r="A102" s="21">
        <v>261760</v>
      </c>
      <c r="B102" s="21">
        <v>8559</v>
      </c>
    </row>
    <row r="103" spans="1:8" x14ac:dyDescent="0.3">
      <c r="A103" s="21">
        <v>259046</v>
      </c>
      <c r="B103" s="21">
        <v>8460</v>
      </c>
    </row>
    <row r="104" spans="1:8" x14ac:dyDescent="0.3">
      <c r="A104" s="21">
        <v>257699</v>
      </c>
      <c r="B104" s="21">
        <v>11279</v>
      </c>
    </row>
    <row r="105" spans="1:8" x14ac:dyDescent="0.3">
      <c r="A105" s="21">
        <v>247373</v>
      </c>
      <c r="B105" s="21">
        <v>7899</v>
      </c>
    </row>
    <row r="106" spans="1:8" x14ac:dyDescent="0.3">
      <c r="A106" s="24">
        <f>AVERAGE(A4:A105)</f>
        <v>359142.28431372548</v>
      </c>
      <c r="B106" s="24">
        <f t="shared" ref="B106:F106" si="0">AVERAGE(B4:B105)</f>
        <v>10818.127450980392</v>
      </c>
      <c r="G106" s="24"/>
      <c r="H106" s="24"/>
    </row>
  </sheetData>
  <mergeCells count="3">
    <mergeCell ref="A1:F1"/>
    <mergeCell ref="G1:L1"/>
    <mergeCell ref="M1:R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52EE0-C827-435F-A0F5-C2D3674309BB}">
  <dimension ref="G12"/>
  <sheetViews>
    <sheetView workbookViewId="0">
      <selection activeCell="C9" sqref="C9:F26"/>
    </sheetView>
  </sheetViews>
  <sheetFormatPr baseColWidth="10" defaultRowHeight="14.4" x14ac:dyDescent="0.3"/>
  <cols>
    <col min="3" max="3" width="76.21875" bestFit="1" customWidth="1"/>
  </cols>
  <sheetData>
    <row r="12" spans="7:7" x14ac:dyDescent="0.3">
      <c r="G1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Julio </cp:lastModifiedBy>
  <dcterms:created xsi:type="dcterms:W3CDTF">2019-11-06T18:30:02Z</dcterms:created>
  <dcterms:modified xsi:type="dcterms:W3CDTF">2021-04-14T09:01:02Z</dcterms:modified>
</cp:coreProperties>
</file>