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putamadre\Desktop\FEINA\PUBLICACIONS\Articles\Article Seamounts\Versions of the Manuscript\CORRECCIONS\REVISAT\AMB PARATIMEA MASSUTII\SEGONA RONDA REVISIÓ AUTORS\FINAL\RAW DATA\"/>
    </mc:Choice>
  </mc:AlternateContent>
  <xr:revisionPtr revIDLastSave="0" documentId="13_ncr:1_{5F85A2E0-FE9B-49E2-960B-C835F2B6DBB8}" xr6:coauthVersionLast="46" xr6:coauthVersionMax="46" xr10:uidLastSave="{00000000-0000-0000-0000-000000000000}"/>
  <bookViews>
    <workbookView xWindow="-108" yWindow="-108" windowWidth="23256" windowHeight="12576" xr2:uid="{BE312B53-8E65-4F28-925D-F9C999ADCF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1" l="1"/>
  <c r="R28" i="1"/>
  <c r="R29" i="1"/>
  <c r="Q29" i="1"/>
  <c r="Q28" i="1"/>
  <c r="Q27" i="1"/>
  <c r="D47" i="1"/>
  <c r="I45" i="1"/>
  <c r="J45" i="1"/>
  <c r="D48" i="1"/>
  <c r="I46" i="1"/>
  <c r="J46" i="1"/>
  <c r="D49" i="1"/>
  <c r="I47" i="1"/>
  <c r="J47" i="1"/>
  <c r="C49" i="1"/>
  <c r="C48" i="1"/>
  <c r="C47" i="1"/>
  <c r="G23" i="1"/>
  <c r="G22" i="1"/>
  <c r="G24" i="1"/>
  <c r="U9" i="1"/>
  <c r="U7" i="1"/>
  <c r="U8" i="1"/>
  <c r="P39" i="1"/>
  <c r="P38" i="1"/>
  <c r="P40" i="1"/>
  <c r="S28" i="1"/>
  <c r="S27" i="1"/>
  <c r="S29" i="1"/>
  <c r="O40" i="1"/>
  <c r="O38" i="1"/>
  <c r="O39" i="1"/>
  <c r="B34" i="1"/>
  <c r="B33" i="1"/>
  <c r="B35" i="1"/>
  <c r="A34" i="1"/>
  <c r="A33" i="1"/>
  <c r="A35" i="1"/>
  <c r="V9" i="1"/>
  <c r="V7" i="1"/>
  <c r="V8" i="1"/>
  <c r="M12" i="1"/>
  <c r="M11" i="1"/>
  <c r="M13" i="1"/>
  <c r="H23" i="1"/>
  <c r="H22" i="1"/>
  <c r="H24" i="1"/>
  <c r="N13" i="1"/>
  <c r="N11" i="1"/>
  <c r="N12" i="1"/>
  <c r="T28" i="1"/>
  <c r="T27" i="1"/>
  <c r="T29" i="1"/>
</calcChain>
</file>

<file path=xl/sharedStrings.xml><?xml version="1.0" encoding="utf-8"?>
<sst xmlns="http://schemas.openxmlformats.org/spreadsheetml/2006/main" count="39" uniqueCount="11">
  <si>
    <t>LENGTH</t>
  </si>
  <si>
    <t>WIDTH</t>
  </si>
  <si>
    <t>i461</t>
  </si>
  <si>
    <t>Need another digestion</t>
  </si>
  <si>
    <t>i727</t>
  </si>
  <si>
    <t>i726</t>
  </si>
  <si>
    <t>i444</t>
  </si>
  <si>
    <t>LARGE OXEAS</t>
  </si>
  <si>
    <t>SMALL OXEAS</t>
  </si>
  <si>
    <t>STYLES</t>
  </si>
  <si>
    <t>Intermedium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</si>
</sst>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0" fontId="0" fillId="0" borderId="0" xfId="0" applyBorder="1"/>
    <xf numFmtId="0" fontId="0" fillId="0" borderId="2" xfId="0" applyBorder="1"/>
    <xf numFmtId="3" fontId="0" fillId="0" borderId="2" xfId="0" applyNumberFormat="1" applyBorder="1"/>
    <xf numFmtId="0" fontId="0" fillId="0" borderId="1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3" fontId="1" fillId="0" borderId="0" xfId="0" applyNumberFormat="1" applyFont="1"/>
    <xf numFmtId="3" fontId="3" fillId="0" borderId="0" xfId="0" applyNumberFormat="1" applyFont="1" applyBorder="1"/>
    <xf numFmtId="3" fontId="0" fillId="2" borderId="1" xfId="0" applyNumberFormat="1" applyFill="1" applyBorder="1"/>
    <xf numFmtId="3" fontId="0" fillId="2" borderId="0" xfId="0" applyNumberForma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0" fillId="0" borderId="1" xfId="0" applyNumberFormat="1" applyFill="1" applyBorder="1"/>
    <xf numFmtId="3" fontId="0" fillId="0" borderId="0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/>
    <xf numFmtId="0" fontId="2" fillId="0" borderId="6" xfId="0" applyFont="1" applyBorder="1" applyAlignment="1"/>
    <xf numFmtId="0" fontId="2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CD63-5D84-4510-AE34-45B3432D066F}">
  <dimension ref="A1:Z112"/>
  <sheetViews>
    <sheetView tabSelected="1" workbookViewId="0">
      <selection activeCell="N30" sqref="N30"/>
    </sheetView>
  </sheetViews>
  <sheetFormatPr baseColWidth="10" defaultRowHeight="14.4" x14ac:dyDescent="0.3"/>
  <cols>
    <col min="1" max="1" width="11.5546875" style="7"/>
    <col min="2" max="5" width="11.5546875" style="4"/>
    <col min="6" max="6" width="11.5546875" style="5"/>
    <col min="7" max="7" width="11.5546875" style="7"/>
    <col min="8" max="11" width="11.5546875" style="4"/>
    <col min="12" max="12" width="11.5546875" style="5"/>
    <col min="13" max="13" width="11.5546875" style="7"/>
    <col min="14" max="16" width="11.5546875" style="4"/>
    <col min="17" max="17" width="11.5546875" style="7"/>
    <col min="18" max="21" width="11.5546875" style="4"/>
    <col min="22" max="22" width="13.6640625" style="5" customWidth="1"/>
  </cols>
  <sheetData>
    <row r="1" spans="1:25" s="23" customFormat="1" ht="13.8" customHeight="1" thickBot="1" x14ac:dyDescent="0.35">
      <c r="A1" s="20" t="s">
        <v>2</v>
      </c>
      <c r="B1" s="21"/>
      <c r="C1" s="21"/>
      <c r="D1" s="21"/>
      <c r="E1" s="21"/>
      <c r="F1" s="22"/>
      <c r="G1" s="20" t="s">
        <v>4</v>
      </c>
      <c r="H1" s="21"/>
      <c r="I1" s="21"/>
      <c r="J1" s="21"/>
      <c r="K1" s="21"/>
      <c r="L1" s="22"/>
      <c r="M1" s="28" t="s">
        <v>5</v>
      </c>
      <c r="N1" s="29"/>
      <c r="O1" s="29"/>
      <c r="P1" s="29"/>
      <c r="Q1" s="20" t="s">
        <v>6</v>
      </c>
      <c r="R1" s="21"/>
      <c r="S1" s="21"/>
      <c r="T1" s="21"/>
      <c r="U1" s="21"/>
      <c r="V1" s="22"/>
    </row>
    <row r="2" spans="1:25" s="27" customFormat="1" ht="15" thickBot="1" x14ac:dyDescent="0.35">
      <c r="A2" s="24" t="s">
        <v>7</v>
      </c>
      <c r="B2" s="25"/>
      <c r="C2" s="25" t="s">
        <v>8</v>
      </c>
      <c r="D2" s="25"/>
      <c r="E2" s="25" t="s">
        <v>9</v>
      </c>
      <c r="F2" s="26"/>
      <c r="G2" s="24" t="s">
        <v>7</v>
      </c>
      <c r="H2" s="25"/>
      <c r="I2" s="25" t="s">
        <v>8</v>
      </c>
      <c r="J2" s="25"/>
      <c r="K2" s="25" t="s">
        <v>9</v>
      </c>
      <c r="L2" s="26"/>
      <c r="M2" s="28" t="s">
        <v>7</v>
      </c>
      <c r="N2" s="29"/>
      <c r="O2" s="29" t="s">
        <v>8</v>
      </c>
      <c r="P2" s="29"/>
      <c r="Q2" s="24" t="s">
        <v>7</v>
      </c>
      <c r="R2" s="25"/>
      <c r="S2" s="25" t="s">
        <v>8</v>
      </c>
      <c r="T2" s="25"/>
      <c r="U2" s="25" t="s">
        <v>9</v>
      </c>
      <c r="V2" s="26"/>
    </row>
    <row r="3" spans="1:25" s="9" customFormat="1" ht="15" thickBot="1" x14ac:dyDescent="0.35">
      <c r="A3" s="8" t="s">
        <v>0</v>
      </c>
      <c r="B3" s="9" t="s">
        <v>1</v>
      </c>
      <c r="C3" s="9" t="s">
        <v>0</v>
      </c>
      <c r="D3" s="9" t="s">
        <v>1</v>
      </c>
      <c r="E3" s="9" t="s">
        <v>0</v>
      </c>
      <c r="F3" s="10" t="s">
        <v>1</v>
      </c>
      <c r="G3" s="8" t="s">
        <v>0</v>
      </c>
      <c r="H3" s="9" t="s">
        <v>1</v>
      </c>
      <c r="I3" s="9" t="s">
        <v>0</v>
      </c>
      <c r="J3" s="9" t="s">
        <v>1</v>
      </c>
      <c r="K3" s="9" t="s">
        <v>0</v>
      </c>
      <c r="L3" s="10" t="s">
        <v>1</v>
      </c>
      <c r="M3" s="8" t="s">
        <v>0</v>
      </c>
      <c r="N3" s="9" t="s">
        <v>1</v>
      </c>
      <c r="O3" s="9" t="s">
        <v>0</v>
      </c>
      <c r="P3" s="9" t="s">
        <v>1</v>
      </c>
      <c r="Q3" s="8" t="s">
        <v>0</v>
      </c>
      <c r="R3" s="9" t="s">
        <v>1</v>
      </c>
      <c r="S3" s="9" t="s">
        <v>0</v>
      </c>
      <c r="T3" s="9" t="s">
        <v>1</v>
      </c>
      <c r="U3" s="9" t="s">
        <v>0</v>
      </c>
      <c r="V3" s="10" t="s">
        <v>1</v>
      </c>
    </row>
    <row r="4" spans="1:25" x14ac:dyDescent="0.3">
      <c r="A4" s="2">
        <v>586182</v>
      </c>
      <c r="B4" s="1">
        <v>15096</v>
      </c>
      <c r="C4" s="3">
        <v>285635</v>
      </c>
      <c r="D4" s="3">
        <v>8626</v>
      </c>
      <c r="E4" s="4" t="s">
        <v>3</v>
      </c>
      <c r="G4" s="2">
        <v>623393</v>
      </c>
      <c r="H4" s="3">
        <v>12584</v>
      </c>
      <c r="I4" s="3">
        <v>292516</v>
      </c>
      <c r="J4" s="3">
        <v>8983</v>
      </c>
      <c r="M4" s="2">
        <v>569069</v>
      </c>
      <c r="N4" s="3">
        <v>11328</v>
      </c>
      <c r="O4" s="3">
        <v>287391</v>
      </c>
      <c r="P4" s="3">
        <v>9145</v>
      </c>
      <c r="Q4" s="2">
        <v>580096</v>
      </c>
      <c r="R4" s="3">
        <v>9320</v>
      </c>
      <c r="S4" s="3">
        <v>256938</v>
      </c>
      <c r="T4" s="3">
        <v>8138</v>
      </c>
      <c r="U4" s="3">
        <v>3501974</v>
      </c>
      <c r="V4" s="6">
        <v>13846</v>
      </c>
    </row>
    <row r="5" spans="1:25" x14ac:dyDescent="0.3">
      <c r="A5" s="2">
        <v>555465</v>
      </c>
      <c r="B5" s="1">
        <v>10569</v>
      </c>
      <c r="C5" s="3">
        <v>285317</v>
      </c>
      <c r="D5" s="3">
        <v>8036</v>
      </c>
      <c r="G5" s="2">
        <v>609624</v>
      </c>
      <c r="H5" s="3">
        <v>13907</v>
      </c>
      <c r="I5" s="3">
        <v>284402</v>
      </c>
      <c r="J5" s="3">
        <v>8301</v>
      </c>
      <c r="M5" s="2">
        <v>536437</v>
      </c>
      <c r="N5" s="3">
        <v>12776</v>
      </c>
      <c r="O5" s="3">
        <v>231877</v>
      </c>
      <c r="P5" s="3">
        <v>7098</v>
      </c>
      <c r="Q5" s="2">
        <v>558616</v>
      </c>
      <c r="R5" s="3">
        <v>10756</v>
      </c>
      <c r="S5" s="3">
        <v>223904</v>
      </c>
      <c r="T5" s="3">
        <v>5820</v>
      </c>
      <c r="U5" s="3">
        <v>1375995</v>
      </c>
      <c r="V5" s="6">
        <v>9047</v>
      </c>
    </row>
    <row r="6" spans="1:25" x14ac:dyDescent="0.3">
      <c r="A6" s="2">
        <v>544495</v>
      </c>
      <c r="B6" s="1">
        <v>9945</v>
      </c>
      <c r="C6" s="3">
        <v>280790</v>
      </c>
      <c r="D6" s="3">
        <v>8594</v>
      </c>
      <c r="G6" s="2">
        <v>603751</v>
      </c>
      <c r="H6" s="3">
        <v>13696</v>
      </c>
      <c r="I6" s="3">
        <v>282557</v>
      </c>
      <c r="J6" s="3">
        <v>9902</v>
      </c>
      <c r="M6" s="2">
        <v>509843</v>
      </c>
      <c r="N6" s="3">
        <v>9428</v>
      </c>
      <c r="O6" s="3">
        <v>230040</v>
      </c>
      <c r="P6" s="3">
        <v>8465</v>
      </c>
      <c r="Q6" s="2">
        <v>551918</v>
      </c>
      <c r="R6" s="3">
        <v>13789</v>
      </c>
      <c r="S6" s="3">
        <v>217125</v>
      </c>
      <c r="T6" s="3">
        <v>7462</v>
      </c>
      <c r="U6" s="3">
        <v>1150503</v>
      </c>
      <c r="V6" s="6">
        <v>7990</v>
      </c>
    </row>
    <row r="7" spans="1:25" x14ac:dyDescent="0.3">
      <c r="A7" s="2">
        <v>543488</v>
      </c>
      <c r="B7" s="1">
        <v>10492</v>
      </c>
      <c r="C7" s="3">
        <v>268890</v>
      </c>
      <c r="D7" s="3">
        <v>6029</v>
      </c>
      <c r="G7" s="2">
        <v>587347</v>
      </c>
      <c r="H7" s="3">
        <v>13088</v>
      </c>
      <c r="I7" s="3">
        <v>228006</v>
      </c>
      <c r="J7" s="3">
        <v>9482</v>
      </c>
      <c r="M7" s="2">
        <v>503052</v>
      </c>
      <c r="N7" s="3">
        <v>11633</v>
      </c>
      <c r="O7" s="3">
        <v>218221</v>
      </c>
      <c r="P7" s="3">
        <v>6476</v>
      </c>
      <c r="Q7" s="2">
        <v>542514</v>
      </c>
      <c r="R7" s="3">
        <v>9588</v>
      </c>
      <c r="S7" s="3">
        <v>196747</v>
      </c>
      <c r="T7" s="3">
        <v>6087</v>
      </c>
      <c r="U7" s="15">
        <f ca="1">MAX(U4:U46)</f>
        <v>3501974</v>
      </c>
      <c r="V7" s="15">
        <f ca="1">MAX(V4:V46)</f>
        <v>13846</v>
      </c>
    </row>
    <row r="8" spans="1:25" x14ac:dyDescent="0.3">
      <c r="A8" s="2">
        <v>515580</v>
      </c>
      <c r="B8" s="1">
        <v>9633</v>
      </c>
      <c r="C8" s="3">
        <v>264644</v>
      </c>
      <c r="D8" s="3">
        <v>6535</v>
      </c>
      <c r="G8" s="2">
        <v>585962</v>
      </c>
      <c r="H8" s="3">
        <v>12649</v>
      </c>
      <c r="I8" s="3">
        <v>220235</v>
      </c>
      <c r="J8" s="3">
        <v>7656</v>
      </c>
      <c r="M8" s="2">
        <v>484251</v>
      </c>
      <c r="N8" s="3">
        <v>8894</v>
      </c>
      <c r="O8" s="3">
        <v>214070</v>
      </c>
      <c r="P8" s="3">
        <v>6672</v>
      </c>
      <c r="Q8" s="2">
        <v>529585</v>
      </c>
      <c r="R8" s="3">
        <v>11964</v>
      </c>
      <c r="S8" s="3">
        <v>195850</v>
      </c>
      <c r="T8" s="3">
        <v>5486</v>
      </c>
      <c r="U8" s="15">
        <f ca="1">AVERAGE(U4:U46)</f>
        <v>2009490.6666666667</v>
      </c>
      <c r="V8" s="15">
        <f ca="1">AVERAGE(V4:V46)</f>
        <v>10294.333333333334</v>
      </c>
    </row>
    <row r="9" spans="1:25" x14ac:dyDescent="0.3">
      <c r="A9" s="2">
        <v>500322</v>
      </c>
      <c r="B9" s="3">
        <v>12118</v>
      </c>
      <c r="C9" s="3">
        <v>260912</v>
      </c>
      <c r="D9" s="3">
        <v>8270</v>
      </c>
      <c r="E9" s="3"/>
      <c r="F9" s="6"/>
      <c r="G9" s="2">
        <v>585323</v>
      </c>
      <c r="H9" s="3">
        <v>14207</v>
      </c>
      <c r="I9" s="3">
        <v>215260</v>
      </c>
      <c r="J9" s="3">
        <v>7302</v>
      </c>
      <c r="M9" s="2">
        <v>441659</v>
      </c>
      <c r="N9" s="3">
        <v>7994</v>
      </c>
      <c r="O9" s="3">
        <v>212051</v>
      </c>
      <c r="P9" s="3">
        <v>8190</v>
      </c>
      <c r="Q9" s="2">
        <v>519953</v>
      </c>
      <c r="R9" s="3">
        <v>9699</v>
      </c>
      <c r="S9" s="3">
        <v>194258</v>
      </c>
      <c r="T9" s="3">
        <v>4904</v>
      </c>
      <c r="U9" s="15">
        <f ca="1">MIN(U4:U46)</f>
        <v>1150503</v>
      </c>
      <c r="V9" s="15">
        <f ca="1">MIN(V4:V46)</f>
        <v>7990</v>
      </c>
    </row>
    <row r="10" spans="1:25" x14ac:dyDescent="0.3">
      <c r="A10" s="2">
        <v>497463</v>
      </c>
      <c r="B10" s="1">
        <v>8151</v>
      </c>
      <c r="C10" s="3">
        <v>254174</v>
      </c>
      <c r="D10" s="3">
        <v>7247</v>
      </c>
      <c r="E10" s="3"/>
      <c r="F10" s="6"/>
      <c r="G10" s="2">
        <v>574485</v>
      </c>
      <c r="H10" s="3">
        <v>14895</v>
      </c>
      <c r="I10" s="3">
        <v>211151</v>
      </c>
      <c r="J10" s="3">
        <v>7447</v>
      </c>
      <c r="M10" s="2">
        <v>434020</v>
      </c>
      <c r="N10" s="3">
        <v>6595</v>
      </c>
      <c r="O10" s="3">
        <v>208830</v>
      </c>
      <c r="P10" s="3">
        <v>5707</v>
      </c>
      <c r="Q10" s="2">
        <v>511920</v>
      </c>
      <c r="R10" s="3">
        <v>11766</v>
      </c>
      <c r="S10" s="3">
        <v>179851</v>
      </c>
      <c r="T10" s="3">
        <v>5784</v>
      </c>
    </row>
    <row r="11" spans="1:25" x14ac:dyDescent="0.3">
      <c r="A11" s="2">
        <v>492513</v>
      </c>
      <c r="B11" s="1">
        <v>8846</v>
      </c>
      <c r="C11" s="3">
        <v>253852</v>
      </c>
      <c r="D11" s="3">
        <v>6433</v>
      </c>
      <c r="E11" s="3"/>
      <c r="F11" s="6"/>
      <c r="G11" s="2">
        <v>546623</v>
      </c>
      <c r="H11" s="3">
        <v>11657</v>
      </c>
      <c r="I11" s="3">
        <v>210889</v>
      </c>
      <c r="J11" s="3">
        <v>6439</v>
      </c>
      <c r="K11" s="3"/>
      <c r="L11" s="6"/>
      <c r="M11" s="15">
        <f ca="1">MAX(M4:M46)</f>
        <v>569069</v>
      </c>
      <c r="N11" s="15">
        <f ca="1">MAX(N4:N46)</f>
        <v>12776</v>
      </c>
      <c r="O11" s="3">
        <v>204350</v>
      </c>
      <c r="P11" s="3">
        <v>8870</v>
      </c>
      <c r="Q11" s="2">
        <v>509577</v>
      </c>
      <c r="R11" s="3">
        <v>8379</v>
      </c>
      <c r="S11" s="3">
        <v>179845</v>
      </c>
      <c r="T11" s="3">
        <v>7077</v>
      </c>
    </row>
    <row r="12" spans="1:25" x14ac:dyDescent="0.3">
      <c r="A12" s="2">
        <v>490872</v>
      </c>
      <c r="B12" s="1">
        <v>9537</v>
      </c>
      <c r="C12" s="3">
        <v>253020</v>
      </c>
      <c r="D12" s="3">
        <v>7339</v>
      </c>
      <c r="E12" s="3"/>
      <c r="F12" s="6"/>
      <c r="G12" s="2">
        <v>517225</v>
      </c>
      <c r="H12" s="3">
        <v>10705</v>
      </c>
      <c r="I12" s="3">
        <v>210353</v>
      </c>
      <c r="J12" s="3">
        <v>9460</v>
      </c>
      <c r="K12" s="3"/>
      <c r="L12" s="6"/>
      <c r="M12" s="15">
        <f ca="1">AVERAGE(M4:M46)</f>
        <v>496904.42857142858</v>
      </c>
      <c r="N12" s="15">
        <f ca="1">AVERAGE(N4:N46)</f>
        <v>9806.8571428571431</v>
      </c>
      <c r="O12" s="3">
        <v>201327</v>
      </c>
      <c r="P12" s="3">
        <v>5561</v>
      </c>
      <c r="Q12" s="2">
        <v>502427</v>
      </c>
      <c r="R12" s="3">
        <v>8583</v>
      </c>
      <c r="S12" s="3">
        <v>178331</v>
      </c>
      <c r="T12" s="3">
        <v>5447</v>
      </c>
    </row>
    <row r="13" spans="1:25" x14ac:dyDescent="0.3">
      <c r="A13" s="1">
        <v>487383</v>
      </c>
      <c r="B13" s="1">
        <v>11546</v>
      </c>
      <c r="C13" s="3">
        <v>251620</v>
      </c>
      <c r="D13" s="3">
        <v>7645</v>
      </c>
      <c r="E13" s="3"/>
      <c r="F13" s="6"/>
      <c r="G13" s="2">
        <v>502622</v>
      </c>
      <c r="H13" s="3">
        <v>9642</v>
      </c>
      <c r="I13" s="3">
        <v>206574</v>
      </c>
      <c r="J13" s="3">
        <v>8643</v>
      </c>
      <c r="K13" s="3"/>
      <c r="L13" s="6"/>
      <c r="M13" s="15">
        <f ca="1">MIN(M4:M46)</f>
        <v>434020</v>
      </c>
      <c r="N13" s="15">
        <f ca="1">MIN(N4:N46)</f>
        <v>6595</v>
      </c>
      <c r="O13" s="3">
        <v>194825</v>
      </c>
      <c r="P13" s="3">
        <v>7219</v>
      </c>
      <c r="Q13" s="2">
        <v>501642</v>
      </c>
      <c r="R13" s="3">
        <v>9137</v>
      </c>
      <c r="S13" s="3">
        <v>177018</v>
      </c>
      <c r="T13" s="3">
        <v>4623</v>
      </c>
      <c r="Y13" s="1"/>
    </row>
    <row r="14" spans="1:25" x14ac:dyDescent="0.3">
      <c r="A14" s="1">
        <v>482088</v>
      </c>
      <c r="B14" s="1">
        <v>8167</v>
      </c>
      <c r="C14" s="3">
        <v>249930</v>
      </c>
      <c r="D14" s="3">
        <v>5694</v>
      </c>
      <c r="E14" s="3"/>
      <c r="F14" s="6"/>
      <c r="G14" s="2">
        <v>500981</v>
      </c>
      <c r="H14" s="3">
        <v>13550</v>
      </c>
      <c r="I14" s="3">
        <v>203037</v>
      </c>
      <c r="J14" s="3">
        <v>10133</v>
      </c>
      <c r="K14" s="3"/>
      <c r="L14" s="6"/>
      <c r="M14" s="2"/>
      <c r="N14" s="3"/>
      <c r="O14" s="3">
        <v>189482</v>
      </c>
      <c r="P14" s="3">
        <v>6558</v>
      </c>
      <c r="Q14" s="2">
        <v>487420</v>
      </c>
      <c r="R14" s="3">
        <v>10043</v>
      </c>
      <c r="S14" s="3">
        <v>176512</v>
      </c>
      <c r="T14" s="3">
        <v>4906</v>
      </c>
      <c r="U14" s="3"/>
      <c r="V14" s="6"/>
      <c r="W14" s="1"/>
    </row>
    <row r="15" spans="1:25" x14ac:dyDescent="0.3">
      <c r="A15" s="1">
        <v>479431</v>
      </c>
      <c r="B15" s="1">
        <v>11074</v>
      </c>
      <c r="C15" s="3">
        <v>245688</v>
      </c>
      <c r="D15" s="3">
        <v>7929</v>
      </c>
      <c r="E15" s="3"/>
      <c r="F15" s="6"/>
      <c r="G15" s="2">
        <v>498077</v>
      </c>
      <c r="H15" s="3">
        <v>11503</v>
      </c>
      <c r="I15" s="3">
        <v>201651</v>
      </c>
      <c r="J15" s="3">
        <v>8572</v>
      </c>
      <c r="K15" s="3"/>
      <c r="L15" s="6"/>
      <c r="M15" s="2"/>
      <c r="N15" s="3"/>
      <c r="O15" s="3">
        <v>187828</v>
      </c>
      <c r="P15" s="3">
        <v>5256</v>
      </c>
      <c r="Q15" s="2">
        <v>482819</v>
      </c>
      <c r="R15" s="3">
        <v>10762</v>
      </c>
      <c r="S15" s="3">
        <v>174533</v>
      </c>
      <c r="T15" s="3">
        <v>5035</v>
      </c>
      <c r="U15" s="3"/>
      <c r="V15" s="6"/>
      <c r="W15" s="1"/>
    </row>
    <row r="16" spans="1:25" x14ac:dyDescent="0.3">
      <c r="A16" s="3">
        <v>476532</v>
      </c>
      <c r="B16" s="3">
        <v>12254</v>
      </c>
      <c r="C16" s="3">
        <v>245601</v>
      </c>
      <c r="D16" s="3">
        <v>7580</v>
      </c>
      <c r="E16" s="3"/>
      <c r="F16" s="6"/>
      <c r="G16" s="2">
        <v>490959</v>
      </c>
      <c r="H16" s="3">
        <v>12519</v>
      </c>
      <c r="I16" s="3">
        <v>200538</v>
      </c>
      <c r="J16" s="3">
        <v>7630</v>
      </c>
      <c r="K16" s="3"/>
      <c r="L16" s="6"/>
      <c r="M16" s="2"/>
      <c r="N16" s="3"/>
      <c r="O16" s="3">
        <v>185952</v>
      </c>
      <c r="P16" s="3">
        <v>5989</v>
      </c>
      <c r="Q16" s="2">
        <v>476242</v>
      </c>
      <c r="R16" s="3">
        <v>7591</v>
      </c>
      <c r="S16" s="3">
        <v>173896</v>
      </c>
      <c r="T16" s="3">
        <v>4850</v>
      </c>
      <c r="U16" s="3"/>
      <c r="V16" s="6"/>
      <c r="W16" s="1"/>
    </row>
    <row r="17" spans="1:26" x14ac:dyDescent="0.3">
      <c r="A17" s="1">
        <v>475993</v>
      </c>
      <c r="B17" s="1">
        <v>13720</v>
      </c>
      <c r="C17" s="3">
        <v>244856</v>
      </c>
      <c r="D17" s="3">
        <v>4663</v>
      </c>
      <c r="E17" s="3"/>
      <c r="F17" s="6"/>
      <c r="G17" s="2">
        <v>485736</v>
      </c>
      <c r="H17" s="3">
        <v>11950</v>
      </c>
      <c r="I17" s="3">
        <v>200130</v>
      </c>
      <c r="J17" s="3">
        <v>8496</v>
      </c>
      <c r="K17" s="3"/>
      <c r="L17" s="6"/>
      <c r="M17" s="2"/>
      <c r="N17" s="3"/>
      <c r="O17" s="3">
        <v>184621</v>
      </c>
      <c r="P17" s="3">
        <v>6312</v>
      </c>
      <c r="Q17" s="2">
        <v>470639</v>
      </c>
      <c r="R17" s="3">
        <v>10701</v>
      </c>
      <c r="S17" s="3">
        <v>165863</v>
      </c>
      <c r="T17" s="3">
        <v>7124</v>
      </c>
      <c r="U17" s="3"/>
      <c r="V17" s="6"/>
      <c r="W17" s="1"/>
    </row>
    <row r="18" spans="1:26" x14ac:dyDescent="0.3">
      <c r="A18" s="3">
        <v>471631</v>
      </c>
      <c r="B18" s="3">
        <v>13595</v>
      </c>
      <c r="C18" s="3">
        <v>244821</v>
      </c>
      <c r="D18" s="3">
        <v>6217</v>
      </c>
      <c r="E18" s="3"/>
      <c r="F18" s="6"/>
      <c r="G18" s="2">
        <v>480506</v>
      </c>
      <c r="H18" s="3">
        <v>11488</v>
      </c>
      <c r="I18" s="3">
        <v>197136</v>
      </c>
      <c r="J18" s="3">
        <v>5784</v>
      </c>
      <c r="K18" s="3"/>
      <c r="L18" s="6"/>
      <c r="M18" s="2"/>
      <c r="N18" s="3"/>
      <c r="O18" s="3">
        <v>184557</v>
      </c>
      <c r="P18" s="3">
        <v>6781</v>
      </c>
      <c r="Q18" s="2">
        <v>450332</v>
      </c>
      <c r="R18" s="3">
        <v>10735</v>
      </c>
      <c r="S18" s="3">
        <v>158417</v>
      </c>
      <c r="T18" s="3">
        <v>4312</v>
      </c>
      <c r="U18" s="3"/>
      <c r="V18" s="6"/>
      <c r="W18" s="1"/>
      <c r="Z18" s="1"/>
    </row>
    <row r="19" spans="1:26" x14ac:dyDescent="0.3">
      <c r="A19" s="1">
        <v>471005</v>
      </c>
      <c r="B19" s="1">
        <v>10241</v>
      </c>
      <c r="C19" s="3">
        <v>239973</v>
      </c>
      <c r="D19" s="3">
        <v>7519</v>
      </c>
      <c r="E19" s="3"/>
      <c r="F19" s="6"/>
      <c r="G19" s="2">
        <v>465360</v>
      </c>
      <c r="H19" s="3">
        <v>13258</v>
      </c>
      <c r="I19" s="3">
        <v>192123</v>
      </c>
      <c r="J19" s="3">
        <v>10208</v>
      </c>
      <c r="K19" s="3"/>
      <c r="L19" s="6"/>
      <c r="M19" s="2"/>
      <c r="N19" s="3"/>
      <c r="O19" s="3">
        <v>181697</v>
      </c>
      <c r="P19" s="3">
        <v>6217</v>
      </c>
      <c r="Q19" s="2">
        <v>421408</v>
      </c>
      <c r="R19" s="3">
        <v>8065</v>
      </c>
      <c r="S19" s="3">
        <v>152688</v>
      </c>
      <c r="T19" s="3">
        <v>4915</v>
      </c>
      <c r="U19" s="3"/>
      <c r="V19" s="6"/>
      <c r="W19" s="1"/>
      <c r="X19" s="1"/>
    </row>
    <row r="20" spans="1:26" x14ac:dyDescent="0.3">
      <c r="A20" s="3">
        <v>467136</v>
      </c>
      <c r="B20" s="3">
        <v>10491</v>
      </c>
      <c r="C20" s="3">
        <v>239163</v>
      </c>
      <c r="D20" s="3">
        <v>6444</v>
      </c>
      <c r="E20" s="3"/>
      <c r="F20" s="6"/>
      <c r="G20" s="2">
        <v>458437</v>
      </c>
      <c r="H20" s="3">
        <v>8690</v>
      </c>
      <c r="I20" s="3">
        <v>190036</v>
      </c>
      <c r="J20" s="3">
        <v>8496</v>
      </c>
      <c r="K20" s="3"/>
      <c r="L20" s="6"/>
      <c r="M20" s="2"/>
      <c r="N20" s="3"/>
      <c r="O20" s="3">
        <v>179087</v>
      </c>
      <c r="P20" s="3">
        <v>4804</v>
      </c>
      <c r="Q20" s="2">
        <v>419157</v>
      </c>
      <c r="R20" s="3">
        <v>6658</v>
      </c>
      <c r="S20" s="3">
        <v>152154</v>
      </c>
      <c r="T20" s="3">
        <v>3922</v>
      </c>
      <c r="U20" s="3"/>
      <c r="V20" s="6"/>
      <c r="W20" s="1"/>
      <c r="X20" s="1"/>
    </row>
    <row r="21" spans="1:26" x14ac:dyDescent="0.3">
      <c r="A21" s="3">
        <v>466191</v>
      </c>
      <c r="B21" s="3">
        <v>11579</v>
      </c>
      <c r="C21" s="3">
        <v>238959</v>
      </c>
      <c r="D21" s="3">
        <v>7415</v>
      </c>
      <c r="E21" s="3"/>
      <c r="F21" s="6"/>
      <c r="G21" s="2">
        <v>420016</v>
      </c>
      <c r="H21" s="3">
        <v>11060</v>
      </c>
      <c r="I21" s="3">
        <v>188779</v>
      </c>
      <c r="J21" s="3">
        <v>8118</v>
      </c>
      <c r="K21" s="3"/>
      <c r="L21" s="6"/>
      <c r="M21" s="2"/>
      <c r="N21" s="3"/>
      <c r="O21" s="3">
        <v>175740</v>
      </c>
      <c r="P21" s="3">
        <v>4107</v>
      </c>
      <c r="Q21" s="2">
        <v>415386</v>
      </c>
      <c r="R21" s="3">
        <v>8208</v>
      </c>
      <c r="S21" s="3">
        <v>144546</v>
      </c>
      <c r="T21" s="3">
        <v>7835</v>
      </c>
      <c r="U21" s="3"/>
      <c r="V21" s="6"/>
      <c r="W21" s="1"/>
      <c r="X21" s="1"/>
    </row>
    <row r="22" spans="1:26" x14ac:dyDescent="0.3">
      <c r="A22" s="3">
        <v>455932</v>
      </c>
      <c r="B22" s="3">
        <v>11665</v>
      </c>
      <c r="C22" s="3">
        <v>238050</v>
      </c>
      <c r="D22" s="3">
        <v>6584</v>
      </c>
      <c r="E22" s="3"/>
      <c r="F22" s="6"/>
      <c r="G22" s="15">
        <f ca="1">MAX(G4:G46)</f>
        <v>623393</v>
      </c>
      <c r="H22" s="15">
        <f ca="1">MAX(H4:H46)</f>
        <v>14895</v>
      </c>
      <c r="I22" s="3">
        <v>187505</v>
      </c>
      <c r="J22" s="3">
        <v>6918</v>
      </c>
      <c r="K22" s="3"/>
      <c r="L22" s="6"/>
      <c r="M22" s="2"/>
      <c r="N22" s="3"/>
      <c r="O22" s="3">
        <v>174298</v>
      </c>
      <c r="P22" s="3">
        <v>4745</v>
      </c>
      <c r="Q22" s="2">
        <v>413508</v>
      </c>
      <c r="R22" s="3">
        <v>9526</v>
      </c>
      <c r="S22" s="3">
        <v>143045</v>
      </c>
      <c r="T22" s="3">
        <v>4199</v>
      </c>
      <c r="U22" s="3"/>
      <c r="V22" s="6"/>
      <c r="W22" s="1"/>
      <c r="X22" s="1"/>
    </row>
    <row r="23" spans="1:26" x14ac:dyDescent="0.3">
      <c r="A23" s="1">
        <v>444049</v>
      </c>
      <c r="B23" s="1">
        <v>6052</v>
      </c>
      <c r="C23" s="3">
        <v>237542</v>
      </c>
      <c r="D23" s="3">
        <v>7252</v>
      </c>
      <c r="E23" s="3"/>
      <c r="F23" s="6"/>
      <c r="G23" s="15">
        <f ca="1">AVERAGE(G4:G46)</f>
        <v>529801.5</v>
      </c>
      <c r="H23" s="15">
        <f ca="1">AVERAGE(H4:H46)</f>
        <v>12280.444444444445</v>
      </c>
      <c r="I23" s="3">
        <v>187379</v>
      </c>
      <c r="J23" s="3">
        <v>7786</v>
      </c>
      <c r="K23" s="3"/>
      <c r="L23" s="6"/>
      <c r="M23" s="2"/>
      <c r="N23" s="3"/>
      <c r="O23" s="3">
        <v>173157</v>
      </c>
      <c r="P23" s="3">
        <v>6106</v>
      </c>
      <c r="Q23" s="2">
        <v>376954</v>
      </c>
      <c r="R23" s="3">
        <v>11627</v>
      </c>
      <c r="S23" s="3">
        <v>139521</v>
      </c>
      <c r="T23" s="3">
        <v>7423</v>
      </c>
      <c r="U23" s="3"/>
      <c r="V23" s="6"/>
      <c r="W23" s="1"/>
      <c r="X23" s="1"/>
    </row>
    <row r="24" spans="1:26" x14ac:dyDescent="0.3">
      <c r="A24" s="1">
        <v>432752</v>
      </c>
      <c r="B24" s="1">
        <v>6398</v>
      </c>
      <c r="C24" s="3">
        <v>234541</v>
      </c>
      <c r="D24" s="3">
        <v>7428</v>
      </c>
      <c r="E24" s="3"/>
      <c r="F24" s="6"/>
      <c r="G24" s="15">
        <f ca="1">MIN(G4:G46)</f>
        <v>420016</v>
      </c>
      <c r="H24" s="15">
        <f ca="1">MIN(H4:H46)</f>
        <v>8690</v>
      </c>
      <c r="I24" s="3">
        <v>184570</v>
      </c>
      <c r="J24" s="3">
        <v>9876</v>
      </c>
      <c r="K24" s="3"/>
      <c r="L24" s="6"/>
      <c r="M24" s="2"/>
      <c r="N24" s="3"/>
      <c r="O24" s="3">
        <v>172516</v>
      </c>
      <c r="P24" s="3">
        <v>5559</v>
      </c>
      <c r="Q24" s="2">
        <v>360902</v>
      </c>
      <c r="R24" s="3">
        <v>7149</v>
      </c>
      <c r="S24" s="3">
        <v>131697</v>
      </c>
      <c r="T24" s="3">
        <v>3774</v>
      </c>
      <c r="U24" s="3"/>
      <c r="V24" s="6"/>
      <c r="W24" s="1"/>
      <c r="X24" s="1"/>
    </row>
    <row r="25" spans="1:26" x14ac:dyDescent="0.3">
      <c r="A25" s="1">
        <v>413297</v>
      </c>
      <c r="B25" s="1">
        <v>8184</v>
      </c>
      <c r="C25" s="3">
        <v>233846</v>
      </c>
      <c r="D25" s="3">
        <v>5663</v>
      </c>
      <c r="E25" s="3"/>
      <c r="F25" s="6"/>
      <c r="G25" s="2"/>
      <c r="H25" s="3"/>
      <c r="I25" s="3">
        <v>183046</v>
      </c>
      <c r="J25" s="3">
        <v>8729</v>
      </c>
      <c r="K25" s="3"/>
      <c r="L25" s="6"/>
      <c r="M25" s="2"/>
      <c r="N25" s="3"/>
      <c r="O25" s="3">
        <v>170981</v>
      </c>
      <c r="P25" s="3">
        <v>6843</v>
      </c>
      <c r="Q25" s="18">
        <v>339313</v>
      </c>
      <c r="R25" s="19">
        <v>10163</v>
      </c>
      <c r="S25" s="3">
        <v>118792</v>
      </c>
      <c r="T25" s="3">
        <v>3955</v>
      </c>
      <c r="U25" s="3"/>
      <c r="V25" s="6"/>
      <c r="W25" s="1"/>
      <c r="X25" s="1"/>
    </row>
    <row r="26" spans="1:26" x14ac:dyDescent="0.3">
      <c r="A26" s="1">
        <v>411590</v>
      </c>
      <c r="B26" s="1">
        <v>7136</v>
      </c>
      <c r="C26" s="3">
        <v>232443</v>
      </c>
      <c r="D26" s="3">
        <v>6646</v>
      </c>
      <c r="E26" s="3"/>
      <c r="F26" s="6"/>
      <c r="G26" s="2"/>
      <c r="H26" s="3"/>
      <c r="I26" s="3">
        <v>182212</v>
      </c>
      <c r="J26" s="3">
        <v>6479</v>
      </c>
      <c r="K26" s="3"/>
      <c r="L26" s="6"/>
      <c r="M26" s="2"/>
      <c r="N26" s="3"/>
      <c r="O26" s="3">
        <v>168983</v>
      </c>
      <c r="P26" s="3">
        <v>4559</v>
      </c>
      <c r="Q26" s="18">
        <v>319444</v>
      </c>
      <c r="R26" s="19">
        <v>6257</v>
      </c>
      <c r="S26" s="3">
        <v>103693</v>
      </c>
      <c r="T26" s="3">
        <v>4286</v>
      </c>
      <c r="U26" s="3"/>
      <c r="V26" s="6"/>
      <c r="W26" s="1"/>
      <c r="X26" s="1"/>
    </row>
    <row r="27" spans="1:26" x14ac:dyDescent="0.3">
      <c r="A27" s="3">
        <v>385220</v>
      </c>
      <c r="B27" s="3">
        <v>8725</v>
      </c>
      <c r="C27" s="3">
        <v>230912</v>
      </c>
      <c r="D27" s="3">
        <v>6612</v>
      </c>
      <c r="E27" s="3"/>
      <c r="F27" s="6"/>
      <c r="G27" s="2"/>
      <c r="H27" s="3"/>
      <c r="I27" s="3">
        <v>182144</v>
      </c>
      <c r="J27" s="3">
        <v>7486</v>
      </c>
      <c r="K27" s="3"/>
      <c r="L27" s="6"/>
      <c r="M27" s="2"/>
      <c r="N27" s="3"/>
      <c r="O27" s="3">
        <v>163035</v>
      </c>
      <c r="P27" s="3">
        <v>3565</v>
      </c>
      <c r="Q27" s="15">
        <f>MAX(Q4:Q26)</f>
        <v>580096</v>
      </c>
      <c r="R27" s="15">
        <f>MAX(R4:R26)</f>
        <v>13789</v>
      </c>
      <c r="S27" s="15">
        <f ca="1">MAX(S4:S46)</f>
        <v>256938</v>
      </c>
      <c r="T27" s="15">
        <f ca="1">MAX(T4:T46)</f>
        <v>8138</v>
      </c>
      <c r="U27" s="3"/>
      <c r="V27" s="6"/>
      <c r="W27" s="1"/>
      <c r="X27" s="1"/>
    </row>
    <row r="28" spans="1:26" x14ac:dyDescent="0.3">
      <c r="A28" s="1">
        <v>382085</v>
      </c>
      <c r="B28" s="1">
        <v>7848</v>
      </c>
      <c r="C28" s="3">
        <v>229536</v>
      </c>
      <c r="D28" s="3">
        <v>6347</v>
      </c>
      <c r="E28" s="3"/>
      <c r="F28" s="6"/>
      <c r="G28" s="2"/>
      <c r="H28" s="3"/>
      <c r="I28" s="3">
        <v>181682</v>
      </c>
      <c r="J28" s="3">
        <v>8369</v>
      </c>
      <c r="K28" s="3"/>
      <c r="L28" s="6"/>
      <c r="M28" s="2"/>
      <c r="N28" s="3"/>
      <c r="O28" s="3">
        <v>161967</v>
      </c>
      <c r="P28" s="3">
        <v>5244</v>
      </c>
      <c r="Q28" s="15">
        <f>AVERAGE(Q4:Q26)</f>
        <v>467033.5652173913</v>
      </c>
      <c r="R28" s="15">
        <f>AVERAGE(R4:R26)</f>
        <v>9585.4782608695659</v>
      </c>
      <c r="S28" s="15">
        <f ca="1">AVERAGE(S4:S46)</f>
        <v>171096.69565217392</v>
      </c>
      <c r="T28" s="15">
        <f ca="1">AVERAGE(T4:T46)</f>
        <v>5537.565217391304</v>
      </c>
      <c r="U28" s="3"/>
      <c r="V28" s="6"/>
      <c r="W28" s="1"/>
      <c r="X28" s="1"/>
    </row>
    <row r="29" spans="1:26" x14ac:dyDescent="0.3">
      <c r="A29" s="3">
        <v>376029</v>
      </c>
      <c r="B29" s="3">
        <v>9381</v>
      </c>
      <c r="C29" s="3">
        <v>228678</v>
      </c>
      <c r="D29" s="3">
        <v>6303</v>
      </c>
      <c r="E29" s="3"/>
      <c r="F29" s="6"/>
      <c r="G29" s="2"/>
      <c r="H29" s="3"/>
      <c r="I29" s="3">
        <v>180591</v>
      </c>
      <c r="J29" s="3">
        <v>8020</v>
      </c>
      <c r="K29" s="3"/>
      <c r="L29" s="6"/>
      <c r="M29" s="2"/>
      <c r="N29" s="3"/>
      <c r="O29" s="3">
        <v>160373</v>
      </c>
      <c r="P29" s="3">
        <v>5146</v>
      </c>
      <c r="Q29" s="15">
        <f>MIN(Q4:Q26)</f>
        <v>319444</v>
      </c>
      <c r="R29" s="15">
        <f>MIN(R4:R26)</f>
        <v>6257</v>
      </c>
      <c r="S29" s="15">
        <f ca="1">MIN(S4:S46)</f>
        <v>103693</v>
      </c>
      <c r="T29" s="15">
        <f ca="1">MIN(T4:T46)</f>
        <v>3774</v>
      </c>
      <c r="U29" s="3"/>
      <c r="V29" s="6"/>
      <c r="W29" s="1"/>
      <c r="X29" s="1"/>
    </row>
    <row r="30" spans="1:26" x14ac:dyDescent="0.3">
      <c r="A30" s="1">
        <v>357070</v>
      </c>
      <c r="B30" s="1">
        <v>5722</v>
      </c>
      <c r="C30" s="3">
        <v>224259</v>
      </c>
      <c r="D30" s="3">
        <v>6300</v>
      </c>
      <c r="E30" s="3"/>
      <c r="F30" s="6"/>
      <c r="G30" s="2"/>
      <c r="H30" s="3"/>
      <c r="I30" s="3">
        <v>180281</v>
      </c>
      <c r="J30" s="3">
        <v>8020</v>
      </c>
      <c r="K30" s="3"/>
      <c r="L30" s="6"/>
      <c r="M30" s="2"/>
      <c r="N30" s="3"/>
      <c r="O30" s="3">
        <v>160338</v>
      </c>
      <c r="P30" s="3">
        <v>6356</v>
      </c>
      <c r="S30" s="3"/>
      <c r="T30" s="3"/>
      <c r="U30" s="3"/>
      <c r="V30" s="6"/>
      <c r="W30" s="1"/>
      <c r="X30" s="1"/>
    </row>
    <row r="31" spans="1:26" x14ac:dyDescent="0.3">
      <c r="A31" s="3">
        <v>355211</v>
      </c>
      <c r="B31" s="3">
        <v>9464</v>
      </c>
      <c r="C31" s="3">
        <v>221567</v>
      </c>
      <c r="D31" s="3">
        <v>6927</v>
      </c>
      <c r="E31" s="3"/>
      <c r="F31" s="6"/>
      <c r="G31" s="2"/>
      <c r="H31" s="3"/>
      <c r="I31" s="3">
        <v>179293</v>
      </c>
      <c r="J31" s="3">
        <v>7063</v>
      </c>
      <c r="K31" s="3"/>
      <c r="L31" s="6"/>
      <c r="M31" s="2"/>
      <c r="N31" s="3"/>
      <c r="O31" s="3">
        <v>157683</v>
      </c>
      <c r="P31" s="3">
        <v>4328</v>
      </c>
      <c r="S31" s="3"/>
      <c r="T31" s="3"/>
      <c r="U31" s="3"/>
      <c r="V31" s="6"/>
      <c r="W31" s="1"/>
    </row>
    <row r="32" spans="1:26" x14ac:dyDescent="0.3">
      <c r="A32" s="11">
        <v>327416</v>
      </c>
      <c r="B32" s="11">
        <v>7146</v>
      </c>
      <c r="C32" s="3">
        <v>220753</v>
      </c>
      <c r="D32" s="3">
        <v>8044</v>
      </c>
      <c r="E32" s="3"/>
      <c r="F32" s="6"/>
      <c r="G32" s="2"/>
      <c r="H32" s="3"/>
      <c r="I32" s="3">
        <v>178107</v>
      </c>
      <c r="J32" s="3">
        <v>6603</v>
      </c>
      <c r="K32" s="3"/>
      <c r="L32" s="6"/>
      <c r="M32" s="2"/>
      <c r="N32" s="3"/>
      <c r="O32" s="3">
        <v>154959</v>
      </c>
      <c r="P32" s="3">
        <v>5207</v>
      </c>
      <c r="S32" s="3"/>
      <c r="T32" s="3"/>
      <c r="U32" s="3"/>
      <c r="V32" s="6"/>
      <c r="W32" s="1"/>
    </row>
    <row r="33" spans="1:26" x14ac:dyDescent="0.3">
      <c r="A33" s="15">
        <f ca="1">MAX(A4:A46)</f>
        <v>586182</v>
      </c>
      <c r="B33" s="15">
        <f ca="1">MAX(B4:B46)</f>
        <v>15096</v>
      </c>
      <c r="C33" s="3">
        <v>220713</v>
      </c>
      <c r="D33" s="3">
        <v>5577</v>
      </c>
      <c r="E33" s="3"/>
      <c r="F33" s="6"/>
      <c r="G33" s="2"/>
      <c r="H33" s="3"/>
      <c r="I33" s="3">
        <v>176293</v>
      </c>
      <c r="J33" s="3">
        <v>7104</v>
      </c>
      <c r="K33" s="3"/>
      <c r="L33" s="6"/>
      <c r="M33" s="2"/>
      <c r="N33" s="3"/>
      <c r="O33" s="3">
        <v>141268</v>
      </c>
      <c r="P33" s="3">
        <v>5123</v>
      </c>
      <c r="S33" s="3"/>
      <c r="T33" s="3"/>
      <c r="U33" s="3"/>
      <c r="V33" s="6"/>
      <c r="W33" s="1"/>
    </row>
    <row r="34" spans="1:26" x14ac:dyDescent="0.3">
      <c r="A34" s="15">
        <f ca="1">AVERAGE(A4:A46)</f>
        <v>460152.44827586209</v>
      </c>
      <c r="B34" s="15">
        <f ca="1">AVERAGE(B4:B46)</f>
        <v>9819.8275862068967</v>
      </c>
      <c r="C34" s="3">
        <v>218111</v>
      </c>
      <c r="D34" s="3">
        <v>6527</v>
      </c>
      <c r="E34" s="3"/>
      <c r="F34" s="6"/>
      <c r="G34" s="2"/>
      <c r="H34" s="3"/>
      <c r="I34" s="3">
        <v>175448</v>
      </c>
      <c r="J34" s="3">
        <v>9649</v>
      </c>
      <c r="K34" s="3"/>
      <c r="L34" s="6"/>
      <c r="M34" s="2"/>
      <c r="N34" s="3"/>
      <c r="O34" s="3">
        <v>131207</v>
      </c>
      <c r="P34" s="3">
        <v>3718</v>
      </c>
      <c r="S34" s="3"/>
      <c r="T34" s="3"/>
      <c r="U34" s="3"/>
      <c r="V34" s="6"/>
      <c r="W34" s="1"/>
    </row>
    <row r="35" spans="1:26" x14ac:dyDescent="0.3">
      <c r="A35" s="15">
        <f ca="1">MIN(A4:A46)</f>
        <v>327416</v>
      </c>
      <c r="B35" s="15">
        <f ca="1">MIN(B4:B46)</f>
        <v>5722</v>
      </c>
      <c r="C35" s="3">
        <v>217963</v>
      </c>
      <c r="D35" s="3">
        <v>6971</v>
      </c>
      <c r="E35" s="3"/>
      <c r="F35" s="6"/>
      <c r="G35" s="2"/>
      <c r="H35" s="3"/>
      <c r="I35" s="3">
        <v>172668</v>
      </c>
      <c r="J35" s="3">
        <v>8794</v>
      </c>
      <c r="K35" s="3"/>
      <c r="L35" s="6"/>
      <c r="M35" s="2"/>
      <c r="N35" s="3"/>
      <c r="O35" s="3">
        <v>130096</v>
      </c>
      <c r="P35" s="3">
        <v>4668</v>
      </c>
      <c r="Q35" s="13">
        <v>301116</v>
      </c>
      <c r="R35" s="14">
        <v>9929</v>
      </c>
      <c r="S35" s="3"/>
      <c r="T35" s="3"/>
      <c r="U35" s="3"/>
      <c r="V35" s="6"/>
      <c r="W35" s="1"/>
    </row>
    <row r="36" spans="1:26" x14ac:dyDescent="0.3">
      <c r="A36" s="1"/>
      <c r="B36" s="1"/>
      <c r="C36" s="3">
        <v>214816</v>
      </c>
      <c r="D36" s="3">
        <v>7061</v>
      </c>
      <c r="E36" s="3"/>
      <c r="F36" s="6"/>
      <c r="G36" s="2"/>
      <c r="H36" s="3"/>
      <c r="I36" s="3">
        <v>172125</v>
      </c>
      <c r="J36" s="3">
        <v>7140</v>
      </c>
      <c r="K36" s="3"/>
      <c r="L36" s="6"/>
      <c r="M36" s="2"/>
      <c r="N36" s="3"/>
      <c r="O36" s="3">
        <v>122119</v>
      </c>
      <c r="P36" s="3">
        <v>5156</v>
      </c>
      <c r="Q36" s="7" t="s">
        <v>10</v>
      </c>
      <c r="S36" s="3"/>
      <c r="T36" s="3"/>
      <c r="U36" s="3"/>
      <c r="V36" s="6"/>
      <c r="W36" s="1"/>
    </row>
    <row r="37" spans="1:26" x14ac:dyDescent="0.3">
      <c r="A37" s="1"/>
      <c r="B37" s="1"/>
      <c r="C37" s="3">
        <v>214035</v>
      </c>
      <c r="D37" s="3">
        <v>6781</v>
      </c>
      <c r="E37" s="3"/>
      <c r="F37" s="6"/>
      <c r="G37" s="2"/>
      <c r="H37" s="3"/>
      <c r="I37" s="3">
        <v>170312</v>
      </c>
      <c r="J37" s="3">
        <v>9153</v>
      </c>
      <c r="K37" s="3"/>
      <c r="L37" s="6"/>
      <c r="M37" s="2"/>
      <c r="N37" s="3"/>
      <c r="O37" s="3">
        <v>107498</v>
      </c>
      <c r="P37" s="3">
        <v>4817</v>
      </c>
      <c r="S37" s="3"/>
      <c r="T37" s="3"/>
      <c r="U37" s="3"/>
      <c r="V37" s="6"/>
      <c r="W37" s="1"/>
      <c r="X37" s="1"/>
      <c r="Y37" s="1"/>
      <c r="Z37" s="1"/>
    </row>
    <row r="38" spans="1:26" x14ac:dyDescent="0.3">
      <c r="A38" s="1"/>
      <c r="B38" s="1"/>
      <c r="C38" s="3">
        <v>213588</v>
      </c>
      <c r="D38" s="3">
        <v>6343</v>
      </c>
      <c r="E38" s="3"/>
      <c r="F38" s="6"/>
      <c r="G38" s="2"/>
      <c r="H38" s="3"/>
      <c r="I38" s="3">
        <v>160164</v>
      </c>
      <c r="J38" s="3">
        <v>6816</v>
      </c>
      <c r="K38" s="3"/>
      <c r="L38" s="6"/>
      <c r="M38" s="2"/>
      <c r="N38" s="3"/>
      <c r="O38" s="15">
        <f ca="1">MAX(O4:O46)</f>
        <v>287391</v>
      </c>
      <c r="P38" s="15">
        <f ca="1">MAX(P4:P46)</f>
        <v>9145</v>
      </c>
      <c r="S38" s="3"/>
      <c r="T38" s="3"/>
      <c r="U38" s="3"/>
      <c r="V38" s="6"/>
      <c r="W38" s="1"/>
      <c r="X38" s="1"/>
      <c r="Y38" s="1"/>
      <c r="Z38" s="1"/>
    </row>
    <row r="39" spans="1:26" x14ac:dyDescent="0.3">
      <c r="A39" s="1"/>
      <c r="B39" s="1"/>
      <c r="C39" s="3">
        <v>212996</v>
      </c>
      <c r="D39" s="3">
        <v>5933</v>
      </c>
      <c r="E39" s="3"/>
      <c r="F39" s="6"/>
      <c r="G39" s="2"/>
      <c r="H39" s="3"/>
      <c r="I39" s="3">
        <v>157205</v>
      </c>
      <c r="J39" s="3">
        <v>8164</v>
      </c>
      <c r="K39" s="3"/>
      <c r="L39" s="6"/>
      <c r="M39" s="2"/>
      <c r="N39" s="3"/>
      <c r="O39" s="15">
        <f ca="1">AVERAGE(O4:O46)</f>
        <v>180071.29411764705</v>
      </c>
      <c r="P39" s="15">
        <f ca="1">AVERAGE(P4:P46)</f>
        <v>5899.0294117647063</v>
      </c>
      <c r="S39" s="3"/>
      <c r="T39" s="3"/>
      <c r="U39" s="3"/>
      <c r="V39" s="6"/>
      <c r="W39" s="1"/>
      <c r="X39" s="1"/>
      <c r="Y39" s="1"/>
      <c r="Z39" s="1"/>
    </row>
    <row r="40" spans="1:26" x14ac:dyDescent="0.3">
      <c r="A40" s="1"/>
      <c r="B40" s="1"/>
      <c r="C40" s="3">
        <v>211552</v>
      </c>
      <c r="D40" s="3">
        <v>6371</v>
      </c>
      <c r="E40" s="3"/>
      <c r="F40" s="6"/>
      <c r="G40" s="2"/>
      <c r="H40" s="3"/>
      <c r="I40" s="3">
        <v>150979</v>
      </c>
      <c r="J40" s="3">
        <v>6338</v>
      </c>
      <c r="K40" s="3"/>
      <c r="L40" s="6"/>
      <c r="M40" s="2"/>
      <c r="N40" s="3"/>
      <c r="O40" s="15">
        <f ca="1">MIN(O4:O46)</f>
        <v>107498</v>
      </c>
      <c r="P40" s="15">
        <f ca="1">MIN(P4:P46)</f>
        <v>3565</v>
      </c>
      <c r="S40" s="3"/>
      <c r="T40" s="3"/>
      <c r="U40" s="3"/>
      <c r="V40" s="6"/>
      <c r="W40" s="1"/>
      <c r="Z40" s="1"/>
    </row>
    <row r="41" spans="1:26" x14ac:dyDescent="0.3">
      <c r="A41" s="1"/>
      <c r="B41" s="1"/>
      <c r="C41" s="3">
        <v>210812</v>
      </c>
      <c r="D41" s="3">
        <v>4695</v>
      </c>
      <c r="E41" s="3"/>
      <c r="F41" s="6"/>
      <c r="G41" s="2"/>
      <c r="H41" s="3"/>
      <c r="I41" s="3">
        <v>145005</v>
      </c>
      <c r="J41" s="3">
        <v>6603</v>
      </c>
      <c r="K41" s="3"/>
      <c r="L41" s="6"/>
      <c r="M41" s="2"/>
      <c r="N41" s="3"/>
      <c r="O41" s="3"/>
      <c r="S41" s="3"/>
      <c r="T41" s="3"/>
      <c r="U41" s="3"/>
      <c r="V41" s="6"/>
      <c r="W41" s="1"/>
      <c r="X41" s="1"/>
      <c r="Y41" s="1"/>
      <c r="Z41" s="1"/>
    </row>
    <row r="42" spans="1:26" x14ac:dyDescent="0.3">
      <c r="A42" s="1"/>
      <c r="B42" s="1"/>
      <c r="C42" s="3">
        <v>205891</v>
      </c>
      <c r="D42" s="3">
        <v>7064</v>
      </c>
      <c r="E42" s="3"/>
      <c r="F42" s="6"/>
      <c r="G42" s="2"/>
      <c r="H42" s="3"/>
      <c r="I42" s="3">
        <v>144116</v>
      </c>
      <c r="J42" s="3">
        <v>6850</v>
      </c>
      <c r="K42" s="3"/>
      <c r="L42" s="6"/>
      <c r="M42" s="2"/>
      <c r="N42" s="3"/>
      <c r="O42" s="3"/>
      <c r="S42" s="3"/>
      <c r="T42" s="3"/>
      <c r="U42" s="3"/>
      <c r="V42" s="6"/>
      <c r="W42" s="1"/>
      <c r="Z42" s="1"/>
    </row>
    <row r="43" spans="1:26" x14ac:dyDescent="0.3">
      <c r="A43" s="1"/>
      <c r="B43" s="1"/>
      <c r="C43" s="3">
        <v>196199</v>
      </c>
      <c r="D43" s="3">
        <v>6399</v>
      </c>
      <c r="E43" s="3"/>
      <c r="F43" s="6"/>
      <c r="G43" s="2"/>
      <c r="H43" s="3"/>
      <c r="I43" s="3">
        <v>142981</v>
      </c>
      <c r="J43" s="3">
        <v>7635</v>
      </c>
      <c r="K43" s="3"/>
      <c r="L43" s="6"/>
      <c r="M43" s="2"/>
      <c r="N43" s="3"/>
      <c r="O43" s="3"/>
      <c r="S43" s="3"/>
      <c r="T43" s="3"/>
      <c r="U43" s="3"/>
      <c r="V43" s="6"/>
      <c r="W43" s="1"/>
      <c r="Z43" s="1"/>
    </row>
    <row r="44" spans="1:26" x14ac:dyDescent="0.3">
      <c r="A44" s="1"/>
      <c r="B44" s="1"/>
      <c r="C44" s="3">
        <v>194453</v>
      </c>
      <c r="D44" s="3">
        <v>5618</v>
      </c>
      <c r="E44" s="3"/>
      <c r="F44" s="6"/>
      <c r="G44" s="2"/>
      <c r="H44" s="3"/>
      <c r="I44" s="3">
        <v>142178</v>
      </c>
      <c r="J44" s="3">
        <v>7751</v>
      </c>
      <c r="K44" s="3"/>
      <c r="L44" s="6"/>
      <c r="M44" s="2"/>
      <c r="N44" s="3"/>
      <c r="O44" s="3"/>
      <c r="S44" s="3"/>
      <c r="T44" s="3"/>
      <c r="U44" s="3"/>
      <c r="V44" s="6"/>
      <c r="W44" s="1"/>
      <c r="Z44" s="1"/>
    </row>
    <row r="45" spans="1:26" x14ac:dyDescent="0.3">
      <c r="A45" s="1"/>
      <c r="B45" s="1"/>
      <c r="C45" s="3">
        <v>191337</v>
      </c>
      <c r="D45" s="3">
        <v>5369</v>
      </c>
      <c r="E45" s="3"/>
      <c r="F45" s="6"/>
      <c r="G45" s="2"/>
      <c r="H45" s="3"/>
      <c r="I45" s="15">
        <f>MAX(I4:I44)</f>
        <v>292516</v>
      </c>
      <c r="J45" s="15">
        <f>MAX(J4:J44)</f>
        <v>10208</v>
      </c>
      <c r="K45" s="3"/>
      <c r="L45" s="6"/>
      <c r="M45" s="2"/>
      <c r="N45" s="3"/>
      <c r="O45" s="3"/>
      <c r="S45" s="3"/>
      <c r="T45" s="3"/>
      <c r="U45" s="3"/>
      <c r="V45" s="6"/>
      <c r="W45" s="1"/>
      <c r="Z45" s="1"/>
    </row>
    <row r="46" spans="1:26" x14ac:dyDescent="0.3">
      <c r="A46" s="1"/>
      <c r="B46" s="1"/>
      <c r="C46" s="12">
        <v>167255</v>
      </c>
      <c r="D46" s="12">
        <v>3395</v>
      </c>
      <c r="E46" s="3"/>
      <c r="F46" s="6"/>
      <c r="G46" s="2"/>
      <c r="H46" s="3"/>
      <c r="I46" s="15">
        <f>AVERAGE(I4:I44)</f>
        <v>191503.82926829267</v>
      </c>
      <c r="J46" s="15">
        <f>AVERAGE(J4:J44)</f>
        <v>8009.707317073171</v>
      </c>
      <c r="K46" s="3"/>
      <c r="L46" s="6"/>
      <c r="M46" s="2"/>
      <c r="N46" s="3"/>
      <c r="O46" s="3"/>
      <c r="S46" s="3"/>
      <c r="T46" s="3"/>
      <c r="U46" s="3"/>
      <c r="V46" s="6"/>
      <c r="W46" s="1"/>
      <c r="Z46" s="1"/>
    </row>
    <row r="47" spans="1:26" s="17" customFormat="1" x14ac:dyDescent="0.3">
      <c r="C47" s="15">
        <f>MAX(C4:C46)</f>
        <v>285635</v>
      </c>
      <c r="D47" s="15">
        <f t="shared" ref="D47" si="0">MAX(D4:D46)</f>
        <v>8626</v>
      </c>
      <c r="E47" s="15"/>
      <c r="F47" s="15"/>
      <c r="I47" s="15">
        <f>MIN(I4:I44)</f>
        <v>142178</v>
      </c>
      <c r="J47" s="15">
        <f>MIN(J4:J44)</f>
        <v>5784</v>
      </c>
      <c r="K47" s="15"/>
      <c r="L47" s="15"/>
      <c r="W47" s="16"/>
      <c r="Z47" s="16"/>
    </row>
    <row r="48" spans="1:26" s="17" customFormat="1" x14ac:dyDescent="0.3">
      <c r="C48" s="15">
        <f>AVERAGE(C4:C46)</f>
        <v>233248.67441860464</v>
      </c>
      <c r="D48" s="15">
        <f t="shared" ref="D48" si="1">AVERAGE(D4:D46)</f>
        <v>6661.0465116279074</v>
      </c>
      <c r="E48" s="15"/>
      <c r="F48" s="15"/>
      <c r="K48" s="15"/>
      <c r="L48" s="15"/>
      <c r="W48" s="16"/>
      <c r="Z48" s="16"/>
    </row>
    <row r="49" spans="1:26" s="17" customFormat="1" x14ac:dyDescent="0.3">
      <c r="C49" s="15">
        <f>MIN(C4:C46)</f>
        <v>167255</v>
      </c>
      <c r="D49" s="15">
        <f t="shared" ref="D49" si="2">MIN(D4:D46)</f>
        <v>3395</v>
      </c>
      <c r="E49" s="15"/>
      <c r="F49" s="15"/>
      <c r="K49" s="15"/>
      <c r="L49" s="15"/>
      <c r="W49" s="16"/>
      <c r="Z49" s="16"/>
    </row>
    <row r="50" spans="1:26" x14ac:dyDescent="0.3">
      <c r="A50" s="1"/>
      <c r="B50" s="1"/>
      <c r="D50" s="3"/>
      <c r="E50" s="3"/>
      <c r="F50" s="6"/>
      <c r="G50" s="2"/>
      <c r="H50" s="3"/>
      <c r="I50" s="3"/>
      <c r="J50" s="3"/>
      <c r="K50" s="3"/>
      <c r="L50" s="6"/>
      <c r="M50" s="2"/>
      <c r="N50" s="3"/>
      <c r="O50" s="3"/>
      <c r="S50" s="3"/>
      <c r="T50" s="3"/>
      <c r="U50" s="3"/>
      <c r="V50" s="6"/>
      <c r="W50" s="1"/>
      <c r="Z50" s="1"/>
    </row>
    <row r="51" spans="1:26" x14ac:dyDescent="0.3">
      <c r="A51" s="1"/>
      <c r="B51" s="1"/>
      <c r="D51" s="3"/>
      <c r="E51" s="3"/>
      <c r="F51" s="6"/>
      <c r="G51" s="2"/>
      <c r="H51" s="3"/>
      <c r="I51" s="3"/>
      <c r="J51" s="3"/>
      <c r="K51" s="3"/>
      <c r="L51" s="6"/>
      <c r="M51" s="2"/>
      <c r="N51" s="3"/>
      <c r="O51" s="3"/>
      <c r="S51" s="3"/>
      <c r="T51" s="3"/>
      <c r="U51" s="3"/>
      <c r="V51" s="6"/>
      <c r="W51" s="1"/>
      <c r="Z51" s="1"/>
    </row>
    <row r="52" spans="1:26" x14ac:dyDescent="0.3">
      <c r="D52" s="3"/>
      <c r="E52" s="3"/>
      <c r="F52" s="6"/>
      <c r="G52" s="2"/>
      <c r="H52" s="3"/>
      <c r="I52" s="3"/>
      <c r="J52" s="3"/>
      <c r="K52" s="3"/>
      <c r="L52" s="6"/>
      <c r="M52" s="2"/>
      <c r="N52" s="3"/>
      <c r="O52" s="3"/>
      <c r="S52" s="3"/>
      <c r="T52" s="3"/>
      <c r="U52" s="3"/>
      <c r="V52" s="6"/>
      <c r="W52" s="1"/>
      <c r="Z52" s="1"/>
    </row>
    <row r="53" spans="1:26" x14ac:dyDescent="0.3">
      <c r="D53" s="3"/>
      <c r="E53" s="3"/>
      <c r="F53" s="6"/>
      <c r="G53" s="2"/>
      <c r="H53" s="3"/>
      <c r="I53" s="3"/>
      <c r="J53" s="3"/>
      <c r="K53" s="3"/>
      <c r="L53" s="6"/>
      <c r="M53" s="2"/>
      <c r="N53" s="3"/>
      <c r="O53" s="3"/>
      <c r="S53" s="3"/>
      <c r="T53" s="3"/>
      <c r="U53" s="3"/>
      <c r="V53" s="6"/>
      <c r="W53" s="1"/>
      <c r="Z53" s="1"/>
    </row>
    <row r="54" spans="1:26" x14ac:dyDescent="0.3">
      <c r="D54" s="3"/>
      <c r="E54" s="3"/>
      <c r="F54" s="6"/>
      <c r="G54" s="2"/>
      <c r="H54" s="3"/>
      <c r="I54" s="3"/>
      <c r="J54" s="3"/>
      <c r="K54" s="3"/>
      <c r="L54" s="6"/>
      <c r="M54" s="2"/>
      <c r="N54" s="3"/>
      <c r="O54" s="3"/>
      <c r="S54" s="3"/>
      <c r="T54" s="3"/>
      <c r="U54" s="3"/>
      <c r="V54" s="6"/>
      <c r="W54" s="1"/>
    </row>
    <row r="55" spans="1:26" x14ac:dyDescent="0.3">
      <c r="D55" s="3"/>
      <c r="E55" s="3"/>
      <c r="F55" s="6"/>
      <c r="G55" s="2"/>
      <c r="I55" s="3"/>
      <c r="J55" s="3"/>
      <c r="K55" s="3"/>
      <c r="L55" s="6"/>
      <c r="M55" s="2"/>
      <c r="N55" s="3"/>
      <c r="O55" s="3"/>
      <c r="S55" s="3"/>
      <c r="T55" s="3"/>
      <c r="U55" s="3"/>
      <c r="V55" s="6"/>
      <c r="W55" s="1"/>
      <c r="X55" s="1"/>
      <c r="Y55" s="1"/>
    </row>
    <row r="56" spans="1:26" x14ac:dyDescent="0.3">
      <c r="A56" s="2"/>
      <c r="B56" s="3"/>
      <c r="D56" s="3"/>
      <c r="E56" s="3"/>
      <c r="F56" s="6"/>
      <c r="G56" s="2"/>
      <c r="H56" s="3"/>
      <c r="I56" s="3"/>
      <c r="J56" s="3"/>
      <c r="K56" s="3"/>
      <c r="L56" s="6"/>
      <c r="M56" s="2"/>
      <c r="N56" s="3"/>
      <c r="O56" s="3"/>
      <c r="S56" s="3"/>
      <c r="T56" s="3"/>
      <c r="U56" s="3"/>
      <c r="V56" s="6"/>
      <c r="W56" s="1"/>
      <c r="X56" s="1"/>
      <c r="Y56" s="1"/>
    </row>
    <row r="57" spans="1:26" x14ac:dyDescent="0.3">
      <c r="A57" s="2"/>
      <c r="B57" s="3"/>
      <c r="D57" s="3"/>
      <c r="E57" s="3"/>
      <c r="F57" s="6"/>
      <c r="G57" s="2"/>
      <c r="H57" s="3"/>
      <c r="I57" s="3"/>
      <c r="J57" s="3"/>
      <c r="K57" s="3"/>
      <c r="L57" s="6"/>
      <c r="M57" s="2"/>
      <c r="N57" s="3"/>
      <c r="O57" s="3"/>
      <c r="S57" s="3"/>
      <c r="T57" s="3"/>
      <c r="U57" s="3"/>
      <c r="V57" s="6"/>
      <c r="W57" s="1"/>
      <c r="X57" s="1"/>
      <c r="Y57" s="1"/>
    </row>
    <row r="58" spans="1:26" x14ac:dyDescent="0.3">
      <c r="A58" s="2"/>
      <c r="B58" s="3"/>
      <c r="D58" s="3"/>
      <c r="E58" s="3"/>
      <c r="F58" s="6"/>
      <c r="G58" s="2"/>
      <c r="H58" s="3"/>
      <c r="I58" s="3"/>
      <c r="J58" s="3"/>
      <c r="K58" s="3"/>
      <c r="L58" s="6"/>
      <c r="M58" s="2"/>
      <c r="N58" s="3"/>
      <c r="O58" s="3"/>
      <c r="S58" s="3"/>
      <c r="T58" s="3"/>
      <c r="U58" s="3"/>
      <c r="V58" s="6"/>
      <c r="W58" s="1"/>
      <c r="X58" s="1"/>
      <c r="Y58" s="1"/>
    </row>
    <row r="59" spans="1:26" x14ac:dyDescent="0.3">
      <c r="A59" s="2"/>
      <c r="B59" s="3"/>
      <c r="D59" s="3"/>
      <c r="E59" s="3"/>
      <c r="F59" s="6"/>
      <c r="G59" s="2"/>
      <c r="H59" s="3"/>
      <c r="I59" s="3"/>
      <c r="J59" s="3"/>
      <c r="K59" s="3"/>
      <c r="L59" s="6"/>
      <c r="M59" s="2"/>
      <c r="N59" s="3"/>
      <c r="O59" s="3"/>
      <c r="S59" s="3"/>
      <c r="T59" s="3"/>
      <c r="U59" s="3"/>
      <c r="V59" s="6"/>
      <c r="W59" s="1"/>
      <c r="X59" s="1"/>
      <c r="Y59" s="1"/>
    </row>
    <row r="60" spans="1:26" x14ac:dyDescent="0.3">
      <c r="A60" s="2"/>
      <c r="B60" s="3"/>
      <c r="D60" s="3"/>
      <c r="E60" s="3"/>
      <c r="F60" s="6"/>
      <c r="G60" s="2"/>
      <c r="H60" s="3"/>
      <c r="I60" s="3"/>
      <c r="J60" s="3"/>
      <c r="K60" s="3"/>
      <c r="L60" s="6"/>
      <c r="M60" s="2"/>
      <c r="N60" s="3"/>
      <c r="O60" s="3"/>
      <c r="S60" s="3"/>
      <c r="T60" s="3"/>
      <c r="U60" s="3"/>
      <c r="V60" s="6"/>
      <c r="W60" s="1"/>
      <c r="X60" s="1"/>
      <c r="Y60" s="1"/>
    </row>
    <row r="61" spans="1:26" x14ac:dyDescent="0.3">
      <c r="A61" s="2"/>
      <c r="B61" s="3"/>
      <c r="D61" s="3"/>
      <c r="E61" s="3"/>
      <c r="G61" s="2"/>
      <c r="H61" s="3"/>
      <c r="I61" s="3"/>
      <c r="J61" s="3"/>
      <c r="K61" s="3"/>
      <c r="L61" s="6"/>
      <c r="M61" s="2"/>
      <c r="N61" s="3"/>
      <c r="O61" s="3"/>
      <c r="S61" s="3"/>
      <c r="T61" s="3"/>
      <c r="U61" s="3"/>
      <c r="V61" s="6"/>
      <c r="W61" s="1"/>
      <c r="X61" s="1"/>
      <c r="Y61" s="1"/>
    </row>
    <row r="62" spans="1:26" x14ac:dyDescent="0.3">
      <c r="A62" s="2"/>
      <c r="B62" s="3"/>
      <c r="D62" s="3"/>
      <c r="E62" s="3"/>
      <c r="F62" s="6"/>
      <c r="G62" s="2"/>
      <c r="H62" s="3"/>
      <c r="I62" s="3"/>
      <c r="J62" s="3"/>
      <c r="K62" s="3"/>
      <c r="L62" s="6"/>
      <c r="M62" s="2"/>
      <c r="N62" s="3"/>
      <c r="O62" s="3"/>
      <c r="S62" s="3"/>
      <c r="T62" s="3"/>
      <c r="U62" s="3"/>
      <c r="V62" s="6"/>
      <c r="W62" s="1"/>
      <c r="X62" s="1"/>
      <c r="Y62" s="1"/>
    </row>
    <row r="63" spans="1:26" x14ac:dyDescent="0.3">
      <c r="A63" s="2"/>
      <c r="B63" s="3"/>
      <c r="D63" s="3"/>
      <c r="E63" s="3"/>
      <c r="F63" s="6"/>
      <c r="G63" s="2"/>
      <c r="H63" s="3"/>
      <c r="I63" s="3"/>
      <c r="J63" s="3"/>
      <c r="K63" s="3"/>
      <c r="L63" s="6"/>
      <c r="M63" s="2"/>
      <c r="N63" s="3"/>
      <c r="O63" s="3"/>
      <c r="S63" s="3"/>
      <c r="T63" s="3"/>
      <c r="U63" s="3"/>
      <c r="V63" s="6"/>
      <c r="W63" s="1"/>
      <c r="X63" s="1"/>
      <c r="Y63" s="1"/>
    </row>
    <row r="64" spans="1:26" x14ac:dyDescent="0.3">
      <c r="A64" s="2"/>
      <c r="B64" s="3"/>
      <c r="D64" s="3"/>
      <c r="E64" s="3"/>
      <c r="F64" s="6"/>
      <c r="G64" s="2"/>
      <c r="H64" s="3"/>
      <c r="I64" s="3"/>
      <c r="J64" s="3"/>
      <c r="K64" s="3"/>
      <c r="L64" s="6"/>
      <c r="M64" s="2"/>
      <c r="N64" s="3"/>
      <c r="O64" s="3"/>
      <c r="S64" s="3"/>
      <c r="T64" s="3"/>
      <c r="U64" s="3"/>
      <c r="V64" s="6"/>
      <c r="W64" s="1"/>
      <c r="X64" s="1"/>
      <c r="Y64" s="1"/>
    </row>
    <row r="65" spans="1:25" x14ac:dyDescent="0.3">
      <c r="A65" s="2"/>
      <c r="B65" s="3"/>
      <c r="D65" s="3"/>
      <c r="E65" s="3"/>
      <c r="F65" s="6"/>
      <c r="G65" s="2"/>
      <c r="H65" s="3"/>
      <c r="I65" s="3"/>
      <c r="J65" s="3"/>
      <c r="K65" s="3"/>
      <c r="L65" s="6"/>
      <c r="M65" s="2"/>
      <c r="N65" s="3"/>
      <c r="O65" s="3"/>
      <c r="S65" s="3"/>
      <c r="T65" s="3"/>
      <c r="U65" s="3"/>
      <c r="V65" s="6"/>
      <c r="W65" s="1"/>
      <c r="X65" s="1"/>
      <c r="Y65" s="1"/>
    </row>
    <row r="66" spans="1:25" x14ac:dyDescent="0.3">
      <c r="A66" s="2"/>
      <c r="B66" s="3"/>
      <c r="D66" s="3"/>
      <c r="E66" s="3"/>
      <c r="F66" s="6"/>
      <c r="G66" s="2"/>
      <c r="H66" s="3"/>
      <c r="I66" s="3"/>
      <c r="J66" s="3"/>
      <c r="K66" s="3"/>
      <c r="L66" s="6"/>
      <c r="M66" s="2"/>
      <c r="N66" s="3"/>
      <c r="O66" s="3"/>
      <c r="S66" s="3"/>
      <c r="T66" s="3"/>
      <c r="U66" s="3"/>
      <c r="V66" s="6"/>
      <c r="W66" s="1"/>
      <c r="X66" s="1"/>
      <c r="Y66" s="1"/>
    </row>
    <row r="67" spans="1:25" x14ac:dyDescent="0.3">
      <c r="A67" s="2"/>
      <c r="B67" s="3"/>
      <c r="D67" s="3"/>
      <c r="E67" s="3"/>
      <c r="F67" s="6"/>
      <c r="G67" s="2"/>
      <c r="H67" s="3"/>
      <c r="I67" s="3"/>
      <c r="J67" s="3"/>
      <c r="K67" s="3"/>
      <c r="L67" s="6"/>
      <c r="M67" s="2"/>
      <c r="N67" s="3"/>
      <c r="O67" s="3"/>
      <c r="S67" s="3"/>
      <c r="T67" s="3"/>
      <c r="U67" s="3"/>
      <c r="V67" s="6"/>
      <c r="W67" s="1"/>
      <c r="X67" s="1"/>
    </row>
    <row r="68" spans="1:25" x14ac:dyDescent="0.3">
      <c r="A68" s="2"/>
      <c r="B68" s="3"/>
      <c r="D68" s="3"/>
      <c r="E68" s="3"/>
      <c r="F68" s="6"/>
      <c r="G68" s="2"/>
      <c r="H68" s="3"/>
      <c r="I68" s="3"/>
      <c r="J68" s="3"/>
      <c r="K68" s="3"/>
      <c r="L68" s="6"/>
      <c r="M68" s="2"/>
      <c r="N68" s="3"/>
      <c r="O68" s="3"/>
    </row>
    <row r="69" spans="1:25" x14ac:dyDescent="0.3">
      <c r="A69" s="2"/>
      <c r="B69" s="3"/>
      <c r="D69" s="3"/>
      <c r="E69" s="3"/>
      <c r="F69" s="6"/>
      <c r="G69" s="2"/>
      <c r="H69" s="3"/>
      <c r="I69" s="3"/>
      <c r="J69" s="3"/>
      <c r="K69" s="3"/>
      <c r="L69" s="6"/>
      <c r="M69" s="2"/>
      <c r="N69" s="3"/>
      <c r="O69" s="3"/>
    </row>
    <row r="70" spans="1:25" x14ac:dyDescent="0.3">
      <c r="A70" s="2"/>
      <c r="B70" s="3"/>
      <c r="D70" s="3"/>
      <c r="E70" s="3"/>
      <c r="F70" s="6"/>
      <c r="G70" s="2"/>
      <c r="H70" s="3"/>
      <c r="I70" s="3"/>
      <c r="J70" s="3"/>
      <c r="K70" s="3"/>
      <c r="L70" s="6"/>
      <c r="M70" s="2"/>
      <c r="N70" s="3"/>
      <c r="O70" s="3"/>
    </row>
    <row r="71" spans="1:25" x14ac:dyDescent="0.3">
      <c r="A71" s="2"/>
      <c r="B71" s="3"/>
      <c r="D71" s="3"/>
      <c r="E71" s="3"/>
      <c r="F71" s="6"/>
      <c r="G71" s="2"/>
      <c r="H71" s="3"/>
      <c r="I71" s="3"/>
      <c r="J71" s="3"/>
      <c r="K71" s="3"/>
      <c r="L71" s="6"/>
      <c r="M71" s="2"/>
      <c r="N71" s="3"/>
      <c r="O71" s="3"/>
    </row>
    <row r="72" spans="1:25" x14ac:dyDescent="0.3">
      <c r="A72" s="2"/>
      <c r="B72" s="3"/>
      <c r="D72" s="3"/>
      <c r="E72" s="3"/>
      <c r="F72" s="6"/>
      <c r="G72" s="2"/>
      <c r="H72" s="3"/>
      <c r="I72" s="3"/>
      <c r="J72" s="3"/>
      <c r="K72" s="3"/>
      <c r="L72" s="6"/>
      <c r="M72" s="2"/>
      <c r="N72" s="3"/>
      <c r="O72" s="3"/>
    </row>
    <row r="73" spans="1:25" x14ac:dyDescent="0.3">
      <c r="A73" s="2"/>
      <c r="B73" s="3"/>
      <c r="D73" s="3"/>
      <c r="E73" s="3"/>
      <c r="F73" s="6"/>
      <c r="G73" s="2"/>
      <c r="H73" s="3"/>
      <c r="I73" s="3"/>
      <c r="J73" s="3"/>
      <c r="K73" s="3"/>
      <c r="L73" s="6"/>
      <c r="M73" s="2"/>
      <c r="N73" s="3"/>
      <c r="O73" s="3"/>
    </row>
    <row r="74" spans="1:25" x14ac:dyDescent="0.3">
      <c r="A74" s="2"/>
      <c r="B74" s="3"/>
      <c r="D74" s="3"/>
      <c r="E74" s="3"/>
      <c r="F74" s="6"/>
      <c r="G74" s="2"/>
      <c r="H74" s="3"/>
      <c r="I74" s="3"/>
      <c r="J74" s="3"/>
      <c r="K74" s="3"/>
      <c r="L74" s="6"/>
      <c r="M74" s="2"/>
      <c r="N74" s="3"/>
      <c r="O74" s="3"/>
    </row>
    <row r="75" spans="1:25" x14ac:dyDescent="0.3">
      <c r="A75" s="2"/>
      <c r="B75" s="3"/>
      <c r="D75" s="3"/>
      <c r="E75" s="3"/>
      <c r="F75" s="6"/>
      <c r="G75" s="2"/>
      <c r="H75" s="3"/>
      <c r="I75" s="3"/>
      <c r="J75" s="3"/>
      <c r="K75" s="3"/>
      <c r="L75" s="6"/>
      <c r="M75" s="2"/>
      <c r="N75" s="3"/>
      <c r="O75" s="3"/>
    </row>
    <row r="76" spans="1:25" x14ac:dyDescent="0.3">
      <c r="A76" s="2"/>
      <c r="B76" s="3"/>
      <c r="D76" s="3"/>
      <c r="E76" s="3"/>
      <c r="F76" s="6"/>
      <c r="G76" s="2"/>
      <c r="H76" s="3"/>
      <c r="I76" s="3"/>
      <c r="J76" s="3"/>
      <c r="K76" s="3"/>
      <c r="L76" s="6"/>
      <c r="M76" s="2"/>
      <c r="N76" s="3"/>
      <c r="O76" s="3"/>
    </row>
    <row r="77" spans="1:25" x14ac:dyDescent="0.3">
      <c r="A77" s="2"/>
      <c r="B77" s="3"/>
      <c r="D77" s="3"/>
      <c r="E77" s="3"/>
      <c r="F77" s="6"/>
      <c r="G77" s="2"/>
      <c r="H77" s="3"/>
      <c r="I77" s="3"/>
      <c r="J77" s="3"/>
      <c r="K77" s="3"/>
      <c r="L77" s="6"/>
      <c r="M77" s="2"/>
      <c r="N77" s="3"/>
      <c r="O77" s="3"/>
    </row>
    <row r="78" spans="1:25" x14ac:dyDescent="0.3">
      <c r="A78" s="2"/>
      <c r="B78" s="3"/>
      <c r="D78" s="3"/>
      <c r="E78" s="3"/>
      <c r="F78" s="6"/>
      <c r="G78" s="2"/>
      <c r="H78" s="3"/>
      <c r="I78" s="3"/>
      <c r="J78" s="3"/>
      <c r="K78" s="3"/>
      <c r="L78" s="6"/>
      <c r="M78" s="2"/>
      <c r="N78" s="3"/>
      <c r="O78" s="3"/>
    </row>
    <row r="79" spans="1:25" x14ac:dyDescent="0.3">
      <c r="A79" s="2"/>
      <c r="B79" s="3"/>
      <c r="D79" s="3"/>
      <c r="E79" s="3"/>
      <c r="F79" s="6"/>
      <c r="G79" s="2"/>
      <c r="H79" s="3"/>
      <c r="I79" s="3"/>
      <c r="J79" s="3"/>
      <c r="K79" s="3"/>
      <c r="L79" s="6"/>
      <c r="M79" s="2"/>
      <c r="N79" s="3"/>
      <c r="O79" s="3"/>
    </row>
    <row r="80" spans="1:25" x14ac:dyDescent="0.3">
      <c r="A80" s="2"/>
      <c r="B80" s="3"/>
      <c r="D80" s="3"/>
      <c r="E80" s="3"/>
      <c r="F80" s="6"/>
      <c r="G80" s="2"/>
      <c r="H80" s="3"/>
      <c r="I80" s="3"/>
      <c r="J80" s="3"/>
      <c r="K80" s="3"/>
      <c r="L80" s="6"/>
      <c r="M80" s="2"/>
      <c r="N80" s="3"/>
      <c r="O80" s="3"/>
    </row>
    <row r="81" spans="1:15" x14ac:dyDescent="0.3">
      <c r="A81" s="2"/>
      <c r="B81" s="3"/>
      <c r="D81" s="3"/>
      <c r="E81" s="3"/>
      <c r="F81" s="6"/>
      <c r="G81" s="2"/>
      <c r="H81" s="3"/>
      <c r="I81" s="3"/>
      <c r="J81" s="3"/>
      <c r="K81" s="3"/>
      <c r="L81" s="6"/>
      <c r="M81" s="2"/>
      <c r="N81" s="3"/>
      <c r="O81" s="3"/>
    </row>
    <row r="82" spans="1:15" x14ac:dyDescent="0.3">
      <c r="A82" s="2"/>
      <c r="B82" s="3"/>
      <c r="D82" s="3"/>
      <c r="E82" s="3"/>
      <c r="F82" s="6"/>
      <c r="G82" s="2"/>
      <c r="H82" s="3"/>
      <c r="I82" s="3"/>
      <c r="J82" s="3"/>
      <c r="K82" s="3"/>
      <c r="L82" s="6"/>
      <c r="M82" s="2"/>
      <c r="N82" s="3"/>
      <c r="O82" s="3"/>
    </row>
    <row r="83" spans="1:15" x14ac:dyDescent="0.3">
      <c r="A83" s="2"/>
      <c r="B83" s="3"/>
      <c r="D83" s="3"/>
      <c r="E83" s="3"/>
      <c r="F83" s="6"/>
      <c r="G83" s="2"/>
      <c r="H83" s="3"/>
      <c r="I83" s="3"/>
      <c r="J83" s="3"/>
      <c r="K83" s="3"/>
      <c r="L83" s="6"/>
      <c r="M83" s="2"/>
      <c r="N83" s="3"/>
      <c r="O83" s="3"/>
    </row>
    <row r="84" spans="1:15" x14ac:dyDescent="0.3">
      <c r="A84" s="2"/>
      <c r="B84" s="3"/>
      <c r="D84" s="3"/>
      <c r="E84" s="3"/>
      <c r="F84" s="6"/>
      <c r="G84" s="2"/>
      <c r="H84" s="3"/>
      <c r="I84" s="3"/>
      <c r="J84" s="3"/>
      <c r="K84" s="3"/>
      <c r="L84" s="6"/>
      <c r="M84" s="2"/>
      <c r="N84" s="3"/>
      <c r="O84" s="3"/>
    </row>
    <row r="85" spans="1:15" x14ac:dyDescent="0.3">
      <c r="A85" s="2"/>
      <c r="B85" s="3"/>
      <c r="D85" s="3"/>
      <c r="E85" s="3"/>
      <c r="F85" s="6"/>
      <c r="G85" s="2"/>
      <c r="H85" s="3"/>
      <c r="K85" s="3"/>
      <c r="L85" s="6"/>
      <c r="M85" s="2"/>
      <c r="N85" s="3"/>
      <c r="O85" s="3"/>
    </row>
    <row r="86" spans="1:15" x14ac:dyDescent="0.3">
      <c r="A86" s="2"/>
      <c r="B86" s="3"/>
      <c r="D86" s="3"/>
      <c r="E86" s="3"/>
      <c r="F86" s="6"/>
      <c r="G86" s="2"/>
      <c r="H86" s="3"/>
      <c r="K86" s="3"/>
      <c r="L86" s="6"/>
      <c r="M86" s="2"/>
      <c r="N86" s="3"/>
      <c r="O86" s="3"/>
    </row>
    <row r="87" spans="1:15" x14ac:dyDescent="0.3">
      <c r="A87" s="2"/>
      <c r="B87" s="3"/>
      <c r="D87" s="3"/>
      <c r="E87" s="3"/>
      <c r="F87" s="6"/>
      <c r="G87" s="2"/>
      <c r="H87" s="3"/>
      <c r="K87" s="3"/>
      <c r="L87" s="6"/>
      <c r="M87" s="2"/>
      <c r="N87" s="3"/>
      <c r="O87" s="3"/>
    </row>
    <row r="88" spans="1:15" x14ac:dyDescent="0.3">
      <c r="A88" s="2"/>
      <c r="B88" s="3"/>
      <c r="D88" s="3"/>
      <c r="E88" s="3"/>
      <c r="F88" s="6"/>
      <c r="G88" s="2"/>
      <c r="H88" s="3"/>
      <c r="K88" s="3"/>
      <c r="L88" s="6"/>
      <c r="M88" s="2"/>
      <c r="N88" s="3"/>
      <c r="O88" s="3"/>
    </row>
    <row r="89" spans="1:15" x14ac:dyDescent="0.3">
      <c r="A89" s="2"/>
      <c r="B89" s="3"/>
      <c r="D89" s="3"/>
      <c r="E89" s="3"/>
      <c r="F89" s="6"/>
      <c r="G89" s="2"/>
      <c r="H89" s="3"/>
      <c r="K89" s="3"/>
      <c r="L89" s="6"/>
      <c r="M89" s="2"/>
      <c r="N89" s="3"/>
      <c r="O89" s="3"/>
    </row>
    <row r="90" spans="1:15" x14ac:dyDescent="0.3">
      <c r="A90" s="2"/>
      <c r="B90" s="3"/>
      <c r="D90" s="3"/>
      <c r="E90" s="3"/>
      <c r="F90" s="6"/>
      <c r="G90" s="2"/>
      <c r="H90" s="3"/>
      <c r="K90" s="3"/>
      <c r="L90" s="6"/>
      <c r="M90" s="2"/>
      <c r="N90" s="3"/>
      <c r="O90" s="3"/>
    </row>
    <row r="91" spans="1:15" x14ac:dyDescent="0.3">
      <c r="A91" s="2"/>
      <c r="B91" s="3"/>
      <c r="D91" s="3"/>
      <c r="E91" s="3"/>
      <c r="F91" s="6"/>
      <c r="G91" s="2"/>
      <c r="H91" s="3"/>
      <c r="K91" s="3"/>
      <c r="L91" s="6"/>
      <c r="M91" s="2"/>
      <c r="N91" s="3"/>
      <c r="O91" s="3"/>
    </row>
    <row r="92" spans="1:15" x14ac:dyDescent="0.3">
      <c r="A92" s="2"/>
      <c r="B92" s="3"/>
      <c r="D92" s="3"/>
      <c r="E92" s="3"/>
      <c r="F92" s="6"/>
      <c r="G92" s="2"/>
      <c r="H92" s="3"/>
      <c r="K92" s="3"/>
      <c r="L92" s="6"/>
      <c r="M92" s="2"/>
      <c r="N92" s="3"/>
      <c r="O92" s="3"/>
    </row>
    <row r="93" spans="1:15" x14ac:dyDescent="0.3">
      <c r="A93" s="2"/>
      <c r="B93" s="3"/>
      <c r="D93" s="3"/>
      <c r="E93" s="3"/>
      <c r="F93" s="6"/>
      <c r="G93" s="2"/>
      <c r="H93" s="3"/>
      <c r="K93" s="3"/>
      <c r="L93" s="6"/>
      <c r="M93" s="2"/>
      <c r="N93" s="3"/>
      <c r="O93" s="3"/>
    </row>
    <row r="94" spans="1:15" x14ac:dyDescent="0.3">
      <c r="A94" s="2"/>
      <c r="B94" s="3"/>
      <c r="D94" s="3"/>
      <c r="E94" s="3"/>
      <c r="F94" s="6"/>
      <c r="G94" s="2"/>
      <c r="H94" s="3"/>
      <c r="K94" s="3"/>
      <c r="L94" s="6"/>
      <c r="M94" s="2"/>
      <c r="N94" s="3"/>
      <c r="O94" s="3"/>
    </row>
    <row r="95" spans="1:15" x14ac:dyDescent="0.3">
      <c r="A95" s="2"/>
      <c r="B95" s="3"/>
      <c r="D95" s="3"/>
      <c r="E95" s="3"/>
      <c r="F95" s="6"/>
      <c r="G95" s="2"/>
      <c r="H95" s="3"/>
      <c r="K95" s="3"/>
      <c r="L95" s="6"/>
      <c r="M95" s="2"/>
      <c r="N95" s="3"/>
      <c r="O95" s="3"/>
    </row>
    <row r="96" spans="1:15" x14ac:dyDescent="0.3">
      <c r="A96" s="2"/>
      <c r="B96" s="3"/>
      <c r="D96" s="3"/>
      <c r="E96" s="3"/>
      <c r="F96" s="6"/>
      <c r="G96" s="2"/>
      <c r="H96" s="3"/>
      <c r="K96" s="3"/>
      <c r="L96" s="6"/>
      <c r="M96" s="2"/>
      <c r="N96" s="3"/>
      <c r="O96" s="3"/>
    </row>
    <row r="97" spans="1:16" x14ac:dyDescent="0.3">
      <c r="A97" s="2"/>
      <c r="B97" s="3"/>
      <c r="D97" s="3"/>
      <c r="E97" s="3"/>
      <c r="F97" s="6"/>
      <c r="G97" s="2"/>
      <c r="H97" s="3"/>
      <c r="K97" s="3"/>
      <c r="L97" s="6"/>
      <c r="M97" s="2"/>
      <c r="N97" s="3"/>
      <c r="O97" s="3"/>
    </row>
    <row r="98" spans="1:16" x14ac:dyDescent="0.3">
      <c r="A98" s="2"/>
      <c r="B98" s="3"/>
      <c r="D98" s="3"/>
      <c r="E98" s="3"/>
      <c r="F98" s="6"/>
      <c r="G98" s="2"/>
      <c r="H98" s="3"/>
      <c r="K98" s="3"/>
      <c r="L98" s="6"/>
      <c r="M98" s="2"/>
      <c r="N98" s="3"/>
      <c r="O98" s="3"/>
    </row>
    <row r="99" spans="1:16" x14ac:dyDescent="0.3">
      <c r="A99" s="2"/>
      <c r="B99" s="3"/>
      <c r="D99" s="3"/>
      <c r="E99" s="3"/>
      <c r="F99" s="6"/>
      <c r="G99" s="2"/>
      <c r="H99" s="3"/>
      <c r="K99" s="3"/>
      <c r="L99" s="6"/>
      <c r="M99" s="2"/>
      <c r="N99" s="3"/>
      <c r="O99" s="3"/>
    </row>
    <row r="100" spans="1:16" x14ac:dyDescent="0.3">
      <c r="A100" s="2"/>
      <c r="B100" s="3"/>
      <c r="D100" s="3"/>
      <c r="E100" s="3"/>
      <c r="F100" s="6"/>
      <c r="G100" s="2"/>
      <c r="H100" s="3"/>
      <c r="K100" s="3"/>
      <c r="L100" s="6"/>
      <c r="M100" s="2"/>
      <c r="N100" s="3"/>
      <c r="O100" s="3"/>
    </row>
    <row r="101" spans="1:16" x14ac:dyDescent="0.3">
      <c r="A101" s="2"/>
      <c r="B101" s="3"/>
      <c r="D101" s="3"/>
      <c r="E101" s="3"/>
      <c r="F101" s="6"/>
      <c r="G101" s="2"/>
      <c r="H101" s="3"/>
      <c r="K101" s="3"/>
      <c r="L101" s="6"/>
      <c r="M101" s="2"/>
      <c r="N101" s="3"/>
      <c r="O101" s="3"/>
    </row>
    <row r="102" spans="1:16" x14ac:dyDescent="0.3">
      <c r="A102" s="2"/>
      <c r="B102" s="3"/>
      <c r="D102" s="3"/>
      <c r="E102" s="3"/>
      <c r="F102" s="6"/>
      <c r="G102" s="2"/>
      <c r="H102" s="3"/>
      <c r="K102" s="3"/>
      <c r="L102" s="6"/>
      <c r="M102" s="2"/>
      <c r="N102" s="3"/>
      <c r="O102" s="3"/>
    </row>
    <row r="103" spans="1:16" x14ac:dyDescent="0.3">
      <c r="A103" s="2"/>
      <c r="B103" s="3"/>
      <c r="D103" s="3"/>
      <c r="E103" s="3"/>
      <c r="F103" s="6"/>
      <c r="G103" s="2"/>
      <c r="H103" s="3"/>
      <c r="K103" s="3"/>
      <c r="L103" s="6"/>
      <c r="M103" s="2"/>
      <c r="N103" s="3"/>
      <c r="O103" s="3"/>
    </row>
    <row r="104" spans="1:16" x14ac:dyDescent="0.3">
      <c r="A104" s="2"/>
      <c r="B104" s="3"/>
      <c r="D104" s="3"/>
      <c r="E104" s="3"/>
      <c r="F104" s="6"/>
      <c r="G104" s="2"/>
      <c r="H104" s="3"/>
      <c r="K104" s="3"/>
      <c r="L104" s="6"/>
      <c r="M104" s="2"/>
      <c r="N104" s="3"/>
      <c r="O104" s="3"/>
    </row>
    <row r="105" spans="1:16" x14ac:dyDescent="0.3">
      <c r="A105" s="2"/>
      <c r="B105" s="3"/>
      <c r="D105" s="3"/>
      <c r="E105" s="3"/>
      <c r="F105" s="6"/>
      <c r="G105" s="2"/>
      <c r="H105" s="3"/>
      <c r="K105" s="3"/>
      <c r="L105" s="6"/>
      <c r="M105" s="2"/>
      <c r="N105" s="3"/>
      <c r="O105" s="3"/>
      <c r="P105" s="3"/>
    </row>
    <row r="106" spans="1:16" x14ac:dyDescent="0.3">
      <c r="A106" s="2"/>
      <c r="B106" s="3"/>
      <c r="D106" s="3"/>
      <c r="E106" s="3"/>
      <c r="F106" s="6"/>
      <c r="G106" s="2"/>
      <c r="H106" s="3"/>
    </row>
    <row r="107" spans="1:16" x14ac:dyDescent="0.3">
      <c r="D107" s="3"/>
      <c r="E107" s="3"/>
      <c r="F107" s="6"/>
      <c r="G107" s="2"/>
      <c r="H107" s="3"/>
    </row>
    <row r="108" spans="1:16" x14ac:dyDescent="0.3">
      <c r="D108" s="3"/>
      <c r="E108" s="3"/>
      <c r="F108" s="6"/>
      <c r="G108" s="2"/>
      <c r="H108" s="3"/>
    </row>
    <row r="109" spans="1:16" x14ac:dyDescent="0.3">
      <c r="D109" s="3"/>
      <c r="E109" s="3"/>
      <c r="F109" s="6"/>
      <c r="G109" s="2"/>
      <c r="H109" s="3"/>
    </row>
    <row r="110" spans="1:16" x14ac:dyDescent="0.3">
      <c r="D110" s="3"/>
      <c r="E110" s="3"/>
      <c r="F110" s="6"/>
      <c r="G110" s="2"/>
      <c r="H110" s="3"/>
    </row>
    <row r="111" spans="1:16" x14ac:dyDescent="0.3">
      <c r="D111" s="3"/>
      <c r="E111" s="3"/>
      <c r="F111" s="6"/>
      <c r="G111" s="2"/>
      <c r="H111" s="3"/>
    </row>
    <row r="112" spans="1:16" x14ac:dyDescent="0.3">
      <c r="D112" s="3"/>
      <c r="E112" s="3"/>
      <c r="F112" s="6"/>
      <c r="G112" s="2"/>
      <c r="H112" s="3"/>
      <c r="I112" s="3"/>
    </row>
  </sheetData>
  <sortState xmlns:xlrd2="http://schemas.microsoft.com/office/spreadsheetml/2017/richdata2" ref="S4:T26">
    <sortCondition descending="1" ref="S4"/>
  </sortState>
  <mergeCells count="12">
    <mergeCell ref="A2:B2"/>
    <mergeCell ref="C2:D2"/>
    <mergeCell ref="A1:F1"/>
    <mergeCell ref="E2:F2"/>
    <mergeCell ref="G1:L1"/>
    <mergeCell ref="G2:H2"/>
    <mergeCell ref="I2:J2"/>
    <mergeCell ref="K2:L2"/>
    <mergeCell ref="Q1:V1"/>
    <mergeCell ref="Q2:R2"/>
    <mergeCell ref="S2:T2"/>
    <mergeCell ref="U2:V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 </cp:lastModifiedBy>
  <dcterms:created xsi:type="dcterms:W3CDTF">2020-10-06T21:21:53Z</dcterms:created>
  <dcterms:modified xsi:type="dcterms:W3CDTF">2021-04-14T09:20:41Z</dcterms:modified>
</cp:coreProperties>
</file>