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putamadre\Desktop\FEINA\PUBLICACIONS\Articles\Article Seamounts\Versions of the Manuscript\CORRECCIONS\REVISAT\AMB PARATIMEA MASSUTII\SEGONA RONDA REVISIÓ AUTORS\FINAL\RAW DATA\"/>
    </mc:Choice>
  </mc:AlternateContent>
  <xr:revisionPtr revIDLastSave="0" documentId="13_ncr:1_{756D7598-9230-4765-85C2-82009E1D3FD1}" xr6:coauthVersionLast="46" xr6:coauthVersionMax="46" xr10:uidLastSave="{00000000-0000-0000-0000-000000000000}"/>
  <bookViews>
    <workbookView xWindow="-108" yWindow="-108" windowWidth="23256" windowHeight="12576" xr2:uid="{1E3C42C1-93E1-4504-967C-34247EDD5CD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E11" i="1"/>
  <c r="E12" i="1"/>
  <c r="E13" i="1"/>
  <c r="D13" i="1"/>
  <c r="D12" i="1"/>
  <c r="D11" i="1"/>
  <c r="O4" i="1"/>
  <c r="N4" i="1"/>
  <c r="M4" i="1"/>
  <c r="L4" i="1"/>
  <c r="K4" i="1"/>
  <c r="F57" i="1" l="1"/>
  <c r="F56" i="1"/>
  <c r="G37" i="1"/>
  <c r="H37" i="1"/>
  <c r="G38" i="1"/>
  <c r="H38" i="1"/>
  <c r="G39" i="1"/>
  <c r="H39" i="1"/>
  <c r="A41" i="1" l="1"/>
  <c r="A40" i="1"/>
  <c r="A39" i="1"/>
  <c r="B23" i="1"/>
  <c r="B21" i="1"/>
  <c r="B22" i="1"/>
  <c r="C23" i="1"/>
  <c r="C21" i="1"/>
  <c r="C22" i="1"/>
  <c r="J11" i="1"/>
  <c r="J9" i="1"/>
  <c r="J10" i="1"/>
  <c r="I11" i="1"/>
  <c r="I9" i="1"/>
  <c r="I10" i="1"/>
</calcChain>
</file>

<file path=xl/sharedStrings.xml><?xml version="1.0" encoding="utf-8"?>
<sst xmlns="http://schemas.openxmlformats.org/spreadsheetml/2006/main" count="29" uniqueCount="11">
  <si>
    <t>Oxyaster</t>
  </si>
  <si>
    <t>Diameter</t>
  </si>
  <si>
    <t>i403</t>
  </si>
  <si>
    <t>Oxea I</t>
  </si>
  <si>
    <t>Length</t>
  </si>
  <si>
    <t>Width</t>
  </si>
  <si>
    <t>Oxea II</t>
  </si>
  <si>
    <t>i420</t>
  </si>
  <si>
    <t>two actined oxyaster</t>
  </si>
  <si>
    <t>i403 and i420</t>
  </si>
  <si>
    <t>Not included at the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</si>
</sst>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1" fillId="0" borderId="5" xfId="0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4" xfId="0" applyNumberFormat="1" applyBorder="1"/>
    <xf numFmtId="3" fontId="2" fillId="0" borderId="0" xfId="0" applyNumberFormat="1" applyFont="1" applyBorder="1"/>
    <xf numFmtId="3" fontId="2" fillId="0" borderId="4" xfId="0" applyNumberFormat="1" applyFont="1" applyBorder="1"/>
    <xf numFmtId="0" fontId="0" fillId="0" borderId="4" xfId="0" applyBorder="1"/>
    <xf numFmtId="3" fontId="2" fillId="0" borderId="1" xfId="0" applyNumberFormat="1" applyFont="1" applyBorder="1"/>
    <xf numFmtId="0" fontId="0" fillId="0" borderId="1" xfId="0" applyBorder="1"/>
    <xf numFmtId="0" fontId="0" fillId="0" borderId="7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3" fontId="0" fillId="2" borderId="1" xfId="0" applyNumberFormat="1" applyFill="1" applyBorder="1"/>
    <xf numFmtId="0" fontId="0" fillId="2" borderId="1" xfId="0" applyFill="1" applyBorder="1"/>
    <xf numFmtId="3" fontId="3" fillId="0" borderId="0" xfId="0" applyNumberFormat="1" applyFont="1"/>
    <xf numFmtId="3" fontId="0" fillId="2" borderId="0" xfId="0" applyNumberFormat="1" applyFill="1" applyBorder="1"/>
    <xf numFmtId="3" fontId="0" fillId="2" borderId="4" xfId="0" applyNumberFormat="1" applyFill="1" applyBorder="1"/>
    <xf numFmtId="0" fontId="0" fillId="2" borderId="0" xfId="0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E1A29-4652-4CE9-9866-28C69A2A07CC}">
  <dimension ref="A1:T80"/>
  <sheetViews>
    <sheetView tabSelected="1" zoomScale="80" zoomScaleNormal="80" workbookViewId="0">
      <selection activeCell="M21" sqref="M21"/>
    </sheetView>
  </sheetViews>
  <sheetFormatPr baseColWidth="10" defaultRowHeight="14.4" x14ac:dyDescent="0.3"/>
  <cols>
    <col min="1" max="1" width="11.5546875" style="15"/>
    <col min="2" max="4" width="11.5546875" style="3"/>
    <col min="5" max="5" width="11.5546875" style="13"/>
    <col min="6" max="6" width="11.5546875" style="15"/>
    <col min="7" max="9" width="11.5546875" style="3"/>
    <col min="10" max="10" width="11.5546875" style="13"/>
  </cols>
  <sheetData>
    <row r="1" spans="1:20" s="16" customFormat="1" ht="15" thickBot="1" x14ac:dyDescent="0.35">
      <c r="A1" s="26" t="s">
        <v>2</v>
      </c>
      <c r="B1" s="27"/>
      <c r="C1" s="27"/>
      <c r="D1" s="27"/>
      <c r="E1" s="28"/>
      <c r="F1" s="26" t="s">
        <v>7</v>
      </c>
      <c r="G1" s="27"/>
      <c r="H1" s="27"/>
      <c r="I1" s="27"/>
      <c r="J1" s="28"/>
      <c r="K1" s="26" t="s">
        <v>9</v>
      </c>
      <c r="L1" s="27"/>
      <c r="M1" s="27"/>
      <c r="N1" s="27"/>
      <c r="O1" s="27"/>
    </row>
    <row r="2" spans="1:20" s="16" customFormat="1" ht="15" thickBot="1" x14ac:dyDescent="0.35">
      <c r="A2" s="17" t="s">
        <v>0</v>
      </c>
      <c r="B2" s="18" t="s">
        <v>3</v>
      </c>
      <c r="C2" s="18"/>
      <c r="D2" s="18" t="s">
        <v>6</v>
      </c>
      <c r="E2" s="19"/>
      <c r="F2" s="17" t="s">
        <v>0</v>
      </c>
      <c r="G2" s="18" t="s">
        <v>3</v>
      </c>
      <c r="H2" s="18"/>
      <c r="I2" s="18" t="s">
        <v>6</v>
      </c>
      <c r="J2" s="19"/>
      <c r="K2" s="17" t="s">
        <v>0</v>
      </c>
      <c r="L2" s="18" t="s">
        <v>3</v>
      </c>
      <c r="M2" s="18"/>
      <c r="N2" s="18" t="s">
        <v>6</v>
      </c>
      <c r="O2" s="19"/>
    </row>
    <row r="3" spans="1:20" s="6" customFormat="1" ht="15" thickBot="1" x14ac:dyDescent="0.35">
      <c r="A3" s="4" t="s">
        <v>1</v>
      </c>
      <c r="B3" s="5" t="s">
        <v>4</v>
      </c>
      <c r="C3" s="5" t="s">
        <v>5</v>
      </c>
      <c r="D3" s="5" t="s">
        <v>4</v>
      </c>
      <c r="E3" s="7" t="s">
        <v>5</v>
      </c>
      <c r="F3" s="4" t="s">
        <v>1</v>
      </c>
      <c r="G3" s="5" t="s">
        <v>4</v>
      </c>
      <c r="H3" s="5" t="s">
        <v>5</v>
      </c>
      <c r="I3" s="5" t="s">
        <v>4</v>
      </c>
      <c r="J3" s="7" t="s">
        <v>5</v>
      </c>
      <c r="K3" s="4" t="s">
        <v>1</v>
      </c>
      <c r="L3" s="5" t="s">
        <v>4</v>
      </c>
      <c r="M3" s="5" t="s">
        <v>5</v>
      </c>
      <c r="N3" s="5" t="s">
        <v>4</v>
      </c>
      <c r="O3" s="7" t="s">
        <v>5</v>
      </c>
    </row>
    <row r="4" spans="1:20" x14ac:dyDescent="0.3">
      <c r="A4" s="8">
        <v>45329</v>
      </c>
      <c r="B4" s="9">
        <v>1710833</v>
      </c>
      <c r="C4" s="9">
        <v>24845</v>
      </c>
      <c r="D4" s="23">
        <v>1087942</v>
      </c>
      <c r="E4" s="24">
        <v>9386</v>
      </c>
      <c r="F4" s="20">
        <v>62786</v>
      </c>
      <c r="G4" s="9">
        <v>1560939</v>
      </c>
      <c r="H4" s="9">
        <v>24718</v>
      </c>
      <c r="I4" s="9">
        <v>862423</v>
      </c>
      <c r="J4" s="10">
        <v>5901</v>
      </c>
      <c r="K4" s="22">
        <f>AVERAGE(F4:F54,A4:A38)</f>
        <v>37996.325581395351</v>
      </c>
      <c r="L4" s="22">
        <f>AVERAGE(B4:B20,G4:G36)</f>
        <v>1389701.9</v>
      </c>
      <c r="M4" s="22">
        <f>AVERAGE(C4:C20,H4:H36)</f>
        <v>21182.62</v>
      </c>
      <c r="N4" s="22">
        <f>AVERAGE(D4:D10,I4:I8)</f>
        <v>745734</v>
      </c>
      <c r="O4" s="22">
        <f>AVERAGE(E4:E10,J4:J8)</f>
        <v>6916.166666666667</v>
      </c>
    </row>
    <row r="5" spans="1:20" x14ac:dyDescent="0.3">
      <c r="A5" s="8">
        <v>45253</v>
      </c>
      <c r="B5" s="9">
        <v>1683904</v>
      </c>
      <c r="C5" s="9">
        <v>26459</v>
      </c>
      <c r="D5" s="9">
        <v>827451</v>
      </c>
      <c r="E5" s="10">
        <v>9986</v>
      </c>
      <c r="F5" s="8">
        <v>56929</v>
      </c>
      <c r="G5" s="9">
        <v>1556379</v>
      </c>
      <c r="H5" s="9">
        <v>24678</v>
      </c>
      <c r="I5" s="9">
        <v>834696</v>
      </c>
      <c r="J5" s="10">
        <v>6452</v>
      </c>
    </row>
    <row r="6" spans="1:20" x14ac:dyDescent="0.3">
      <c r="A6" s="8">
        <v>44626</v>
      </c>
      <c r="B6" s="9">
        <v>1571172</v>
      </c>
      <c r="C6" s="9">
        <v>27467</v>
      </c>
      <c r="D6" s="9">
        <v>739935</v>
      </c>
      <c r="E6" s="10">
        <v>7324</v>
      </c>
      <c r="F6" s="8">
        <v>53694</v>
      </c>
      <c r="G6" s="9">
        <v>1537654</v>
      </c>
      <c r="H6" s="9">
        <v>22326</v>
      </c>
      <c r="I6" s="9">
        <v>803424</v>
      </c>
      <c r="J6" s="10">
        <v>4484</v>
      </c>
    </row>
    <row r="7" spans="1:20" x14ac:dyDescent="0.3">
      <c r="A7" s="8">
        <v>43609</v>
      </c>
      <c r="B7" s="9">
        <v>1565507</v>
      </c>
      <c r="C7" s="9">
        <v>21759</v>
      </c>
      <c r="D7" s="9">
        <v>703987</v>
      </c>
      <c r="E7" s="10">
        <v>7298</v>
      </c>
      <c r="F7" s="8">
        <v>49717</v>
      </c>
      <c r="G7" s="9">
        <v>1520698</v>
      </c>
      <c r="H7" s="9">
        <v>21372</v>
      </c>
      <c r="I7" s="9">
        <v>718908</v>
      </c>
      <c r="J7" s="10">
        <v>7909</v>
      </c>
    </row>
    <row r="8" spans="1:20" x14ac:dyDescent="0.3">
      <c r="A8" s="8">
        <v>41799</v>
      </c>
      <c r="B8" s="9">
        <v>1554746</v>
      </c>
      <c r="C8" s="9">
        <v>26536</v>
      </c>
      <c r="D8" s="9">
        <v>683934</v>
      </c>
      <c r="E8" s="10">
        <v>7643</v>
      </c>
      <c r="F8" s="8">
        <v>48685</v>
      </c>
      <c r="G8" s="9">
        <v>1518246</v>
      </c>
      <c r="H8" s="9">
        <v>22787</v>
      </c>
      <c r="I8" s="9">
        <v>555518</v>
      </c>
      <c r="J8" s="10">
        <v>3476</v>
      </c>
      <c r="N8" s="1"/>
    </row>
    <row r="9" spans="1:20" x14ac:dyDescent="0.3">
      <c r="A9" s="8">
        <v>40722</v>
      </c>
      <c r="B9" s="9">
        <v>1527938</v>
      </c>
      <c r="C9" s="9">
        <v>21414</v>
      </c>
      <c r="D9" s="9">
        <v>661809</v>
      </c>
      <c r="E9" s="10">
        <v>9679</v>
      </c>
      <c r="F9" s="8">
        <v>48561</v>
      </c>
      <c r="G9" s="9">
        <v>1512656</v>
      </c>
      <c r="H9" s="9">
        <v>21073</v>
      </c>
      <c r="I9" s="11">
        <f ca="1">MAX(I4:I38)</f>
        <v>862423</v>
      </c>
      <c r="J9" s="12">
        <f ca="1">MAX(J4:J38)</f>
        <v>7909</v>
      </c>
      <c r="K9" s="1"/>
      <c r="L9" s="1"/>
      <c r="O9" s="1"/>
      <c r="P9" s="1"/>
    </row>
    <row r="10" spans="1:20" x14ac:dyDescent="0.3">
      <c r="A10" s="8">
        <v>40456</v>
      </c>
      <c r="B10" s="9">
        <v>1518502</v>
      </c>
      <c r="C10" s="9">
        <v>21981</v>
      </c>
      <c r="D10" s="9">
        <v>468781</v>
      </c>
      <c r="E10" s="10">
        <v>3456</v>
      </c>
      <c r="F10" s="8">
        <v>47966</v>
      </c>
      <c r="G10" s="9">
        <v>1491295</v>
      </c>
      <c r="H10" s="9">
        <v>22257</v>
      </c>
      <c r="I10" s="11">
        <f ca="1">AVERAGE(I4:I38)</f>
        <v>754993.8</v>
      </c>
      <c r="J10" s="12">
        <f ca="1">AVERAGE(J4:J38)</f>
        <v>5644.4</v>
      </c>
      <c r="K10" s="1"/>
      <c r="L10" s="1"/>
      <c r="M10" s="1"/>
      <c r="N10" s="1"/>
    </row>
    <row r="11" spans="1:20" x14ac:dyDescent="0.3">
      <c r="A11" s="8">
        <v>39866</v>
      </c>
      <c r="B11" s="9">
        <v>1459821</v>
      </c>
      <c r="C11" s="9">
        <v>28142</v>
      </c>
      <c r="D11" s="11">
        <f>MAX(D5:D10)</f>
        <v>827451</v>
      </c>
      <c r="E11" s="11">
        <f>MAX(E5:E10)</f>
        <v>9986</v>
      </c>
      <c r="F11" s="8">
        <v>47533</v>
      </c>
      <c r="G11" s="9">
        <v>1439191</v>
      </c>
      <c r="H11" s="9">
        <v>27680</v>
      </c>
      <c r="I11" s="11">
        <f ca="1">MIN(I4:I38)</f>
        <v>555518</v>
      </c>
      <c r="J11" s="12">
        <f ca="1">MIN(J4:J38)</f>
        <v>3476</v>
      </c>
      <c r="K11" s="1"/>
      <c r="L11" s="1"/>
      <c r="M11" s="1"/>
      <c r="N11" s="1"/>
      <c r="T11" s="1"/>
    </row>
    <row r="12" spans="1:20" x14ac:dyDescent="0.3">
      <c r="A12" s="8">
        <v>39029</v>
      </c>
      <c r="B12" s="9">
        <v>1419903</v>
      </c>
      <c r="C12" s="9">
        <v>32627</v>
      </c>
      <c r="D12" s="11">
        <f>AVERAGE(D5:D10)</f>
        <v>680982.83333333337</v>
      </c>
      <c r="E12" s="11">
        <f>AVERAGE(E5:E10)</f>
        <v>7564.333333333333</v>
      </c>
      <c r="F12" s="8">
        <v>46352</v>
      </c>
      <c r="G12" s="9">
        <v>1432866</v>
      </c>
      <c r="H12" s="9">
        <v>25716</v>
      </c>
      <c r="I12" s="9"/>
      <c r="J12" s="10"/>
      <c r="K12" s="1"/>
      <c r="L12" s="1"/>
      <c r="M12" s="1"/>
      <c r="N12" s="1"/>
      <c r="O12" s="1"/>
      <c r="P12" s="1"/>
      <c r="Q12" s="1"/>
      <c r="R12" s="1"/>
    </row>
    <row r="13" spans="1:20" x14ac:dyDescent="0.3">
      <c r="A13" s="8">
        <v>38834</v>
      </c>
      <c r="B13" s="9">
        <v>1414694</v>
      </c>
      <c r="C13" s="9">
        <v>18412</v>
      </c>
      <c r="D13" s="11">
        <f>MIN(D5:D10)</f>
        <v>468781</v>
      </c>
      <c r="E13" s="11">
        <f>MIN(E5:E10)</f>
        <v>3456</v>
      </c>
      <c r="F13" s="8">
        <v>45588</v>
      </c>
      <c r="G13" s="9">
        <v>1430172</v>
      </c>
      <c r="H13" s="9">
        <v>17810</v>
      </c>
      <c r="I13" s="9"/>
      <c r="J13" s="10"/>
      <c r="K13" s="1"/>
      <c r="L13" s="1"/>
      <c r="M13" s="1"/>
      <c r="N13" s="1"/>
      <c r="O13" s="1"/>
      <c r="P13" s="1"/>
      <c r="Q13" s="1"/>
      <c r="R13" s="1"/>
    </row>
    <row r="14" spans="1:20" x14ac:dyDescent="0.3">
      <c r="A14" s="8">
        <v>38749</v>
      </c>
      <c r="B14" s="9">
        <v>1393802</v>
      </c>
      <c r="C14" s="9">
        <v>26617</v>
      </c>
      <c r="E14" s="10"/>
      <c r="F14" s="8">
        <v>45172</v>
      </c>
      <c r="G14" s="9">
        <v>1415485</v>
      </c>
      <c r="H14" s="9">
        <v>25071</v>
      </c>
      <c r="I14" s="9"/>
      <c r="J14" s="10"/>
      <c r="K14" s="1"/>
      <c r="L14" s="1"/>
      <c r="M14" s="1"/>
      <c r="N14" s="1"/>
      <c r="O14" s="1"/>
      <c r="P14" s="1"/>
      <c r="Q14" s="1"/>
      <c r="R14" s="1"/>
    </row>
    <row r="15" spans="1:20" x14ac:dyDescent="0.3">
      <c r="A15" s="8">
        <v>38674</v>
      </c>
      <c r="B15" s="9">
        <v>1389067</v>
      </c>
      <c r="C15" s="9">
        <v>21813</v>
      </c>
      <c r="E15" s="10"/>
      <c r="F15" s="8">
        <v>44881</v>
      </c>
      <c r="G15" s="9">
        <v>1400170</v>
      </c>
      <c r="H15" s="9">
        <v>18180</v>
      </c>
      <c r="I15" s="9"/>
      <c r="J15" s="10"/>
      <c r="K15" s="1"/>
      <c r="L15" s="1"/>
      <c r="M15" s="1"/>
      <c r="N15" s="1"/>
      <c r="O15" s="1"/>
      <c r="P15" s="1"/>
      <c r="Q15" s="1"/>
      <c r="R15" s="1"/>
    </row>
    <row r="16" spans="1:20" x14ac:dyDescent="0.3">
      <c r="A16" s="8">
        <v>38426</v>
      </c>
      <c r="B16" s="9">
        <v>1379442</v>
      </c>
      <c r="C16" s="9">
        <v>26423</v>
      </c>
      <c r="E16" s="10"/>
      <c r="F16" s="8">
        <v>44370</v>
      </c>
      <c r="G16" s="9">
        <v>1391963</v>
      </c>
      <c r="H16" s="9">
        <v>19543</v>
      </c>
      <c r="I16" s="9"/>
      <c r="J16" s="10"/>
      <c r="K16" s="1"/>
      <c r="L16" s="1"/>
      <c r="M16" s="1"/>
      <c r="N16" s="1"/>
      <c r="O16" s="1"/>
      <c r="P16" s="1"/>
      <c r="Q16" s="1"/>
      <c r="R16" s="1"/>
    </row>
    <row r="17" spans="1:20" x14ac:dyDescent="0.3">
      <c r="A17" s="8">
        <v>37658</v>
      </c>
      <c r="B17" s="9">
        <v>1342710</v>
      </c>
      <c r="C17" s="9">
        <v>25210</v>
      </c>
      <c r="E17" s="10"/>
      <c r="F17" s="8">
        <v>44291</v>
      </c>
      <c r="G17" s="9">
        <v>1383784</v>
      </c>
      <c r="H17" s="9">
        <v>22391</v>
      </c>
      <c r="I17" s="9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8">
        <v>37194</v>
      </c>
      <c r="B18" s="9">
        <v>1272082</v>
      </c>
      <c r="C18" s="9">
        <v>17372</v>
      </c>
      <c r="D18" s="25" t="s">
        <v>10</v>
      </c>
      <c r="E18" s="10"/>
      <c r="F18" s="8">
        <v>44171</v>
      </c>
      <c r="G18" s="9">
        <v>1376747</v>
      </c>
      <c r="H18" s="9">
        <v>18763</v>
      </c>
      <c r="I18" s="9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8">
        <v>37055</v>
      </c>
      <c r="B19" s="9">
        <v>1013474</v>
      </c>
      <c r="C19" s="9">
        <v>16173</v>
      </c>
      <c r="E19" s="10"/>
      <c r="F19" s="8">
        <v>42021</v>
      </c>
      <c r="G19" s="9">
        <v>1371016</v>
      </c>
      <c r="H19" s="9">
        <v>21414</v>
      </c>
      <c r="I19" s="9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8">
        <v>37041</v>
      </c>
      <c r="B20" s="9">
        <v>910182</v>
      </c>
      <c r="C20" s="9">
        <v>18942</v>
      </c>
      <c r="E20" s="10"/>
      <c r="F20" s="8">
        <v>41499</v>
      </c>
      <c r="G20" s="9">
        <v>1370907</v>
      </c>
      <c r="H20" s="9">
        <v>18986</v>
      </c>
      <c r="I20" s="9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8">
        <v>36386</v>
      </c>
      <c r="B21" s="11">
        <f ca="1">MAX(B4:B38)</f>
        <v>1710833</v>
      </c>
      <c r="C21" s="11">
        <f ca="1">MAX(C4:C38)</f>
        <v>32627</v>
      </c>
      <c r="F21" s="8">
        <v>41467</v>
      </c>
      <c r="G21" s="9">
        <v>1370249</v>
      </c>
      <c r="H21" s="9">
        <v>18227</v>
      </c>
      <c r="I21" s="9"/>
      <c r="J21" s="10"/>
      <c r="K21" s="1"/>
      <c r="L21" s="1"/>
      <c r="M21" s="1"/>
      <c r="N21" s="1"/>
      <c r="O21" s="1"/>
      <c r="P21" s="1"/>
      <c r="Q21" s="1"/>
      <c r="R21" s="1"/>
      <c r="S21" s="1"/>
    </row>
    <row r="22" spans="1:20" x14ac:dyDescent="0.3">
      <c r="A22" s="8">
        <v>36032</v>
      </c>
      <c r="B22" s="11">
        <f ca="1">AVERAGE(B4:B38)</f>
        <v>1419281.1176470588</v>
      </c>
      <c r="C22" s="11">
        <f ca="1">AVERAGE(C4:C38)</f>
        <v>23658.352941176472</v>
      </c>
      <c r="F22" s="8">
        <v>40454</v>
      </c>
      <c r="G22" s="9">
        <v>1361008</v>
      </c>
      <c r="H22" s="9">
        <v>19531</v>
      </c>
      <c r="I22" s="9"/>
      <c r="J22" s="10"/>
      <c r="K22" s="1"/>
      <c r="L22" s="1"/>
      <c r="M22" s="1"/>
      <c r="N22" s="1"/>
    </row>
    <row r="23" spans="1:20" x14ac:dyDescent="0.3">
      <c r="A23" s="8">
        <v>35924</v>
      </c>
      <c r="B23" s="11">
        <f ca="1">MIN(B4:B38)</f>
        <v>910182</v>
      </c>
      <c r="C23" s="11">
        <f ca="1">MIN(C4:C38)</f>
        <v>16173</v>
      </c>
      <c r="F23" s="8">
        <v>40286</v>
      </c>
      <c r="G23" s="9">
        <v>1341647</v>
      </c>
      <c r="H23" s="9">
        <v>23220</v>
      </c>
      <c r="I23" s="9"/>
      <c r="J23" s="10"/>
      <c r="K23" s="1"/>
      <c r="L23" s="1"/>
      <c r="M23" s="1"/>
      <c r="N23" s="1"/>
    </row>
    <row r="24" spans="1:20" x14ac:dyDescent="0.3">
      <c r="A24" s="8">
        <v>34726</v>
      </c>
      <c r="B24" s="9"/>
      <c r="C24" s="9"/>
      <c r="E24" s="10"/>
      <c r="F24" s="8">
        <v>39995</v>
      </c>
      <c r="G24" s="9">
        <v>1341106</v>
      </c>
      <c r="H24" s="9">
        <v>22675</v>
      </c>
      <c r="I24" s="9"/>
      <c r="J24" s="10"/>
      <c r="K24" s="1"/>
      <c r="L24" s="1"/>
      <c r="M24" s="1"/>
      <c r="N24" s="1"/>
    </row>
    <row r="25" spans="1:20" x14ac:dyDescent="0.3">
      <c r="A25" s="8">
        <v>34542</v>
      </c>
      <c r="B25" s="9"/>
      <c r="C25" s="9"/>
      <c r="E25" s="10"/>
      <c r="F25" s="8">
        <v>39257</v>
      </c>
      <c r="G25" s="9">
        <v>1332115</v>
      </c>
      <c r="H25" s="9">
        <v>16139</v>
      </c>
      <c r="I25" s="9"/>
      <c r="J25" s="10"/>
      <c r="K25" s="1"/>
      <c r="L25" s="1"/>
      <c r="M25" s="1"/>
      <c r="N25" s="1"/>
    </row>
    <row r="26" spans="1:20" x14ac:dyDescent="0.3">
      <c r="A26" s="8">
        <v>34539</v>
      </c>
      <c r="B26" s="9"/>
      <c r="C26" s="9"/>
      <c r="E26" s="10"/>
      <c r="F26" s="8">
        <v>39066</v>
      </c>
      <c r="G26" s="9">
        <v>1326068</v>
      </c>
      <c r="H26" s="9">
        <v>18475</v>
      </c>
      <c r="I26" s="9"/>
      <c r="J26" s="10"/>
      <c r="K26" s="1"/>
      <c r="L26" s="1"/>
      <c r="M26" s="1"/>
      <c r="N26" s="1"/>
    </row>
    <row r="27" spans="1:20" x14ac:dyDescent="0.3">
      <c r="A27" s="8">
        <v>34271</v>
      </c>
      <c r="B27" s="9"/>
      <c r="C27" s="9"/>
      <c r="E27" s="10"/>
      <c r="F27" s="8">
        <v>39007</v>
      </c>
      <c r="G27" s="9">
        <v>1325036</v>
      </c>
      <c r="H27" s="9">
        <v>21885</v>
      </c>
      <c r="I27" s="9"/>
      <c r="J27" s="10"/>
      <c r="K27" s="1"/>
      <c r="L27" s="1"/>
      <c r="M27" s="1"/>
      <c r="N27" s="1"/>
    </row>
    <row r="28" spans="1:20" x14ac:dyDescent="0.3">
      <c r="A28" s="8">
        <v>34229</v>
      </c>
      <c r="B28" s="9"/>
      <c r="C28" s="9"/>
      <c r="E28" s="10"/>
      <c r="F28" s="8">
        <v>38800</v>
      </c>
      <c r="G28" s="9">
        <v>1324515</v>
      </c>
      <c r="H28" s="9">
        <v>16296</v>
      </c>
      <c r="I28" s="9"/>
      <c r="J28" s="10"/>
      <c r="K28" s="1"/>
      <c r="L28" s="1"/>
      <c r="M28" s="1"/>
      <c r="N28" s="1"/>
    </row>
    <row r="29" spans="1:20" x14ac:dyDescent="0.3">
      <c r="A29" s="8">
        <v>33655</v>
      </c>
      <c r="B29" s="9"/>
      <c r="C29" s="9"/>
      <c r="E29" s="10"/>
      <c r="F29" s="8">
        <v>38798</v>
      </c>
      <c r="G29" s="9">
        <v>1320508</v>
      </c>
      <c r="H29" s="9">
        <v>15543</v>
      </c>
      <c r="I29" s="9"/>
      <c r="J29" s="10"/>
      <c r="K29" s="1"/>
      <c r="L29" s="1"/>
      <c r="M29" s="1"/>
      <c r="N29" s="1"/>
    </row>
    <row r="30" spans="1:20" x14ac:dyDescent="0.3">
      <c r="A30" s="8">
        <v>32498</v>
      </c>
      <c r="B30" s="9"/>
      <c r="C30" s="9"/>
      <c r="E30" s="10"/>
      <c r="F30" s="8">
        <v>38736</v>
      </c>
      <c r="G30" s="9">
        <v>1272754</v>
      </c>
      <c r="H30" s="9">
        <v>19349</v>
      </c>
      <c r="I30" s="9"/>
      <c r="J30" s="10"/>
      <c r="K30" s="1"/>
      <c r="L30" s="1"/>
      <c r="M30" s="1"/>
      <c r="N30" s="1"/>
      <c r="O30" s="1"/>
      <c r="P30" s="1"/>
      <c r="Q30" s="1"/>
      <c r="R30" s="1"/>
    </row>
    <row r="31" spans="1:20" x14ac:dyDescent="0.3">
      <c r="A31" s="8">
        <v>31752</v>
      </c>
      <c r="B31" s="9"/>
      <c r="C31" s="9"/>
      <c r="E31" s="10"/>
      <c r="F31" s="8">
        <v>38391</v>
      </c>
      <c r="G31" s="9">
        <v>1270752</v>
      </c>
      <c r="H31" s="9">
        <v>14707</v>
      </c>
      <c r="I31" s="9"/>
      <c r="J31" s="10"/>
      <c r="K31" s="1"/>
      <c r="L31" s="1"/>
      <c r="M31" s="1"/>
      <c r="N31" s="1"/>
      <c r="O31" s="1"/>
      <c r="P31" s="1"/>
      <c r="Q31" s="1"/>
      <c r="R31" s="1"/>
    </row>
    <row r="32" spans="1:20" x14ac:dyDescent="0.3">
      <c r="A32" s="8">
        <v>30934</v>
      </c>
      <c r="B32" s="9"/>
      <c r="C32" s="9"/>
      <c r="E32" s="10"/>
      <c r="F32" s="8">
        <v>37707</v>
      </c>
      <c r="G32" s="9">
        <v>1270633</v>
      </c>
      <c r="H32" s="9">
        <v>20772</v>
      </c>
      <c r="I32" s="9"/>
      <c r="J32" s="10"/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8">
        <v>30531</v>
      </c>
      <c r="B33" s="9"/>
      <c r="C33" s="9"/>
      <c r="E33" s="10"/>
      <c r="F33" s="8">
        <v>37329</v>
      </c>
      <c r="G33" s="9">
        <v>1270385</v>
      </c>
      <c r="H33" s="9">
        <v>18560</v>
      </c>
      <c r="I33" s="9"/>
      <c r="J33" s="10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8">
        <v>28249</v>
      </c>
      <c r="B34" s="9"/>
      <c r="C34" s="9"/>
      <c r="E34" s="10"/>
      <c r="F34" s="8">
        <v>36912</v>
      </c>
      <c r="G34" s="9">
        <v>1253463</v>
      </c>
      <c r="H34" s="9">
        <v>11160</v>
      </c>
      <c r="I34" s="9"/>
      <c r="J34" s="10"/>
      <c r="K34" s="1"/>
      <c r="L34" s="1"/>
      <c r="M34" s="1"/>
      <c r="N34" s="1"/>
      <c r="O34" s="1"/>
      <c r="P34" s="1"/>
      <c r="Q34" s="1"/>
      <c r="R34" s="1"/>
    </row>
    <row r="35" spans="1:18" x14ac:dyDescent="0.3">
      <c r="A35" s="8">
        <v>27998</v>
      </c>
      <c r="B35" s="9"/>
      <c r="C35" s="9"/>
      <c r="E35" s="10"/>
      <c r="F35" s="8">
        <v>36693</v>
      </c>
      <c r="G35" s="9">
        <v>1137140</v>
      </c>
      <c r="H35" s="9">
        <v>11362</v>
      </c>
      <c r="I35" s="9"/>
      <c r="J35" s="10"/>
      <c r="K35" s="1"/>
      <c r="L35" s="1"/>
      <c r="M35" s="1"/>
      <c r="N35" s="1"/>
      <c r="O35" s="1"/>
      <c r="P35" s="1"/>
      <c r="Q35" s="1"/>
      <c r="R35" s="1"/>
    </row>
    <row r="36" spans="1:18" x14ac:dyDescent="0.3">
      <c r="A36" s="8">
        <v>27752</v>
      </c>
      <c r="B36" s="9"/>
      <c r="C36" s="9"/>
      <c r="E36" s="10"/>
      <c r="F36" s="8">
        <v>36397</v>
      </c>
      <c r="G36" s="9">
        <v>1129769</v>
      </c>
      <c r="H36" s="9">
        <v>14273</v>
      </c>
      <c r="I36" s="9"/>
      <c r="J36" s="10"/>
      <c r="K36" s="1"/>
      <c r="L36" s="1"/>
      <c r="M36" s="1"/>
      <c r="N36" s="1"/>
      <c r="O36" s="1"/>
      <c r="P36" s="1"/>
      <c r="Q36" s="1"/>
      <c r="R36" s="1"/>
    </row>
    <row r="37" spans="1:18" x14ac:dyDescent="0.3">
      <c r="A37" s="8">
        <v>26140</v>
      </c>
      <c r="E37" s="10"/>
      <c r="F37" s="8">
        <v>36152</v>
      </c>
      <c r="G37" s="11">
        <f>MAX(G4:G36)</f>
        <v>1560939</v>
      </c>
      <c r="H37" s="11">
        <f>MAX(H4:H36)</f>
        <v>27680</v>
      </c>
      <c r="I37" s="9"/>
      <c r="J37" s="10"/>
      <c r="K37" s="1"/>
      <c r="L37" s="1"/>
      <c r="M37" s="1"/>
      <c r="N37" s="1"/>
      <c r="O37" s="1"/>
      <c r="P37" s="1"/>
      <c r="Q37" s="1"/>
      <c r="R37" s="1"/>
    </row>
    <row r="38" spans="1:18" x14ac:dyDescent="0.3">
      <c r="A38" s="8">
        <v>25250</v>
      </c>
      <c r="E38" s="10"/>
      <c r="F38" s="8">
        <v>35143</v>
      </c>
      <c r="G38" s="11">
        <f>AVERAGE(G4:G36)</f>
        <v>1374464.1212121211</v>
      </c>
      <c r="H38" s="11">
        <f>AVERAGE(H4:H36)</f>
        <v>19907.242424242424</v>
      </c>
      <c r="I38" s="9"/>
      <c r="J38" s="10"/>
      <c r="K38" s="1"/>
      <c r="L38" s="1"/>
      <c r="M38" s="1"/>
      <c r="N38" s="1"/>
      <c r="O38" s="1"/>
      <c r="P38" s="1"/>
      <c r="Q38" s="1"/>
      <c r="R38" s="1"/>
    </row>
    <row r="39" spans="1:18" x14ac:dyDescent="0.3">
      <c r="A39" s="14">
        <f>MAX(A4:A38)</f>
        <v>45329</v>
      </c>
      <c r="B39" s="11"/>
      <c r="C39" s="11"/>
      <c r="D39" s="11"/>
      <c r="E39" s="12"/>
      <c r="F39" s="8">
        <v>35004</v>
      </c>
      <c r="G39" s="11">
        <f>MIN(G4:G36)</f>
        <v>1129769</v>
      </c>
      <c r="H39" s="11">
        <f>MIN(H4:H36)</f>
        <v>11160</v>
      </c>
      <c r="K39" s="2"/>
      <c r="L39" s="2"/>
      <c r="M39" s="2"/>
      <c r="N39" s="1"/>
      <c r="O39" s="1"/>
      <c r="P39" s="1"/>
      <c r="Q39" s="1"/>
      <c r="R39" s="1"/>
    </row>
    <row r="40" spans="1:18" x14ac:dyDescent="0.3">
      <c r="A40" s="14">
        <f>AVERAGE(A4:A38)</f>
        <v>35992.228571428568</v>
      </c>
      <c r="B40" s="11"/>
      <c r="C40" s="11"/>
      <c r="D40" s="11"/>
      <c r="E40" s="12"/>
      <c r="F40" s="8">
        <v>34907</v>
      </c>
      <c r="K40" s="2"/>
      <c r="L40" s="2"/>
      <c r="M40" s="2"/>
      <c r="N40" s="1"/>
      <c r="O40" s="1"/>
      <c r="P40" s="1"/>
      <c r="Q40" s="1"/>
      <c r="R40" s="1"/>
    </row>
    <row r="41" spans="1:18" x14ac:dyDescent="0.3">
      <c r="A41" s="14">
        <f>MIN(A4:A38)</f>
        <v>25250</v>
      </c>
      <c r="B41" s="11"/>
      <c r="C41" s="11"/>
      <c r="D41" s="11"/>
      <c r="E41" s="12"/>
      <c r="F41" s="8">
        <v>34898</v>
      </c>
      <c r="K41" s="2"/>
      <c r="L41" s="2"/>
      <c r="M41" s="2"/>
      <c r="N41" s="1"/>
      <c r="O41" s="1"/>
      <c r="P41" s="1"/>
      <c r="Q41" s="1"/>
      <c r="R41" s="1"/>
    </row>
    <row r="42" spans="1:18" x14ac:dyDescent="0.3">
      <c r="F42" s="8">
        <v>34114</v>
      </c>
      <c r="I42" s="9"/>
      <c r="J42" s="10"/>
      <c r="K42" s="1"/>
      <c r="L42" s="1"/>
      <c r="M42" s="1"/>
      <c r="N42" s="1"/>
      <c r="O42" s="1"/>
      <c r="P42" s="1"/>
      <c r="Q42" s="1"/>
      <c r="R42" s="1"/>
    </row>
    <row r="43" spans="1:18" x14ac:dyDescent="0.3">
      <c r="F43" s="8">
        <v>33904</v>
      </c>
      <c r="I43" s="9"/>
      <c r="J43" s="10"/>
      <c r="K43" s="1"/>
      <c r="L43" s="1"/>
      <c r="M43" s="1"/>
      <c r="N43" s="1"/>
      <c r="O43" s="1"/>
      <c r="P43" s="1"/>
      <c r="Q43" s="1"/>
      <c r="R43" s="1"/>
    </row>
    <row r="44" spans="1:18" x14ac:dyDescent="0.3">
      <c r="F44" s="8">
        <v>32951</v>
      </c>
      <c r="J44" s="10"/>
      <c r="K44" s="1"/>
      <c r="L44" s="1"/>
      <c r="M44" s="1"/>
      <c r="N44" s="1"/>
      <c r="O44" s="1"/>
      <c r="P44" s="1"/>
      <c r="Q44" s="1"/>
      <c r="R44" s="1"/>
    </row>
    <row r="45" spans="1:18" x14ac:dyDescent="0.3">
      <c r="F45" s="8">
        <v>32663</v>
      </c>
      <c r="J45" s="10"/>
      <c r="K45" s="1"/>
      <c r="L45" s="1"/>
      <c r="M45" s="1"/>
      <c r="N45" s="1"/>
      <c r="O45" s="1"/>
      <c r="P45" s="1"/>
      <c r="Q45" s="1"/>
      <c r="R45" s="1"/>
    </row>
    <row r="46" spans="1:18" x14ac:dyDescent="0.3">
      <c r="F46" s="8">
        <v>32600</v>
      </c>
      <c r="J46" s="10"/>
      <c r="K46" s="1"/>
      <c r="L46" s="1"/>
      <c r="M46" s="1"/>
      <c r="N46" s="1"/>
      <c r="O46" s="1"/>
      <c r="P46" s="1"/>
      <c r="Q46" s="1"/>
      <c r="R46" s="1"/>
    </row>
    <row r="47" spans="1:18" x14ac:dyDescent="0.3">
      <c r="F47" s="8">
        <v>32357</v>
      </c>
      <c r="J47" s="10"/>
      <c r="K47" s="1"/>
      <c r="L47" s="1"/>
      <c r="M47" s="1"/>
      <c r="N47" s="1"/>
      <c r="O47" s="1"/>
      <c r="P47" s="1"/>
      <c r="Q47" s="1"/>
      <c r="R47" s="1"/>
    </row>
    <row r="48" spans="1:18" x14ac:dyDescent="0.3">
      <c r="F48" s="8">
        <v>31660</v>
      </c>
      <c r="J48" s="10"/>
      <c r="K48" s="1"/>
      <c r="L48" s="1"/>
      <c r="M48" s="1"/>
      <c r="N48" s="1"/>
      <c r="O48" s="1"/>
      <c r="P48" s="1"/>
      <c r="Q48" s="1"/>
      <c r="R48" s="1"/>
    </row>
    <row r="49" spans="6:18" x14ac:dyDescent="0.3">
      <c r="F49" s="8">
        <v>31106</v>
      </c>
      <c r="J49" s="10"/>
      <c r="K49" s="1"/>
      <c r="L49" s="1"/>
      <c r="M49" s="1"/>
      <c r="N49" s="1"/>
      <c r="O49" s="1"/>
      <c r="P49" s="1"/>
      <c r="Q49" s="1"/>
      <c r="R49" s="1"/>
    </row>
    <row r="50" spans="6:18" x14ac:dyDescent="0.3">
      <c r="F50" s="8">
        <v>28728</v>
      </c>
      <c r="J50" s="10"/>
      <c r="K50" s="1"/>
      <c r="L50" s="1"/>
      <c r="M50" s="1"/>
      <c r="N50" s="1"/>
      <c r="O50" s="1"/>
      <c r="P50" s="1"/>
      <c r="Q50" s="1"/>
      <c r="R50" s="1"/>
    </row>
    <row r="51" spans="6:18" x14ac:dyDescent="0.3">
      <c r="F51" s="8">
        <v>27641</v>
      </c>
      <c r="J51" s="10"/>
      <c r="K51" s="1"/>
      <c r="L51" s="1"/>
      <c r="M51" s="1"/>
      <c r="N51" s="1"/>
      <c r="O51" s="1"/>
      <c r="P51" s="1"/>
      <c r="Q51" s="1"/>
      <c r="R51" s="1"/>
    </row>
    <row r="52" spans="6:18" x14ac:dyDescent="0.3">
      <c r="F52" s="8">
        <v>27153</v>
      </c>
      <c r="J52" s="10"/>
      <c r="K52" s="1"/>
      <c r="L52" s="1"/>
      <c r="M52" s="1"/>
      <c r="N52" s="1"/>
      <c r="O52" s="1"/>
      <c r="P52" s="1"/>
      <c r="Q52" s="1"/>
      <c r="R52" s="1"/>
    </row>
    <row r="53" spans="6:18" x14ac:dyDescent="0.3">
      <c r="F53" s="8">
        <v>26940</v>
      </c>
      <c r="J53" s="10"/>
      <c r="K53" s="1"/>
      <c r="L53" s="1"/>
      <c r="M53" s="1"/>
      <c r="N53" s="1"/>
      <c r="O53" s="1"/>
      <c r="P53" s="1"/>
      <c r="Q53" s="1"/>
      <c r="R53" s="1"/>
    </row>
    <row r="54" spans="6:18" x14ac:dyDescent="0.3">
      <c r="F54" s="8">
        <v>26524</v>
      </c>
      <c r="J54" s="10"/>
      <c r="K54" s="1"/>
      <c r="L54" s="1"/>
      <c r="M54" s="1"/>
      <c r="N54" s="1"/>
      <c r="O54" s="1"/>
      <c r="P54" s="1"/>
      <c r="Q54" s="1"/>
      <c r="R54" s="1"/>
    </row>
    <row r="55" spans="6:18" x14ac:dyDescent="0.3">
      <c r="F55" s="14">
        <f>MAX(F5:F54)</f>
        <v>56929</v>
      </c>
      <c r="J55" s="10"/>
      <c r="K55" s="1"/>
      <c r="L55" s="1"/>
      <c r="M55" s="1"/>
      <c r="N55" s="1"/>
      <c r="O55" s="1"/>
      <c r="P55" s="1"/>
      <c r="Q55" s="1"/>
      <c r="R55" s="1"/>
    </row>
    <row r="56" spans="6:18" x14ac:dyDescent="0.3">
      <c r="F56" s="14">
        <f>AVERAGE(F4:F54)</f>
        <v>39371.686274509804</v>
      </c>
      <c r="J56" s="10"/>
      <c r="K56" s="1"/>
      <c r="L56" s="1"/>
      <c r="M56" s="1"/>
      <c r="N56" s="1"/>
      <c r="O56" s="1"/>
      <c r="P56" s="1"/>
      <c r="Q56" s="1"/>
      <c r="R56" s="1"/>
    </row>
    <row r="57" spans="6:18" x14ac:dyDescent="0.3">
      <c r="F57" s="14">
        <f>MIN(F4:F54)</f>
        <v>26524</v>
      </c>
      <c r="J57" s="10"/>
      <c r="K57" s="1"/>
      <c r="L57" s="1"/>
      <c r="M57" s="1"/>
      <c r="N57" s="1"/>
      <c r="O57" s="1"/>
      <c r="P57" s="1"/>
      <c r="Q57" s="1"/>
      <c r="R57" s="1"/>
    </row>
    <row r="58" spans="6:18" x14ac:dyDescent="0.3">
      <c r="J58" s="10"/>
      <c r="K58" s="1"/>
      <c r="L58" s="1"/>
      <c r="M58" s="1"/>
      <c r="N58" s="1"/>
      <c r="O58" s="1"/>
      <c r="P58" s="1"/>
      <c r="Q58" s="1"/>
      <c r="R58" s="1"/>
    </row>
    <row r="59" spans="6:18" x14ac:dyDescent="0.3">
      <c r="J59" s="10"/>
      <c r="K59" s="1"/>
      <c r="L59" s="1"/>
      <c r="M59" s="1"/>
      <c r="N59" s="1"/>
      <c r="O59" s="1"/>
      <c r="P59" s="1"/>
      <c r="Q59" s="1"/>
      <c r="R59" s="1"/>
    </row>
    <row r="60" spans="6:18" x14ac:dyDescent="0.3">
      <c r="J60" s="10"/>
      <c r="K60" s="1"/>
      <c r="L60" s="1"/>
      <c r="M60" s="1"/>
      <c r="N60" s="1"/>
      <c r="O60" s="1"/>
      <c r="P60" s="1"/>
      <c r="Q60" s="1"/>
      <c r="R60" s="1"/>
    </row>
    <row r="61" spans="6:18" x14ac:dyDescent="0.3">
      <c r="F61" s="21" t="s">
        <v>8</v>
      </c>
      <c r="J61" s="10"/>
      <c r="K61" s="1"/>
      <c r="L61" s="1"/>
      <c r="M61" s="1"/>
      <c r="N61" s="1"/>
      <c r="O61" s="1"/>
      <c r="P61" s="1"/>
      <c r="Q61" s="1"/>
      <c r="R61" s="1"/>
    </row>
    <row r="62" spans="6:18" x14ac:dyDescent="0.3">
      <c r="J62" s="10"/>
      <c r="K62" s="1"/>
      <c r="L62" s="1"/>
      <c r="M62" s="1"/>
      <c r="N62" s="1"/>
      <c r="O62" s="1"/>
      <c r="P62" s="1"/>
      <c r="Q62" s="1"/>
      <c r="R62" s="1"/>
    </row>
    <row r="63" spans="6:18" x14ac:dyDescent="0.3">
      <c r="J63" s="10"/>
      <c r="K63" s="1"/>
      <c r="L63" s="1"/>
      <c r="M63" s="1"/>
      <c r="N63" s="1"/>
      <c r="O63" s="1"/>
      <c r="P63" s="1"/>
      <c r="Q63" s="1"/>
      <c r="R63" s="1"/>
    </row>
    <row r="64" spans="6:18" x14ac:dyDescent="0.3">
      <c r="J64" s="10"/>
      <c r="K64" s="1"/>
      <c r="L64" s="1"/>
      <c r="M64" s="1"/>
      <c r="N64" s="1"/>
      <c r="O64" s="1"/>
      <c r="P64" s="1"/>
      <c r="Q64" s="1"/>
      <c r="R64" s="1"/>
    </row>
    <row r="65" spans="10:18" x14ac:dyDescent="0.3">
      <c r="J65" s="10"/>
      <c r="K65" s="1"/>
      <c r="L65" s="1"/>
      <c r="M65" s="1"/>
      <c r="N65" s="1"/>
      <c r="O65" s="1"/>
      <c r="P65" s="1"/>
      <c r="Q65" s="1"/>
      <c r="R65" s="1"/>
    </row>
    <row r="66" spans="10:18" x14ac:dyDescent="0.3">
      <c r="J66" s="10"/>
      <c r="K66" s="1"/>
      <c r="L66" s="1"/>
      <c r="M66" s="1"/>
      <c r="N66" s="1"/>
      <c r="O66" s="1"/>
      <c r="P66" s="1"/>
      <c r="Q66" s="1"/>
      <c r="R66" s="1"/>
    </row>
    <row r="67" spans="10:18" x14ac:dyDescent="0.3">
      <c r="J67" s="10"/>
      <c r="K67" s="1"/>
      <c r="L67" s="1"/>
      <c r="M67" s="1"/>
      <c r="N67" s="1"/>
      <c r="O67" s="1"/>
      <c r="P67" s="1"/>
      <c r="Q67" s="1"/>
      <c r="R67" s="1"/>
    </row>
    <row r="68" spans="10:18" x14ac:dyDescent="0.3">
      <c r="J68" s="10"/>
      <c r="K68" s="1"/>
      <c r="L68" s="1"/>
      <c r="M68" s="1"/>
      <c r="N68" s="1"/>
      <c r="O68" s="1"/>
      <c r="P68" s="1"/>
      <c r="Q68" s="1"/>
      <c r="R68" s="1"/>
    </row>
    <row r="69" spans="10:18" x14ac:dyDescent="0.3">
      <c r="J69" s="10"/>
      <c r="K69" s="1"/>
      <c r="L69" s="1"/>
      <c r="M69" s="1"/>
      <c r="N69" s="1"/>
      <c r="O69" s="1"/>
      <c r="P69" s="1"/>
      <c r="Q69" s="1"/>
      <c r="R69" s="1"/>
    </row>
    <row r="70" spans="10:18" x14ac:dyDescent="0.3">
      <c r="J70" s="10"/>
      <c r="K70" s="1"/>
      <c r="L70" s="1"/>
      <c r="M70" s="1"/>
      <c r="N70" s="1"/>
      <c r="O70" s="1"/>
      <c r="P70" s="1"/>
      <c r="Q70" s="1"/>
      <c r="R70" s="1"/>
    </row>
    <row r="71" spans="10:18" x14ac:dyDescent="0.3">
      <c r="J71" s="10"/>
      <c r="K71" s="1"/>
      <c r="L71" s="1"/>
      <c r="M71" s="1"/>
      <c r="N71" s="1"/>
      <c r="O71" s="1"/>
      <c r="P71" s="1"/>
      <c r="Q71" s="1"/>
      <c r="R71" s="1"/>
    </row>
    <row r="72" spans="10:18" x14ac:dyDescent="0.3">
      <c r="J72" s="10"/>
      <c r="K72" s="1"/>
      <c r="L72" s="1"/>
      <c r="M72" s="1"/>
      <c r="N72" s="1"/>
      <c r="O72" s="1"/>
      <c r="P72" s="1"/>
      <c r="Q72" s="1"/>
      <c r="R72" s="1"/>
    </row>
    <row r="73" spans="10:18" x14ac:dyDescent="0.3">
      <c r="J73" s="10"/>
      <c r="K73" s="1"/>
      <c r="L73" s="1"/>
      <c r="M73" s="1"/>
      <c r="N73" s="1"/>
      <c r="O73" s="1"/>
      <c r="P73" s="1"/>
      <c r="Q73" s="1"/>
      <c r="R73" s="1"/>
    </row>
    <row r="74" spans="10:18" x14ac:dyDescent="0.3">
      <c r="J74" s="10"/>
      <c r="K74" s="1"/>
      <c r="L74" s="1"/>
      <c r="M74" s="1"/>
      <c r="N74" s="1"/>
      <c r="O74" s="1"/>
      <c r="P74" s="1"/>
      <c r="Q74" s="1"/>
      <c r="R74" s="1"/>
    </row>
    <row r="75" spans="10:18" x14ac:dyDescent="0.3">
      <c r="J75" s="10"/>
      <c r="K75" s="1"/>
      <c r="L75" s="1"/>
      <c r="M75" s="1"/>
      <c r="N75" s="1"/>
      <c r="O75" s="1"/>
      <c r="P75" s="1"/>
      <c r="Q75" s="1"/>
      <c r="R75" s="1"/>
    </row>
    <row r="76" spans="10:18" x14ac:dyDescent="0.3">
      <c r="N76" s="1"/>
      <c r="O76" s="1"/>
      <c r="P76" s="1"/>
      <c r="Q76" s="1"/>
      <c r="R76" s="1"/>
    </row>
    <row r="77" spans="10:18" x14ac:dyDescent="0.3">
      <c r="N77" s="1"/>
      <c r="O77" s="1"/>
      <c r="P77" s="1"/>
      <c r="Q77" s="1"/>
      <c r="R77" s="1"/>
    </row>
    <row r="78" spans="10:18" x14ac:dyDescent="0.3">
      <c r="N78" s="1"/>
      <c r="O78" s="1"/>
      <c r="P78" s="1"/>
      <c r="Q78" s="1"/>
      <c r="R78" s="1"/>
    </row>
    <row r="79" spans="10:18" x14ac:dyDescent="0.3">
      <c r="N79" s="1"/>
      <c r="O79" s="1"/>
      <c r="P79" s="1"/>
      <c r="Q79" s="1"/>
      <c r="R79" s="1"/>
    </row>
    <row r="80" spans="10:18" x14ac:dyDescent="0.3">
      <c r="N80" s="1"/>
      <c r="O80" s="1"/>
      <c r="P80" s="1"/>
      <c r="Q80" s="1"/>
      <c r="R80" s="1"/>
    </row>
  </sheetData>
  <sortState xmlns:xlrd2="http://schemas.microsoft.com/office/spreadsheetml/2017/richdata2" ref="F4:F54">
    <sortCondition descending="1" ref="F4"/>
  </sortState>
  <mergeCells count="3">
    <mergeCell ref="A1:E1"/>
    <mergeCell ref="F1:J1"/>
    <mergeCell ref="K1:O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 </cp:lastModifiedBy>
  <dcterms:created xsi:type="dcterms:W3CDTF">2020-08-21T21:31:26Z</dcterms:created>
  <dcterms:modified xsi:type="dcterms:W3CDTF">2021-04-14T09:21:25Z</dcterms:modified>
</cp:coreProperties>
</file>