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.yanez\Desktop\Teletrabajo\Manuscritos\Hyloscirtus grupo bogotensis\Supplementaty Data\"/>
    </mc:Choice>
  </mc:AlternateContent>
  <bookViews>
    <workbookView xWindow="0" yWindow="0" windowWidth="28800" windowHeight="12435"/>
  </bookViews>
  <sheets>
    <sheet name="Base de datos" sheetId="1" r:id="rId1"/>
    <sheet name="Reciduals" sheetId="2" r:id="rId2"/>
    <sheet name="Results PC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3" l="1"/>
  <c r="Y34" i="3" s="1"/>
  <c r="Z34" i="3" s="1"/>
  <c r="Z32" i="3"/>
  <c r="Y32" i="3"/>
  <c r="X32" i="3"/>
  <c r="W32" i="3"/>
  <c r="AA16" i="3"/>
  <c r="AB16" i="3"/>
  <c r="AC16" i="3" s="1"/>
  <c r="AD16" i="3" s="1"/>
  <c r="AE16" i="3" s="1"/>
  <c r="AF16" i="3" s="1"/>
  <c r="AG16" i="3" s="1"/>
  <c r="Z16" i="3"/>
  <c r="Y16" i="3"/>
  <c r="X16" i="3"/>
  <c r="X14" i="3"/>
  <c r="Y14" i="3"/>
  <c r="Z14" i="3"/>
  <c r="AA14" i="3"/>
  <c r="AB14" i="3"/>
  <c r="AC14" i="3"/>
  <c r="AD14" i="3"/>
  <c r="AE14" i="3"/>
  <c r="AF14" i="3"/>
  <c r="AG14" i="3"/>
  <c r="W14" i="3"/>
  <c r="F10" i="3"/>
</calcChain>
</file>

<file path=xl/sharedStrings.xml><?xml version="1.0" encoding="utf-8"?>
<sst xmlns="http://schemas.openxmlformats.org/spreadsheetml/2006/main" count="357" uniqueCount="68">
  <si>
    <t>COLECCIÓN</t>
  </si>
  <si>
    <t>NÚMERO</t>
  </si>
  <si>
    <t>Tipo</t>
  </si>
  <si>
    <t>ESPECIE</t>
  </si>
  <si>
    <t>SEXO</t>
  </si>
  <si>
    <t>Provincia</t>
  </si>
  <si>
    <t>Localidad</t>
  </si>
  <si>
    <t>DHMECN</t>
  </si>
  <si>
    <t>Paratipo</t>
  </si>
  <si>
    <t>Hyloscirtus concientia sp. nov.</t>
  </si>
  <si>
    <t>Macho</t>
  </si>
  <si>
    <t>Carchi</t>
  </si>
  <si>
    <t>Holotipo</t>
  </si>
  <si>
    <t>Topotipo</t>
  </si>
  <si>
    <t>Hyloscirtus mashpi</t>
  </si>
  <si>
    <t>Pichincha</t>
  </si>
  <si>
    <t>Reserva Mashpi</t>
  </si>
  <si>
    <t>MZUTI</t>
  </si>
  <si>
    <t>Hyloscirtus alytolylax</t>
  </si>
  <si>
    <t>Las Tolas</t>
  </si>
  <si>
    <t>Lloa Mindo- San Carlos</t>
  </si>
  <si>
    <t>Saragoza Rio Cinto</t>
  </si>
  <si>
    <t>Reserva las Gralarias</t>
  </si>
  <si>
    <t>El Oro</t>
  </si>
  <si>
    <t>Reserva Biológica Buenaventura</t>
  </si>
  <si>
    <t>Sendero Ñalacapac</t>
  </si>
  <si>
    <t>Cascadas de Manuel</t>
  </si>
  <si>
    <t>El Birón</t>
  </si>
  <si>
    <t>Hyloscirtus sp.1.</t>
  </si>
  <si>
    <t>Reserva Maquipucuna</t>
  </si>
  <si>
    <t>QCAZ</t>
  </si>
  <si>
    <t>PC</t>
  </si>
  <si>
    <t>Eigenvalue</t>
  </si>
  <si>
    <t>% variance</t>
  </si>
  <si>
    <t>pca1</t>
  </si>
  <si>
    <t>PCA2</t>
  </si>
  <si>
    <t>PC 1</t>
  </si>
  <si>
    <t>PC 2</t>
  </si>
  <si>
    <t>PC 3</t>
  </si>
  <si>
    <t>PC 4</t>
  </si>
  <si>
    <t>PC 5</t>
  </si>
  <si>
    <t>PC 6</t>
  </si>
  <si>
    <t>PC 7</t>
  </si>
  <si>
    <t>PC 8</t>
  </si>
  <si>
    <t>PC 9</t>
  </si>
  <si>
    <t>PC 10</t>
  </si>
  <si>
    <t>PC 11</t>
  </si>
  <si>
    <t>LOADINGS</t>
  </si>
  <si>
    <t>Guapilal, Cerro Negro, Reservas Dracula</t>
  </si>
  <si>
    <t>El Pailón Cjhico, Reserva Dracula</t>
  </si>
  <si>
    <t>HW</t>
  </si>
  <si>
    <t>HL</t>
  </si>
  <si>
    <t>NED</t>
  </si>
  <si>
    <t>IND</t>
  </si>
  <si>
    <t>IOD</t>
  </si>
  <si>
    <t>EW</t>
  </si>
  <si>
    <t>TD</t>
  </si>
  <si>
    <t>ED</t>
  </si>
  <si>
    <t>TL</t>
  </si>
  <si>
    <t>HaL</t>
  </si>
  <si>
    <t>FL</t>
  </si>
  <si>
    <t>Total</t>
  </si>
  <si>
    <t>% of Variance</t>
  </si>
  <si>
    <t xml:space="preserve">Morphological variable
</t>
  </si>
  <si>
    <t>Components</t>
  </si>
  <si>
    <t>Charge extraction sums</t>
  </si>
  <si>
    <t>% accumulated</t>
  </si>
  <si>
    <t>SVL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</si>
</sst>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17</xdr:col>
      <xdr:colOff>265714</xdr:colOff>
      <xdr:row>31</xdr:row>
      <xdr:rowOff>94519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190500"/>
          <a:ext cx="7885714" cy="58476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17</xdr:col>
      <xdr:colOff>265714</xdr:colOff>
      <xdr:row>64</xdr:row>
      <xdr:rowOff>132619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6477000"/>
          <a:ext cx="7885714" cy="5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66"/>
  <sheetViews>
    <sheetView tabSelected="1" zoomScale="80" zoomScaleNormal="80" workbookViewId="0">
      <selection activeCell="K15" sqref="K15"/>
    </sheetView>
  </sheetViews>
  <sheetFormatPr baseColWidth="10" defaultRowHeight="15" x14ac:dyDescent="0.25"/>
  <cols>
    <col min="4" max="4" width="9" bestFit="1" customWidth="1"/>
    <col min="6" max="6" width="31" bestFit="1" customWidth="1"/>
    <col min="9" max="9" width="40.85546875" bestFit="1" customWidth="1"/>
  </cols>
  <sheetData>
    <row r="2" spans="3:21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s="4" t="s">
        <v>67</v>
      </c>
      <c r="K2" s="4" t="s">
        <v>50</v>
      </c>
      <c r="L2" s="4" t="s">
        <v>51</v>
      </c>
      <c r="M2" s="4" t="s">
        <v>52</v>
      </c>
      <c r="N2" s="4" t="s">
        <v>53</v>
      </c>
      <c r="O2" s="4" t="s">
        <v>54</v>
      </c>
      <c r="P2" s="4" t="s">
        <v>55</v>
      </c>
      <c r="Q2" s="4" t="s">
        <v>56</v>
      </c>
      <c r="R2" s="4" t="s">
        <v>57</v>
      </c>
      <c r="S2" s="4" t="s">
        <v>58</v>
      </c>
      <c r="T2" s="4" t="s">
        <v>59</v>
      </c>
      <c r="U2" s="4" t="s">
        <v>60</v>
      </c>
    </row>
    <row r="3" spans="3:21" x14ac:dyDescent="0.25">
      <c r="C3" t="s">
        <v>7</v>
      </c>
      <c r="D3">
        <v>15004</v>
      </c>
      <c r="E3" t="s">
        <v>8</v>
      </c>
      <c r="F3" t="s">
        <v>9</v>
      </c>
      <c r="G3" t="s">
        <v>10</v>
      </c>
      <c r="H3" t="s">
        <v>11</v>
      </c>
      <c r="I3" t="s">
        <v>48</v>
      </c>
      <c r="J3">
        <v>32.25</v>
      </c>
      <c r="K3">
        <v>10.5</v>
      </c>
      <c r="L3">
        <v>12.2</v>
      </c>
      <c r="M3">
        <v>3.5</v>
      </c>
      <c r="N3">
        <v>2.5</v>
      </c>
      <c r="O3">
        <v>2.9</v>
      </c>
      <c r="P3">
        <v>3</v>
      </c>
      <c r="Q3">
        <v>0.9</v>
      </c>
      <c r="R3">
        <v>3.5</v>
      </c>
      <c r="S3">
        <v>16.3</v>
      </c>
      <c r="T3">
        <v>10.4</v>
      </c>
      <c r="U3">
        <v>14</v>
      </c>
    </row>
    <row r="4" spans="3:21" x14ac:dyDescent="0.25">
      <c r="C4" t="s">
        <v>7</v>
      </c>
      <c r="D4">
        <v>15138</v>
      </c>
      <c r="E4" t="s">
        <v>8</v>
      </c>
      <c r="F4" t="s">
        <v>9</v>
      </c>
      <c r="G4" t="s">
        <v>10</v>
      </c>
      <c r="H4" t="s">
        <v>11</v>
      </c>
      <c r="I4" t="s">
        <v>48</v>
      </c>
      <c r="J4">
        <v>31.7</v>
      </c>
      <c r="K4">
        <v>9.9</v>
      </c>
      <c r="L4">
        <v>10.4</v>
      </c>
      <c r="M4">
        <v>3</v>
      </c>
      <c r="N4">
        <v>2.5</v>
      </c>
      <c r="O4">
        <v>3.1</v>
      </c>
      <c r="P4">
        <v>2.7</v>
      </c>
      <c r="Q4">
        <v>1.3</v>
      </c>
      <c r="R4">
        <v>3.4</v>
      </c>
      <c r="S4">
        <v>15.8</v>
      </c>
      <c r="T4">
        <v>9.6</v>
      </c>
      <c r="U4">
        <v>12.1</v>
      </c>
    </row>
    <row r="5" spans="3:21" x14ac:dyDescent="0.25">
      <c r="C5" t="s">
        <v>7</v>
      </c>
      <c r="D5">
        <v>15139</v>
      </c>
      <c r="E5" t="s">
        <v>8</v>
      </c>
      <c r="F5" t="s">
        <v>9</v>
      </c>
      <c r="G5" t="s">
        <v>10</v>
      </c>
      <c r="H5" t="s">
        <v>11</v>
      </c>
      <c r="I5" t="s">
        <v>48</v>
      </c>
      <c r="J5">
        <v>30.5</v>
      </c>
      <c r="K5">
        <v>10.8</v>
      </c>
      <c r="L5">
        <v>10.6</v>
      </c>
      <c r="M5">
        <v>3.1</v>
      </c>
      <c r="N5">
        <v>2.7</v>
      </c>
      <c r="O5">
        <v>3.5</v>
      </c>
      <c r="P5">
        <v>2.5</v>
      </c>
      <c r="Q5">
        <v>1.2</v>
      </c>
      <c r="R5">
        <v>3.2</v>
      </c>
      <c r="S5">
        <v>15.8</v>
      </c>
      <c r="T5">
        <v>9</v>
      </c>
      <c r="U5">
        <v>12.5</v>
      </c>
    </row>
    <row r="6" spans="3:21" x14ac:dyDescent="0.25">
      <c r="C6" t="s">
        <v>7</v>
      </c>
      <c r="D6">
        <v>15140</v>
      </c>
      <c r="E6" t="s">
        <v>8</v>
      </c>
      <c r="F6" t="s">
        <v>9</v>
      </c>
      <c r="G6" t="s">
        <v>10</v>
      </c>
      <c r="H6" t="s">
        <v>11</v>
      </c>
      <c r="I6" t="s">
        <v>48</v>
      </c>
      <c r="J6">
        <v>33.299999999999997</v>
      </c>
      <c r="K6">
        <v>10</v>
      </c>
      <c r="L6">
        <v>11.1</v>
      </c>
      <c r="M6">
        <v>3.5</v>
      </c>
      <c r="N6">
        <v>2.4</v>
      </c>
      <c r="O6">
        <v>3.7</v>
      </c>
      <c r="P6">
        <v>2.6</v>
      </c>
      <c r="Q6">
        <v>1</v>
      </c>
      <c r="R6">
        <v>3.2</v>
      </c>
      <c r="S6">
        <v>16.100000000000001</v>
      </c>
      <c r="T6">
        <v>9.3000000000000007</v>
      </c>
      <c r="U6">
        <v>12.9</v>
      </c>
    </row>
    <row r="7" spans="3:21" x14ac:dyDescent="0.25">
      <c r="C7" t="s">
        <v>7</v>
      </c>
      <c r="D7">
        <v>13968</v>
      </c>
      <c r="E7" t="s">
        <v>8</v>
      </c>
      <c r="F7" t="s">
        <v>9</v>
      </c>
      <c r="G7" t="s">
        <v>10</v>
      </c>
      <c r="H7" t="s">
        <v>11</v>
      </c>
      <c r="I7" t="s">
        <v>49</v>
      </c>
      <c r="J7">
        <v>29.6</v>
      </c>
      <c r="K7">
        <v>10.199999999999999</v>
      </c>
      <c r="L7">
        <v>11.1</v>
      </c>
      <c r="M7">
        <v>3</v>
      </c>
      <c r="N7">
        <v>2.9</v>
      </c>
      <c r="O7">
        <v>3.3</v>
      </c>
      <c r="P7">
        <v>2.2000000000000002</v>
      </c>
      <c r="Q7">
        <v>1.1000000000000001</v>
      </c>
      <c r="R7">
        <v>3.5</v>
      </c>
      <c r="S7">
        <v>15.4</v>
      </c>
      <c r="T7">
        <v>9.1999999999999993</v>
      </c>
      <c r="U7">
        <v>12.8</v>
      </c>
    </row>
    <row r="8" spans="3:21" x14ac:dyDescent="0.25">
      <c r="C8" t="s">
        <v>7</v>
      </c>
      <c r="D8">
        <v>13969</v>
      </c>
      <c r="E8" t="s">
        <v>8</v>
      </c>
      <c r="F8" t="s">
        <v>9</v>
      </c>
      <c r="G8" t="s">
        <v>10</v>
      </c>
      <c r="H8" t="s">
        <v>11</v>
      </c>
      <c r="I8" t="s">
        <v>49</v>
      </c>
      <c r="J8">
        <v>30.2</v>
      </c>
      <c r="K8">
        <v>9.8000000000000007</v>
      </c>
      <c r="L8">
        <v>10.5</v>
      </c>
      <c r="M8">
        <v>2.8</v>
      </c>
      <c r="N8">
        <v>2.4</v>
      </c>
      <c r="O8">
        <v>3</v>
      </c>
      <c r="P8">
        <v>2.8</v>
      </c>
      <c r="Q8">
        <v>1.3</v>
      </c>
      <c r="R8">
        <v>3.5</v>
      </c>
      <c r="S8">
        <v>14.6</v>
      </c>
      <c r="T8">
        <v>10</v>
      </c>
      <c r="U8">
        <v>12.8</v>
      </c>
    </row>
    <row r="9" spans="3:21" x14ac:dyDescent="0.25">
      <c r="C9" t="s">
        <v>7</v>
      </c>
      <c r="D9">
        <v>13970</v>
      </c>
      <c r="E9" t="s">
        <v>8</v>
      </c>
      <c r="F9" t="s">
        <v>9</v>
      </c>
      <c r="G9" t="s">
        <v>10</v>
      </c>
      <c r="H9" t="s">
        <v>11</v>
      </c>
      <c r="I9" t="s">
        <v>49</v>
      </c>
      <c r="J9">
        <v>30.6</v>
      </c>
      <c r="K9">
        <v>9.9</v>
      </c>
      <c r="L9">
        <v>10.8</v>
      </c>
      <c r="M9">
        <v>3</v>
      </c>
      <c r="N9">
        <v>2.2999999999999998</v>
      </c>
      <c r="O9">
        <v>2.8</v>
      </c>
      <c r="P9">
        <v>2.2000000000000002</v>
      </c>
      <c r="Q9">
        <v>1.5</v>
      </c>
      <c r="R9">
        <v>3.1</v>
      </c>
      <c r="S9">
        <v>15.2</v>
      </c>
      <c r="T9">
        <v>8.8000000000000007</v>
      </c>
      <c r="U9">
        <v>12.1</v>
      </c>
    </row>
    <row r="10" spans="3:21" x14ac:dyDescent="0.25">
      <c r="C10" t="s">
        <v>7</v>
      </c>
      <c r="D10">
        <v>13971</v>
      </c>
      <c r="E10" t="s">
        <v>8</v>
      </c>
      <c r="F10" t="s">
        <v>9</v>
      </c>
      <c r="G10" t="s">
        <v>10</v>
      </c>
      <c r="H10" t="s">
        <v>11</v>
      </c>
      <c r="I10" t="s">
        <v>49</v>
      </c>
      <c r="J10">
        <v>30.2</v>
      </c>
      <c r="K10">
        <v>10</v>
      </c>
      <c r="L10">
        <v>10.199999999999999</v>
      </c>
      <c r="M10">
        <v>2.5</v>
      </c>
      <c r="N10">
        <v>2.4</v>
      </c>
      <c r="O10">
        <v>3.2</v>
      </c>
      <c r="P10">
        <v>2.4</v>
      </c>
      <c r="Q10">
        <v>1.3</v>
      </c>
      <c r="R10">
        <v>3.1</v>
      </c>
      <c r="S10">
        <v>14.5</v>
      </c>
      <c r="T10">
        <v>9.4</v>
      </c>
      <c r="U10">
        <v>12.1</v>
      </c>
    </row>
    <row r="11" spans="3:21" x14ac:dyDescent="0.25">
      <c r="C11" t="s">
        <v>7</v>
      </c>
      <c r="D11">
        <v>13972</v>
      </c>
      <c r="E11" t="s">
        <v>8</v>
      </c>
      <c r="F11" t="s">
        <v>9</v>
      </c>
      <c r="G11" t="s">
        <v>10</v>
      </c>
      <c r="H11" t="s">
        <v>11</v>
      </c>
      <c r="I11" t="s">
        <v>49</v>
      </c>
      <c r="J11">
        <v>30.6</v>
      </c>
      <c r="K11">
        <v>10.3</v>
      </c>
      <c r="L11">
        <v>10.5</v>
      </c>
      <c r="M11">
        <v>2.8</v>
      </c>
      <c r="N11">
        <v>2</v>
      </c>
      <c r="O11">
        <v>3.3</v>
      </c>
      <c r="P11">
        <v>2.2000000000000002</v>
      </c>
      <c r="Q11">
        <v>1.1000000000000001</v>
      </c>
      <c r="R11">
        <v>2.7</v>
      </c>
      <c r="S11">
        <v>15.2</v>
      </c>
      <c r="T11">
        <v>9</v>
      </c>
      <c r="U11">
        <v>12.2</v>
      </c>
    </row>
    <row r="12" spans="3:21" x14ac:dyDescent="0.25">
      <c r="C12" t="s">
        <v>7</v>
      </c>
      <c r="D12">
        <v>13973</v>
      </c>
      <c r="E12" t="s">
        <v>12</v>
      </c>
      <c r="F12" t="s">
        <v>9</v>
      </c>
      <c r="G12" t="s">
        <v>10</v>
      </c>
      <c r="H12" t="s">
        <v>11</v>
      </c>
      <c r="I12" t="s">
        <v>49</v>
      </c>
      <c r="J12">
        <v>31.7</v>
      </c>
      <c r="K12">
        <v>10.4</v>
      </c>
      <c r="L12">
        <v>10.4</v>
      </c>
      <c r="M12">
        <v>2.6</v>
      </c>
      <c r="N12">
        <v>2.7</v>
      </c>
      <c r="O12">
        <v>3.5</v>
      </c>
      <c r="P12">
        <v>2.7</v>
      </c>
      <c r="Q12">
        <v>1.3</v>
      </c>
      <c r="R12">
        <v>3.5</v>
      </c>
      <c r="S12">
        <v>15.7</v>
      </c>
      <c r="T12">
        <v>9.6</v>
      </c>
      <c r="U12">
        <v>12.8</v>
      </c>
    </row>
    <row r="13" spans="3:21" x14ac:dyDescent="0.25">
      <c r="C13" t="s">
        <v>7</v>
      </c>
      <c r="D13">
        <v>13974</v>
      </c>
      <c r="E13" t="s">
        <v>8</v>
      </c>
      <c r="F13" t="s">
        <v>9</v>
      </c>
      <c r="G13" t="s">
        <v>10</v>
      </c>
      <c r="H13" t="s">
        <v>11</v>
      </c>
      <c r="I13" t="s">
        <v>49</v>
      </c>
      <c r="J13">
        <v>31.4</v>
      </c>
      <c r="K13">
        <v>10.199999999999999</v>
      </c>
      <c r="L13">
        <v>10</v>
      </c>
      <c r="M13">
        <v>2.9</v>
      </c>
      <c r="N13">
        <v>2.6</v>
      </c>
      <c r="O13">
        <v>3.1</v>
      </c>
      <c r="P13">
        <v>2.4</v>
      </c>
      <c r="Q13">
        <v>1.5</v>
      </c>
      <c r="R13">
        <v>3</v>
      </c>
      <c r="S13">
        <v>14.1</v>
      </c>
      <c r="T13">
        <v>9.6</v>
      </c>
      <c r="U13">
        <v>13</v>
      </c>
    </row>
    <row r="14" spans="3:21" x14ac:dyDescent="0.25">
      <c r="C14" t="s">
        <v>7</v>
      </c>
      <c r="D14">
        <v>13975</v>
      </c>
      <c r="E14" t="s">
        <v>8</v>
      </c>
      <c r="F14" t="s">
        <v>9</v>
      </c>
      <c r="G14" t="s">
        <v>10</v>
      </c>
      <c r="H14" t="s">
        <v>11</v>
      </c>
      <c r="I14" t="s">
        <v>49</v>
      </c>
      <c r="J14">
        <v>30.7</v>
      </c>
      <c r="K14">
        <v>10.7</v>
      </c>
      <c r="L14">
        <v>10.6</v>
      </c>
      <c r="M14">
        <v>2.8</v>
      </c>
      <c r="N14">
        <v>3</v>
      </c>
      <c r="O14">
        <v>3.7</v>
      </c>
      <c r="P14">
        <v>2.9</v>
      </c>
      <c r="Q14">
        <v>1.2</v>
      </c>
      <c r="R14">
        <v>3.3</v>
      </c>
      <c r="S14">
        <v>14.9</v>
      </c>
      <c r="T14">
        <v>8.4</v>
      </c>
      <c r="U14">
        <v>11.6</v>
      </c>
    </row>
    <row r="15" spans="3:21" x14ac:dyDescent="0.25">
      <c r="C15" t="s">
        <v>7</v>
      </c>
      <c r="D15">
        <v>13976</v>
      </c>
      <c r="E15" t="s">
        <v>8</v>
      </c>
      <c r="F15" t="s">
        <v>9</v>
      </c>
      <c r="G15" t="s">
        <v>10</v>
      </c>
      <c r="H15" t="s">
        <v>11</v>
      </c>
      <c r="I15" t="s">
        <v>49</v>
      </c>
      <c r="J15">
        <v>30.5</v>
      </c>
      <c r="K15">
        <v>10.199999999999999</v>
      </c>
      <c r="L15">
        <v>11</v>
      </c>
      <c r="M15">
        <v>3</v>
      </c>
      <c r="N15">
        <v>2.4</v>
      </c>
      <c r="O15">
        <v>3.6</v>
      </c>
      <c r="P15">
        <v>3.1</v>
      </c>
      <c r="Q15">
        <v>1.4</v>
      </c>
      <c r="R15">
        <v>3.4</v>
      </c>
      <c r="S15">
        <v>15.1</v>
      </c>
      <c r="T15">
        <v>8.8000000000000007</v>
      </c>
      <c r="U15">
        <v>12.2</v>
      </c>
    </row>
    <row r="16" spans="3:21" x14ac:dyDescent="0.25">
      <c r="C16" t="s">
        <v>7</v>
      </c>
      <c r="D16">
        <v>13977</v>
      </c>
      <c r="E16" t="s">
        <v>8</v>
      </c>
      <c r="F16" t="s">
        <v>9</v>
      </c>
      <c r="G16" t="s">
        <v>10</v>
      </c>
      <c r="H16" t="s">
        <v>11</v>
      </c>
      <c r="I16" t="s">
        <v>49</v>
      </c>
      <c r="J16">
        <v>30.4</v>
      </c>
      <c r="K16">
        <v>9.8000000000000007</v>
      </c>
      <c r="L16">
        <v>10.8</v>
      </c>
      <c r="M16">
        <v>3.2</v>
      </c>
      <c r="N16">
        <v>2.6</v>
      </c>
      <c r="O16">
        <v>3.3</v>
      </c>
      <c r="P16">
        <v>2.8</v>
      </c>
      <c r="Q16">
        <v>1.1000000000000001</v>
      </c>
      <c r="R16">
        <v>3.4</v>
      </c>
      <c r="S16">
        <v>15.4</v>
      </c>
      <c r="T16">
        <v>9.1999999999999993</v>
      </c>
      <c r="U16">
        <v>12.9</v>
      </c>
    </row>
    <row r="17" spans="3:23" x14ac:dyDescent="0.25">
      <c r="C17" t="s">
        <v>7</v>
      </c>
      <c r="D17">
        <v>4289</v>
      </c>
      <c r="E17" t="s">
        <v>13</v>
      </c>
      <c r="F17" t="s">
        <v>14</v>
      </c>
      <c r="G17" s="6" t="s">
        <v>10</v>
      </c>
      <c r="H17" t="s">
        <v>15</v>
      </c>
      <c r="I17" t="s">
        <v>16</v>
      </c>
      <c r="J17">
        <v>31.4</v>
      </c>
      <c r="K17">
        <v>9.8000000000000007</v>
      </c>
      <c r="L17">
        <v>10.3</v>
      </c>
      <c r="M17">
        <v>2.4</v>
      </c>
      <c r="N17">
        <v>2.1</v>
      </c>
      <c r="O17">
        <v>3.4</v>
      </c>
      <c r="P17">
        <v>2.1</v>
      </c>
      <c r="Q17">
        <v>1.3</v>
      </c>
      <c r="R17">
        <v>3.5</v>
      </c>
      <c r="S17">
        <v>17</v>
      </c>
      <c r="T17">
        <v>9.6999999999999993</v>
      </c>
      <c r="U17">
        <v>13.1</v>
      </c>
    </row>
    <row r="18" spans="3:23" x14ac:dyDescent="0.25">
      <c r="C18" t="s">
        <v>7</v>
      </c>
      <c r="D18">
        <v>4290</v>
      </c>
      <c r="E18" t="s">
        <v>13</v>
      </c>
      <c r="F18" t="s">
        <v>14</v>
      </c>
      <c r="G18" t="s">
        <v>10</v>
      </c>
      <c r="H18" t="s">
        <v>15</v>
      </c>
      <c r="I18" t="s">
        <v>16</v>
      </c>
      <c r="J18">
        <v>32.299999999999997</v>
      </c>
      <c r="K18">
        <v>10.8</v>
      </c>
      <c r="L18">
        <v>11.7</v>
      </c>
      <c r="M18">
        <v>2.7</v>
      </c>
      <c r="N18">
        <v>2.8</v>
      </c>
      <c r="O18">
        <v>3.1</v>
      </c>
      <c r="P18">
        <v>2.2999999999999998</v>
      </c>
      <c r="Q18">
        <v>1.1000000000000001</v>
      </c>
      <c r="R18">
        <v>3.3</v>
      </c>
      <c r="S18">
        <v>17.100000000000001</v>
      </c>
      <c r="T18">
        <v>10.199999999999999</v>
      </c>
      <c r="U18">
        <v>13</v>
      </c>
    </row>
    <row r="19" spans="3:23" x14ac:dyDescent="0.25">
      <c r="C19" t="s">
        <v>7</v>
      </c>
      <c r="D19">
        <v>4291</v>
      </c>
      <c r="E19" t="s">
        <v>13</v>
      </c>
      <c r="F19" t="s">
        <v>14</v>
      </c>
      <c r="G19" t="s">
        <v>10</v>
      </c>
      <c r="H19" t="s">
        <v>15</v>
      </c>
      <c r="I19" t="s">
        <v>16</v>
      </c>
      <c r="J19">
        <v>30.1</v>
      </c>
      <c r="K19">
        <v>10.3</v>
      </c>
      <c r="L19">
        <v>10.8</v>
      </c>
      <c r="M19">
        <v>3</v>
      </c>
      <c r="N19">
        <v>2.5</v>
      </c>
      <c r="O19">
        <v>3.4</v>
      </c>
      <c r="P19">
        <v>2</v>
      </c>
      <c r="Q19">
        <v>0.9</v>
      </c>
      <c r="R19">
        <v>3.5</v>
      </c>
      <c r="S19">
        <v>16.600000000000001</v>
      </c>
      <c r="T19">
        <v>10.4</v>
      </c>
      <c r="U19">
        <v>13.1</v>
      </c>
    </row>
    <row r="20" spans="3:23" x14ac:dyDescent="0.25">
      <c r="C20" t="s">
        <v>17</v>
      </c>
      <c r="D20">
        <v>3747</v>
      </c>
      <c r="E20" t="s">
        <v>12</v>
      </c>
      <c r="F20" t="s">
        <v>14</v>
      </c>
      <c r="G20" t="s">
        <v>10</v>
      </c>
      <c r="H20" t="s">
        <v>15</v>
      </c>
      <c r="I20" t="s">
        <v>16</v>
      </c>
      <c r="J20">
        <v>32.700000000000003</v>
      </c>
      <c r="K20">
        <v>11</v>
      </c>
      <c r="L20">
        <v>11.4</v>
      </c>
      <c r="M20">
        <v>2.8</v>
      </c>
      <c r="N20">
        <v>2.5</v>
      </c>
      <c r="O20">
        <v>3.7</v>
      </c>
      <c r="P20">
        <v>2.9</v>
      </c>
      <c r="Q20">
        <v>1.3</v>
      </c>
      <c r="R20">
        <v>3.7</v>
      </c>
      <c r="S20">
        <v>16.8</v>
      </c>
      <c r="T20">
        <v>9.8000000000000007</v>
      </c>
      <c r="U20">
        <v>14.3</v>
      </c>
    </row>
    <row r="21" spans="3:23" x14ac:dyDescent="0.25">
      <c r="C21" t="s">
        <v>17</v>
      </c>
      <c r="D21">
        <v>606</v>
      </c>
      <c r="E21" t="s">
        <v>8</v>
      </c>
      <c r="F21" t="s">
        <v>14</v>
      </c>
      <c r="G21" t="s">
        <v>10</v>
      </c>
      <c r="H21" t="s">
        <v>15</v>
      </c>
      <c r="I21" t="s">
        <v>16</v>
      </c>
      <c r="J21">
        <v>32</v>
      </c>
      <c r="K21">
        <v>10.9</v>
      </c>
      <c r="L21">
        <v>11.1</v>
      </c>
      <c r="M21">
        <v>2.6</v>
      </c>
      <c r="N21">
        <v>2.6</v>
      </c>
      <c r="O21">
        <v>3.5</v>
      </c>
      <c r="P21">
        <v>2.6</v>
      </c>
      <c r="Q21">
        <v>1.1000000000000001</v>
      </c>
      <c r="R21">
        <v>3.8</v>
      </c>
      <c r="S21">
        <v>16.100000000000001</v>
      </c>
      <c r="T21">
        <v>9.8000000000000007</v>
      </c>
      <c r="U21">
        <v>13.5</v>
      </c>
    </row>
    <row r="22" spans="3:23" x14ac:dyDescent="0.25">
      <c r="C22" t="s">
        <v>17</v>
      </c>
      <c r="D22">
        <v>609</v>
      </c>
      <c r="E22" t="s">
        <v>8</v>
      </c>
      <c r="F22" t="s">
        <v>14</v>
      </c>
      <c r="G22" t="s">
        <v>10</v>
      </c>
      <c r="H22" t="s">
        <v>15</v>
      </c>
      <c r="I22" t="s">
        <v>16</v>
      </c>
      <c r="J22">
        <v>30.7</v>
      </c>
      <c r="K22">
        <v>10.4</v>
      </c>
      <c r="L22">
        <v>10.1</v>
      </c>
      <c r="M22">
        <v>2.8</v>
      </c>
      <c r="N22">
        <v>2.5</v>
      </c>
      <c r="O22">
        <v>3.6</v>
      </c>
      <c r="P22">
        <v>2.4</v>
      </c>
      <c r="Q22">
        <v>1.2</v>
      </c>
      <c r="R22">
        <v>3.7</v>
      </c>
      <c r="S22">
        <v>16</v>
      </c>
      <c r="T22">
        <v>9.3000000000000007</v>
      </c>
      <c r="U22">
        <v>13.1</v>
      </c>
    </row>
    <row r="23" spans="3:23" x14ac:dyDescent="0.25">
      <c r="C23" t="s">
        <v>17</v>
      </c>
      <c r="D23">
        <v>610</v>
      </c>
      <c r="E23" t="s">
        <v>8</v>
      </c>
      <c r="F23" t="s">
        <v>14</v>
      </c>
      <c r="G23" t="s">
        <v>10</v>
      </c>
      <c r="H23" t="s">
        <v>15</v>
      </c>
      <c r="I23" t="s">
        <v>16</v>
      </c>
      <c r="J23">
        <v>30.2</v>
      </c>
      <c r="K23">
        <v>9.6999999999999993</v>
      </c>
      <c r="L23">
        <v>10.1</v>
      </c>
      <c r="M23">
        <v>2.6</v>
      </c>
      <c r="N23">
        <v>2.5</v>
      </c>
      <c r="O23">
        <v>3.1</v>
      </c>
      <c r="P23">
        <v>2.4</v>
      </c>
      <c r="Q23">
        <v>0.9</v>
      </c>
      <c r="R23">
        <v>3.5</v>
      </c>
      <c r="S23">
        <v>15.4</v>
      </c>
      <c r="T23">
        <v>8.6</v>
      </c>
      <c r="U23">
        <v>11.9</v>
      </c>
    </row>
    <row r="24" spans="3:23" x14ac:dyDescent="0.25">
      <c r="C24" t="s">
        <v>17</v>
      </c>
      <c r="D24">
        <v>613</v>
      </c>
      <c r="E24" t="s">
        <v>8</v>
      </c>
      <c r="F24" t="s">
        <v>14</v>
      </c>
      <c r="G24" t="s">
        <v>10</v>
      </c>
      <c r="H24" t="s">
        <v>15</v>
      </c>
      <c r="I24" t="s">
        <v>16</v>
      </c>
      <c r="J24">
        <v>28.7</v>
      </c>
      <c r="K24">
        <v>9.5</v>
      </c>
      <c r="L24">
        <v>9.9</v>
      </c>
      <c r="M24">
        <v>2.4</v>
      </c>
      <c r="N24">
        <v>2.4</v>
      </c>
      <c r="O24">
        <v>2.7</v>
      </c>
      <c r="P24">
        <v>2</v>
      </c>
      <c r="Q24">
        <v>0.9</v>
      </c>
      <c r="R24">
        <v>3.2</v>
      </c>
      <c r="S24">
        <v>14</v>
      </c>
      <c r="T24">
        <v>8.9</v>
      </c>
      <c r="U24">
        <v>12.6</v>
      </c>
    </row>
    <row r="25" spans="3:23" x14ac:dyDescent="0.25">
      <c r="C25" t="s">
        <v>17</v>
      </c>
      <c r="D25">
        <v>614</v>
      </c>
      <c r="E25" t="s">
        <v>8</v>
      </c>
      <c r="F25" t="s">
        <v>14</v>
      </c>
      <c r="G25" t="s">
        <v>10</v>
      </c>
      <c r="H25" t="s">
        <v>15</v>
      </c>
      <c r="I25" t="s">
        <v>16</v>
      </c>
      <c r="J25">
        <v>30.6</v>
      </c>
      <c r="K25">
        <v>10.1</v>
      </c>
      <c r="L25">
        <v>10.4</v>
      </c>
      <c r="M25">
        <v>2.5</v>
      </c>
      <c r="N25">
        <v>2.4</v>
      </c>
      <c r="O25">
        <v>3.1</v>
      </c>
      <c r="P25">
        <v>2.1</v>
      </c>
      <c r="Q25">
        <v>1</v>
      </c>
      <c r="R25">
        <v>3.6</v>
      </c>
      <c r="S25">
        <v>15.8</v>
      </c>
      <c r="T25">
        <v>9</v>
      </c>
      <c r="U25">
        <v>12.9</v>
      </c>
    </row>
    <row r="26" spans="3:23" x14ac:dyDescent="0.25">
      <c r="C26" t="s">
        <v>17</v>
      </c>
      <c r="D26">
        <v>3098</v>
      </c>
      <c r="E26" t="s">
        <v>8</v>
      </c>
      <c r="F26" t="s">
        <v>14</v>
      </c>
      <c r="G26" t="s">
        <v>10</v>
      </c>
      <c r="H26" t="s">
        <v>15</v>
      </c>
      <c r="I26" t="s">
        <v>16</v>
      </c>
      <c r="J26">
        <v>31.7</v>
      </c>
      <c r="K26">
        <v>9.6999999999999993</v>
      </c>
      <c r="L26">
        <v>11</v>
      </c>
      <c r="M26">
        <v>2.5</v>
      </c>
      <c r="N26">
        <v>2.6</v>
      </c>
      <c r="O26">
        <v>3.2</v>
      </c>
      <c r="P26">
        <v>2.5</v>
      </c>
      <c r="Q26">
        <v>1</v>
      </c>
      <c r="R26">
        <v>3.8</v>
      </c>
      <c r="S26">
        <v>15.7</v>
      </c>
      <c r="T26">
        <v>9.4</v>
      </c>
      <c r="U26">
        <v>13.1</v>
      </c>
    </row>
    <row r="27" spans="3:23" x14ac:dyDescent="0.25">
      <c r="C27" t="s">
        <v>17</v>
      </c>
      <c r="D27">
        <v>3762</v>
      </c>
      <c r="E27" t="s">
        <v>8</v>
      </c>
      <c r="F27" t="s">
        <v>14</v>
      </c>
      <c r="G27" t="s">
        <v>10</v>
      </c>
      <c r="H27" t="s">
        <v>15</v>
      </c>
      <c r="I27" t="s">
        <v>16</v>
      </c>
      <c r="J27">
        <v>32</v>
      </c>
      <c r="K27">
        <v>10.7</v>
      </c>
      <c r="L27">
        <v>10.7</v>
      </c>
      <c r="M27">
        <v>2.6</v>
      </c>
      <c r="N27">
        <v>2.6</v>
      </c>
      <c r="O27">
        <v>3.4</v>
      </c>
      <c r="P27">
        <v>2.9</v>
      </c>
      <c r="Q27">
        <v>1</v>
      </c>
      <c r="R27">
        <v>3.4</v>
      </c>
      <c r="S27">
        <v>16</v>
      </c>
      <c r="T27">
        <v>9.6999999999999993</v>
      </c>
      <c r="U27">
        <v>13.7</v>
      </c>
    </row>
    <row r="28" spans="3:23" x14ac:dyDescent="0.25">
      <c r="C28" t="s">
        <v>17</v>
      </c>
      <c r="D28">
        <v>3096</v>
      </c>
      <c r="E28" t="s">
        <v>8</v>
      </c>
      <c r="F28" t="s">
        <v>14</v>
      </c>
      <c r="G28" t="s">
        <v>10</v>
      </c>
      <c r="H28" t="s">
        <v>15</v>
      </c>
      <c r="I28" t="s">
        <v>16</v>
      </c>
      <c r="J28">
        <v>31.9</v>
      </c>
      <c r="K28">
        <v>10.6</v>
      </c>
      <c r="L28">
        <v>11</v>
      </c>
      <c r="M28">
        <v>2.8</v>
      </c>
      <c r="N28">
        <v>2.5</v>
      </c>
      <c r="O28">
        <v>3.4</v>
      </c>
      <c r="P28">
        <v>2.7</v>
      </c>
      <c r="Q28">
        <v>1</v>
      </c>
      <c r="R28">
        <v>3.9</v>
      </c>
      <c r="S28">
        <v>16.399999999999999</v>
      </c>
      <c r="T28">
        <v>9.6999999999999993</v>
      </c>
      <c r="U28">
        <v>13.4</v>
      </c>
    </row>
    <row r="29" spans="3:23" x14ac:dyDescent="0.25">
      <c r="C29" t="s">
        <v>17</v>
      </c>
      <c r="D29">
        <v>3748</v>
      </c>
      <c r="E29" t="s">
        <v>8</v>
      </c>
      <c r="F29" t="s">
        <v>14</v>
      </c>
      <c r="G29" t="s">
        <v>10</v>
      </c>
      <c r="H29" t="s">
        <v>15</v>
      </c>
      <c r="I29" t="s">
        <v>16</v>
      </c>
      <c r="J29">
        <v>33.200000000000003</v>
      </c>
      <c r="K29">
        <v>11</v>
      </c>
      <c r="L29">
        <v>10.9</v>
      </c>
      <c r="M29">
        <v>2.6</v>
      </c>
      <c r="N29">
        <v>2.6</v>
      </c>
      <c r="O29">
        <v>3.5</v>
      </c>
      <c r="P29">
        <v>2.6</v>
      </c>
      <c r="Q29">
        <v>1.1000000000000001</v>
      </c>
      <c r="R29">
        <v>3.5</v>
      </c>
      <c r="S29">
        <v>16.899999999999999</v>
      </c>
      <c r="T29">
        <v>9.9</v>
      </c>
      <c r="U29">
        <v>13.5</v>
      </c>
    </row>
    <row r="30" spans="3:23" s="1" customFormat="1" x14ac:dyDescent="0.25">
      <c r="C30" s="1" t="s">
        <v>7</v>
      </c>
      <c r="D30" s="1">
        <v>4339</v>
      </c>
      <c r="F30" s="1" t="s">
        <v>18</v>
      </c>
      <c r="G30" s="1" t="s">
        <v>10</v>
      </c>
      <c r="H30" s="1" t="s">
        <v>15</v>
      </c>
      <c r="I30" s="1" t="s">
        <v>19</v>
      </c>
      <c r="J30" s="1">
        <v>33.700000000000003</v>
      </c>
      <c r="K30" s="1">
        <v>10.98</v>
      </c>
      <c r="L30" s="1">
        <v>11.66</v>
      </c>
      <c r="M30" s="1">
        <v>2.98</v>
      </c>
      <c r="N30" s="1">
        <v>2.63</v>
      </c>
      <c r="O30" s="1">
        <v>3.96</v>
      </c>
      <c r="P30" s="1">
        <v>2.61</v>
      </c>
      <c r="Q30" s="1">
        <v>1.56</v>
      </c>
      <c r="R30" s="1">
        <v>3.6</v>
      </c>
      <c r="S30" s="1">
        <v>16.670000000000002</v>
      </c>
      <c r="T30" s="1">
        <v>11.13</v>
      </c>
      <c r="U30" s="1">
        <v>15.51</v>
      </c>
      <c r="V30" s="3"/>
      <c r="W30" s="3"/>
    </row>
    <row r="31" spans="3:23" s="1" customFormat="1" x14ac:dyDescent="0.25">
      <c r="C31" s="1" t="s">
        <v>7</v>
      </c>
      <c r="D31" s="1">
        <v>5877</v>
      </c>
      <c r="F31" s="1" t="s">
        <v>18</v>
      </c>
      <c r="G31" s="1" t="s">
        <v>10</v>
      </c>
      <c r="H31" s="1" t="s">
        <v>15</v>
      </c>
      <c r="I31" s="1" t="s">
        <v>20</v>
      </c>
      <c r="J31" s="1">
        <v>38.74</v>
      </c>
      <c r="K31" s="1">
        <v>12.77</v>
      </c>
      <c r="L31" s="1">
        <v>13.48</v>
      </c>
      <c r="M31" s="1">
        <v>3.33</v>
      </c>
      <c r="N31" s="1">
        <v>2.5099999999999998</v>
      </c>
      <c r="O31" s="1">
        <v>4.76</v>
      </c>
      <c r="P31" s="1">
        <v>2.77</v>
      </c>
      <c r="Q31" s="1">
        <v>1.33</v>
      </c>
      <c r="R31" s="1">
        <v>3.89</v>
      </c>
      <c r="S31" s="1">
        <v>19.02</v>
      </c>
      <c r="T31" s="1">
        <v>12.58</v>
      </c>
      <c r="U31" s="1">
        <v>18.02</v>
      </c>
      <c r="V31" s="3"/>
      <c r="W31" s="3"/>
    </row>
    <row r="32" spans="3:23" s="1" customFormat="1" x14ac:dyDescent="0.25">
      <c r="C32" s="1" t="s">
        <v>7</v>
      </c>
      <c r="D32" s="1">
        <v>7377</v>
      </c>
      <c r="F32" s="1" t="s">
        <v>18</v>
      </c>
      <c r="G32" s="1" t="s">
        <v>10</v>
      </c>
      <c r="H32" s="1" t="s">
        <v>15</v>
      </c>
      <c r="I32" s="2" t="s">
        <v>21</v>
      </c>
      <c r="J32" s="1">
        <v>34.21</v>
      </c>
      <c r="K32" s="1">
        <v>11.67</v>
      </c>
      <c r="L32" s="1">
        <v>12.42</v>
      </c>
      <c r="M32" s="1">
        <v>2.81</v>
      </c>
      <c r="N32" s="1">
        <v>2.46</v>
      </c>
      <c r="O32" s="1">
        <v>4.38</v>
      </c>
      <c r="P32" s="1">
        <v>2.4300000000000002</v>
      </c>
      <c r="Q32" s="1">
        <v>1.35</v>
      </c>
      <c r="R32" s="1">
        <v>3.22</v>
      </c>
      <c r="S32" s="1">
        <v>17.97</v>
      </c>
      <c r="T32" s="1">
        <v>10.99</v>
      </c>
      <c r="U32" s="1">
        <v>15</v>
      </c>
      <c r="V32" s="3"/>
      <c r="W32" s="3"/>
    </row>
    <row r="33" spans="3:23" s="1" customFormat="1" x14ac:dyDescent="0.25">
      <c r="C33" s="1" t="s">
        <v>7</v>
      </c>
      <c r="D33" s="1">
        <v>10314</v>
      </c>
      <c r="F33" s="1" t="s">
        <v>18</v>
      </c>
      <c r="G33" s="1" t="s">
        <v>10</v>
      </c>
      <c r="H33" s="1" t="s">
        <v>15</v>
      </c>
      <c r="I33" s="2" t="s">
        <v>22</v>
      </c>
      <c r="J33" s="1">
        <v>33.54</v>
      </c>
      <c r="K33" s="1">
        <v>11.18</v>
      </c>
      <c r="L33" s="1">
        <v>13.56</v>
      </c>
      <c r="M33" s="1">
        <v>2.39</v>
      </c>
      <c r="N33" s="1">
        <v>2.85</v>
      </c>
      <c r="O33" s="1">
        <v>4.0199999999999996</v>
      </c>
      <c r="P33" s="1">
        <v>2.59</v>
      </c>
      <c r="Q33" s="1">
        <v>1.06</v>
      </c>
      <c r="R33" s="1">
        <v>4.04</v>
      </c>
      <c r="S33" s="1">
        <v>17.23</v>
      </c>
      <c r="T33" s="1">
        <v>10.31</v>
      </c>
      <c r="U33" s="1">
        <v>14.71</v>
      </c>
      <c r="V33" s="3"/>
      <c r="W33" s="3"/>
    </row>
    <row r="34" spans="3:23" s="1" customFormat="1" x14ac:dyDescent="0.25">
      <c r="C34" s="1" t="s">
        <v>30</v>
      </c>
      <c r="D34" s="1">
        <v>67799</v>
      </c>
      <c r="F34" s="1" t="s">
        <v>18</v>
      </c>
      <c r="G34" s="1" t="s">
        <v>10</v>
      </c>
      <c r="H34" s="1" t="s">
        <v>15</v>
      </c>
      <c r="I34" s="2" t="s">
        <v>29</v>
      </c>
      <c r="J34" s="4">
        <v>34.96</v>
      </c>
      <c r="K34" s="4">
        <v>11.63</v>
      </c>
      <c r="L34" s="4">
        <v>11.81</v>
      </c>
      <c r="M34" s="4">
        <v>3.01</v>
      </c>
      <c r="N34" s="4">
        <v>2.93</v>
      </c>
      <c r="O34" s="4">
        <v>3.79</v>
      </c>
      <c r="P34" s="4">
        <v>2.96</v>
      </c>
      <c r="Q34" s="4">
        <v>1.23</v>
      </c>
      <c r="R34" s="4">
        <v>3.55</v>
      </c>
      <c r="S34" s="4">
        <v>17.920000000000002</v>
      </c>
      <c r="T34" s="4">
        <v>9.9499999999999993</v>
      </c>
      <c r="U34" s="4">
        <v>15.06</v>
      </c>
      <c r="V34" s="4"/>
      <c r="W34" s="4"/>
    </row>
    <row r="35" spans="3:23" s="1" customFormat="1" x14ac:dyDescent="0.25">
      <c r="C35" s="1" t="s">
        <v>30</v>
      </c>
      <c r="D35" s="1">
        <v>67801</v>
      </c>
      <c r="F35" s="1" t="s">
        <v>18</v>
      </c>
      <c r="G35" s="1" t="s">
        <v>10</v>
      </c>
      <c r="H35" s="1" t="s">
        <v>15</v>
      </c>
      <c r="I35" s="2" t="s">
        <v>29</v>
      </c>
      <c r="J35" s="4">
        <v>33.409999999999997</v>
      </c>
      <c r="K35" s="4">
        <v>11.06</v>
      </c>
      <c r="L35" s="4">
        <v>11.29</v>
      </c>
      <c r="M35" s="4">
        <v>2.77</v>
      </c>
      <c r="N35" s="4">
        <v>2.1800000000000002</v>
      </c>
      <c r="O35" s="4">
        <v>4.2300000000000004</v>
      </c>
      <c r="P35" s="4">
        <v>2.41</v>
      </c>
      <c r="Q35" s="4">
        <v>1.18</v>
      </c>
      <c r="R35" s="4">
        <v>3.44</v>
      </c>
      <c r="S35" s="4">
        <v>17.14</v>
      </c>
      <c r="T35" s="4">
        <v>10.3</v>
      </c>
      <c r="U35" s="4">
        <v>14.92</v>
      </c>
      <c r="V35" s="4"/>
      <c r="W35" s="4"/>
    </row>
    <row r="36" spans="3:23" s="1" customFormat="1" x14ac:dyDescent="0.25">
      <c r="C36" s="1" t="s">
        <v>30</v>
      </c>
      <c r="D36" s="1">
        <v>67794</v>
      </c>
      <c r="F36" s="1" t="s">
        <v>18</v>
      </c>
      <c r="G36" s="1" t="s">
        <v>10</v>
      </c>
      <c r="H36" s="1" t="s">
        <v>15</v>
      </c>
      <c r="I36" s="2" t="s">
        <v>29</v>
      </c>
      <c r="J36" s="4">
        <v>34.08</v>
      </c>
      <c r="K36" s="4">
        <v>11.32</v>
      </c>
      <c r="L36" s="4">
        <v>11.23</v>
      </c>
      <c r="M36" s="4">
        <v>2.3199999999999998</v>
      </c>
      <c r="N36" s="4">
        <v>2.57</v>
      </c>
      <c r="O36" s="4">
        <v>4.3099999999999996</v>
      </c>
      <c r="P36" s="4">
        <v>3.04</v>
      </c>
      <c r="Q36" s="4">
        <v>1.3</v>
      </c>
      <c r="R36" s="4">
        <v>3.59</v>
      </c>
      <c r="S36" s="4">
        <v>16.239999999999998</v>
      </c>
      <c r="T36" s="4">
        <v>10.62</v>
      </c>
      <c r="U36" s="4">
        <v>14.6</v>
      </c>
      <c r="V36" s="4"/>
      <c r="W36" s="4"/>
    </row>
    <row r="37" spans="3:23" s="1" customFormat="1" x14ac:dyDescent="0.25">
      <c r="C37" s="1" t="s">
        <v>30</v>
      </c>
      <c r="D37" s="1">
        <v>67792</v>
      </c>
      <c r="F37" s="1" t="s">
        <v>18</v>
      </c>
      <c r="G37" s="1" t="s">
        <v>10</v>
      </c>
      <c r="H37" s="1" t="s">
        <v>15</v>
      </c>
      <c r="I37" s="2" t="s">
        <v>29</v>
      </c>
      <c r="J37" s="4">
        <v>31.91</v>
      </c>
      <c r="K37" s="4">
        <v>10.48</v>
      </c>
      <c r="L37" s="4">
        <v>11.09</v>
      </c>
      <c r="M37" s="4">
        <v>2.5</v>
      </c>
      <c r="N37" s="4">
        <v>2.3199999999999998</v>
      </c>
      <c r="O37" s="4">
        <v>4.0599999999999996</v>
      </c>
      <c r="P37" s="4">
        <v>2.34</v>
      </c>
      <c r="Q37" s="4">
        <v>1.05</v>
      </c>
      <c r="R37" s="4">
        <v>3.32</v>
      </c>
      <c r="S37" s="4">
        <v>15.92</v>
      </c>
      <c r="T37" s="4">
        <v>9.86</v>
      </c>
      <c r="U37" s="4">
        <v>13.17</v>
      </c>
      <c r="V37" s="4"/>
      <c r="W37" s="4"/>
    </row>
    <row r="38" spans="3:23" s="1" customFormat="1" x14ac:dyDescent="0.25">
      <c r="C38" s="1" t="s">
        <v>30</v>
      </c>
      <c r="D38" s="1">
        <v>67791</v>
      </c>
      <c r="F38" s="1" t="s">
        <v>18</v>
      </c>
      <c r="G38" s="1" t="s">
        <v>10</v>
      </c>
      <c r="H38" s="1" t="s">
        <v>15</v>
      </c>
      <c r="I38" s="2" t="s">
        <v>29</v>
      </c>
      <c r="J38" s="4">
        <v>32.9</v>
      </c>
      <c r="K38" s="4">
        <v>10.63</v>
      </c>
      <c r="L38" s="4">
        <v>11.1</v>
      </c>
      <c r="M38" s="4">
        <v>2.2799999999999998</v>
      </c>
      <c r="N38" s="4">
        <v>2.4900000000000002</v>
      </c>
      <c r="O38" s="4">
        <v>4.7</v>
      </c>
      <c r="P38" s="4">
        <v>2.35</v>
      </c>
      <c r="Q38" s="4">
        <v>1.27</v>
      </c>
      <c r="R38" s="4">
        <v>3.43</v>
      </c>
      <c r="S38" s="4">
        <v>14.88</v>
      </c>
      <c r="T38" s="4">
        <v>9.85</v>
      </c>
      <c r="U38" s="4">
        <v>12.7</v>
      </c>
      <c r="V38" s="4"/>
      <c r="W38" s="4"/>
    </row>
    <row r="39" spans="3:23" s="1" customFormat="1" x14ac:dyDescent="0.25">
      <c r="C39" s="1" t="s">
        <v>30</v>
      </c>
      <c r="D39" s="1">
        <v>67793</v>
      </c>
      <c r="F39" s="1" t="s">
        <v>18</v>
      </c>
      <c r="G39" s="1" t="s">
        <v>10</v>
      </c>
      <c r="H39" s="1" t="s">
        <v>15</v>
      </c>
      <c r="I39" s="2" t="s">
        <v>29</v>
      </c>
      <c r="J39" s="4">
        <v>32.869999999999997</v>
      </c>
      <c r="K39" s="4">
        <v>9.98</v>
      </c>
      <c r="L39" s="4">
        <v>11.16</v>
      </c>
      <c r="M39" s="4">
        <v>2.65</v>
      </c>
      <c r="N39" s="4">
        <v>2.5099999999999998</v>
      </c>
      <c r="O39" s="4">
        <v>3.86</v>
      </c>
      <c r="P39" s="4">
        <v>2.2999999999999998</v>
      </c>
      <c r="Q39" s="4">
        <v>1.42</v>
      </c>
      <c r="R39" s="4">
        <v>3.2</v>
      </c>
      <c r="S39" s="4">
        <v>16</v>
      </c>
      <c r="T39" s="4">
        <v>10.3</v>
      </c>
      <c r="U39" s="4">
        <v>14.12</v>
      </c>
      <c r="V39" s="4"/>
      <c r="W39" s="4"/>
    </row>
    <row r="40" spans="3:23" s="1" customFormat="1" x14ac:dyDescent="0.25">
      <c r="C40" s="1" t="s">
        <v>30</v>
      </c>
      <c r="D40" s="1">
        <v>67802</v>
      </c>
      <c r="F40" s="1" t="s">
        <v>18</v>
      </c>
      <c r="G40" s="1" t="s">
        <v>10</v>
      </c>
      <c r="H40" s="1" t="s">
        <v>15</v>
      </c>
      <c r="I40" s="2" t="s">
        <v>29</v>
      </c>
      <c r="J40" s="4">
        <v>33.25</v>
      </c>
      <c r="K40" s="4">
        <v>10.45</v>
      </c>
      <c r="L40" s="4">
        <v>11.64</v>
      </c>
      <c r="M40" s="4">
        <v>2.58</v>
      </c>
      <c r="N40" s="4">
        <v>2.44</v>
      </c>
      <c r="O40" s="4">
        <v>4.26</v>
      </c>
      <c r="P40" s="4">
        <v>2.54</v>
      </c>
      <c r="Q40" s="4">
        <v>1.1200000000000001</v>
      </c>
      <c r="R40" s="4">
        <v>3.45</v>
      </c>
      <c r="S40" s="4">
        <v>17.2</v>
      </c>
      <c r="T40" s="4">
        <v>9.9499999999999993</v>
      </c>
      <c r="U40" s="4">
        <v>14.19</v>
      </c>
      <c r="V40" s="4"/>
      <c r="W40" s="4"/>
    </row>
    <row r="41" spans="3:23" s="1" customFormat="1" x14ac:dyDescent="0.25">
      <c r="C41" s="1" t="s">
        <v>30</v>
      </c>
      <c r="D41" s="1">
        <v>67798</v>
      </c>
      <c r="F41" s="1" t="s">
        <v>18</v>
      </c>
      <c r="G41" s="1" t="s">
        <v>10</v>
      </c>
      <c r="H41" s="1" t="s">
        <v>15</v>
      </c>
      <c r="I41" s="2" t="s">
        <v>29</v>
      </c>
      <c r="J41" s="4">
        <v>32.72</v>
      </c>
      <c r="K41" s="4">
        <v>11.07</v>
      </c>
      <c r="L41" s="4">
        <v>11.35</v>
      </c>
      <c r="M41" s="4">
        <v>2.74</v>
      </c>
      <c r="N41" s="4">
        <v>2.5499999999999998</v>
      </c>
      <c r="O41" s="4">
        <v>4.5</v>
      </c>
      <c r="P41" s="4">
        <v>2.5</v>
      </c>
      <c r="Q41" s="4">
        <v>1.2</v>
      </c>
      <c r="R41" s="4">
        <v>3.19</v>
      </c>
      <c r="S41" s="4">
        <v>17.170000000000002</v>
      </c>
      <c r="T41" s="4">
        <v>9.9</v>
      </c>
      <c r="U41" s="4">
        <v>14.21</v>
      </c>
      <c r="V41" s="4"/>
      <c r="W41" s="4"/>
    </row>
    <row r="42" spans="3:23" s="1" customFormat="1" x14ac:dyDescent="0.25">
      <c r="C42" s="1" t="s">
        <v>30</v>
      </c>
      <c r="D42" s="1">
        <v>67797</v>
      </c>
      <c r="F42" s="1" t="s">
        <v>18</v>
      </c>
      <c r="G42" s="1" t="s">
        <v>10</v>
      </c>
      <c r="H42" s="1" t="s">
        <v>15</v>
      </c>
      <c r="I42" s="2" t="s">
        <v>29</v>
      </c>
      <c r="J42" s="4">
        <v>32.979999999999997</v>
      </c>
      <c r="K42" s="4">
        <v>10.8</v>
      </c>
      <c r="L42" s="4">
        <v>11.26</v>
      </c>
      <c r="M42" s="4">
        <v>2.5099999999999998</v>
      </c>
      <c r="N42" s="4">
        <v>2.4</v>
      </c>
      <c r="O42" s="4">
        <v>3.75</v>
      </c>
      <c r="P42" s="4">
        <v>2.8</v>
      </c>
      <c r="Q42" s="4">
        <v>1.21</v>
      </c>
      <c r="R42" s="4">
        <v>3.29</v>
      </c>
      <c r="S42" s="4">
        <v>16.28</v>
      </c>
      <c r="T42" s="4">
        <v>10.37</v>
      </c>
      <c r="U42" s="4">
        <v>14.38</v>
      </c>
      <c r="V42" s="4"/>
      <c r="W42" s="4"/>
    </row>
    <row r="43" spans="3:23" s="1" customFormat="1" x14ac:dyDescent="0.25">
      <c r="C43" s="1" t="s">
        <v>30</v>
      </c>
      <c r="D43" s="1">
        <v>67803</v>
      </c>
      <c r="F43" s="1" t="s">
        <v>18</v>
      </c>
      <c r="G43" s="1" t="s">
        <v>10</v>
      </c>
      <c r="H43" s="1" t="s">
        <v>15</v>
      </c>
      <c r="I43" s="2" t="s">
        <v>29</v>
      </c>
      <c r="J43" s="4">
        <v>32.28</v>
      </c>
      <c r="K43" s="4">
        <v>10.96</v>
      </c>
      <c r="L43" s="4">
        <v>11.93</v>
      </c>
      <c r="M43" s="4">
        <v>2.5499999999999998</v>
      </c>
      <c r="N43" s="4">
        <v>2.5</v>
      </c>
      <c r="O43" s="4">
        <v>3.49</v>
      </c>
      <c r="P43" s="4">
        <v>2.5</v>
      </c>
      <c r="Q43" s="4">
        <v>1.1200000000000001</v>
      </c>
      <c r="R43" s="4">
        <v>3.6</v>
      </c>
      <c r="S43" s="4">
        <v>16.260000000000002</v>
      </c>
      <c r="T43" s="4">
        <v>10.45</v>
      </c>
      <c r="U43" s="4">
        <v>13.86</v>
      </c>
      <c r="V43" s="4"/>
      <c r="W43" s="4"/>
    </row>
    <row r="44" spans="3:23" s="1" customFormat="1" x14ac:dyDescent="0.25">
      <c r="C44" s="1" t="s">
        <v>30</v>
      </c>
      <c r="D44" s="1">
        <v>67790</v>
      </c>
      <c r="F44" s="1" t="s">
        <v>18</v>
      </c>
      <c r="G44" s="1" t="s">
        <v>10</v>
      </c>
      <c r="H44" s="1" t="s">
        <v>15</v>
      </c>
      <c r="I44" s="2" t="s">
        <v>29</v>
      </c>
      <c r="J44" s="4">
        <v>31.97</v>
      </c>
      <c r="K44" s="4">
        <v>10.66</v>
      </c>
      <c r="L44" s="4">
        <v>11.44</v>
      </c>
      <c r="M44" s="4">
        <v>2.85</v>
      </c>
      <c r="N44" s="4">
        <v>2.17</v>
      </c>
      <c r="O44" s="4">
        <v>4.0199999999999996</v>
      </c>
      <c r="P44" s="4">
        <v>2.6</v>
      </c>
      <c r="Q44" s="4">
        <v>1.06</v>
      </c>
      <c r="R44" s="4">
        <v>3.43</v>
      </c>
      <c r="S44" s="4">
        <v>15.52</v>
      </c>
      <c r="T44" s="4">
        <v>9.8800000000000008</v>
      </c>
      <c r="U44" s="4">
        <v>12.93</v>
      </c>
      <c r="V44" s="4"/>
      <c r="W44" s="4"/>
    </row>
    <row r="45" spans="3:23" s="1" customFormat="1" x14ac:dyDescent="0.25">
      <c r="C45" s="1" t="s">
        <v>7</v>
      </c>
      <c r="D45" s="1">
        <v>1975</v>
      </c>
      <c r="F45" s="1" t="s">
        <v>28</v>
      </c>
      <c r="G45" s="1" t="s">
        <v>10</v>
      </c>
      <c r="H45" s="1" t="s">
        <v>23</v>
      </c>
      <c r="I45" s="2" t="s">
        <v>24</v>
      </c>
      <c r="J45" s="1">
        <v>36.43</v>
      </c>
      <c r="K45" s="1">
        <v>11.87</v>
      </c>
      <c r="L45" s="1">
        <v>12.56</v>
      </c>
      <c r="M45" s="1">
        <v>2.86</v>
      </c>
      <c r="N45" s="1">
        <v>2.87</v>
      </c>
      <c r="O45" s="1">
        <v>3.68</v>
      </c>
      <c r="P45" s="1">
        <v>3.01</v>
      </c>
      <c r="Q45" s="1">
        <v>1.25</v>
      </c>
      <c r="R45" s="1">
        <v>4.18</v>
      </c>
      <c r="S45" s="1">
        <v>18.07</v>
      </c>
      <c r="T45" s="1">
        <v>10.46</v>
      </c>
      <c r="U45" s="1">
        <v>15.34</v>
      </c>
      <c r="V45" s="3"/>
      <c r="W45" s="3"/>
    </row>
    <row r="46" spans="3:23" s="1" customFormat="1" x14ac:dyDescent="0.25">
      <c r="C46" s="1" t="s">
        <v>7</v>
      </c>
      <c r="D46" s="1">
        <v>1977</v>
      </c>
      <c r="F46" s="1" t="s">
        <v>28</v>
      </c>
      <c r="G46" s="1" t="s">
        <v>10</v>
      </c>
      <c r="H46" s="1" t="s">
        <v>23</v>
      </c>
      <c r="I46" s="2" t="s">
        <v>24</v>
      </c>
      <c r="J46" s="1">
        <v>35.21</v>
      </c>
      <c r="K46" s="1">
        <v>11.61</v>
      </c>
      <c r="L46" s="1">
        <v>11.21</v>
      </c>
      <c r="M46" s="1">
        <v>2.72</v>
      </c>
      <c r="N46" s="1">
        <v>2.41</v>
      </c>
      <c r="O46" s="1">
        <v>3.61</v>
      </c>
      <c r="P46" s="1">
        <v>1.44</v>
      </c>
      <c r="Q46" s="1">
        <v>1.46</v>
      </c>
      <c r="R46" s="1">
        <v>3.86</v>
      </c>
      <c r="S46" s="1">
        <v>17.77</v>
      </c>
      <c r="T46" s="1">
        <v>9.9600000000000009</v>
      </c>
      <c r="U46" s="1">
        <v>15.05</v>
      </c>
      <c r="V46" s="3"/>
      <c r="W46" s="3"/>
    </row>
    <row r="47" spans="3:23" s="1" customFormat="1" x14ac:dyDescent="0.25">
      <c r="C47" s="1" t="s">
        <v>7</v>
      </c>
      <c r="D47" s="1">
        <v>2548</v>
      </c>
      <c r="F47" s="1" t="s">
        <v>28</v>
      </c>
      <c r="G47" s="1" t="s">
        <v>10</v>
      </c>
      <c r="H47" s="1" t="s">
        <v>23</v>
      </c>
      <c r="I47" s="2" t="s">
        <v>24</v>
      </c>
      <c r="J47" s="1">
        <v>31.66</v>
      </c>
      <c r="K47" s="1">
        <v>10.61</v>
      </c>
      <c r="L47" s="1">
        <v>11.34</v>
      </c>
      <c r="M47" s="1">
        <v>2.61</v>
      </c>
      <c r="N47" s="1">
        <v>2.88</v>
      </c>
      <c r="O47" s="1">
        <v>4.2300000000000004</v>
      </c>
      <c r="P47" s="1">
        <v>3.25</v>
      </c>
      <c r="Q47" s="1">
        <v>1.45</v>
      </c>
      <c r="R47" s="1">
        <v>3.56</v>
      </c>
      <c r="S47" s="1">
        <v>16.82</v>
      </c>
      <c r="T47" s="1">
        <v>9.9700000000000006</v>
      </c>
      <c r="U47" s="1">
        <v>13.47</v>
      </c>
      <c r="V47" s="3"/>
      <c r="W47" s="3"/>
    </row>
    <row r="48" spans="3:23" s="1" customFormat="1" x14ac:dyDescent="0.25">
      <c r="C48" s="1" t="s">
        <v>7</v>
      </c>
      <c r="D48" s="1">
        <v>3831</v>
      </c>
      <c r="F48" s="1" t="s">
        <v>28</v>
      </c>
      <c r="G48" s="1" t="s">
        <v>10</v>
      </c>
      <c r="H48" s="1" t="s">
        <v>23</v>
      </c>
      <c r="I48" s="2" t="s">
        <v>24</v>
      </c>
      <c r="J48" s="1">
        <v>34.409999999999997</v>
      </c>
      <c r="K48" s="1">
        <v>11.29</v>
      </c>
      <c r="L48" s="1">
        <v>11.95</v>
      </c>
      <c r="M48" s="1">
        <v>3</v>
      </c>
      <c r="N48" s="1">
        <v>2.95</v>
      </c>
      <c r="O48" s="1">
        <v>4.5</v>
      </c>
      <c r="P48" s="1">
        <v>2.5499999999999998</v>
      </c>
      <c r="Q48" s="1">
        <v>1.1599999999999999</v>
      </c>
      <c r="R48" s="1">
        <v>3.93</v>
      </c>
      <c r="S48" s="1">
        <v>17.899999999999999</v>
      </c>
      <c r="T48" s="1">
        <v>10.55</v>
      </c>
      <c r="U48" s="1">
        <v>15.01</v>
      </c>
      <c r="V48" s="3"/>
      <c r="W48" s="3"/>
    </row>
    <row r="49" spans="3:23" s="1" customFormat="1" x14ac:dyDescent="0.25">
      <c r="C49" s="1" t="s">
        <v>7</v>
      </c>
      <c r="D49" s="1">
        <v>9442</v>
      </c>
      <c r="F49" s="1" t="s">
        <v>28</v>
      </c>
      <c r="G49" s="1" t="s">
        <v>10</v>
      </c>
      <c r="H49" s="1" t="s">
        <v>23</v>
      </c>
      <c r="I49" s="2" t="s">
        <v>24</v>
      </c>
      <c r="J49" s="1">
        <v>34.479999999999997</v>
      </c>
      <c r="K49" s="1">
        <v>11.19</v>
      </c>
      <c r="L49" s="1">
        <v>12.27</v>
      </c>
      <c r="M49" s="1">
        <v>3.11</v>
      </c>
      <c r="N49" s="1">
        <v>2.77</v>
      </c>
      <c r="O49" s="1">
        <v>3.51</v>
      </c>
      <c r="P49" s="1">
        <v>2.44</v>
      </c>
      <c r="Q49" s="1">
        <v>1.21</v>
      </c>
      <c r="R49" s="1">
        <v>3.66</v>
      </c>
      <c r="S49" s="1">
        <v>16.440000000000001</v>
      </c>
      <c r="T49" s="1">
        <v>10.28</v>
      </c>
      <c r="U49" s="1">
        <v>13.48</v>
      </c>
      <c r="V49" s="3"/>
      <c r="W49" s="3"/>
    </row>
    <row r="50" spans="3:23" s="1" customFormat="1" x14ac:dyDescent="0.25">
      <c r="C50" s="1" t="s">
        <v>7</v>
      </c>
      <c r="D50" s="1">
        <v>10867</v>
      </c>
      <c r="F50" s="1" t="s">
        <v>28</v>
      </c>
      <c r="G50" s="1" t="s">
        <v>10</v>
      </c>
      <c r="H50" s="1" t="s">
        <v>23</v>
      </c>
      <c r="I50" s="2" t="s">
        <v>25</v>
      </c>
      <c r="J50" s="1">
        <v>36.32</v>
      </c>
      <c r="K50" s="1">
        <v>11.59</v>
      </c>
      <c r="L50" s="1">
        <v>13.07</v>
      </c>
      <c r="M50" s="1">
        <v>3.34</v>
      </c>
      <c r="N50" s="1">
        <v>2.74</v>
      </c>
      <c r="O50" s="1">
        <v>4.08</v>
      </c>
      <c r="P50" s="1">
        <v>2.06</v>
      </c>
      <c r="Q50" s="1">
        <v>1.23</v>
      </c>
      <c r="R50" s="1">
        <v>3.51</v>
      </c>
      <c r="S50" s="1">
        <v>18.87</v>
      </c>
      <c r="T50" s="1">
        <v>10.210000000000001</v>
      </c>
      <c r="U50" s="1">
        <v>15.78</v>
      </c>
      <c r="V50" s="3"/>
      <c r="W50" s="3"/>
    </row>
    <row r="51" spans="3:23" s="1" customFormat="1" x14ac:dyDescent="0.25">
      <c r="C51" s="1" t="s">
        <v>7</v>
      </c>
      <c r="D51" s="1">
        <v>11510</v>
      </c>
      <c r="F51" s="1" t="s">
        <v>28</v>
      </c>
      <c r="G51" s="1" t="s">
        <v>10</v>
      </c>
      <c r="H51" s="1" t="s">
        <v>23</v>
      </c>
      <c r="I51" s="2" t="s">
        <v>26</v>
      </c>
      <c r="J51" s="1">
        <v>35.51</v>
      </c>
      <c r="K51" s="1">
        <v>11.81</v>
      </c>
      <c r="L51" s="1">
        <v>13.61</v>
      </c>
      <c r="M51" s="1">
        <v>2.93</v>
      </c>
      <c r="N51" s="1">
        <v>2.2400000000000002</v>
      </c>
      <c r="O51" s="1">
        <v>4.4800000000000004</v>
      </c>
      <c r="P51" s="1">
        <v>2.04</v>
      </c>
      <c r="Q51" s="1">
        <v>1.36</v>
      </c>
      <c r="R51" s="1">
        <v>3.91</v>
      </c>
      <c r="S51" s="1">
        <v>18.55</v>
      </c>
      <c r="T51" s="1">
        <v>10.6</v>
      </c>
      <c r="U51" s="1">
        <v>14.54</v>
      </c>
      <c r="V51" s="3"/>
      <c r="W51" s="3"/>
    </row>
    <row r="52" spans="3:23" s="1" customFormat="1" x14ac:dyDescent="0.25">
      <c r="C52" s="1" t="s">
        <v>7</v>
      </c>
      <c r="D52" s="1">
        <v>13795</v>
      </c>
      <c r="F52" s="1" t="s">
        <v>28</v>
      </c>
      <c r="G52" s="1" t="s">
        <v>10</v>
      </c>
      <c r="H52" s="1" t="s">
        <v>23</v>
      </c>
      <c r="I52" s="2" t="s">
        <v>27</v>
      </c>
      <c r="J52" s="1">
        <v>35.17</v>
      </c>
      <c r="K52" s="1">
        <v>12.35</v>
      </c>
      <c r="L52" s="1">
        <v>13.02</v>
      </c>
      <c r="M52" s="1">
        <v>2.68</v>
      </c>
      <c r="N52" s="1">
        <v>2.87</v>
      </c>
      <c r="O52" s="1">
        <v>4.74</v>
      </c>
      <c r="P52" s="1">
        <v>2.78</v>
      </c>
      <c r="Q52" s="1">
        <v>1.47</v>
      </c>
      <c r="R52" s="1">
        <v>3.76</v>
      </c>
      <c r="S52" s="1">
        <v>19.489999999999998</v>
      </c>
      <c r="T52" s="1">
        <v>11.69</v>
      </c>
      <c r="U52" s="1">
        <v>16.21</v>
      </c>
      <c r="V52" s="3"/>
      <c r="W52" s="3"/>
    </row>
    <row r="56" spans="3:23" x14ac:dyDescent="0.25">
      <c r="D56" s="1"/>
    </row>
    <row r="57" spans="3:23" x14ac:dyDescent="0.25">
      <c r="D57" s="1"/>
    </row>
    <row r="58" spans="3:23" x14ac:dyDescent="0.25">
      <c r="D58" s="1"/>
    </row>
    <row r="59" spans="3:23" x14ac:dyDescent="0.25">
      <c r="D59" s="1"/>
    </row>
    <row r="60" spans="3:23" x14ac:dyDescent="0.25">
      <c r="D60" s="1"/>
    </row>
    <row r="61" spans="3:23" x14ac:dyDescent="0.25">
      <c r="D61" s="1"/>
    </row>
    <row r="62" spans="3:23" x14ac:dyDescent="0.25">
      <c r="D62" s="1"/>
    </row>
    <row r="63" spans="3:23" x14ac:dyDescent="0.25">
      <c r="D63" s="1"/>
    </row>
    <row r="64" spans="3:23" x14ac:dyDescent="0.25">
      <c r="D64" s="1"/>
    </row>
    <row r="65" spans="4:4" x14ac:dyDescent="0.25">
      <c r="D65" s="1"/>
    </row>
    <row r="66" spans="4:4" x14ac:dyDescent="0.25">
      <c r="D66" s="1"/>
    </row>
  </sheetData>
  <sortState ref="D59:D69">
    <sortCondition ref="D5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workbookViewId="0">
      <selection activeCell="B2" sqref="B2:M2"/>
    </sheetView>
  </sheetViews>
  <sheetFormatPr baseColWidth="10" defaultRowHeight="15" x14ac:dyDescent="0.25"/>
  <sheetData>
    <row r="2" spans="2:13" x14ac:dyDescent="0.25">
      <c r="B2" t="s">
        <v>67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</row>
    <row r="3" spans="2:13" x14ac:dyDescent="0.25">
      <c r="B3">
        <v>32.25</v>
      </c>
      <c r="C3">
        <v>-0.13247999999999999</v>
      </c>
      <c r="D3">
        <v>0.98451999999999995</v>
      </c>
      <c r="E3">
        <v>0.71736</v>
      </c>
      <c r="F3">
        <v>-3.9226999999999998E-2</v>
      </c>
      <c r="G3">
        <v>-0.73972000000000004</v>
      </c>
      <c r="H3">
        <v>0.47752</v>
      </c>
      <c r="I3">
        <v>-0.29450999999999999</v>
      </c>
      <c r="J3">
        <v>2.0284E-2</v>
      </c>
      <c r="K3">
        <v>3.3995999999999998E-2</v>
      </c>
      <c r="L3">
        <v>0.57059000000000004</v>
      </c>
      <c r="M3">
        <v>0.45709</v>
      </c>
    </row>
    <row r="4" spans="2:13" x14ac:dyDescent="0.25">
      <c r="B4">
        <v>31.7</v>
      </c>
      <c r="C4">
        <v>-0.56127000000000005</v>
      </c>
      <c r="D4">
        <v>-0.60846999999999996</v>
      </c>
      <c r="E4">
        <v>0.23613000000000001</v>
      </c>
      <c r="F4">
        <v>-2.5735999999999998E-2</v>
      </c>
      <c r="G4">
        <v>-0.44124999999999998</v>
      </c>
      <c r="H4">
        <v>0.18651999999999999</v>
      </c>
      <c r="I4">
        <v>0.12121</v>
      </c>
      <c r="J4">
        <v>-3.9809999999999998E-2</v>
      </c>
      <c r="K4">
        <v>-0.17891000000000001</v>
      </c>
      <c r="L4">
        <v>-6.5297999999999995E-2</v>
      </c>
      <c r="M4">
        <v>-1.1372</v>
      </c>
    </row>
    <row r="5" spans="2:13" x14ac:dyDescent="0.25">
      <c r="B5">
        <v>30.5</v>
      </c>
      <c r="C5">
        <v>0.71226</v>
      </c>
      <c r="D5">
        <v>4.3209999999999998E-2</v>
      </c>
      <c r="E5">
        <v>0.37709999999999999</v>
      </c>
      <c r="F5">
        <v>0.20369999999999999</v>
      </c>
      <c r="G5">
        <v>0.17358999999999999</v>
      </c>
      <c r="H5">
        <v>6.1481000000000001E-3</v>
      </c>
      <c r="I5">
        <v>5.5501000000000002E-2</v>
      </c>
      <c r="J5">
        <v>-0.15273999999999999</v>
      </c>
      <c r="K5">
        <v>0.44747999999999999</v>
      </c>
      <c r="L5">
        <v>-0.30724000000000001</v>
      </c>
      <c r="M5">
        <v>-7.0162000000000002E-2</v>
      </c>
    </row>
    <row r="6" spans="2:13" x14ac:dyDescent="0.25">
      <c r="B6">
        <v>33.299999999999997</v>
      </c>
      <c r="C6">
        <v>-0.95931999999999995</v>
      </c>
      <c r="D6">
        <v>-0.51070000000000004</v>
      </c>
      <c r="E6">
        <v>0.68150999999999995</v>
      </c>
      <c r="F6">
        <v>-0.16497999999999999</v>
      </c>
      <c r="G6">
        <v>-0.12770999999999999</v>
      </c>
      <c r="H6">
        <v>6.0338999999999997E-2</v>
      </c>
      <c r="I6">
        <v>-0.22450999999999999</v>
      </c>
      <c r="J6">
        <v>-0.35589999999999999</v>
      </c>
      <c r="K6">
        <v>-0.71409</v>
      </c>
      <c r="L6">
        <v>-0.84270999999999996</v>
      </c>
      <c r="M6">
        <v>-1.2265999999999999</v>
      </c>
    </row>
    <row r="7" spans="2:13" x14ac:dyDescent="0.25">
      <c r="B7">
        <v>29.6</v>
      </c>
      <c r="C7">
        <v>0.39240999999999998</v>
      </c>
      <c r="D7">
        <v>0.88197000000000003</v>
      </c>
      <c r="E7">
        <v>0.30781999999999998</v>
      </c>
      <c r="F7">
        <v>0.42576999999999998</v>
      </c>
      <c r="G7">
        <v>0.13472000000000001</v>
      </c>
      <c r="H7">
        <v>-0.27912999999999999</v>
      </c>
      <c r="I7">
        <v>-1.8780999999999999E-2</v>
      </c>
      <c r="J7">
        <v>0.21256</v>
      </c>
      <c r="K7">
        <v>0.51727000000000001</v>
      </c>
      <c r="L7">
        <v>0.1613</v>
      </c>
      <c r="M7">
        <v>0.73011000000000004</v>
      </c>
    </row>
    <row r="8" spans="2:13" x14ac:dyDescent="0.25">
      <c r="B8">
        <v>30.2</v>
      </c>
      <c r="C8">
        <v>-0.19434999999999999</v>
      </c>
      <c r="D8">
        <v>5.6128999999999998E-2</v>
      </c>
      <c r="E8">
        <v>8.7339E-2</v>
      </c>
      <c r="F8">
        <v>-8.8943999999999995E-2</v>
      </c>
      <c r="G8">
        <v>-0.2727</v>
      </c>
      <c r="H8">
        <v>0.31106</v>
      </c>
      <c r="I8">
        <v>0.16406999999999999</v>
      </c>
      <c r="J8">
        <v>0.16902</v>
      </c>
      <c r="K8">
        <v>-0.59592000000000001</v>
      </c>
      <c r="L8">
        <v>0.78227000000000002</v>
      </c>
      <c r="M8">
        <v>0.39659</v>
      </c>
    </row>
    <row r="9" spans="2:13" x14ac:dyDescent="0.25">
      <c r="B9">
        <v>30.6</v>
      </c>
      <c r="C9">
        <v>-0.21887000000000001</v>
      </c>
      <c r="D9">
        <v>0.20557</v>
      </c>
      <c r="E9">
        <v>0.27367999999999998</v>
      </c>
      <c r="F9">
        <v>-0.19875999999999999</v>
      </c>
      <c r="G9">
        <v>-0.54430999999999996</v>
      </c>
      <c r="H9">
        <v>-0.29548999999999997</v>
      </c>
      <c r="I9">
        <v>0.35264000000000001</v>
      </c>
      <c r="J9">
        <v>-0.26</v>
      </c>
      <c r="K9">
        <v>-0.20472000000000001</v>
      </c>
      <c r="L9">
        <v>-0.53708</v>
      </c>
      <c r="M9">
        <v>-0.52575000000000005</v>
      </c>
    </row>
    <row r="10" spans="2:13" x14ac:dyDescent="0.25">
      <c r="B10">
        <v>30.2</v>
      </c>
      <c r="C10">
        <v>5.6464000000000002E-3</v>
      </c>
      <c r="D10">
        <v>-0.24387</v>
      </c>
      <c r="E10">
        <v>-0.21265999999999999</v>
      </c>
      <c r="F10">
        <v>-8.8943999999999995E-2</v>
      </c>
      <c r="G10">
        <v>-7.2700000000000001E-2</v>
      </c>
      <c r="H10">
        <v>-8.8943999999999995E-2</v>
      </c>
      <c r="I10">
        <v>0.16406999999999999</v>
      </c>
      <c r="J10">
        <v>-0.23097999999999999</v>
      </c>
      <c r="K10">
        <v>-0.69591999999999998</v>
      </c>
      <c r="L10">
        <v>0.18226999999999999</v>
      </c>
      <c r="M10">
        <v>-0.30341000000000001</v>
      </c>
    </row>
    <row r="11" spans="2:13" x14ac:dyDescent="0.25">
      <c r="B11">
        <v>30.6</v>
      </c>
      <c r="C11">
        <v>0.18113000000000001</v>
      </c>
      <c r="D11">
        <v>-9.443E-2</v>
      </c>
      <c r="E11">
        <v>7.3683999999999999E-2</v>
      </c>
      <c r="F11">
        <v>-0.49875999999999998</v>
      </c>
      <c r="G11">
        <v>-4.4313999999999999E-2</v>
      </c>
      <c r="H11">
        <v>-0.29548999999999997</v>
      </c>
      <c r="I11">
        <v>-4.7357000000000003E-2</v>
      </c>
      <c r="J11">
        <v>-0.66</v>
      </c>
      <c r="K11">
        <v>-0.20472000000000001</v>
      </c>
      <c r="L11">
        <v>-0.33707999999999999</v>
      </c>
      <c r="M11">
        <v>-0.42575000000000002</v>
      </c>
    </row>
    <row r="12" spans="2:13" x14ac:dyDescent="0.25">
      <c r="B12">
        <v>31.7</v>
      </c>
      <c r="C12">
        <v>-6.1273000000000001E-2</v>
      </c>
      <c r="D12">
        <v>-0.60846999999999996</v>
      </c>
      <c r="E12">
        <v>-0.16386999999999999</v>
      </c>
      <c r="F12">
        <v>0.17426</v>
      </c>
      <c r="G12">
        <v>-4.1253999999999999E-2</v>
      </c>
      <c r="H12">
        <v>0.18651999999999999</v>
      </c>
      <c r="I12">
        <v>0.12121</v>
      </c>
      <c r="J12">
        <v>6.019E-2</v>
      </c>
      <c r="K12">
        <v>-0.27890999999999999</v>
      </c>
      <c r="L12">
        <v>-6.5297999999999995E-2</v>
      </c>
      <c r="M12">
        <v>-0.43719000000000002</v>
      </c>
    </row>
    <row r="13" spans="2:13" x14ac:dyDescent="0.25">
      <c r="B13">
        <v>31.4</v>
      </c>
      <c r="C13">
        <v>-0.16789000000000001</v>
      </c>
      <c r="D13">
        <v>-0.89554999999999996</v>
      </c>
      <c r="E13">
        <v>0.14637</v>
      </c>
      <c r="F13">
        <v>8.1622E-2</v>
      </c>
      <c r="G13">
        <v>-0.38754</v>
      </c>
      <c r="H13">
        <v>-0.10858</v>
      </c>
      <c r="I13">
        <v>0.32978000000000002</v>
      </c>
      <c r="J13">
        <v>-0.41804000000000002</v>
      </c>
      <c r="K13">
        <v>-1.7222999999999999</v>
      </c>
      <c r="L13">
        <v>2.4216000000000001E-2</v>
      </c>
      <c r="M13">
        <v>-7.0431999999999995E-2</v>
      </c>
    </row>
    <row r="14" spans="2:13" x14ac:dyDescent="0.25">
      <c r="B14">
        <v>30.7</v>
      </c>
      <c r="C14">
        <v>0.55001</v>
      </c>
      <c r="D14">
        <v>-3.2069E-2</v>
      </c>
      <c r="E14">
        <v>7.0269999999999999E-2</v>
      </c>
      <c r="F14">
        <v>0.49879000000000001</v>
      </c>
      <c r="G14">
        <v>0.33778000000000002</v>
      </c>
      <c r="H14">
        <v>0.40288000000000002</v>
      </c>
      <c r="I14">
        <v>4.9785000000000003E-2</v>
      </c>
      <c r="J14">
        <v>-6.7254999999999995E-2</v>
      </c>
      <c r="K14">
        <v>-0.55691999999999997</v>
      </c>
      <c r="L14">
        <v>-0.96692</v>
      </c>
      <c r="M14">
        <v>-1.0812999999999999</v>
      </c>
    </row>
    <row r="15" spans="2:13" x14ac:dyDescent="0.25">
      <c r="B15">
        <v>30.5</v>
      </c>
      <c r="C15">
        <v>0.11226</v>
      </c>
      <c r="D15">
        <v>0.44320999999999999</v>
      </c>
      <c r="E15">
        <v>0.27710000000000001</v>
      </c>
      <c r="F15">
        <v>-9.6301999999999999E-2</v>
      </c>
      <c r="G15">
        <v>0.27359</v>
      </c>
      <c r="H15">
        <v>0.60614999999999997</v>
      </c>
      <c r="I15">
        <v>0.2555</v>
      </c>
      <c r="J15">
        <v>4.7255999999999999E-2</v>
      </c>
      <c r="K15">
        <v>-0.25252000000000002</v>
      </c>
      <c r="L15">
        <v>-0.50724000000000002</v>
      </c>
      <c r="M15">
        <v>-0.37015999999999999</v>
      </c>
    </row>
    <row r="16" spans="2:13" x14ac:dyDescent="0.25">
      <c r="B16">
        <v>30.4</v>
      </c>
      <c r="C16">
        <v>-0.25661</v>
      </c>
      <c r="D16">
        <v>0.28084999999999999</v>
      </c>
      <c r="E16">
        <v>0.48050999999999999</v>
      </c>
      <c r="F16">
        <v>0.10614999999999999</v>
      </c>
      <c r="G16">
        <v>-8.5074E-3</v>
      </c>
      <c r="H16">
        <v>0.30778</v>
      </c>
      <c r="I16">
        <v>-4.1641999999999998E-2</v>
      </c>
      <c r="J16">
        <v>5.4510999999999997E-2</v>
      </c>
      <c r="K16">
        <v>9.9678000000000003E-2</v>
      </c>
      <c r="L16">
        <v>-7.7401999999999999E-2</v>
      </c>
      <c r="M16">
        <v>0.38541999999999998</v>
      </c>
    </row>
    <row r="17" spans="2:13" x14ac:dyDescent="0.25">
      <c r="B17">
        <v>31.4</v>
      </c>
      <c r="C17">
        <v>-0.56789000000000001</v>
      </c>
      <c r="D17">
        <v>-0.59555000000000002</v>
      </c>
      <c r="E17">
        <v>-0.35363</v>
      </c>
      <c r="F17">
        <v>-0.41837999999999997</v>
      </c>
      <c r="G17">
        <v>-8.7542999999999996E-2</v>
      </c>
      <c r="H17">
        <v>-0.40858</v>
      </c>
      <c r="I17">
        <v>0.12978000000000001</v>
      </c>
      <c r="J17">
        <v>8.1956000000000001E-2</v>
      </c>
      <c r="K17">
        <v>1.1777</v>
      </c>
      <c r="L17">
        <v>0.12422</v>
      </c>
      <c r="M17">
        <v>2.9568000000000001E-2</v>
      </c>
    </row>
    <row r="18" spans="2:13" x14ac:dyDescent="0.25">
      <c r="B18">
        <v>32.299999999999997</v>
      </c>
      <c r="C18">
        <v>0.15196000000000001</v>
      </c>
      <c r="D18">
        <v>0.4657</v>
      </c>
      <c r="E18">
        <v>-8.4350999999999995E-2</v>
      </c>
      <c r="F18">
        <v>0.25955</v>
      </c>
      <c r="G18">
        <v>-0.54866999999999999</v>
      </c>
      <c r="H18">
        <v>-0.2233</v>
      </c>
      <c r="I18">
        <v>-9.5935999999999994E-2</v>
      </c>
      <c r="J18">
        <v>-0.18334</v>
      </c>
      <c r="K18">
        <v>0.80789999999999995</v>
      </c>
      <c r="L18">
        <v>0.35566999999999999</v>
      </c>
      <c r="M18">
        <v>-0.57069999999999999</v>
      </c>
    </row>
    <row r="19" spans="2:13" x14ac:dyDescent="0.25">
      <c r="B19">
        <v>30.1</v>
      </c>
      <c r="C19">
        <v>0.33677000000000001</v>
      </c>
      <c r="D19">
        <v>0.39377000000000001</v>
      </c>
      <c r="E19">
        <v>0.29075000000000001</v>
      </c>
      <c r="F19">
        <v>1.3509E-2</v>
      </c>
      <c r="G19">
        <v>0.1452</v>
      </c>
      <c r="H19">
        <v>-0.48731000000000002</v>
      </c>
      <c r="I19">
        <v>-0.23307</v>
      </c>
      <c r="J19">
        <v>0.17627999999999999</v>
      </c>
      <c r="K19">
        <v>1.4562999999999999</v>
      </c>
      <c r="L19">
        <v>1.2121</v>
      </c>
      <c r="M19">
        <v>0.75217999999999996</v>
      </c>
    </row>
    <row r="20" spans="2:13" x14ac:dyDescent="0.25">
      <c r="B20">
        <v>32.700000000000003</v>
      </c>
      <c r="C20">
        <v>0.22745000000000001</v>
      </c>
      <c r="D20">
        <v>1.5139E-2</v>
      </c>
      <c r="E20">
        <v>1.9941E-3</v>
      </c>
      <c r="F20">
        <v>-5.0264999999999997E-2</v>
      </c>
      <c r="G20">
        <v>-2.0289000000000001E-2</v>
      </c>
      <c r="H20">
        <v>0.37014999999999998</v>
      </c>
      <c r="I20">
        <v>9.2632999999999993E-2</v>
      </c>
      <c r="J20">
        <v>0.18762999999999999</v>
      </c>
      <c r="K20">
        <v>0.29909999999999998</v>
      </c>
      <c r="L20">
        <v>-0.16367999999999999</v>
      </c>
      <c r="M20">
        <v>0.50695999999999997</v>
      </c>
    </row>
    <row r="21" spans="2:13" x14ac:dyDescent="0.25">
      <c r="B21">
        <v>32</v>
      </c>
      <c r="C21">
        <v>0.34533999999999998</v>
      </c>
      <c r="D21">
        <v>-2.1384E-2</v>
      </c>
      <c r="E21">
        <v>-0.17410999999999999</v>
      </c>
      <c r="F21">
        <v>6.6905000000000006E-2</v>
      </c>
      <c r="G21">
        <v>-9.4964000000000007E-2</v>
      </c>
      <c r="H21">
        <v>8.1606999999999999E-2</v>
      </c>
      <c r="I21">
        <v>-8.7363999999999997E-2</v>
      </c>
      <c r="J21">
        <v>0.33842</v>
      </c>
      <c r="K21">
        <v>-3.5506000000000003E-2</v>
      </c>
      <c r="L21">
        <v>4.5187999999999999E-2</v>
      </c>
      <c r="M21">
        <v>9.6054E-2</v>
      </c>
    </row>
    <row r="22" spans="2:13" x14ac:dyDescent="0.25">
      <c r="B22">
        <v>30.7</v>
      </c>
      <c r="C22">
        <v>0.25001000000000001</v>
      </c>
      <c r="D22">
        <v>-0.53207000000000004</v>
      </c>
      <c r="E22">
        <v>7.0269999999999999E-2</v>
      </c>
      <c r="F22">
        <v>-1.2079E-3</v>
      </c>
      <c r="G22">
        <v>0.23777999999999999</v>
      </c>
      <c r="H22">
        <v>-9.7124000000000002E-2</v>
      </c>
      <c r="I22">
        <v>4.9785000000000003E-2</v>
      </c>
      <c r="J22">
        <v>0.33273999999999998</v>
      </c>
      <c r="K22">
        <v>0.54308000000000001</v>
      </c>
      <c r="L22">
        <v>-6.6917000000000004E-2</v>
      </c>
      <c r="M22">
        <v>0.41866999999999999</v>
      </c>
    </row>
    <row r="23" spans="2:13" x14ac:dyDescent="0.25">
      <c r="B23">
        <v>30.2</v>
      </c>
      <c r="C23">
        <v>-0.29435</v>
      </c>
      <c r="D23">
        <v>-0.34387000000000001</v>
      </c>
      <c r="E23">
        <v>-0.11266</v>
      </c>
      <c r="F23">
        <v>1.1056E-2</v>
      </c>
      <c r="G23">
        <v>-0.17269999999999999</v>
      </c>
      <c r="H23">
        <v>-8.8943999999999995E-2</v>
      </c>
      <c r="I23">
        <v>-0.23593</v>
      </c>
      <c r="J23">
        <v>0.16902</v>
      </c>
      <c r="K23">
        <v>0.20408000000000001</v>
      </c>
      <c r="L23">
        <v>-0.61773</v>
      </c>
      <c r="M23">
        <v>-0.50341000000000002</v>
      </c>
    </row>
    <row r="24" spans="2:13" x14ac:dyDescent="0.25">
      <c r="B24">
        <v>28.7</v>
      </c>
      <c r="C24">
        <v>-2.7434E-2</v>
      </c>
      <c r="D24">
        <v>2.0722999999999998E-2</v>
      </c>
      <c r="E24">
        <v>-0.26145000000000002</v>
      </c>
      <c r="F24">
        <v>-5.2151000000000003E-2</v>
      </c>
      <c r="G24">
        <v>-0.30414999999999998</v>
      </c>
      <c r="H24">
        <v>-0.46439999999999998</v>
      </c>
      <c r="I24">
        <v>-0.19306000000000001</v>
      </c>
      <c r="J24">
        <v>-2.2145000000000001E-2</v>
      </c>
      <c r="K24">
        <v>-0.41293999999999997</v>
      </c>
      <c r="L24">
        <v>0.12984999999999999</v>
      </c>
      <c r="M24">
        <v>1.0304</v>
      </c>
    </row>
    <row r="25" spans="2:13" x14ac:dyDescent="0.25">
      <c r="B25">
        <v>30.6</v>
      </c>
      <c r="C25">
        <v>-1.8866000000000001E-2</v>
      </c>
      <c r="D25">
        <v>-0.19442999999999999</v>
      </c>
      <c r="E25">
        <v>-0.22631999999999999</v>
      </c>
      <c r="F25">
        <v>-9.8754999999999996E-2</v>
      </c>
      <c r="G25">
        <v>-0.24431</v>
      </c>
      <c r="H25">
        <v>-0.39549000000000001</v>
      </c>
      <c r="I25">
        <v>-0.14735999999999999</v>
      </c>
      <c r="J25">
        <v>0.24</v>
      </c>
      <c r="K25">
        <v>0.39528000000000002</v>
      </c>
      <c r="L25">
        <v>-0.33707999999999999</v>
      </c>
      <c r="M25">
        <v>0.27424999999999999</v>
      </c>
    </row>
    <row r="26" spans="2:13" x14ac:dyDescent="0.25">
      <c r="B26">
        <v>31.7</v>
      </c>
      <c r="C26">
        <v>-0.76127</v>
      </c>
      <c r="D26">
        <v>-8.4650999999999997E-3</v>
      </c>
      <c r="E26">
        <v>-0.26386999999999999</v>
      </c>
      <c r="F26">
        <v>7.4263999999999997E-2</v>
      </c>
      <c r="G26">
        <v>-0.34125</v>
      </c>
      <c r="H26">
        <v>-1.3485E-2</v>
      </c>
      <c r="I26">
        <v>-0.17879</v>
      </c>
      <c r="J26">
        <v>0.36019000000000001</v>
      </c>
      <c r="K26">
        <v>-0.27890999999999999</v>
      </c>
      <c r="L26">
        <v>-0.26529999999999998</v>
      </c>
      <c r="M26">
        <v>-0.13719000000000001</v>
      </c>
    </row>
    <row r="27" spans="2:13" x14ac:dyDescent="0.25">
      <c r="B27">
        <v>32</v>
      </c>
      <c r="C27">
        <v>0.14534</v>
      </c>
      <c r="D27">
        <v>-0.42137999999999998</v>
      </c>
      <c r="E27">
        <v>-0.17410999999999999</v>
      </c>
      <c r="F27">
        <v>6.6905000000000006E-2</v>
      </c>
      <c r="G27">
        <v>-0.19495999999999999</v>
      </c>
      <c r="H27">
        <v>0.38161</v>
      </c>
      <c r="I27">
        <v>-0.18736</v>
      </c>
      <c r="J27">
        <v>-6.1577E-2</v>
      </c>
      <c r="K27">
        <v>-0.13550999999999999</v>
      </c>
      <c r="L27">
        <v>-5.4812E-2</v>
      </c>
      <c r="M27">
        <v>0.29604999999999998</v>
      </c>
    </row>
    <row r="28" spans="2:13" x14ac:dyDescent="0.25">
      <c r="B28">
        <v>31.9</v>
      </c>
      <c r="C28">
        <v>7.6470999999999997E-2</v>
      </c>
      <c r="D28">
        <v>-8.3743999999999999E-2</v>
      </c>
      <c r="E28">
        <v>2.9304E-2</v>
      </c>
      <c r="F28">
        <v>-3.0641999999999999E-2</v>
      </c>
      <c r="G28">
        <v>-0.17706</v>
      </c>
      <c r="H28">
        <v>0.18323999999999999</v>
      </c>
      <c r="I28">
        <v>-0.18451000000000001</v>
      </c>
      <c r="J28">
        <v>0.44568000000000002</v>
      </c>
      <c r="K28">
        <v>0.31669000000000003</v>
      </c>
      <c r="L28">
        <v>-2.4974E-2</v>
      </c>
      <c r="M28">
        <v>5.1639999999999998E-2</v>
      </c>
    </row>
    <row r="29" spans="2:13" x14ac:dyDescent="0.25">
      <c r="B29">
        <v>33.200000000000003</v>
      </c>
      <c r="C29">
        <v>7.1806999999999996E-2</v>
      </c>
      <c r="D29">
        <v>-0.67305999999999999</v>
      </c>
      <c r="E29">
        <v>-0.21507000000000001</v>
      </c>
      <c r="F29">
        <v>3.7470999999999997E-2</v>
      </c>
      <c r="G29">
        <v>-0.30980999999999997</v>
      </c>
      <c r="H29">
        <v>6.1975000000000002E-2</v>
      </c>
      <c r="I29">
        <v>-0.12164999999999999</v>
      </c>
      <c r="J29">
        <v>-4.8642999999999999E-2</v>
      </c>
      <c r="K29">
        <v>0.13811000000000001</v>
      </c>
      <c r="L29">
        <v>-0.21287</v>
      </c>
      <c r="M29">
        <v>-0.57096999999999998</v>
      </c>
    </row>
    <row r="30" spans="2:13" x14ac:dyDescent="0.25">
      <c r="B30">
        <v>33.700000000000003</v>
      </c>
      <c r="C30">
        <v>-0.10383000000000001</v>
      </c>
      <c r="D30">
        <v>-0.10126</v>
      </c>
      <c r="E30">
        <v>0.14785999999999999</v>
      </c>
      <c r="F30">
        <v>5.5205999999999998E-2</v>
      </c>
      <c r="G30">
        <v>6.0675E-2</v>
      </c>
      <c r="H30">
        <v>6.3794000000000003E-2</v>
      </c>
      <c r="I30">
        <v>0.32406000000000001</v>
      </c>
      <c r="J30">
        <v>1.508E-2</v>
      </c>
      <c r="K30">
        <v>-0.35288999999999998</v>
      </c>
      <c r="L30">
        <v>0.86794000000000004</v>
      </c>
      <c r="M30">
        <v>1.1611</v>
      </c>
    </row>
    <row r="31" spans="2:13" x14ac:dyDescent="0.25">
      <c r="B31">
        <v>38.74</v>
      </c>
      <c r="C31">
        <v>0.11731999999999999</v>
      </c>
      <c r="D31">
        <v>-0.17829</v>
      </c>
      <c r="E31">
        <v>0.32579999999999998</v>
      </c>
      <c r="F31">
        <v>-0.18842</v>
      </c>
      <c r="G31">
        <v>-4.1664E-2</v>
      </c>
      <c r="H31">
        <v>0.14133999999999999</v>
      </c>
      <c r="I31">
        <v>-4.9966000000000003E-2</v>
      </c>
      <c r="J31">
        <v>-6.0596999999999998E-2</v>
      </c>
      <c r="K31">
        <v>-0.63371999999999995</v>
      </c>
      <c r="L31">
        <v>0.81410000000000005</v>
      </c>
      <c r="M31">
        <v>0.86958999999999997</v>
      </c>
    </row>
    <row r="32" spans="2:13" x14ac:dyDescent="0.25">
      <c r="B32">
        <v>34.21</v>
      </c>
      <c r="C32">
        <v>0.42741000000000001</v>
      </c>
      <c r="D32">
        <v>0.46677999999999997</v>
      </c>
      <c r="E32">
        <v>-3.9553999999999999E-2</v>
      </c>
      <c r="F32">
        <v>-0.1273</v>
      </c>
      <c r="G32">
        <v>0.38936999999999999</v>
      </c>
      <c r="H32">
        <v>-0.12454999999999999</v>
      </c>
      <c r="I32">
        <v>9.9483000000000002E-2</v>
      </c>
      <c r="J32">
        <v>-0.40192</v>
      </c>
      <c r="K32">
        <v>0.68089999999999995</v>
      </c>
      <c r="L32">
        <v>0.57576000000000005</v>
      </c>
      <c r="M32">
        <v>0.36760999999999999</v>
      </c>
    </row>
    <row r="33" spans="2:13" x14ac:dyDescent="0.25">
      <c r="B33">
        <v>33.54</v>
      </c>
      <c r="C33">
        <v>0.14596999999999999</v>
      </c>
      <c r="D33">
        <v>1.859</v>
      </c>
      <c r="E33">
        <v>-0.43668000000000001</v>
      </c>
      <c r="F33">
        <v>0.27912999999999999</v>
      </c>
      <c r="G33">
        <v>0.14932000000000001</v>
      </c>
      <c r="H33">
        <v>4.6412000000000002E-2</v>
      </c>
      <c r="I33">
        <v>-0.17136999999999999</v>
      </c>
      <c r="J33">
        <v>0.46668999999999999</v>
      </c>
      <c r="K33">
        <v>0.29063</v>
      </c>
      <c r="L33">
        <v>9.5680000000000001E-2</v>
      </c>
      <c r="M33">
        <v>0.45004</v>
      </c>
    </row>
    <row r="34" spans="2:13" x14ac:dyDescent="0.25">
      <c r="B34">
        <v>34.96</v>
      </c>
      <c r="C34">
        <v>0.15395</v>
      </c>
      <c r="D34">
        <v>-0.42552000000000001</v>
      </c>
      <c r="E34">
        <v>0.13483999999999999</v>
      </c>
      <c r="F34">
        <v>0.32429999999999998</v>
      </c>
      <c r="G34">
        <v>-0.33490999999999999</v>
      </c>
      <c r="H34">
        <v>0.39317999999999997</v>
      </c>
      <c r="I34">
        <v>-4.1949E-2</v>
      </c>
      <c r="J34">
        <v>-0.12634000000000001</v>
      </c>
      <c r="K34">
        <v>0.2394</v>
      </c>
      <c r="L34">
        <v>-0.68801999999999996</v>
      </c>
      <c r="M34">
        <v>1.0722000000000001E-2</v>
      </c>
    </row>
    <row r="35" spans="2:13" x14ac:dyDescent="0.25">
      <c r="B35">
        <v>33.409999999999997</v>
      </c>
      <c r="C35">
        <v>6.6437999999999997E-2</v>
      </c>
      <c r="D35">
        <v>-0.36209999999999998</v>
      </c>
      <c r="E35">
        <v>-5.2243999999999999E-2</v>
      </c>
      <c r="F35">
        <v>-0.38768000000000002</v>
      </c>
      <c r="G35">
        <v>0.3826</v>
      </c>
      <c r="H35">
        <v>-0.13145999999999999</v>
      </c>
      <c r="I35">
        <v>-4.7655999999999997E-2</v>
      </c>
      <c r="J35">
        <v>-0.12388</v>
      </c>
      <c r="K35">
        <v>0.26849000000000001</v>
      </c>
      <c r="L35">
        <v>0.12447</v>
      </c>
      <c r="M35">
        <v>0.73229999999999995</v>
      </c>
    </row>
    <row r="36" spans="2:13" x14ac:dyDescent="0.25">
      <c r="B36">
        <v>34.08</v>
      </c>
      <c r="C36">
        <v>0.11788</v>
      </c>
      <c r="D36">
        <v>-0.67428999999999994</v>
      </c>
      <c r="E36">
        <v>-0.52512000000000003</v>
      </c>
      <c r="F36">
        <v>-1.4114E-2</v>
      </c>
      <c r="G36">
        <v>0.34264</v>
      </c>
      <c r="H36">
        <v>0.48758000000000001</v>
      </c>
      <c r="I36">
        <v>5.3198000000000002E-2</v>
      </c>
      <c r="J36">
        <v>-2.2491000000000001E-2</v>
      </c>
      <c r="K36">
        <v>-0.98124999999999996</v>
      </c>
      <c r="L36">
        <v>0.24454999999999999</v>
      </c>
      <c r="M36">
        <v>3.9875000000000001E-2</v>
      </c>
    </row>
    <row r="37" spans="2:13" x14ac:dyDescent="0.25">
      <c r="B37">
        <v>31.91</v>
      </c>
      <c r="C37">
        <v>-4.6642000000000003E-2</v>
      </c>
      <c r="D37">
        <v>2.4918000000000002E-3</v>
      </c>
      <c r="E37">
        <v>-0.27104</v>
      </c>
      <c r="F37">
        <v>-0.21088999999999999</v>
      </c>
      <c r="G37">
        <v>0.48115000000000002</v>
      </c>
      <c r="H37">
        <v>-0.17691999999999999</v>
      </c>
      <c r="I37">
        <v>-0.13478999999999999</v>
      </c>
      <c r="J37">
        <v>-0.13505</v>
      </c>
      <c r="K37">
        <v>-0.16853000000000001</v>
      </c>
      <c r="L37">
        <v>0.13203999999999999</v>
      </c>
      <c r="M37">
        <v>-0.18392</v>
      </c>
    </row>
    <row r="38" spans="2:13" x14ac:dyDescent="0.25">
      <c r="B38">
        <v>32.9</v>
      </c>
      <c r="C38">
        <v>-0.20480999999999999</v>
      </c>
      <c r="D38">
        <v>-0.36014000000000002</v>
      </c>
      <c r="E38">
        <v>-0.52483000000000002</v>
      </c>
      <c r="F38">
        <v>-6.5171000000000007E-2</v>
      </c>
      <c r="G38">
        <v>0.94389999999999996</v>
      </c>
      <c r="H38">
        <v>-0.18312</v>
      </c>
      <c r="I38">
        <v>5.6918000000000003E-2</v>
      </c>
      <c r="J38">
        <v>-9.6876000000000004E-2</v>
      </c>
      <c r="K38">
        <v>-1.7253000000000001</v>
      </c>
      <c r="L38">
        <v>-0.17335999999999999</v>
      </c>
      <c r="M38">
        <v>-1.2041999999999999</v>
      </c>
    </row>
    <row r="39" spans="2:13" x14ac:dyDescent="0.25">
      <c r="B39">
        <v>32.869999999999997</v>
      </c>
      <c r="C39">
        <v>-0.84547000000000005</v>
      </c>
      <c r="D39">
        <v>-0.28885</v>
      </c>
      <c r="E39">
        <v>-0.15381</v>
      </c>
      <c r="F39">
        <v>-4.4435000000000002E-2</v>
      </c>
      <c r="G39">
        <v>0.10927000000000001</v>
      </c>
      <c r="H39">
        <v>-0.23263</v>
      </c>
      <c r="I39">
        <v>0.20777999999999999</v>
      </c>
      <c r="J39">
        <v>-0.32469999999999999</v>
      </c>
      <c r="K39">
        <v>-0.58964000000000005</v>
      </c>
      <c r="L39">
        <v>0.28560000000000002</v>
      </c>
      <c r="M39">
        <v>0.23246</v>
      </c>
    </row>
    <row r="40" spans="2:13" x14ac:dyDescent="0.25">
      <c r="B40">
        <v>33.25</v>
      </c>
      <c r="C40">
        <v>-0.49375999999999998</v>
      </c>
      <c r="D40">
        <v>4.8120999999999997E-2</v>
      </c>
      <c r="E40">
        <v>-0.23677999999999999</v>
      </c>
      <c r="F40">
        <v>-0.12376</v>
      </c>
      <c r="G40">
        <v>0.44124000000000002</v>
      </c>
      <c r="H40">
        <v>1.1566E-3</v>
      </c>
      <c r="I40">
        <v>-0.10308</v>
      </c>
      <c r="J40">
        <v>-0.10227</v>
      </c>
      <c r="K40">
        <v>0.41200999999999999</v>
      </c>
      <c r="L40">
        <v>-0.17779</v>
      </c>
      <c r="M40">
        <v>9.1234999999999997E-2</v>
      </c>
    </row>
    <row r="41" spans="2:13" x14ac:dyDescent="0.25">
      <c r="B41">
        <v>32.72</v>
      </c>
      <c r="C41">
        <v>0.29121999999999998</v>
      </c>
      <c r="D41">
        <v>-4.2389000000000003E-2</v>
      </c>
      <c r="E41">
        <v>-5.8688999999999998E-2</v>
      </c>
      <c r="F41">
        <v>-7.5553000000000003E-4</v>
      </c>
      <c r="G41">
        <v>0.77612999999999999</v>
      </c>
      <c r="H41">
        <v>-3.0172000000000001E-2</v>
      </c>
      <c r="I41">
        <v>-7.9383000000000006E-3</v>
      </c>
      <c r="J41">
        <v>-0.32382</v>
      </c>
      <c r="K41">
        <v>0.65866000000000002</v>
      </c>
      <c r="L41">
        <v>-6.9647000000000001E-2</v>
      </c>
      <c r="M41">
        <v>0.40583999999999998</v>
      </c>
    </row>
    <row r="42" spans="2:13" x14ac:dyDescent="0.25">
      <c r="B42">
        <v>32.979999999999997</v>
      </c>
      <c r="C42">
        <v>-5.9711E-2</v>
      </c>
      <c r="D42">
        <v>-0.23025000000000001</v>
      </c>
      <c r="E42">
        <v>-0.29755999999999999</v>
      </c>
      <c r="F42">
        <v>-0.15712999999999999</v>
      </c>
      <c r="G42">
        <v>-2.0419E-2</v>
      </c>
      <c r="H42">
        <v>0.26556999999999997</v>
      </c>
      <c r="I42">
        <v>-5.3680000000000004E-3</v>
      </c>
      <c r="J42">
        <v>-0.24268000000000001</v>
      </c>
      <c r="K42">
        <v>-0.36706</v>
      </c>
      <c r="L42">
        <v>0.32277</v>
      </c>
      <c r="M42">
        <v>0.43131999999999998</v>
      </c>
    </row>
    <row r="43" spans="2:13" x14ac:dyDescent="0.25">
      <c r="B43">
        <v>32.28</v>
      </c>
      <c r="C43">
        <v>0.31818000000000002</v>
      </c>
      <c r="D43">
        <v>0.70323000000000002</v>
      </c>
      <c r="E43">
        <v>-0.23366999999999999</v>
      </c>
      <c r="F43">
        <v>-3.9962999999999999E-2</v>
      </c>
      <c r="G43">
        <v>-0.15509000000000001</v>
      </c>
      <c r="H43">
        <v>-2.2974000000000001E-2</v>
      </c>
      <c r="I43">
        <v>-7.5365000000000001E-2</v>
      </c>
      <c r="J43">
        <v>0.11811000000000001</v>
      </c>
      <c r="K43">
        <v>-2.1663999999999999E-2</v>
      </c>
      <c r="L43">
        <v>0.61163999999999996</v>
      </c>
      <c r="M43">
        <v>0.30041000000000001</v>
      </c>
    </row>
    <row r="44" spans="2:13" x14ac:dyDescent="0.25">
      <c r="B44">
        <v>31.97</v>
      </c>
      <c r="C44">
        <v>0.11468</v>
      </c>
      <c r="D44">
        <v>0.32990999999999998</v>
      </c>
      <c r="E44">
        <v>7.6914999999999997E-2</v>
      </c>
      <c r="F44">
        <v>-0.36236000000000002</v>
      </c>
      <c r="G44">
        <v>0.43041000000000001</v>
      </c>
      <c r="H44">
        <v>8.2098000000000004E-2</v>
      </c>
      <c r="I44">
        <v>-0.12651000000000001</v>
      </c>
      <c r="J44">
        <v>-2.9399999999999999E-2</v>
      </c>
      <c r="K44">
        <v>-0.59984999999999999</v>
      </c>
      <c r="L44">
        <v>0.13414000000000001</v>
      </c>
      <c r="M44">
        <v>-0.45727000000000001</v>
      </c>
    </row>
    <row r="45" spans="2:13" x14ac:dyDescent="0.25">
      <c r="B45">
        <v>36.43</v>
      </c>
      <c r="C45">
        <v>-6.3627000000000003E-2</v>
      </c>
      <c r="D45">
        <v>-0.22882</v>
      </c>
      <c r="E45">
        <v>-6.5339999999999995E-2</v>
      </c>
      <c r="F45">
        <v>0.22824</v>
      </c>
      <c r="G45">
        <v>-0.70809</v>
      </c>
      <c r="H45">
        <v>0.41913</v>
      </c>
      <c r="I45">
        <v>-6.3954999999999998E-2</v>
      </c>
      <c r="J45">
        <v>0.39700000000000002</v>
      </c>
      <c r="K45">
        <v>-0.37791999999999998</v>
      </c>
      <c r="L45">
        <v>-0.61663999999999997</v>
      </c>
      <c r="M45">
        <v>-0.52639000000000002</v>
      </c>
    </row>
    <row r="46" spans="2:13" x14ac:dyDescent="0.25">
      <c r="B46">
        <v>35.21</v>
      </c>
      <c r="C46">
        <v>5.6134999999999997E-2</v>
      </c>
      <c r="D46">
        <v>-1.1195999999999999</v>
      </c>
      <c r="E46">
        <v>-0.16369</v>
      </c>
      <c r="F46">
        <v>-0.20183000000000001</v>
      </c>
      <c r="G46">
        <v>-0.55967</v>
      </c>
      <c r="H46">
        <v>-1.1309</v>
      </c>
      <c r="I46">
        <v>0.18090999999999999</v>
      </c>
      <c r="J46">
        <v>0.16552</v>
      </c>
      <c r="K46">
        <v>-4.1095E-2</v>
      </c>
      <c r="L46">
        <v>-0.75261999999999996</v>
      </c>
      <c r="M46">
        <v>-0.13824</v>
      </c>
    </row>
    <row r="47" spans="2:13" x14ac:dyDescent="0.25">
      <c r="B47">
        <v>31.66</v>
      </c>
      <c r="C47">
        <v>0.16117999999999999</v>
      </c>
      <c r="D47">
        <v>0.34659000000000001</v>
      </c>
      <c r="E47">
        <v>-0.1525</v>
      </c>
      <c r="F47">
        <v>0.35524</v>
      </c>
      <c r="G47">
        <v>0.69591000000000003</v>
      </c>
      <c r="H47">
        <v>0.73716999999999999</v>
      </c>
      <c r="I47">
        <v>0.27234999999999998</v>
      </c>
      <c r="J47">
        <v>0.12309</v>
      </c>
      <c r="K47">
        <v>0.86197000000000001</v>
      </c>
      <c r="L47">
        <v>0.31663999999999998</v>
      </c>
      <c r="M47">
        <v>0.25505</v>
      </c>
    </row>
    <row r="48" spans="2:13" x14ac:dyDescent="0.25">
      <c r="B48">
        <v>34.409999999999997</v>
      </c>
      <c r="C48">
        <v>-1.4841999999999999E-2</v>
      </c>
      <c r="D48">
        <v>-7.8497999999999998E-2</v>
      </c>
      <c r="E48">
        <v>0.14362</v>
      </c>
      <c r="F48">
        <v>0.35779</v>
      </c>
      <c r="G48">
        <v>0.47355999999999998</v>
      </c>
      <c r="H48">
        <v>-7.8216999999999991E-3</v>
      </c>
      <c r="I48">
        <v>-9.6231999999999998E-2</v>
      </c>
      <c r="J48">
        <v>0.29357</v>
      </c>
      <c r="K48">
        <v>0.50649999999999995</v>
      </c>
      <c r="L48">
        <v>7.6088000000000003E-2</v>
      </c>
      <c r="M48">
        <v>0.26644000000000001</v>
      </c>
    </row>
    <row r="49" spans="2:13" x14ac:dyDescent="0.25">
      <c r="B49">
        <v>34.479999999999997</v>
      </c>
      <c r="C49">
        <v>-0.13663</v>
      </c>
      <c r="D49">
        <v>0.21515000000000001</v>
      </c>
      <c r="E49">
        <v>0.25123000000000001</v>
      </c>
      <c r="F49">
        <v>0.17607</v>
      </c>
      <c r="G49">
        <v>-0.52897000000000005</v>
      </c>
      <c r="H49">
        <v>-0.11897000000000001</v>
      </c>
      <c r="I49">
        <v>-4.8231999999999997E-2</v>
      </c>
      <c r="J49">
        <v>1.8487E-2</v>
      </c>
      <c r="K49">
        <v>-0.99004000000000003</v>
      </c>
      <c r="L49">
        <v>-0.21479999999999999</v>
      </c>
      <c r="M49">
        <v>-1.3025</v>
      </c>
    </row>
    <row r="50" spans="2:13" x14ac:dyDescent="0.25">
      <c r="B50">
        <v>36.32</v>
      </c>
      <c r="C50">
        <v>-0.30939</v>
      </c>
      <c r="D50">
        <v>0.32258999999999999</v>
      </c>
      <c r="E50">
        <v>0.41841</v>
      </c>
      <c r="F50">
        <v>0.10094</v>
      </c>
      <c r="G50">
        <v>-0.28839999999999999</v>
      </c>
      <c r="H50">
        <v>-0.52907000000000004</v>
      </c>
      <c r="I50">
        <v>-8.0811999999999995E-2</v>
      </c>
      <c r="J50">
        <v>-0.26501000000000002</v>
      </c>
      <c r="K50">
        <v>0.47949999999999998</v>
      </c>
      <c r="L50">
        <v>-0.83382000000000001</v>
      </c>
      <c r="M50">
        <v>-2.5242000000000001E-2</v>
      </c>
    </row>
    <row r="51" spans="2:13" x14ac:dyDescent="0.25">
      <c r="B51">
        <v>35.51</v>
      </c>
      <c r="C51">
        <v>0.16275000000000001</v>
      </c>
      <c r="D51">
        <v>1.1675</v>
      </c>
      <c r="E51">
        <v>3.6067000000000002E-2</v>
      </c>
      <c r="F51">
        <v>-0.37919000000000003</v>
      </c>
      <c r="G51">
        <v>0.25662000000000001</v>
      </c>
      <c r="H51">
        <v>-0.53581999999999996</v>
      </c>
      <c r="I51">
        <v>7.2334999999999997E-2</v>
      </c>
      <c r="J51">
        <v>0.19375999999999999</v>
      </c>
      <c r="K51">
        <v>0.58230999999999999</v>
      </c>
      <c r="L51">
        <v>-0.20213</v>
      </c>
      <c r="M51">
        <v>-0.81499999999999995</v>
      </c>
    </row>
    <row r="52" spans="2:13" x14ac:dyDescent="0.25">
      <c r="B52">
        <v>35.17</v>
      </c>
      <c r="C52">
        <v>0.80859000000000003</v>
      </c>
      <c r="D52">
        <v>0.70543999999999996</v>
      </c>
      <c r="E52">
        <v>-0.20233000000000001</v>
      </c>
      <c r="F52">
        <v>0.25914999999999999</v>
      </c>
      <c r="G52">
        <v>0.57748999999999995</v>
      </c>
      <c r="H52">
        <v>0.20974000000000001</v>
      </c>
      <c r="I52">
        <v>0.19205</v>
      </c>
      <c r="J52">
        <v>6.8423999999999999E-2</v>
      </c>
      <c r="K52">
        <v>1.6998</v>
      </c>
      <c r="L52">
        <v>0.98931999999999998</v>
      </c>
      <c r="M52">
        <v>1.044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35"/>
  <sheetViews>
    <sheetView workbookViewId="0">
      <selection activeCell="D36" sqref="D36"/>
    </sheetView>
  </sheetViews>
  <sheetFormatPr baseColWidth="10" defaultRowHeight="15" x14ac:dyDescent="0.25"/>
  <cols>
    <col min="22" max="22" width="24.85546875" customWidth="1"/>
  </cols>
  <sheetData>
    <row r="1" spans="3:33" x14ac:dyDescent="0.25">
      <c r="V1" t="s">
        <v>47</v>
      </c>
    </row>
    <row r="2" spans="3:33" x14ac:dyDescent="0.25">
      <c r="C2" t="s">
        <v>31</v>
      </c>
      <c r="D2" t="s">
        <v>32</v>
      </c>
      <c r="E2" t="s">
        <v>33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44</v>
      </c>
      <c r="AF2" t="s">
        <v>45</v>
      </c>
      <c r="AG2" t="s">
        <v>46</v>
      </c>
    </row>
    <row r="3" spans="3:33" x14ac:dyDescent="0.25">
      <c r="C3">
        <v>1</v>
      </c>
      <c r="D3">
        <v>0.77485899999999996</v>
      </c>
      <c r="E3">
        <v>39.381</v>
      </c>
      <c r="S3" t="s">
        <v>34</v>
      </c>
      <c r="V3" t="s">
        <v>50</v>
      </c>
      <c r="W3" s="5">
        <v>0.20727999999999999</v>
      </c>
      <c r="X3">
        <v>-3.9829000000000003E-2</v>
      </c>
      <c r="Y3">
        <v>0.11563</v>
      </c>
      <c r="Z3">
        <v>0.33942</v>
      </c>
      <c r="AA3">
        <v>0.26046000000000002</v>
      </c>
      <c r="AB3">
        <v>-0.39512000000000003</v>
      </c>
      <c r="AC3">
        <v>0.74046999999999996</v>
      </c>
      <c r="AD3">
        <v>9.3531000000000003E-2</v>
      </c>
      <c r="AE3">
        <v>-6.4392000000000005E-2</v>
      </c>
      <c r="AF3">
        <v>-0.20422000000000001</v>
      </c>
      <c r="AG3">
        <v>-4.1123000000000002E-3</v>
      </c>
    </row>
    <row r="4" spans="3:33" x14ac:dyDescent="0.25">
      <c r="C4">
        <v>2</v>
      </c>
      <c r="D4">
        <v>0.32167099999999998</v>
      </c>
      <c r="E4">
        <v>16.347999999999999</v>
      </c>
      <c r="V4" t="s">
        <v>51</v>
      </c>
      <c r="W4" s="5">
        <v>0.36364999999999997</v>
      </c>
      <c r="X4" s="5">
        <v>-0.2772</v>
      </c>
      <c r="Y4">
        <v>0.79020999999999997</v>
      </c>
      <c r="Z4">
        <v>-0.2281</v>
      </c>
      <c r="AA4">
        <v>-0.18199000000000001</v>
      </c>
      <c r="AB4">
        <v>-0.17485999999999999</v>
      </c>
      <c r="AC4">
        <v>-0.15315999999999999</v>
      </c>
      <c r="AD4">
        <v>-4.4141E-2</v>
      </c>
      <c r="AE4">
        <v>-0.13533000000000001</v>
      </c>
      <c r="AF4">
        <v>6.3699000000000006E-2</v>
      </c>
      <c r="AG4">
        <v>5.4667E-2</v>
      </c>
    </row>
    <row r="5" spans="3:33" x14ac:dyDescent="0.25">
      <c r="C5">
        <v>3</v>
      </c>
      <c r="D5">
        <v>0.241927</v>
      </c>
      <c r="E5">
        <v>12.295</v>
      </c>
      <c r="V5" t="s">
        <v>52</v>
      </c>
      <c r="W5">
        <v>-4.3312000000000003E-3</v>
      </c>
      <c r="X5">
        <v>-9.3426999999999996E-2</v>
      </c>
      <c r="Y5">
        <v>8.2997000000000001E-2</v>
      </c>
      <c r="Z5">
        <v>-0.31114999999999998</v>
      </c>
      <c r="AA5">
        <v>0.19916</v>
      </c>
      <c r="AB5">
        <v>8.8631000000000001E-2</v>
      </c>
      <c r="AC5">
        <v>-8.8681999999999997E-3</v>
      </c>
      <c r="AD5">
        <v>0.73943000000000003</v>
      </c>
      <c r="AE5">
        <v>0.49079</v>
      </c>
      <c r="AF5">
        <v>-0.22306000000000001</v>
      </c>
      <c r="AG5">
        <v>5.0650000000000001E-2</v>
      </c>
    </row>
    <row r="6" spans="3:33" x14ac:dyDescent="0.25">
      <c r="C6">
        <v>4</v>
      </c>
      <c r="D6">
        <v>0.16837199999999999</v>
      </c>
      <c r="E6">
        <v>8.5571999999999999</v>
      </c>
      <c r="V6" t="s">
        <v>53</v>
      </c>
      <c r="W6">
        <v>3.7503000000000002E-2</v>
      </c>
      <c r="X6">
        <v>-5.5284E-2</v>
      </c>
      <c r="Y6">
        <v>9.1970999999999997E-2</v>
      </c>
      <c r="Z6">
        <v>3.7525999999999997E-2</v>
      </c>
      <c r="AA6">
        <v>0.37087999999999999</v>
      </c>
      <c r="AB6">
        <v>-3.3687000000000002E-2</v>
      </c>
      <c r="AC6">
        <v>6.5006999999999995E-2</v>
      </c>
      <c r="AD6">
        <v>-0.14312</v>
      </c>
      <c r="AE6">
        <v>0.43663999999999997</v>
      </c>
      <c r="AF6">
        <v>0.73980999999999997</v>
      </c>
      <c r="AG6">
        <v>-0.29032999999999998</v>
      </c>
    </row>
    <row r="7" spans="3:33" x14ac:dyDescent="0.25">
      <c r="C7">
        <v>5</v>
      </c>
      <c r="D7">
        <v>0.12582199999999999</v>
      </c>
      <c r="E7">
        <v>6.3945999999999996</v>
      </c>
      <c r="V7" t="s">
        <v>54</v>
      </c>
      <c r="W7">
        <v>0.13103000000000001</v>
      </c>
      <c r="X7">
        <v>5.7463E-2</v>
      </c>
      <c r="Y7">
        <v>0.12493</v>
      </c>
      <c r="Z7">
        <v>0.80218999999999996</v>
      </c>
      <c r="AA7">
        <v>-0.22786000000000001</v>
      </c>
      <c r="AB7">
        <v>-3.9709000000000001E-2</v>
      </c>
      <c r="AC7">
        <v>-0.37837999999999999</v>
      </c>
      <c r="AD7">
        <v>0.18531</v>
      </c>
      <c r="AE7">
        <v>0.28827999999999998</v>
      </c>
      <c r="AF7">
        <v>-6.5064999999999998E-2</v>
      </c>
      <c r="AG7">
        <v>-4.5537000000000001E-2</v>
      </c>
    </row>
    <row r="8" spans="3:33" x14ac:dyDescent="0.25">
      <c r="C8">
        <v>6</v>
      </c>
      <c r="D8">
        <v>9.2902799999999994E-2</v>
      </c>
      <c r="E8">
        <v>4.7215999999999996</v>
      </c>
      <c r="V8" t="s">
        <v>55</v>
      </c>
      <c r="W8">
        <v>1.4943000000000001E-3</v>
      </c>
      <c r="X8">
        <v>0.11548</v>
      </c>
      <c r="Y8">
        <v>0.26451000000000002</v>
      </c>
      <c r="Z8">
        <v>0.19189000000000001</v>
      </c>
      <c r="AA8">
        <v>0.71125000000000005</v>
      </c>
      <c r="AB8">
        <v>0.43870999999999999</v>
      </c>
      <c r="AC8">
        <v>-0.20602000000000001</v>
      </c>
      <c r="AD8">
        <v>7.4466999999999997E-3</v>
      </c>
      <c r="AE8">
        <v>-0.34705999999999998</v>
      </c>
      <c r="AF8">
        <v>-0.12903999999999999</v>
      </c>
      <c r="AG8">
        <v>4.3901000000000003E-2</v>
      </c>
    </row>
    <row r="9" spans="3:33" x14ac:dyDescent="0.25">
      <c r="C9">
        <v>7</v>
      </c>
      <c r="D9">
        <v>7.99647E-2</v>
      </c>
      <c r="E9">
        <v>4.0640000000000001</v>
      </c>
      <c r="V9" t="s">
        <v>56</v>
      </c>
      <c r="W9">
        <v>-1.7409000000000001E-2</v>
      </c>
      <c r="X9">
        <v>6.0920000000000002E-2</v>
      </c>
      <c r="Y9">
        <v>-1.6531000000000001E-2</v>
      </c>
      <c r="Z9">
        <v>9.5268000000000005E-2</v>
      </c>
      <c r="AA9">
        <v>-1.0442999999999999E-2</v>
      </c>
      <c r="AB9">
        <v>1.6619999999999999E-2</v>
      </c>
      <c r="AC9">
        <v>7.5712000000000002E-2</v>
      </c>
      <c r="AD9">
        <v>0.11345</v>
      </c>
      <c r="AE9">
        <v>-1.1664000000000001E-2</v>
      </c>
      <c r="AF9">
        <v>0.38589000000000001</v>
      </c>
      <c r="AG9">
        <v>0.90476999999999996</v>
      </c>
    </row>
    <row r="10" spans="3:33" x14ac:dyDescent="0.25">
      <c r="C10">
        <v>8</v>
      </c>
      <c r="D10">
        <v>7.7055100000000001E-2</v>
      </c>
      <c r="E10">
        <v>3.9161999999999999</v>
      </c>
      <c r="F10">
        <f>SUM(E3:E10)</f>
        <v>95.677599999999984</v>
      </c>
      <c r="V10" t="s">
        <v>57</v>
      </c>
      <c r="W10">
        <v>8.1546999999999994E-2</v>
      </c>
      <c r="X10">
        <v>-5.6741E-2</v>
      </c>
      <c r="Y10">
        <v>2.5114000000000001E-2</v>
      </c>
      <c r="Z10">
        <v>-6.9390999999999994E-2</v>
      </c>
      <c r="AA10">
        <v>0.19151000000000001</v>
      </c>
      <c r="AB10">
        <v>-1.9025E-2</v>
      </c>
      <c r="AC10">
        <v>-6.7794999999999994E-2</v>
      </c>
      <c r="AD10">
        <v>-0.60629999999999995</v>
      </c>
      <c r="AE10">
        <v>0.55434000000000005</v>
      </c>
      <c r="AF10">
        <v>-0.43031000000000003</v>
      </c>
      <c r="AG10">
        <v>0.28809000000000001</v>
      </c>
    </row>
    <row r="11" spans="3:33" x14ac:dyDescent="0.25">
      <c r="C11">
        <v>9</v>
      </c>
      <c r="D11">
        <v>3.5074099999999997E-2</v>
      </c>
      <c r="E11">
        <v>1.7826</v>
      </c>
      <c r="V11" t="s">
        <v>58</v>
      </c>
      <c r="W11" s="5">
        <v>0.62551000000000001</v>
      </c>
      <c r="X11" s="5">
        <v>-0.57726</v>
      </c>
      <c r="Y11">
        <v>-0.42937999999999998</v>
      </c>
      <c r="Z11">
        <v>4.6531000000000003E-2</v>
      </c>
      <c r="AA11">
        <v>2.58E-2</v>
      </c>
      <c r="AB11">
        <v>0.28116999999999998</v>
      </c>
      <c r="AC11">
        <v>-1.9248999999999999E-2</v>
      </c>
      <c r="AD11">
        <v>2.2370000000000001E-2</v>
      </c>
      <c r="AE11">
        <v>-8.2436999999999996E-2</v>
      </c>
      <c r="AF11">
        <v>3.6745E-2</v>
      </c>
      <c r="AG11">
        <v>1.5363E-2</v>
      </c>
    </row>
    <row r="12" spans="3:33" x14ac:dyDescent="0.25">
      <c r="C12">
        <v>10</v>
      </c>
      <c r="D12">
        <v>2.88103E-2</v>
      </c>
      <c r="E12">
        <v>1.4641999999999999</v>
      </c>
      <c r="V12" t="s">
        <v>59</v>
      </c>
      <c r="W12" s="5">
        <v>0.34742000000000001</v>
      </c>
      <c r="X12" s="5">
        <v>0.49207000000000001</v>
      </c>
      <c r="Y12">
        <v>0.15975</v>
      </c>
      <c r="Z12">
        <v>-4.4192000000000002E-2</v>
      </c>
      <c r="AA12">
        <v>-0.3019</v>
      </c>
      <c r="AB12">
        <v>0.59150000000000003</v>
      </c>
      <c r="AC12">
        <v>0.37139</v>
      </c>
      <c r="AD12">
        <v>-4.8638000000000001E-2</v>
      </c>
      <c r="AE12">
        <v>0.15382999999999999</v>
      </c>
      <c r="AF12">
        <v>2.1347999999999999E-2</v>
      </c>
      <c r="AG12">
        <v>-6.5326999999999996E-2</v>
      </c>
    </row>
    <row r="13" spans="3:33" x14ac:dyDescent="0.25">
      <c r="C13">
        <v>11</v>
      </c>
      <c r="D13">
        <v>2.1154800000000001E-2</v>
      </c>
      <c r="E13">
        <v>1.0751999999999999</v>
      </c>
      <c r="V13" t="s">
        <v>60</v>
      </c>
      <c r="W13" s="5">
        <v>0.53598999999999997</v>
      </c>
      <c r="X13" s="5">
        <v>0.55755999999999994</v>
      </c>
      <c r="Y13">
        <v>-0.22469</v>
      </c>
      <c r="Z13">
        <v>-0.19028999999999999</v>
      </c>
      <c r="AA13">
        <v>0.18822</v>
      </c>
      <c r="AB13">
        <v>-0.42509999999999998</v>
      </c>
      <c r="AC13">
        <v>-0.29948999999999998</v>
      </c>
      <c r="AD13">
        <v>6.5795999999999993E-2</v>
      </c>
      <c r="AE13">
        <v>-6.7596000000000003E-2</v>
      </c>
      <c r="AF13">
        <v>1.9740000000000001E-2</v>
      </c>
      <c r="AG13">
        <v>6.2050999999999999E-3</v>
      </c>
    </row>
    <row r="14" spans="3:33" x14ac:dyDescent="0.25">
      <c r="W14">
        <f>SUM(W3:W13)</f>
        <v>2.3096841000000001</v>
      </c>
      <c r="X14" s="4">
        <f t="shared" ref="X14:AG14" si="0">SUM(X3:X13)</f>
        <v>0.18375200000000003</v>
      </c>
      <c r="Y14" s="4">
        <f t="shared" si="0"/>
        <v>0.98451099999999991</v>
      </c>
      <c r="Z14" s="4">
        <f t="shared" si="0"/>
        <v>0.66970200000000002</v>
      </c>
      <c r="AA14" s="4">
        <f t="shared" si="0"/>
        <v>1.2250870000000003</v>
      </c>
      <c r="AB14" s="4">
        <f t="shared" si="0"/>
        <v>0.32912999999999998</v>
      </c>
      <c r="AC14" s="4">
        <f t="shared" si="0"/>
        <v>0.11961680000000008</v>
      </c>
      <c r="AD14" s="4">
        <f t="shared" si="0"/>
        <v>0.38513470000000016</v>
      </c>
      <c r="AE14" s="4">
        <f t="shared" si="0"/>
        <v>1.2154010000000002</v>
      </c>
      <c r="AF14" s="4">
        <f t="shared" si="0"/>
        <v>0.21553700000000001</v>
      </c>
      <c r="AG14" s="4">
        <f t="shared" si="0"/>
        <v>0.95833979999999985</v>
      </c>
    </row>
    <row r="15" spans="3:33" x14ac:dyDescent="0.25">
      <c r="W15">
        <v>39.381</v>
      </c>
      <c r="X15">
        <v>16.347999999999999</v>
      </c>
      <c r="Y15">
        <v>12.295</v>
      </c>
      <c r="Z15">
        <v>8.5571999999999999</v>
      </c>
      <c r="AA15">
        <v>6.3945999999999996</v>
      </c>
      <c r="AB15">
        <v>4.7215999999999996</v>
      </c>
      <c r="AC15">
        <v>4.0640000000000001</v>
      </c>
      <c r="AD15">
        <v>3.9161999999999999</v>
      </c>
      <c r="AE15">
        <v>1.7826</v>
      </c>
      <c r="AF15">
        <v>1.4641999999999999</v>
      </c>
      <c r="AG15">
        <v>1.0751999999999999</v>
      </c>
    </row>
    <row r="16" spans="3:33" x14ac:dyDescent="0.25">
      <c r="W16" s="4">
        <v>39.381</v>
      </c>
      <c r="X16">
        <f>X15+W15</f>
        <v>55.728999999999999</v>
      </c>
      <c r="Y16" s="4">
        <f>Y15+X16</f>
        <v>68.024000000000001</v>
      </c>
      <c r="Z16" s="4">
        <f>Z15+Y16</f>
        <v>76.581199999999995</v>
      </c>
      <c r="AA16" s="4">
        <f t="shared" ref="AA16:AG16" si="1">AA15+Z16</f>
        <v>82.975799999999992</v>
      </c>
      <c r="AB16" s="4">
        <f t="shared" si="1"/>
        <v>87.697399999999988</v>
      </c>
      <c r="AC16" s="4">
        <f t="shared" si="1"/>
        <v>91.761399999999981</v>
      </c>
      <c r="AD16" s="4">
        <f t="shared" si="1"/>
        <v>95.677599999999984</v>
      </c>
      <c r="AE16" s="4">
        <f t="shared" si="1"/>
        <v>97.460199999999986</v>
      </c>
      <c r="AF16" s="4">
        <f t="shared" si="1"/>
        <v>98.924399999999991</v>
      </c>
      <c r="AG16" s="4">
        <f t="shared" si="1"/>
        <v>99.999599999999987</v>
      </c>
    </row>
    <row r="18" spans="22:26" x14ac:dyDescent="0.25">
      <c r="V18" s="13" t="s">
        <v>63</v>
      </c>
      <c r="W18" s="12" t="s">
        <v>64</v>
      </c>
      <c r="X18" s="12"/>
      <c r="Y18" s="12"/>
      <c r="Z18" s="12"/>
    </row>
    <row r="19" spans="22:26" ht="18" customHeight="1" x14ac:dyDescent="0.25">
      <c r="V19" s="13"/>
      <c r="W19" s="9" t="s">
        <v>36</v>
      </c>
      <c r="X19" s="9" t="s">
        <v>37</v>
      </c>
      <c r="Y19" s="9" t="s">
        <v>38</v>
      </c>
      <c r="Z19" s="9" t="s">
        <v>39</v>
      </c>
    </row>
    <row r="20" spans="22:26" x14ac:dyDescent="0.25">
      <c r="V20" s="7" t="s">
        <v>50</v>
      </c>
      <c r="W20" s="8">
        <v>0.20727999999999999</v>
      </c>
      <c r="X20" s="8">
        <v>-3.9829000000000003E-2</v>
      </c>
      <c r="Y20" s="8">
        <v>0.11563</v>
      </c>
      <c r="Z20" s="8">
        <v>0.33942</v>
      </c>
    </row>
    <row r="21" spans="22:26" x14ac:dyDescent="0.25">
      <c r="V21" s="7" t="s">
        <v>51</v>
      </c>
      <c r="W21" s="8">
        <v>0.36364999999999997</v>
      </c>
      <c r="X21" s="8">
        <v>-0.2772</v>
      </c>
      <c r="Y21" s="8">
        <v>0.79020999999999997</v>
      </c>
      <c r="Z21" s="8">
        <v>-0.2281</v>
      </c>
    </row>
    <row r="22" spans="22:26" x14ac:dyDescent="0.25">
      <c r="V22" s="7" t="s">
        <v>52</v>
      </c>
      <c r="W22" s="8">
        <v>-4.3312000000000003E-3</v>
      </c>
      <c r="X22" s="8">
        <v>-9.3426999999999996E-2</v>
      </c>
      <c r="Y22" s="8">
        <v>8.2997000000000001E-2</v>
      </c>
      <c r="Z22" s="8">
        <v>-0.31114999999999998</v>
      </c>
    </row>
    <row r="23" spans="22:26" x14ac:dyDescent="0.25">
      <c r="V23" s="7" t="s">
        <v>53</v>
      </c>
      <c r="W23" s="8">
        <v>3.7503000000000002E-2</v>
      </c>
      <c r="X23" s="8">
        <v>-5.5284E-2</v>
      </c>
      <c r="Y23" s="8">
        <v>9.1970999999999997E-2</v>
      </c>
      <c r="Z23" s="8">
        <v>3.7525999999999997E-2</v>
      </c>
    </row>
    <row r="24" spans="22:26" x14ac:dyDescent="0.25">
      <c r="V24" s="7" t="s">
        <v>54</v>
      </c>
      <c r="W24" s="8">
        <v>0.13103000000000001</v>
      </c>
      <c r="X24" s="8">
        <v>5.7463E-2</v>
      </c>
      <c r="Y24" s="8">
        <v>0.12493</v>
      </c>
      <c r="Z24" s="8">
        <v>0.80218999999999996</v>
      </c>
    </row>
    <row r="25" spans="22:26" x14ac:dyDescent="0.25">
      <c r="V25" s="7" t="s">
        <v>55</v>
      </c>
      <c r="W25" s="8">
        <v>1.4943000000000001E-3</v>
      </c>
      <c r="X25" s="8">
        <v>0.11548</v>
      </c>
      <c r="Y25" s="8">
        <v>0.26451000000000002</v>
      </c>
      <c r="Z25" s="8">
        <v>0.19189000000000001</v>
      </c>
    </row>
    <row r="26" spans="22:26" x14ac:dyDescent="0.25">
      <c r="V26" s="7" t="s">
        <v>56</v>
      </c>
      <c r="W26" s="8">
        <v>-1.7409000000000001E-2</v>
      </c>
      <c r="X26" s="8">
        <v>6.0920000000000002E-2</v>
      </c>
      <c r="Y26" s="8">
        <v>-1.6531000000000001E-2</v>
      </c>
      <c r="Z26" s="8">
        <v>9.5268000000000005E-2</v>
      </c>
    </row>
    <row r="27" spans="22:26" x14ac:dyDescent="0.25">
      <c r="V27" s="7" t="s">
        <v>57</v>
      </c>
      <c r="W27" s="8">
        <v>8.1546999999999994E-2</v>
      </c>
      <c r="X27" s="8">
        <v>-5.6741E-2</v>
      </c>
      <c r="Y27" s="8">
        <v>2.5114000000000001E-2</v>
      </c>
      <c r="Z27" s="8">
        <v>-6.9390999999999994E-2</v>
      </c>
    </row>
    <row r="28" spans="22:26" x14ac:dyDescent="0.25">
      <c r="V28" s="7" t="s">
        <v>58</v>
      </c>
      <c r="W28" s="8">
        <v>0.62551000000000001</v>
      </c>
      <c r="X28" s="8">
        <v>-0.57726</v>
      </c>
      <c r="Y28" s="8">
        <v>-0.42937999999999998</v>
      </c>
      <c r="Z28" s="8">
        <v>4.6531000000000003E-2</v>
      </c>
    </row>
    <row r="29" spans="22:26" x14ac:dyDescent="0.25">
      <c r="V29" s="7" t="s">
        <v>59</v>
      </c>
      <c r="W29" s="8">
        <v>0.34742000000000001</v>
      </c>
      <c r="X29" s="8">
        <v>0.49207000000000001</v>
      </c>
      <c r="Y29" s="8">
        <v>0.15975</v>
      </c>
      <c r="Z29" s="8">
        <v>-4.4192000000000002E-2</v>
      </c>
    </row>
    <row r="30" spans="22:26" x14ac:dyDescent="0.25">
      <c r="V30" s="7" t="s">
        <v>60</v>
      </c>
      <c r="W30" s="8">
        <v>0.53598999999999997</v>
      </c>
      <c r="X30" s="8">
        <v>0.55755999999999994</v>
      </c>
      <c r="Y30" s="8">
        <v>-0.22469</v>
      </c>
      <c r="Z30" s="8">
        <v>-0.19028999999999999</v>
      </c>
    </row>
    <row r="31" spans="22:26" x14ac:dyDescent="0.25">
      <c r="V31" s="11" t="s">
        <v>65</v>
      </c>
      <c r="W31" s="11"/>
      <c r="X31" s="11"/>
      <c r="Y31" s="11"/>
      <c r="Z31" s="11"/>
    </row>
    <row r="32" spans="22:26" x14ac:dyDescent="0.25">
      <c r="V32" s="10" t="s">
        <v>61</v>
      </c>
      <c r="W32" s="8">
        <f>SUM(W20:W30)</f>
        <v>2.3096841000000001</v>
      </c>
      <c r="X32" s="8">
        <f>SUM(X20:X30)</f>
        <v>0.18375200000000003</v>
      </c>
      <c r="Y32" s="8">
        <f>SUM(Y20:Y30)</f>
        <v>0.98451099999999991</v>
      </c>
      <c r="Z32" s="8">
        <f>SUM(Z20:Z30)</f>
        <v>0.66970200000000002</v>
      </c>
    </row>
    <row r="33" spans="19:26" x14ac:dyDescent="0.25">
      <c r="V33" s="10" t="s">
        <v>62</v>
      </c>
      <c r="W33" s="8">
        <v>39.381</v>
      </c>
      <c r="X33" s="8">
        <v>16.347999999999999</v>
      </c>
      <c r="Y33" s="8">
        <v>12.295</v>
      </c>
      <c r="Z33" s="8">
        <v>8.5571999999999999</v>
      </c>
    </row>
    <row r="34" spans="19:26" x14ac:dyDescent="0.25">
      <c r="V34" s="10" t="s">
        <v>66</v>
      </c>
      <c r="W34" s="8">
        <v>39.381</v>
      </c>
      <c r="X34" s="8">
        <f>X33+W33</f>
        <v>55.728999999999999</v>
      </c>
      <c r="Y34" s="8">
        <f>Y33+X34</f>
        <v>68.024000000000001</v>
      </c>
      <c r="Z34" s="8">
        <f>Z33+Y34</f>
        <v>76.581199999999995</v>
      </c>
    </row>
    <row r="35" spans="19:26" x14ac:dyDescent="0.25">
      <c r="S35" t="s">
        <v>35</v>
      </c>
    </row>
  </sheetData>
  <mergeCells count="3">
    <mergeCell ref="V31:Z31"/>
    <mergeCell ref="W18:Z18"/>
    <mergeCell ref="V18:V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de datos</vt:lpstr>
      <vt:lpstr>Reciduals</vt:lpstr>
      <vt:lpstr>Results PCA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Yanez</dc:creator>
  <cp:lastModifiedBy>Mario Yanez</cp:lastModifiedBy>
  <dcterms:created xsi:type="dcterms:W3CDTF">2021-03-16T16:17:58Z</dcterms:created>
  <dcterms:modified xsi:type="dcterms:W3CDTF">2021-06-24T20:12:11Z</dcterms:modified>
</cp:coreProperties>
</file>