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ese\Desktop\publikacje M. Banaszak zeolit 2021 !!!\słoma cięta pszenna I - PeerJ\"/>
    </mc:Choice>
  </mc:AlternateContent>
  <xr:revisionPtr revIDLastSave="0" documentId="13_ncr:1_{5D3F7A35-20DF-4B51-B423-E5CC41184803}" xr6:coauthVersionLast="46" xr6:coauthVersionMax="46" xr10:uidLastSave="{00000000-0000-0000-0000-000000000000}"/>
  <bookViews>
    <workbookView xWindow="-108" yWindow="-108" windowWidth="23256" windowHeight="12576" tabRatio="257" xr2:uid="{00000000-000D-0000-FFFF-FFFF00000000}"/>
  </bookViews>
  <sheets>
    <sheet name="growth performan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" i="1" l="1"/>
  <c r="U3" i="1" l="1"/>
  <c r="U45" i="1" l="1"/>
  <c r="U44" i="1"/>
  <c r="U43" i="1"/>
  <c r="U42" i="1"/>
  <c r="U41" i="1"/>
  <c r="U40" i="1"/>
  <c r="U39" i="1"/>
  <c r="U37" i="1"/>
  <c r="U36" i="1"/>
  <c r="U33" i="1"/>
  <c r="U32" i="1"/>
  <c r="U28" i="1"/>
  <c r="U27" i="1"/>
  <c r="U25" i="1"/>
  <c r="U23" i="1"/>
  <c r="U21" i="1"/>
  <c r="U20" i="1"/>
  <c r="U18" i="1"/>
  <c r="U17" i="1"/>
  <c r="U15" i="1"/>
  <c r="U11" i="1"/>
  <c r="U10" i="1"/>
  <c r="U9" i="1"/>
  <c r="U8" i="1"/>
  <c r="U4" i="1"/>
  <c r="T45" i="1"/>
  <c r="T44" i="1"/>
  <c r="T40" i="1"/>
  <c r="T39" i="1"/>
  <c r="T37" i="1"/>
  <c r="T36" i="1"/>
  <c r="T33" i="1"/>
  <c r="T32" i="1"/>
  <c r="T28" i="1"/>
  <c r="T27" i="1"/>
  <c r="T23" i="1"/>
  <c r="T21" i="1"/>
  <c r="T20" i="1"/>
  <c r="T18" i="1"/>
  <c r="T17" i="1"/>
  <c r="T15" i="1"/>
  <c r="T11" i="1"/>
  <c r="T9" i="1"/>
  <c r="T8" i="1"/>
  <c r="T4" i="1"/>
  <c r="T3" i="1"/>
  <c r="S44" i="1"/>
  <c r="S40" i="1"/>
  <c r="S37" i="1"/>
  <c r="S36" i="1"/>
  <c r="S32" i="1"/>
  <c r="S28" i="1"/>
  <c r="S27" i="1"/>
  <c r="S20" i="1"/>
  <c r="S18" i="1"/>
  <c r="S15" i="1"/>
  <c r="S8" i="1"/>
  <c r="R44" i="1"/>
  <c r="R40" i="1"/>
  <c r="R36" i="1"/>
  <c r="R32" i="1"/>
  <c r="R27" i="1"/>
  <c r="R18" i="1"/>
  <c r="R8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2" i="1"/>
  <c r="T2" i="1"/>
  <c r="R42" i="1" l="1"/>
  <c r="S42" i="1"/>
  <c r="T42" i="1"/>
  <c r="AC42" i="1" s="1"/>
  <c r="AN42" i="1"/>
  <c r="Q42" i="1"/>
  <c r="R41" i="1"/>
  <c r="S41" i="1"/>
  <c r="T41" i="1"/>
  <c r="AC41" i="1" s="1"/>
  <c r="Q41" i="1"/>
  <c r="R51" i="1"/>
  <c r="S51" i="1"/>
  <c r="AC51" i="1" s="1"/>
  <c r="T51" i="1"/>
  <c r="R50" i="1"/>
  <c r="S50" i="1"/>
  <c r="T50" i="1"/>
  <c r="AC50" i="1" s="1"/>
  <c r="R49" i="1"/>
  <c r="S49" i="1"/>
  <c r="T49" i="1"/>
  <c r="R48" i="1"/>
  <c r="S48" i="1"/>
  <c r="T48" i="1"/>
  <c r="AC48" i="1" s="1"/>
  <c r="R47" i="1"/>
  <c r="S47" i="1"/>
  <c r="AC47" i="1" s="1"/>
  <c r="T47" i="1"/>
  <c r="R46" i="1"/>
  <c r="S46" i="1"/>
  <c r="T46" i="1"/>
  <c r="AC46" i="1" s="1"/>
  <c r="R45" i="1"/>
  <c r="S45" i="1"/>
  <c r="AC45" i="1" s="1"/>
  <c r="AC44" i="1"/>
  <c r="R43" i="1"/>
  <c r="S43" i="1"/>
  <c r="T43" i="1"/>
  <c r="AC40" i="1"/>
  <c r="R39" i="1"/>
  <c r="S39" i="1"/>
  <c r="AC39" i="1" s="1"/>
  <c r="R38" i="1"/>
  <c r="S38" i="1"/>
  <c r="T38" i="1"/>
  <c r="AC38" i="1" s="1"/>
  <c r="R37" i="1"/>
  <c r="AC37" i="1"/>
  <c r="AC36" i="1"/>
  <c r="R35" i="1"/>
  <c r="S35" i="1"/>
  <c r="T35" i="1"/>
  <c r="R34" i="1"/>
  <c r="S34" i="1"/>
  <c r="T34" i="1"/>
  <c r="R33" i="1"/>
  <c r="S33" i="1"/>
  <c r="AC33" i="1" s="1"/>
  <c r="AC32" i="1"/>
  <c r="R31" i="1"/>
  <c r="S31" i="1"/>
  <c r="AC31" i="1" s="1"/>
  <c r="T31" i="1"/>
  <c r="R30" i="1"/>
  <c r="S30" i="1"/>
  <c r="T30" i="1"/>
  <c r="AC30" i="1" s="1"/>
  <c r="R29" i="1"/>
  <c r="S29" i="1"/>
  <c r="T29" i="1"/>
  <c r="R28" i="1"/>
  <c r="AC28" i="1"/>
  <c r="AC27" i="1"/>
  <c r="R26" i="1"/>
  <c r="S26" i="1"/>
  <c r="T26" i="1"/>
  <c r="R25" i="1"/>
  <c r="S25" i="1"/>
  <c r="T25" i="1"/>
  <c r="R24" i="1"/>
  <c r="S24" i="1"/>
  <c r="T24" i="1"/>
  <c r="R23" i="1"/>
  <c r="S23" i="1"/>
  <c r="AC23" i="1" s="1"/>
  <c r="R22" i="1"/>
  <c r="S22" i="1"/>
  <c r="T22" i="1"/>
  <c r="AC22" i="1" s="1"/>
  <c r="R21" i="1"/>
  <c r="S21" i="1"/>
  <c r="AC21" i="1" s="1"/>
  <c r="R20" i="1"/>
  <c r="AC20" i="1"/>
  <c r="R19" i="1"/>
  <c r="S19" i="1"/>
  <c r="AC19" i="1" s="1"/>
  <c r="T19" i="1"/>
  <c r="AC18" i="1"/>
  <c r="R17" i="1"/>
  <c r="S17" i="1"/>
  <c r="AC17" i="1" s="1"/>
  <c r="R16" i="1"/>
  <c r="S16" i="1"/>
  <c r="T16" i="1"/>
  <c r="AC16" i="1" s="1"/>
  <c r="R15" i="1"/>
  <c r="AC15" i="1"/>
  <c r="R14" i="1"/>
  <c r="S14" i="1"/>
  <c r="T14" i="1"/>
  <c r="R13" i="1"/>
  <c r="S13" i="1"/>
  <c r="T13" i="1"/>
  <c r="AC13" i="1" s="1"/>
  <c r="T12" i="1"/>
  <c r="T10" i="1"/>
  <c r="T7" i="1"/>
  <c r="T6" i="1"/>
  <c r="T5" i="1"/>
  <c r="Q40" i="1"/>
  <c r="AC26" i="1" l="1"/>
  <c r="AC49" i="1"/>
  <c r="AC14" i="1"/>
  <c r="AC24" i="1"/>
  <c r="AC25" i="1"/>
  <c r="AC34" i="1"/>
  <c r="AC35" i="1"/>
  <c r="AC43" i="1"/>
  <c r="AN41" i="1"/>
  <c r="AC29" i="1"/>
  <c r="AC7" i="1"/>
  <c r="AD42" i="1"/>
  <c r="AN18" i="1"/>
  <c r="AD41" i="1"/>
  <c r="AD18" i="1"/>
  <c r="AF10" i="1"/>
  <c r="AG6" i="1"/>
  <c r="AF14" i="1"/>
  <c r="AF18" i="1"/>
  <c r="AF23" i="1"/>
  <c r="AF27" i="1"/>
  <c r="AF31" i="1"/>
  <c r="AF35" i="1"/>
  <c r="AF39" i="1"/>
  <c r="AF43" i="1"/>
  <c r="AG47" i="1"/>
  <c r="AG51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2" i="1"/>
  <c r="AH4" i="1"/>
  <c r="Q3" i="1"/>
  <c r="AH3" i="1"/>
  <c r="U22" i="1"/>
  <c r="U24" i="1"/>
  <c r="U26" i="1"/>
  <c r="U29" i="1"/>
  <c r="U30" i="1"/>
  <c r="U31" i="1"/>
  <c r="U34" i="1"/>
  <c r="U35" i="1"/>
  <c r="U38" i="1"/>
  <c r="U46" i="1"/>
  <c r="U47" i="1"/>
  <c r="U48" i="1"/>
  <c r="U49" i="1"/>
  <c r="U50" i="1"/>
  <c r="U51" i="1"/>
  <c r="Q51" i="1"/>
  <c r="Q50" i="1"/>
  <c r="Q49" i="1"/>
  <c r="Q48" i="1"/>
  <c r="Q47" i="1"/>
  <c r="Q46" i="1"/>
  <c r="Q45" i="1"/>
  <c r="Q44" i="1"/>
  <c r="Q43" i="1"/>
  <c r="Q39" i="1"/>
  <c r="Q37" i="1"/>
  <c r="Q38" i="1"/>
  <c r="Q36" i="1"/>
  <c r="Q35" i="1"/>
  <c r="Q33" i="1"/>
  <c r="Q34" i="1"/>
  <c r="Q32" i="1"/>
  <c r="Q31" i="1"/>
  <c r="Q30" i="1"/>
  <c r="Q29" i="1"/>
  <c r="Q28" i="1"/>
  <c r="Q27" i="1"/>
  <c r="Q26" i="1"/>
  <c r="Q25" i="1"/>
  <c r="Q24" i="1"/>
  <c r="Q23" i="1"/>
  <c r="Q22" i="1"/>
  <c r="Q21" i="1"/>
  <c r="R6" i="1"/>
  <c r="S6" i="1"/>
  <c r="AC6" i="1" s="1"/>
  <c r="U6" i="1"/>
  <c r="R7" i="1"/>
  <c r="S7" i="1"/>
  <c r="U7" i="1"/>
  <c r="AC8" i="1"/>
  <c r="R9" i="1"/>
  <c r="S9" i="1"/>
  <c r="AC9" i="1" s="1"/>
  <c r="R10" i="1"/>
  <c r="S10" i="1"/>
  <c r="AC10" i="1" s="1"/>
  <c r="R11" i="1"/>
  <c r="S11" i="1"/>
  <c r="AC11" i="1" s="1"/>
  <c r="R12" i="1"/>
  <c r="S12" i="1"/>
  <c r="AC12" i="1" s="1"/>
  <c r="U12" i="1"/>
  <c r="U13" i="1"/>
  <c r="U14" i="1"/>
  <c r="U16" i="1"/>
  <c r="U19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R3" i="1"/>
  <c r="S3" i="1"/>
  <c r="AC3" i="1" s="1"/>
  <c r="R4" i="1"/>
  <c r="S4" i="1"/>
  <c r="AC4" i="1" s="1"/>
  <c r="R5" i="1"/>
  <c r="S5" i="1"/>
  <c r="AC5" i="1" s="1"/>
  <c r="U5" i="1"/>
  <c r="R2" i="1"/>
  <c r="S2" i="1"/>
  <c r="AC2" i="1" s="1"/>
  <c r="U2" i="1"/>
  <c r="Q4" i="1"/>
  <c r="Q2" i="1"/>
  <c r="AJ49" i="1"/>
  <c r="AH51" i="1"/>
  <c r="AM51" i="1" s="1"/>
  <c r="AH50" i="1"/>
  <c r="AM50" i="1" s="1"/>
  <c r="AH49" i="1"/>
  <c r="AM49" i="1" s="1"/>
  <c r="AH48" i="1"/>
  <c r="AM48" i="1" s="1"/>
  <c r="AH47" i="1"/>
  <c r="AM47" i="1" s="1"/>
  <c r="AH46" i="1"/>
  <c r="AM46" i="1" s="1"/>
  <c r="AH45" i="1"/>
  <c r="AM45" i="1" s="1"/>
  <c r="AH44" i="1"/>
  <c r="AM44" i="1" s="1"/>
  <c r="AH43" i="1"/>
  <c r="AM43" i="1" s="1"/>
  <c r="AH42" i="1"/>
  <c r="AM42" i="1" s="1"/>
  <c r="AG49" i="1"/>
  <c r="AG48" i="1"/>
  <c r="AG46" i="1"/>
  <c r="AG45" i="1"/>
  <c r="AG44" i="1"/>
  <c r="AG43" i="1"/>
  <c r="AG42" i="1"/>
  <c r="AF51" i="1"/>
  <c r="AF50" i="1"/>
  <c r="AF49" i="1"/>
  <c r="AF48" i="1"/>
  <c r="AF47" i="1"/>
  <c r="AF46" i="1"/>
  <c r="AF45" i="1"/>
  <c r="AJ44" i="1"/>
  <c r="AF42" i="1"/>
  <c r="AH41" i="1"/>
  <c r="AM41" i="1" s="1"/>
  <c r="AH40" i="1"/>
  <c r="AM40" i="1" s="1"/>
  <c r="AH39" i="1"/>
  <c r="AM39" i="1" s="1"/>
  <c r="AH38" i="1"/>
  <c r="AM38" i="1" s="1"/>
  <c r="AH36" i="1"/>
  <c r="AM36" i="1" s="1"/>
  <c r="AH35" i="1"/>
  <c r="AM35" i="1" s="1"/>
  <c r="AH34" i="1"/>
  <c r="AM34" i="1" s="1"/>
  <c r="AH33" i="1"/>
  <c r="AM33" i="1" s="1"/>
  <c r="AH32" i="1"/>
  <c r="AM32" i="1" s="1"/>
  <c r="AG41" i="1"/>
  <c r="AG40" i="1"/>
  <c r="AG39" i="1"/>
  <c r="AG37" i="1"/>
  <c r="AG36" i="1"/>
  <c r="AG35" i="1"/>
  <c r="AG33" i="1"/>
  <c r="AG32" i="1"/>
  <c r="AF41" i="1"/>
  <c r="AF40" i="1"/>
  <c r="AF38" i="1"/>
  <c r="AF37" i="1"/>
  <c r="AF36" i="1"/>
  <c r="AF34" i="1"/>
  <c r="AF33" i="1"/>
  <c r="AF32" i="1"/>
  <c r="AH30" i="1"/>
  <c r="AM30" i="1" s="1"/>
  <c r="AH29" i="1"/>
  <c r="AM29" i="1" s="1"/>
  <c r="AH28" i="1"/>
  <c r="AM28" i="1" s="1"/>
  <c r="AH26" i="1"/>
  <c r="AM26" i="1" s="1"/>
  <c r="AH25" i="1"/>
  <c r="AM25" i="1" s="1"/>
  <c r="AH24" i="1"/>
  <c r="AM24" i="1" s="1"/>
  <c r="AH23" i="1"/>
  <c r="AM23" i="1" s="1"/>
  <c r="AH22" i="1"/>
  <c r="AM22" i="1" s="1"/>
  <c r="AG31" i="1"/>
  <c r="AG29" i="1"/>
  <c r="AG28" i="1"/>
  <c r="AG27" i="1"/>
  <c r="AG25" i="1"/>
  <c r="AG24" i="1"/>
  <c r="AG23" i="1"/>
  <c r="AF30" i="1"/>
  <c r="AF29" i="1"/>
  <c r="AF28" i="1"/>
  <c r="AF26" i="1"/>
  <c r="AF25" i="1"/>
  <c r="AF24" i="1"/>
  <c r="AF22" i="1"/>
  <c r="AH21" i="1"/>
  <c r="AM21" i="1" s="1"/>
  <c r="AH20" i="1"/>
  <c r="AM20" i="1" s="1"/>
  <c r="AH19" i="1"/>
  <c r="AM19" i="1" s="1"/>
  <c r="AH18" i="1"/>
  <c r="AM18" i="1" s="1"/>
  <c r="AH17" i="1"/>
  <c r="AM17" i="1" s="1"/>
  <c r="AH16" i="1"/>
  <c r="AM16" i="1" s="1"/>
  <c r="AH15" i="1"/>
  <c r="AM15" i="1" s="1"/>
  <c r="AH14" i="1"/>
  <c r="AM14" i="1" s="1"/>
  <c r="AH13" i="1"/>
  <c r="AM13" i="1" s="1"/>
  <c r="AH12" i="1"/>
  <c r="AG21" i="1"/>
  <c r="AG20" i="1"/>
  <c r="AG19" i="1"/>
  <c r="AG18" i="1"/>
  <c r="AG17" i="1"/>
  <c r="AG16" i="1"/>
  <c r="AG15" i="1"/>
  <c r="AG14" i="1"/>
  <c r="AG13" i="1"/>
  <c r="AG12" i="1"/>
  <c r="AF21" i="1"/>
  <c r="AJ20" i="1"/>
  <c r="AF19" i="1"/>
  <c r="AF17" i="1"/>
  <c r="AF16" i="1"/>
  <c r="AF15" i="1"/>
  <c r="AF13" i="1"/>
  <c r="AJ12" i="1"/>
  <c r="AH10" i="1"/>
  <c r="AM10" i="1" s="1"/>
  <c r="AH11" i="1"/>
  <c r="AM11" i="1" s="1"/>
  <c r="AH9" i="1"/>
  <c r="AM9" i="1" s="1"/>
  <c r="AH8" i="1"/>
  <c r="AH7" i="1"/>
  <c r="AM7" i="1" s="1"/>
  <c r="AH6" i="1"/>
  <c r="AH5" i="1"/>
  <c r="AM5" i="1" s="1"/>
  <c r="AH2" i="1"/>
  <c r="AG10" i="1"/>
  <c r="AG11" i="1"/>
  <c r="AG9" i="1"/>
  <c r="AG8" i="1"/>
  <c r="AG7" i="1"/>
  <c r="AG5" i="1"/>
  <c r="AG4" i="1"/>
  <c r="AG3" i="1"/>
  <c r="AG2" i="1"/>
  <c r="AF11" i="1"/>
  <c r="AF9" i="1"/>
  <c r="AF8" i="1"/>
  <c r="AF7" i="1"/>
  <c r="AF6" i="1"/>
  <c r="AF5" i="1"/>
  <c r="AF4" i="1"/>
  <c r="AF3" i="1"/>
  <c r="AF2" i="1"/>
  <c r="AN5" i="1" l="1"/>
  <c r="AD5" i="1"/>
  <c r="AD3" i="1"/>
  <c r="AN3" i="1"/>
  <c r="AN20" i="1"/>
  <c r="AD20" i="1"/>
  <c r="AN17" i="1"/>
  <c r="AD17" i="1"/>
  <c r="AN15" i="1"/>
  <c r="AD15" i="1"/>
  <c r="AN13" i="1"/>
  <c r="AD13" i="1"/>
  <c r="AN11" i="1"/>
  <c r="AD11" i="1"/>
  <c r="AN9" i="1"/>
  <c r="AD9" i="1"/>
  <c r="AD7" i="1"/>
  <c r="AN7" i="1"/>
  <c r="AD51" i="1"/>
  <c r="AN51" i="1"/>
  <c r="AN49" i="1"/>
  <c r="AD49" i="1"/>
  <c r="AD47" i="1"/>
  <c r="AN47" i="1"/>
  <c r="AN45" i="1"/>
  <c r="AD45" i="1"/>
  <c r="AD43" i="1"/>
  <c r="AN43" i="1"/>
  <c r="AD39" i="1"/>
  <c r="AN39" i="1"/>
  <c r="AN37" i="1"/>
  <c r="AD37" i="1"/>
  <c r="AD35" i="1"/>
  <c r="AN35" i="1"/>
  <c r="AN33" i="1"/>
  <c r="AD33" i="1"/>
  <c r="AD31" i="1"/>
  <c r="AN31" i="1"/>
  <c r="AN29" i="1"/>
  <c r="AD29" i="1"/>
  <c r="AD27" i="1"/>
  <c r="AN27" i="1"/>
  <c r="AN25" i="1"/>
  <c r="AD25" i="1"/>
  <c r="AN23" i="1"/>
  <c r="AD23" i="1"/>
  <c r="AM3" i="1"/>
  <c r="AM4" i="1"/>
  <c r="AM2" i="1"/>
  <c r="AM6" i="1"/>
  <c r="AM8" i="1"/>
  <c r="AM12" i="1"/>
  <c r="AN2" i="1"/>
  <c r="AD2" i="1"/>
  <c r="AN4" i="1"/>
  <c r="AD4" i="1"/>
  <c r="AN21" i="1"/>
  <c r="AD21" i="1"/>
  <c r="AN19" i="1"/>
  <c r="AD19" i="1"/>
  <c r="AN16" i="1"/>
  <c r="AD16" i="1"/>
  <c r="AN14" i="1"/>
  <c r="AD14" i="1"/>
  <c r="AN12" i="1"/>
  <c r="AD12" i="1"/>
  <c r="AN8" i="1"/>
  <c r="AD8" i="1"/>
  <c r="AN6" i="1"/>
  <c r="AD6" i="1"/>
  <c r="AN50" i="1"/>
  <c r="AD50" i="1"/>
  <c r="AN48" i="1"/>
  <c r="AD48" i="1"/>
  <c r="AN46" i="1"/>
  <c r="AD46" i="1"/>
  <c r="AN44" i="1"/>
  <c r="AD44" i="1"/>
  <c r="AN40" i="1"/>
  <c r="AD40" i="1"/>
  <c r="AN38" i="1"/>
  <c r="AD38" i="1"/>
  <c r="AN36" i="1"/>
  <c r="AD36" i="1"/>
  <c r="AN34" i="1"/>
  <c r="AD34" i="1"/>
  <c r="AN32" i="1"/>
  <c r="AD32" i="1"/>
  <c r="AN30" i="1"/>
  <c r="AD30" i="1"/>
  <c r="AN28" i="1"/>
  <c r="AD28" i="1"/>
  <c r="AN24" i="1"/>
  <c r="AD24" i="1"/>
  <c r="AN22" i="1"/>
  <c r="AD22" i="1"/>
  <c r="AN26" i="1"/>
  <c r="AD26" i="1"/>
  <c r="AN10" i="1"/>
  <c r="AD10" i="1"/>
  <c r="AB22" i="1"/>
  <c r="AE45" i="1"/>
  <c r="AJ16" i="1"/>
  <c r="AO16" i="1" s="1"/>
  <c r="AF20" i="1"/>
  <c r="AK20" i="1" s="1"/>
  <c r="AF12" i="1"/>
  <c r="AK12" i="1" s="1"/>
  <c r="AJ10" i="1"/>
  <c r="AO10" i="1" s="1"/>
  <c r="AG22" i="1"/>
  <c r="AL22" i="1" s="1"/>
  <c r="AG26" i="1"/>
  <c r="AL26" i="1" s="1"/>
  <c r="AG30" i="1"/>
  <c r="AL30" i="1" s="1"/>
  <c r="AG34" i="1"/>
  <c r="AL34" i="1" s="1"/>
  <c r="AG38" i="1"/>
  <c r="AL38" i="1" s="1"/>
  <c r="AG50" i="1"/>
  <c r="AL50" i="1" s="1"/>
  <c r="AF44" i="1"/>
  <c r="AK44" i="1" s="1"/>
  <c r="AJ2" i="1"/>
  <c r="AO2" i="1" s="1"/>
  <c r="AH37" i="1"/>
  <c r="AM37" i="1" s="1"/>
  <c r="AH31" i="1"/>
  <c r="AM31" i="1" s="1"/>
  <c r="AH27" i="1"/>
  <c r="AM27" i="1" s="1"/>
  <c r="AE41" i="1"/>
  <c r="AA21" i="1"/>
  <c r="AE5" i="1"/>
  <c r="AA4" i="1"/>
  <c r="AK2" i="1"/>
  <c r="AK4" i="1"/>
  <c r="AL11" i="1"/>
  <c r="AK33" i="1"/>
  <c r="AK37" i="1"/>
  <c r="AK49" i="1"/>
  <c r="AA2" i="1"/>
  <c r="AB6" i="1"/>
  <c r="AE39" i="1"/>
  <c r="AE50" i="1"/>
  <c r="AB49" i="1"/>
  <c r="AB45" i="1"/>
  <c r="AE44" i="1"/>
  <c r="AE42" i="1"/>
  <c r="AB41" i="1"/>
  <c r="AE38" i="1"/>
  <c r="AB33" i="1"/>
  <c r="AB30" i="1"/>
  <c r="AB29" i="1"/>
  <c r="AB28" i="1"/>
  <c r="AB25" i="1"/>
  <c r="AO20" i="1"/>
  <c r="AL31" i="1"/>
  <c r="AE48" i="1"/>
  <c r="AL8" i="1"/>
  <c r="AL15" i="1"/>
  <c r="AK7" i="1"/>
  <c r="AL12" i="1"/>
  <c r="AB4" i="1"/>
  <c r="AB15" i="1"/>
  <c r="AB11" i="1"/>
  <c r="AB50" i="1"/>
  <c r="AB38" i="1"/>
  <c r="AB34" i="1"/>
  <c r="AB26" i="1"/>
  <c r="AJ26" i="1"/>
  <c r="AO26" i="1" s="1"/>
  <c r="AJ6" i="1"/>
  <c r="AO6" i="1" s="1"/>
  <c r="AJ29" i="1"/>
  <c r="AO29" i="1" s="1"/>
  <c r="AJ25" i="1"/>
  <c r="AO25" i="1" s="1"/>
  <c r="AJ31" i="1"/>
  <c r="AO31" i="1" s="1"/>
  <c r="AJ35" i="1"/>
  <c r="AO35" i="1" s="1"/>
  <c r="AJ45" i="1"/>
  <c r="AO45" i="1" s="1"/>
  <c r="AK45" i="1"/>
  <c r="AE3" i="1"/>
  <c r="AJ9" i="1"/>
  <c r="AO9" i="1" s="1"/>
  <c r="AJ5" i="1"/>
  <c r="AO5" i="1" s="1"/>
  <c r="AJ18" i="1"/>
  <c r="AO18" i="1" s="1"/>
  <c r="AJ14" i="1"/>
  <c r="AO14" i="1" s="1"/>
  <c r="AJ38" i="1"/>
  <c r="AO38" i="1" s="1"/>
  <c r="AJ34" i="1"/>
  <c r="AO34" i="1" s="1"/>
  <c r="AJ42" i="1"/>
  <c r="AO42" i="1" s="1"/>
  <c r="AJ46" i="1"/>
  <c r="AO46" i="1" s="1"/>
  <c r="AJ50" i="1"/>
  <c r="AO50" i="1" s="1"/>
  <c r="AJ30" i="1"/>
  <c r="AO30" i="1" s="1"/>
  <c r="AJ19" i="1"/>
  <c r="AO19" i="1" s="1"/>
  <c r="AJ15" i="1"/>
  <c r="AO15" i="1" s="1"/>
  <c r="AJ4" i="1"/>
  <c r="AO4" i="1" s="1"/>
  <c r="AJ21" i="1"/>
  <c r="AO21" i="1" s="1"/>
  <c r="AJ17" i="1"/>
  <c r="AO17" i="1" s="1"/>
  <c r="AJ13" i="1"/>
  <c r="AO13" i="1" s="1"/>
  <c r="AJ37" i="1"/>
  <c r="AO37" i="1" s="1"/>
  <c r="AJ43" i="1"/>
  <c r="AO43" i="1" s="1"/>
  <c r="AB2" i="1"/>
  <c r="AJ7" i="1"/>
  <c r="AO7" i="1" s="1"/>
  <c r="AJ22" i="1"/>
  <c r="AO22" i="1" s="1"/>
  <c r="AE15" i="1"/>
  <c r="AL37" i="1"/>
  <c r="AE20" i="1"/>
  <c r="AE16" i="1"/>
  <c r="AE12" i="1"/>
  <c r="AE8" i="1"/>
  <c r="AA49" i="1"/>
  <c r="AL46" i="1"/>
  <c r="AA45" i="1"/>
  <c r="AL42" i="1"/>
  <c r="AK41" i="1"/>
  <c r="AA37" i="1"/>
  <c r="AA33" i="1"/>
  <c r="AA29" i="1"/>
  <c r="AE27" i="1"/>
  <c r="AA25" i="1"/>
  <c r="AE23" i="1"/>
  <c r="AE51" i="1"/>
  <c r="AE17" i="1"/>
  <c r="AE13" i="1"/>
  <c r="AA7" i="1"/>
  <c r="AK50" i="1"/>
  <c r="AK46" i="1"/>
  <c r="AO44" i="1"/>
  <c r="AK42" i="1"/>
  <c r="AE28" i="1"/>
  <c r="AE24" i="1"/>
  <c r="AE47" i="1"/>
  <c r="AE35" i="1"/>
  <c r="AO49" i="1"/>
  <c r="AB36" i="1"/>
  <c r="AE33" i="1"/>
  <c r="AB24" i="1"/>
  <c r="AE49" i="1"/>
  <c r="AE43" i="1"/>
  <c r="AA3" i="1"/>
  <c r="AK3" i="1"/>
  <c r="AE19" i="1"/>
  <c r="AA17" i="1"/>
  <c r="AK17" i="1"/>
  <c r="AB14" i="1"/>
  <c r="AL14" i="1"/>
  <c r="AE11" i="1"/>
  <c r="AA9" i="1"/>
  <c r="AK9" i="1"/>
  <c r="AE7" i="1"/>
  <c r="AA44" i="1"/>
  <c r="AA32" i="1"/>
  <c r="AK32" i="1"/>
  <c r="AE26" i="1"/>
  <c r="AA24" i="1"/>
  <c r="AK24" i="1"/>
  <c r="AE34" i="1"/>
  <c r="AB32" i="1"/>
  <c r="AL45" i="1"/>
  <c r="AL36" i="1"/>
  <c r="AL17" i="1"/>
  <c r="AL16" i="1"/>
  <c r="AL13" i="1"/>
  <c r="AL5" i="1"/>
  <c r="AB51" i="1"/>
  <c r="AB47" i="1"/>
  <c r="AB43" i="1"/>
  <c r="AB39" i="1"/>
  <c r="AB35" i="1"/>
  <c r="AB31" i="1"/>
  <c r="AB27" i="1"/>
  <c r="AB23" i="1"/>
  <c r="AB37" i="1"/>
  <c r="AK21" i="1"/>
  <c r="AE4" i="1"/>
  <c r="AB18" i="1"/>
  <c r="AL18" i="1"/>
  <c r="AA13" i="1"/>
  <c r="AK13" i="1"/>
  <c r="AB10" i="1"/>
  <c r="AL10" i="1"/>
  <c r="AK48" i="1"/>
  <c r="AA48" i="1"/>
  <c r="AA36" i="1"/>
  <c r="AK36" i="1"/>
  <c r="AE30" i="1"/>
  <c r="AA28" i="1"/>
  <c r="AK28" i="1"/>
  <c r="AE22" i="1"/>
  <c r="AL6" i="1"/>
  <c r="AL2" i="1"/>
  <c r="AK5" i="1"/>
  <c r="AA5" i="1"/>
  <c r="AB3" i="1"/>
  <c r="AL21" i="1"/>
  <c r="AB21" i="1"/>
  <c r="AA20" i="1"/>
  <c r="AE18" i="1"/>
  <c r="AB17" i="1"/>
  <c r="AA16" i="1"/>
  <c r="AK16" i="1"/>
  <c r="AE14" i="1"/>
  <c r="AB13" i="1"/>
  <c r="AA12" i="1"/>
  <c r="AE10" i="1"/>
  <c r="AL9" i="1"/>
  <c r="AB9" i="1"/>
  <c r="AA8" i="1"/>
  <c r="AK8" i="1"/>
  <c r="AE6" i="1"/>
  <c r="AK51" i="1"/>
  <c r="AA51" i="1"/>
  <c r="AL48" i="1"/>
  <c r="AB48" i="1"/>
  <c r="AK47" i="1"/>
  <c r="AA47" i="1"/>
  <c r="AB44" i="1"/>
  <c r="AK43" i="1"/>
  <c r="AA43" i="1"/>
  <c r="AB40" i="1"/>
  <c r="AK39" i="1"/>
  <c r="AA39" i="1"/>
  <c r="AE37" i="1"/>
  <c r="AK35" i="1"/>
  <c r="AA35" i="1"/>
  <c r="AK31" i="1"/>
  <c r="AA31" i="1"/>
  <c r="AE29" i="1"/>
  <c r="AK27" i="1"/>
  <c r="AA27" i="1"/>
  <c r="AE25" i="1"/>
  <c r="AK23" i="1"/>
  <c r="AA23" i="1"/>
  <c r="AE46" i="1"/>
  <c r="AL47" i="1"/>
  <c r="AL3" i="1"/>
  <c r="AL19" i="1"/>
  <c r="AB19" i="1"/>
  <c r="AK18" i="1"/>
  <c r="AA18" i="1"/>
  <c r="AK14" i="1"/>
  <c r="AA14" i="1"/>
  <c r="AK10" i="1"/>
  <c r="AA10" i="1"/>
  <c r="AL7" i="1"/>
  <c r="AB7" i="1"/>
  <c r="AK6" i="1"/>
  <c r="AA6" i="1"/>
  <c r="AE31" i="1"/>
  <c r="AB46" i="1"/>
  <c r="AB42" i="1"/>
  <c r="AE36" i="1"/>
  <c r="AE32" i="1"/>
  <c r="AL43" i="1"/>
  <c r="AL41" i="1"/>
  <c r="AL40" i="1"/>
  <c r="AL39" i="1"/>
  <c r="AL33" i="1"/>
  <c r="AL24" i="1"/>
  <c r="AL23" i="1"/>
  <c r="AL4" i="1"/>
  <c r="AK29" i="1"/>
  <c r="AL32" i="1"/>
  <c r="AB5" i="1"/>
  <c r="AE21" i="1"/>
  <c r="AB20" i="1"/>
  <c r="AK19" i="1"/>
  <c r="AA19" i="1"/>
  <c r="AB16" i="1"/>
  <c r="AK15" i="1"/>
  <c r="AA15" i="1"/>
  <c r="AB12" i="1"/>
  <c r="AK11" i="1"/>
  <c r="AA11" i="1"/>
  <c r="AE9" i="1"/>
  <c r="AB8" i="1"/>
  <c r="AK38" i="1"/>
  <c r="AA38" i="1"/>
  <c r="AK34" i="1"/>
  <c r="AA34" i="1"/>
  <c r="AK30" i="1"/>
  <c r="AA30" i="1"/>
  <c r="AK26" i="1"/>
  <c r="AA26" i="1"/>
  <c r="AK22" i="1"/>
  <c r="AA22" i="1"/>
  <c r="AE2" i="1"/>
  <c r="AA50" i="1"/>
  <c r="AA46" i="1"/>
  <c r="AA42" i="1"/>
  <c r="AA41" i="1"/>
  <c r="AL51" i="1"/>
  <c r="AL49" i="1"/>
  <c r="AL44" i="1"/>
  <c r="AL35" i="1"/>
  <c r="AL29" i="1"/>
  <c r="AL28" i="1"/>
  <c r="AL27" i="1"/>
  <c r="AL25" i="1"/>
  <c r="AL20" i="1"/>
  <c r="AK25" i="1"/>
  <c r="AO12" i="1"/>
  <c r="AJ36" i="1" l="1"/>
  <c r="AO36" i="1" s="1"/>
  <c r="AJ47" i="1"/>
  <c r="AO47" i="1" s="1"/>
  <c r="AJ33" i="1"/>
  <c r="AO33" i="1" s="1"/>
  <c r="AJ23" i="1"/>
  <c r="AO23" i="1" s="1"/>
  <c r="AJ8" i="1"/>
  <c r="AO8" i="1" s="1"/>
  <c r="AJ28" i="1"/>
  <c r="AO28" i="1" s="1"/>
  <c r="AJ48" i="1"/>
  <c r="AO48" i="1" s="1"/>
  <c r="AJ3" i="1"/>
  <c r="AO3" i="1" s="1"/>
  <c r="AJ32" i="1"/>
  <c r="AO32" i="1" s="1"/>
  <c r="AJ40" i="1"/>
  <c r="AJ51" i="1"/>
  <c r="AO51" i="1" s="1"/>
  <c r="AJ27" i="1"/>
  <c r="AO27" i="1" s="1"/>
  <c r="AJ24" i="1"/>
  <c r="AO24" i="1" s="1"/>
  <c r="AJ41" i="1"/>
  <c r="AO41" i="1" s="1"/>
  <c r="AJ39" i="1"/>
  <c r="AO39" i="1" s="1"/>
  <c r="AJ11" i="1"/>
  <c r="AO11" i="1" s="1"/>
  <c r="AO40" i="1"/>
  <c r="AK40" i="1"/>
  <c r="AE40" i="1"/>
  <c r="AA40" i="1"/>
</calcChain>
</file>

<file path=xl/sharedStrings.xml><?xml version="1.0" encoding="utf-8"?>
<sst xmlns="http://schemas.openxmlformats.org/spreadsheetml/2006/main" count="592" uniqueCount="43">
  <si>
    <t>I</t>
  </si>
  <si>
    <t>II</t>
  </si>
  <si>
    <t>III</t>
  </si>
  <si>
    <t>IV</t>
  </si>
  <si>
    <t>V</t>
  </si>
  <si>
    <t>STARTER</t>
  </si>
  <si>
    <t>GROWER 1</t>
  </si>
  <si>
    <t>GROWER 2</t>
  </si>
  <si>
    <t>FI TOTAL</t>
  </si>
  <si>
    <t>BWG 1-13</t>
  </si>
  <si>
    <t>BWG 14-21</t>
  </si>
  <si>
    <t>BWG TOTAL</t>
  </si>
  <si>
    <t>FI 1-13</t>
  </si>
  <si>
    <t>FI 14-21</t>
  </si>
  <si>
    <t>FI 22-42</t>
  </si>
  <si>
    <t>FCR 1-13</t>
  </si>
  <si>
    <t>FCR 14-21</t>
  </si>
  <si>
    <t>FCR 22-42</t>
  </si>
  <si>
    <t>FCR TOTAL</t>
  </si>
  <si>
    <t>LP. 14-21</t>
  </si>
  <si>
    <t>LP 22-42</t>
  </si>
  <si>
    <t>finiszer</t>
  </si>
  <si>
    <t>FI FINISZER</t>
  </si>
  <si>
    <t>LP Finiszer</t>
  </si>
  <si>
    <t>BWG 22-36</t>
  </si>
  <si>
    <t>FCR FINISZER</t>
  </si>
  <si>
    <t>BWG FINISZER</t>
  </si>
  <si>
    <t>group</t>
  </si>
  <si>
    <t>replicate</t>
  </si>
  <si>
    <t>no.</t>
  </si>
  <si>
    <t>slaughter day</t>
  </si>
  <si>
    <t>count of birds in pen. 1-13</t>
  </si>
  <si>
    <t>% survivability</t>
  </si>
  <si>
    <t>weight starter</t>
  </si>
  <si>
    <t>weight grower 1</t>
  </si>
  <si>
    <t>weight grower 2</t>
  </si>
  <si>
    <t>weight fishier</t>
  </si>
  <si>
    <t>weight slaughter day</t>
  </si>
  <si>
    <t>feed intake starter</t>
  </si>
  <si>
    <t>Feed Intake GROWER 1</t>
  </si>
  <si>
    <t>Feed Intake GROWER 2</t>
  </si>
  <si>
    <t>Feed Intake  FINISZER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</si>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</sst>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2" fontId="0" fillId="4" borderId="0" xfId="0" applyNumberForma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01"/>
  <sheetViews>
    <sheetView tabSelected="1" topLeftCell="H1" workbookViewId="0">
      <selection activeCell="L21" sqref="L21"/>
    </sheetView>
  </sheetViews>
  <sheetFormatPr defaultRowHeight="14.4" x14ac:dyDescent="0.3"/>
  <cols>
    <col min="1" max="3" width="8.88671875" style="6"/>
    <col min="4" max="4" width="8.88671875" style="7"/>
    <col min="5" max="5" width="10.33203125" style="7" customWidth="1"/>
    <col min="6" max="7" width="12.109375" style="7" customWidth="1"/>
    <col min="8" max="8" width="10" style="8" bestFit="1" customWidth="1"/>
    <col min="9" max="10" width="8.88671875" style="9"/>
    <col min="11" max="15" width="8.88671875" style="11"/>
    <col min="16" max="16" width="23.33203125" style="11" customWidth="1"/>
    <col min="17" max="17" width="13.33203125" style="10" customWidth="1"/>
    <col min="18" max="18" width="11.6640625" style="10" customWidth="1"/>
    <col min="19" max="20" width="13.109375" style="10" customWidth="1"/>
    <col min="21" max="21" width="11.44140625" style="8" customWidth="1"/>
    <col min="22" max="22" width="12.5546875" style="7" customWidth="1"/>
    <col min="23" max="25" width="11.88671875" style="7" customWidth="1"/>
    <col min="26" max="26" width="10.6640625" style="8" customWidth="1"/>
    <col min="27" max="27" width="9.33203125" style="7" customWidth="1"/>
    <col min="28" max="28" width="10.88671875" style="7" customWidth="1"/>
    <col min="29" max="29" width="10.33203125" style="7" customWidth="1"/>
    <col min="30" max="30" width="13" style="7" customWidth="1"/>
    <col min="31" max="31" width="11.6640625" style="7" customWidth="1"/>
    <col min="32" max="34" width="8.88671875" style="7"/>
    <col min="35" max="35" width="11.88671875" style="7" customWidth="1"/>
    <col min="36" max="39" width="8.88671875" style="7"/>
    <col min="40" max="40" width="13.109375" style="7" customWidth="1"/>
    <col min="41" max="41" width="10.6640625" style="7" customWidth="1"/>
  </cols>
  <sheetData>
    <row r="1" spans="1:41" s="1" customFormat="1" x14ac:dyDescent="0.3">
      <c r="A1" s="2" t="s">
        <v>27</v>
      </c>
      <c r="B1" s="2" t="s">
        <v>28</v>
      </c>
      <c r="C1" s="2" t="s">
        <v>29</v>
      </c>
      <c r="D1" s="2" t="s">
        <v>5</v>
      </c>
      <c r="E1" s="2" t="s">
        <v>6</v>
      </c>
      <c r="F1" s="2" t="s">
        <v>7</v>
      </c>
      <c r="G1" s="2" t="s">
        <v>21</v>
      </c>
      <c r="H1" s="3" t="s">
        <v>30</v>
      </c>
      <c r="I1" s="4" t="s">
        <v>27</v>
      </c>
      <c r="J1" s="4" t="s">
        <v>28</v>
      </c>
      <c r="K1" s="4" t="s">
        <v>31</v>
      </c>
      <c r="L1" s="4" t="s">
        <v>19</v>
      </c>
      <c r="M1" s="4" t="s">
        <v>20</v>
      </c>
      <c r="N1" s="4" t="s">
        <v>23</v>
      </c>
      <c r="O1" s="4" t="s">
        <v>30</v>
      </c>
      <c r="P1" s="4" t="s">
        <v>32</v>
      </c>
      <c r="Q1" s="4" t="s">
        <v>33</v>
      </c>
      <c r="R1" s="4" t="s">
        <v>34</v>
      </c>
      <c r="S1" s="4" t="s">
        <v>35</v>
      </c>
      <c r="T1" s="4" t="s">
        <v>36</v>
      </c>
      <c r="U1" s="3" t="s">
        <v>37</v>
      </c>
      <c r="V1" s="4" t="s">
        <v>38</v>
      </c>
      <c r="W1" s="4" t="s">
        <v>39</v>
      </c>
      <c r="X1" s="4" t="s">
        <v>40</v>
      </c>
      <c r="Y1" s="4" t="s">
        <v>41</v>
      </c>
      <c r="Z1" s="3" t="s">
        <v>8</v>
      </c>
      <c r="AA1" s="5" t="s">
        <v>9</v>
      </c>
      <c r="AB1" s="5" t="s">
        <v>10</v>
      </c>
      <c r="AC1" s="5" t="s">
        <v>24</v>
      </c>
      <c r="AD1" s="5" t="s">
        <v>26</v>
      </c>
      <c r="AE1" s="5" t="s">
        <v>11</v>
      </c>
      <c r="AF1" s="5" t="s">
        <v>12</v>
      </c>
      <c r="AG1" s="5" t="s">
        <v>13</v>
      </c>
      <c r="AH1" s="5" t="s">
        <v>14</v>
      </c>
      <c r="AI1" s="5" t="s">
        <v>22</v>
      </c>
      <c r="AJ1" s="5" t="s">
        <v>8</v>
      </c>
      <c r="AK1" s="5" t="s">
        <v>15</v>
      </c>
      <c r="AL1" s="5" t="s">
        <v>16</v>
      </c>
      <c r="AM1" s="5" t="s">
        <v>17</v>
      </c>
      <c r="AN1" s="5" t="s">
        <v>25</v>
      </c>
      <c r="AO1" s="5" t="s">
        <v>18</v>
      </c>
    </row>
    <row r="2" spans="1:41" x14ac:dyDescent="0.3">
      <c r="A2" s="6" t="s">
        <v>0</v>
      </c>
      <c r="B2" s="6">
        <v>1</v>
      </c>
      <c r="C2" s="6">
        <v>1</v>
      </c>
      <c r="D2" s="7">
        <v>37</v>
      </c>
      <c r="E2" s="7">
        <v>335</v>
      </c>
      <c r="F2" s="7">
        <v>975</v>
      </c>
      <c r="G2" s="7">
        <v>2240</v>
      </c>
      <c r="H2" s="8">
        <v>2560</v>
      </c>
      <c r="I2" s="9" t="s">
        <v>0</v>
      </c>
      <c r="J2" s="9">
        <v>1</v>
      </c>
      <c r="K2" s="11">
        <v>10</v>
      </c>
      <c r="L2" s="11">
        <v>10</v>
      </c>
      <c r="M2" s="11">
        <v>10</v>
      </c>
      <c r="N2" s="11">
        <v>10</v>
      </c>
      <c r="O2" s="11">
        <v>10</v>
      </c>
      <c r="P2" s="11">
        <f>O2/K2*100</f>
        <v>100</v>
      </c>
      <c r="Q2" s="13">
        <f>AVERAGE(D2:D11)</f>
        <v>37</v>
      </c>
      <c r="R2" s="13">
        <f>AVERAGE(E2:E11)</f>
        <v>309</v>
      </c>
      <c r="S2" s="13">
        <f>AVERAGE(F2:F11)</f>
        <v>927.7</v>
      </c>
      <c r="T2" s="13">
        <f>AVERAGE(G2:G11)</f>
        <v>2058</v>
      </c>
      <c r="U2" s="14">
        <f>AVERAGE(H2:H11)</f>
        <v>2472</v>
      </c>
      <c r="V2" s="11">
        <v>2894</v>
      </c>
      <c r="W2" s="7">
        <v>10000</v>
      </c>
      <c r="X2" s="7">
        <v>17750</v>
      </c>
      <c r="Y2" s="7">
        <v>8700</v>
      </c>
      <c r="Z2" s="8">
        <f>SUM(V2:Y2)</f>
        <v>39344</v>
      </c>
      <c r="AA2" s="12">
        <f>R2-Q2</f>
        <v>272</v>
      </c>
      <c r="AB2" s="12">
        <f>S2-R2</f>
        <v>618.70000000000005</v>
      </c>
      <c r="AC2" s="12">
        <f>T2-S2</f>
        <v>1130.3</v>
      </c>
      <c r="AD2" s="12">
        <f>U2-T2</f>
        <v>414</v>
      </c>
      <c r="AE2" s="12">
        <f>U2-Q2</f>
        <v>2435</v>
      </c>
      <c r="AF2" s="12">
        <f>V2/K2</f>
        <v>289.39999999999998</v>
      </c>
      <c r="AG2" s="12">
        <f>W2/L2</f>
        <v>1000</v>
      </c>
      <c r="AH2" s="12">
        <f>X2/N2</f>
        <v>1775</v>
      </c>
      <c r="AI2" s="12">
        <f>Y2/N2</f>
        <v>870</v>
      </c>
      <c r="AJ2" s="12">
        <f>Z2/O2</f>
        <v>3934.4</v>
      </c>
      <c r="AK2" s="12">
        <f>AF2/(R2-Q2)</f>
        <v>1.0639705882352941</v>
      </c>
      <c r="AL2" s="12">
        <f>AG2/(S2-R2)</f>
        <v>1.6162922256343946</v>
      </c>
      <c r="AM2" s="12">
        <f>AH2/(T2-S2)</f>
        <v>1.5703795452534726</v>
      </c>
      <c r="AN2" s="12">
        <f>AI2/(U2-T2)</f>
        <v>2.1014492753623188</v>
      </c>
      <c r="AO2" s="12">
        <f>AJ2/(U2-Q2)</f>
        <v>1.615770020533881</v>
      </c>
    </row>
    <row r="3" spans="1:41" x14ac:dyDescent="0.3">
      <c r="A3" s="6" t="s">
        <v>0</v>
      </c>
      <c r="C3" s="6">
        <v>2</v>
      </c>
      <c r="D3" s="7">
        <v>35</v>
      </c>
      <c r="E3" s="7">
        <v>318</v>
      </c>
      <c r="F3" s="7">
        <v>1025</v>
      </c>
      <c r="G3" s="7">
        <v>1960</v>
      </c>
      <c r="H3" s="8">
        <v>2440</v>
      </c>
      <c r="I3" s="9" t="s">
        <v>0</v>
      </c>
      <c r="J3" s="9">
        <v>2</v>
      </c>
      <c r="K3" s="11">
        <v>10</v>
      </c>
      <c r="L3" s="11">
        <v>10</v>
      </c>
      <c r="M3" s="11">
        <v>10</v>
      </c>
      <c r="N3" s="11">
        <v>9</v>
      </c>
      <c r="O3" s="11">
        <v>8</v>
      </c>
      <c r="P3" s="11">
        <f t="shared" ref="P3:P51" si="0">O3/K3*100</f>
        <v>80</v>
      </c>
      <c r="Q3" s="13">
        <f>AVERAGE(D12:D21)</f>
        <v>36.5</v>
      </c>
      <c r="R3" s="13">
        <f>AVERAGE(E12:E21)</f>
        <v>329.5</v>
      </c>
      <c r="S3" s="13">
        <f>AVERAGE(F12:F21)</f>
        <v>1033.9000000000001</v>
      </c>
      <c r="T3" s="13">
        <f>AVERAGE(G12:G20)</f>
        <v>2262.2222222222222</v>
      </c>
      <c r="U3" s="14">
        <f>AVERAGE(H12:H19)</f>
        <v>2790</v>
      </c>
      <c r="V3" s="11">
        <v>3196</v>
      </c>
      <c r="W3" s="7">
        <v>10000</v>
      </c>
      <c r="X3" s="7">
        <v>17900</v>
      </c>
      <c r="Y3" s="7">
        <v>8280</v>
      </c>
      <c r="Z3" s="8">
        <f t="shared" ref="Z3:Z51" si="1">SUM(V3:Y3)</f>
        <v>39376</v>
      </c>
      <c r="AA3" s="12">
        <f t="shared" ref="AA3:AA51" si="2">R3-Q3</f>
        <v>293</v>
      </c>
      <c r="AB3" s="12">
        <f t="shared" ref="AB3:AB51" si="3">S3-R3</f>
        <v>704.40000000000009</v>
      </c>
      <c r="AC3" s="12">
        <f t="shared" ref="AC3:AC51" si="4">T3-S3</f>
        <v>1228.3222222222221</v>
      </c>
      <c r="AD3" s="12">
        <f t="shared" ref="AD3:AD51" si="5">U3-T3</f>
        <v>527.77777777777783</v>
      </c>
      <c r="AE3" s="12">
        <f t="shared" ref="AE3:AE51" si="6">U3-Q3</f>
        <v>2753.5</v>
      </c>
      <c r="AF3" s="12">
        <f t="shared" ref="AF3:AF51" si="7">V3/K3</f>
        <v>319.60000000000002</v>
      </c>
      <c r="AG3" s="12">
        <f t="shared" ref="AG3:AG51" si="8">W3/L3</f>
        <v>1000</v>
      </c>
      <c r="AH3" s="12">
        <f t="shared" ref="AH3:AH51" si="9">X3/N3</f>
        <v>1988.8888888888889</v>
      </c>
      <c r="AI3" s="12">
        <f t="shared" ref="AI3:AI51" si="10">Y3/N3</f>
        <v>920</v>
      </c>
      <c r="AJ3" s="12">
        <f t="shared" ref="AJ3:AJ51" si="11">Z3/O3</f>
        <v>4922</v>
      </c>
      <c r="AK3" s="12">
        <f t="shared" ref="AK3:AK34" si="12">AF3/(R3-Q3)</f>
        <v>1.0907849829351537</v>
      </c>
      <c r="AL3" s="12">
        <f t="shared" ref="AL3:AL34" si="13">AG3/(S3-R3)</f>
        <v>1.4196479273140259</v>
      </c>
      <c r="AM3" s="12">
        <f t="shared" ref="AM3:AM51" si="14">AH3/(T3-S3)</f>
        <v>1.6191914897466284</v>
      </c>
      <c r="AN3" s="12">
        <f t="shared" ref="AN3:AN51" si="15">AI3/(U3-T3)</f>
        <v>1.743157894736842</v>
      </c>
      <c r="AO3" s="12">
        <f t="shared" ref="AO3:AO33" si="16">AJ3/(U3-Q3)</f>
        <v>1.7875431269293627</v>
      </c>
    </row>
    <row r="4" spans="1:41" x14ac:dyDescent="0.3">
      <c r="A4" s="6" t="s">
        <v>0</v>
      </c>
      <c r="C4" s="6">
        <v>3</v>
      </c>
      <c r="D4" s="7">
        <v>37</v>
      </c>
      <c r="E4" s="7">
        <v>254</v>
      </c>
      <c r="F4" s="7">
        <v>832</v>
      </c>
      <c r="G4" s="7">
        <v>2000</v>
      </c>
      <c r="H4" s="8">
        <v>2660</v>
      </c>
      <c r="I4" s="9" t="s">
        <v>0</v>
      </c>
      <c r="J4" s="9">
        <v>3</v>
      </c>
      <c r="K4" s="11">
        <v>10</v>
      </c>
      <c r="L4" s="11">
        <v>10</v>
      </c>
      <c r="M4" s="11">
        <v>10</v>
      </c>
      <c r="N4" s="11">
        <v>9</v>
      </c>
      <c r="O4" s="11">
        <v>9</v>
      </c>
      <c r="P4" s="11">
        <f t="shared" si="0"/>
        <v>90</v>
      </c>
      <c r="Q4" s="13">
        <f>AVERAGE(D22:D31)</f>
        <v>36.4</v>
      </c>
      <c r="R4" s="13">
        <f>AVERAGE(E22:E31)</f>
        <v>332.5</v>
      </c>
      <c r="S4" s="13">
        <f>AVERAGE(F22:F31)</f>
        <v>1025.2</v>
      </c>
      <c r="T4" s="13">
        <f>AVERAGE(G22:G30)</f>
        <v>2095.5555555555557</v>
      </c>
      <c r="U4" s="14">
        <f>AVERAGE(H22:H30)</f>
        <v>2684.4444444444443</v>
      </c>
      <c r="V4" s="11">
        <v>3229</v>
      </c>
      <c r="W4" s="7">
        <v>10000</v>
      </c>
      <c r="X4" s="7">
        <v>16800</v>
      </c>
      <c r="Y4" s="7">
        <v>8040</v>
      </c>
      <c r="Z4" s="8">
        <f t="shared" si="1"/>
        <v>38069</v>
      </c>
      <c r="AA4" s="12">
        <f>R4-Q4</f>
        <v>296.10000000000002</v>
      </c>
      <c r="AB4" s="12">
        <f t="shared" si="3"/>
        <v>692.7</v>
      </c>
      <c r="AC4" s="12">
        <f t="shared" si="4"/>
        <v>1070.3555555555556</v>
      </c>
      <c r="AD4" s="12">
        <f t="shared" si="5"/>
        <v>588.88888888888869</v>
      </c>
      <c r="AE4" s="12">
        <f t="shared" si="6"/>
        <v>2648.0444444444443</v>
      </c>
      <c r="AF4" s="12">
        <f t="shared" si="7"/>
        <v>322.89999999999998</v>
      </c>
      <c r="AG4" s="12">
        <f t="shared" si="8"/>
        <v>1000</v>
      </c>
      <c r="AH4" s="12">
        <f t="shared" si="9"/>
        <v>1866.6666666666667</v>
      </c>
      <c r="AI4" s="12">
        <f t="shared" si="10"/>
        <v>893.33333333333337</v>
      </c>
      <c r="AJ4" s="12">
        <f t="shared" si="11"/>
        <v>4229.8888888888887</v>
      </c>
      <c r="AK4" s="12">
        <f t="shared" si="12"/>
        <v>1.0905099628503883</v>
      </c>
      <c r="AL4" s="12">
        <f t="shared" si="13"/>
        <v>1.4436263894903998</v>
      </c>
      <c r="AM4" s="12">
        <f t="shared" si="14"/>
        <v>1.7439687746543204</v>
      </c>
      <c r="AN4" s="12">
        <f t="shared" si="15"/>
        <v>1.5169811320754722</v>
      </c>
      <c r="AO4" s="12">
        <f t="shared" si="16"/>
        <v>1.5973632533861466</v>
      </c>
    </row>
    <row r="5" spans="1:41" x14ac:dyDescent="0.3">
      <c r="A5" s="6" t="s">
        <v>0</v>
      </c>
      <c r="C5" s="6">
        <v>4</v>
      </c>
      <c r="D5" s="7">
        <v>36</v>
      </c>
      <c r="E5" s="7">
        <v>363</v>
      </c>
      <c r="F5" s="7">
        <v>887</v>
      </c>
      <c r="G5" s="7">
        <v>2220</v>
      </c>
      <c r="H5" s="8">
        <v>2200</v>
      </c>
      <c r="I5" s="9" t="s">
        <v>0</v>
      </c>
      <c r="J5" s="9">
        <v>4</v>
      </c>
      <c r="K5" s="11">
        <v>10</v>
      </c>
      <c r="L5" s="11">
        <v>10</v>
      </c>
      <c r="M5" s="11">
        <v>10</v>
      </c>
      <c r="N5" s="11">
        <v>10</v>
      </c>
      <c r="O5" s="11">
        <v>10</v>
      </c>
      <c r="P5" s="11">
        <f t="shared" si="0"/>
        <v>100</v>
      </c>
      <c r="Q5" s="13">
        <f>AVERAGE(D32:D41)</f>
        <v>36.1</v>
      </c>
      <c r="R5" s="13">
        <f>AVERAGE(E32:E41)</f>
        <v>335.2</v>
      </c>
      <c r="S5" s="13">
        <f>AVERAGE(F32:F41)</f>
        <v>1047.5999999999999</v>
      </c>
      <c r="T5" s="13">
        <f>AVERAGE(G32:G41)</f>
        <v>2120</v>
      </c>
      <c r="U5" s="14">
        <f>AVERAGE(H32:H41)</f>
        <v>2506</v>
      </c>
      <c r="V5" s="11">
        <v>3047</v>
      </c>
      <c r="W5" s="7">
        <v>10000</v>
      </c>
      <c r="X5" s="7">
        <v>18100</v>
      </c>
      <c r="Y5" s="7">
        <v>8360</v>
      </c>
      <c r="Z5" s="8">
        <f t="shared" si="1"/>
        <v>39507</v>
      </c>
      <c r="AA5" s="12">
        <f t="shared" si="2"/>
        <v>299.09999999999997</v>
      </c>
      <c r="AB5" s="12">
        <f t="shared" si="3"/>
        <v>712.39999999999986</v>
      </c>
      <c r="AC5" s="12">
        <f t="shared" si="4"/>
        <v>1072.4000000000001</v>
      </c>
      <c r="AD5" s="12">
        <f t="shared" si="5"/>
        <v>386</v>
      </c>
      <c r="AE5" s="12">
        <f t="shared" si="6"/>
        <v>2469.9</v>
      </c>
      <c r="AF5" s="12">
        <f t="shared" si="7"/>
        <v>304.7</v>
      </c>
      <c r="AG5" s="12">
        <f t="shared" si="8"/>
        <v>1000</v>
      </c>
      <c r="AH5" s="12">
        <f t="shared" si="9"/>
        <v>1810</v>
      </c>
      <c r="AI5" s="12">
        <f t="shared" si="10"/>
        <v>836</v>
      </c>
      <c r="AJ5" s="12">
        <f t="shared" si="11"/>
        <v>3950.7</v>
      </c>
      <c r="AK5" s="12">
        <f t="shared" si="12"/>
        <v>1.0187228351721833</v>
      </c>
      <c r="AL5" s="12">
        <f t="shared" si="13"/>
        <v>1.4037057832678272</v>
      </c>
      <c r="AM5" s="12">
        <f t="shared" si="14"/>
        <v>1.6878030585602386</v>
      </c>
      <c r="AN5" s="12">
        <f t="shared" si="15"/>
        <v>2.1658031088082903</v>
      </c>
      <c r="AO5" s="12">
        <f t="shared" si="16"/>
        <v>1.5995384428519372</v>
      </c>
    </row>
    <row r="6" spans="1:41" x14ac:dyDescent="0.3">
      <c r="A6" s="6" t="s">
        <v>0</v>
      </c>
      <c r="C6" s="6">
        <v>5</v>
      </c>
      <c r="D6" s="7">
        <v>36</v>
      </c>
      <c r="E6" s="7">
        <v>340</v>
      </c>
      <c r="F6" s="7">
        <v>843</v>
      </c>
      <c r="G6" s="7">
        <v>2040</v>
      </c>
      <c r="H6" s="8">
        <v>2660</v>
      </c>
      <c r="I6" s="9" t="s">
        <v>0</v>
      </c>
      <c r="J6" s="9">
        <v>5</v>
      </c>
      <c r="K6" s="11">
        <v>10</v>
      </c>
      <c r="L6" s="11">
        <v>10</v>
      </c>
      <c r="M6" s="11">
        <v>10</v>
      </c>
      <c r="N6" s="11">
        <v>10</v>
      </c>
      <c r="O6" s="11">
        <v>10</v>
      </c>
      <c r="P6" s="11">
        <f t="shared" si="0"/>
        <v>100</v>
      </c>
      <c r="Q6" s="13">
        <f>AVERAGE(D42:D51)</f>
        <v>37.1</v>
      </c>
      <c r="R6" s="13">
        <f>AVERAGE(E42:E51)</f>
        <v>331.1</v>
      </c>
      <c r="S6" s="13">
        <f>AVERAGE(F42:F51)</f>
        <v>968.1</v>
      </c>
      <c r="T6" s="13">
        <f>AVERAGE(G42:G51)</f>
        <v>2105</v>
      </c>
      <c r="U6" s="14">
        <f>AVERAGE(H42:H51)</f>
        <v>2596</v>
      </c>
      <c r="V6" s="11">
        <v>3288</v>
      </c>
      <c r="W6" s="7">
        <v>10000</v>
      </c>
      <c r="X6" s="7">
        <v>18500</v>
      </c>
      <c r="Y6" s="7" t="s">
        <v>42</v>
      </c>
      <c r="Z6" s="8">
        <f t="shared" si="1"/>
        <v>31788</v>
      </c>
      <c r="AA6" s="12">
        <f t="shared" si="2"/>
        <v>294</v>
      </c>
      <c r="AB6" s="12">
        <f t="shared" si="3"/>
        <v>637</v>
      </c>
      <c r="AC6" s="12">
        <f t="shared" si="4"/>
        <v>1136.9000000000001</v>
      </c>
      <c r="AD6" s="12">
        <f t="shared" si="5"/>
        <v>491</v>
      </c>
      <c r="AE6" s="12">
        <f t="shared" si="6"/>
        <v>2558.9</v>
      </c>
      <c r="AF6" s="12">
        <f t="shared" si="7"/>
        <v>328.8</v>
      </c>
      <c r="AG6" s="12">
        <f t="shared" si="8"/>
        <v>1000</v>
      </c>
      <c r="AH6" s="12">
        <f t="shared" si="9"/>
        <v>1850</v>
      </c>
      <c r="AI6" s="12" t="e">
        <f t="shared" si="10"/>
        <v>#VALUE!</v>
      </c>
      <c r="AJ6" s="12">
        <f t="shared" si="11"/>
        <v>3178.8</v>
      </c>
      <c r="AK6" s="12">
        <f t="shared" si="12"/>
        <v>1.1183673469387756</v>
      </c>
      <c r="AL6" s="12">
        <f t="shared" si="13"/>
        <v>1.5698587127158556</v>
      </c>
      <c r="AM6" s="12">
        <f t="shared" si="14"/>
        <v>1.6272319465212419</v>
      </c>
      <c r="AN6" s="12" t="e">
        <f t="shared" si="15"/>
        <v>#VALUE!</v>
      </c>
      <c r="AO6" s="12">
        <f t="shared" si="16"/>
        <v>1.2422525303841494</v>
      </c>
    </row>
    <row r="7" spans="1:41" x14ac:dyDescent="0.3">
      <c r="A7" s="6" t="s">
        <v>0</v>
      </c>
      <c r="C7" s="6">
        <v>6</v>
      </c>
      <c r="D7" s="7">
        <v>43</v>
      </c>
      <c r="E7" s="7">
        <v>292</v>
      </c>
      <c r="F7" s="7">
        <v>897</v>
      </c>
      <c r="G7" s="7">
        <v>2200</v>
      </c>
      <c r="H7" s="8">
        <v>2360</v>
      </c>
      <c r="I7" s="9" t="s">
        <v>0</v>
      </c>
      <c r="J7" s="9">
        <v>6</v>
      </c>
      <c r="K7" s="11">
        <v>10</v>
      </c>
      <c r="L7" s="11">
        <v>10</v>
      </c>
      <c r="M7" s="11">
        <v>10</v>
      </c>
      <c r="N7" s="11">
        <v>10</v>
      </c>
      <c r="O7" s="11">
        <v>10</v>
      </c>
      <c r="P7" s="11">
        <f t="shared" si="0"/>
        <v>100</v>
      </c>
      <c r="Q7" s="13">
        <f>AVERAGE(D52:D61)</f>
        <v>36.200000000000003</v>
      </c>
      <c r="R7" s="13">
        <f>AVERAGE(E52:E61)</f>
        <v>311.5</v>
      </c>
      <c r="S7" s="13">
        <f>AVERAGE(F52:F61)</f>
        <v>944.7</v>
      </c>
      <c r="T7" s="13">
        <f>AVERAGE(G52:G61)</f>
        <v>2044</v>
      </c>
      <c r="U7" s="14">
        <f>AVERAGE(H52:H61)</f>
        <v>2438</v>
      </c>
      <c r="V7" s="11">
        <v>3141</v>
      </c>
      <c r="W7" s="7">
        <v>10000</v>
      </c>
      <c r="X7" s="7">
        <v>17600</v>
      </c>
      <c r="Y7" s="7">
        <v>8400</v>
      </c>
      <c r="Z7" s="8">
        <f t="shared" si="1"/>
        <v>39141</v>
      </c>
      <c r="AA7" s="12">
        <f t="shared" si="2"/>
        <v>275.3</v>
      </c>
      <c r="AB7" s="12">
        <f t="shared" si="3"/>
        <v>633.20000000000005</v>
      </c>
      <c r="AC7" s="12">
        <f t="shared" si="4"/>
        <v>1099.3</v>
      </c>
      <c r="AD7" s="12">
        <f t="shared" si="5"/>
        <v>394</v>
      </c>
      <c r="AE7" s="12">
        <f t="shared" si="6"/>
        <v>2401.8000000000002</v>
      </c>
      <c r="AF7" s="12">
        <f>V7/K7</f>
        <v>314.10000000000002</v>
      </c>
      <c r="AG7" s="12">
        <f>W7/L7</f>
        <v>1000</v>
      </c>
      <c r="AH7" s="12">
        <f t="shared" si="9"/>
        <v>1760</v>
      </c>
      <c r="AI7" s="12">
        <f t="shared" si="10"/>
        <v>840</v>
      </c>
      <c r="AJ7" s="12">
        <f t="shared" si="11"/>
        <v>3914.1</v>
      </c>
      <c r="AK7" s="12">
        <f t="shared" si="12"/>
        <v>1.1409371594624047</v>
      </c>
      <c r="AL7" s="12">
        <f t="shared" si="13"/>
        <v>1.5792798483891344</v>
      </c>
      <c r="AM7" s="12">
        <f t="shared" si="14"/>
        <v>1.6010188301646504</v>
      </c>
      <c r="AN7" s="12">
        <f t="shared" si="15"/>
        <v>2.1319796954314723</v>
      </c>
      <c r="AO7" s="12">
        <f t="shared" si="16"/>
        <v>1.6296527604296775</v>
      </c>
    </row>
    <row r="8" spans="1:41" x14ac:dyDescent="0.3">
      <c r="A8" s="6" t="s">
        <v>0</v>
      </c>
      <c r="C8" s="6">
        <v>7</v>
      </c>
      <c r="D8" s="7">
        <v>37</v>
      </c>
      <c r="E8" s="7">
        <v>240</v>
      </c>
      <c r="F8" s="7">
        <v>1011</v>
      </c>
      <c r="G8" s="7">
        <v>1840</v>
      </c>
      <c r="H8" s="8">
        <v>2580</v>
      </c>
      <c r="I8" s="9" t="s">
        <v>0</v>
      </c>
      <c r="J8" s="9">
        <v>7</v>
      </c>
      <c r="K8" s="11">
        <v>10</v>
      </c>
      <c r="L8" s="11">
        <v>9</v>
      </c>
      <c r="M8" s="11">
        <v>9</v>
      </c>
      <c r="N8" s="11">
        <v>9</v>
      </c>
      <c r="O8" s="11">
        <v>8</v>
      </c>
      <c r="P8" s="11">
        <f t="shared" si="0"/>
        <v>80</v>
      </c>
      <c r="Q8" s="13">
        <f>AVERAGE(D62:D71)</f>
        <v>35.299999999999997</v>
      </c>
      <c r="R8" s="13">
        <f>AVERAGE(E62:E70)</f>
        <v>338</v>
      </c>
      <c r="S8" s="13">
        <f>AVERAGE(F62:F70)</f>
        <v>1071.8888888888889</v>
      </c>
      <c r="T8" s="13">
        <f>AVERAGE(G62:G70)</f>
        <v>2224.4444444444443</v>
      </c>
      <c r="U8" s="14">
        <f>AVERAGE(H62:H69)</f>
        <v>2730</v>
      </c>
      <c r="V8" s="11">
        <v>3055</v>
      </c>
      <c r="W8" s="7">
        <v>10000</v>
      </c>
      <c r="X8" s="7">
        <v>17600</v>
      </c>
      <c r="Y8" s="7">
        <v>7620</v>
      </c>
      <c r="Z8" s="8">
        <f t="shared" si="1"/>
        <v>38275</v>
      </c>
      <c r="AA8" s="12">
        <f t="shared" si="2"/>
        <v>302.7</v>
      </c>
      <c r="AB8" s="12">
        <f t="shared" si="3"/>
        <v>733.88888888888891</v>
      </c>
      <c r="AC8" s="12">
        <f t="shared" si="4"/>
        <v>1152.5555555555554</v>
      </c>
      <c r="AD8" s="12">
        <f t="shared" si="5"/>
        <v>505.55555555555566</v>
      </c>
      <c r="AE8" s="12">
        <f t="shared" si="6"/>
        <v>2694.7</v>
      </c>
      <c r="AF8" s="12">
        <f t="shared" si="7"/>
        <v>305.5</v>
      </c>
      <c r="AG8" s="12">
        <f t="shared" si="8"/>
        <v>1111.1111111111111</v>
      </c>
      <c r="AH8" s="12">
        <f t="shared" si="9"/>
        <v>1955.5555555555557</v>
      </c>
      <c r="AI8" s="12">
        <f t="shared" si="10"/>
        <v>846.66666666666663</v>
      </c>
      <c r="AJ8" s="12">
        <f t="shared" si="11"/>
        <v>4784.375</v>
      </c>
      <c r="AK8" s="12">
        <f t="shared" si="12"/>
        <v>1.0092500825900232</v>
      </c>
      <c r="AL8" s="12">
        <f t="shared" si="13"/>
        <v>1.5140045420136259</v>
      </c>
      <c r="AM8" s="12">
        <f t="shared" si="14"/>
        <v>1.6967126193001063</v>
      </c>
      <c r="AN8" s="12">
        <f t="shared" si="15"/>
        <v>1.6747252747252743</v>
      </c>
      <c r="AO8" s="12">
        <f t="shared" si="16"/>
        <v>1.7754759342412885</v>
      </c>
    </row>
    <row r="9" spans="1:41" x14ac:dyDescent="0.3">
      <c r="A9" s="6" t="s">
        <v>0</v>
      </c>
      <c r="C9" s="6">
        <v>8</v>
      </c>
      <c r="D9" s="7">
        <v>39</v>
      </c>
      <c r="E9" s="7">
        <v>317</v>
      </c>
      <c r="F9" s="7">
        <v>1056</v>
      </c>
      <c r="G9" s="7">
        <v>1760</v>
      </c>
      <c r="H9" s="8">
        <v>2380</v>
      </c>
      <c r="I9" s="9" t="s">
        <v>0</v>
      </c>
      <c r="J9" s="9">
        <v>8</v>
      </c>
      <c r="K9" s="11">
        <v>10</v>
      </c>
      <c r="L9" s="11">
        <v>10</v>
      </c>
      <c r="M9" s="11">
        <v>10</v>
      </c>
      <c r="N9" s="11">
        <v>9</v>
      </c>
      <c r="O9" s="11">
        <v>9</v>
      </c>
      <c r="P9" s="11">
        <f t="shared" si="0"/>
        <v>90</v>
      </c>
      <c r="Q9" s="13">
        <f>AVERAGE(D72:D81)</f>
        <v>37</v>
      </c>
      <c r="R9" s="13">
        <f>AVERAGE(E72:E81)</f>
        <v>309.8</v>
      </c>
      <c r="S9" s="13">
        <f>AVERAGE(F72:F81)</f>
        <v>941.1</v>
      </c>
      <c r="T9" s="13">
        <f>AVERAGE(G72:G80)</f>
        <v>2195.5555555555557</v>
      </c>
      <c r="U9" s="14">
        <f>AVERAGE(H72:H80)</f>
        <v>2706.6666666666665</v>
      </c>
      <c r="V9" s="11">
        <v>3111</v>
      </c>
      <c r="W9" s="7">
        <v>10000</v>
      </c>
      <c r="X9" s="7">
        <v>18100</v>
      </c>
      <c r="Y9" s="7">
        <v>8680</v>
      </c>
      <c r="Z9" s="8">
        <f t="shared" si="1"/>
        <v>39891</v>
      </c>
      <c r="AA9" s="12">
        <f t="shared" si="2"/>
        <v>272.8</v>
      </c>
      <c r="AB9" s="12">
        <f t="shared" si="3"/>
        <v>631.29999999999995</v>
      </c>
      <c r="AC9" s="12">
        <f t="shared" si="4"/>
        <v>1254.4555555555557</v>
      </c>
      <c r="AD9" s="12">
        <f t="shared" si="5"/>
        <v>511.11111111111086</v>
      </c>
      <c r="AE9" s="12">
        <f t="shared" si="6"/>
        <v>2669.6666666666665</v>
      </c>
      <c r="AF9" s="12">
        <f t="shared" si="7"/>
        <v>311.10000000000002</v>
      </c>
      <c r="AG9" s="12">
        <f t="shared" si="8"/>
        <v>1000</v>
      </c>
      <c r="AH9" s="12">
        <f t="shared" si="9"/>
        <v>2011.1111111111111</v>
      </c>
      <c r="AI9" s="12">
        <f t="shared" si="10"/>
        <v>964.44444444444446</v>
      </c>
      <c r="AJ9" s="12">
        <f t="shared" si="11"/>
        <v>4432.333333333333</v>
      </c>
      <c r="AK9" s="12">
        <f t="shared" si="12"/>
        <v>1.1403958944281525</v>
      </c>
      <c r="AL9" s="12">
        <f t="shared" si="13"/>
        <v>1.5840329478853161</v>
      </c>
      <c r="AM9" s="12">
        <f t="shared" si="14"/>
        <v>1.6031744625822621</v>
      </c>
      <c r="AN9" s="12">
        <f t="shared" si="15"/>
        <v>1.8869565217391313</v>
      </c>
      <c r="AO9" s="12">
        <f t="shared" si="16"/>
        <v>1.6602572106380322</v>
      </c>
    </row>
    <row r="10" spans="1:41" x14ac:dyDescent="0.3">
      <c r="A10" s="6" t="s">
        <v>0</v>
      </c>
      <c r="C10" s="6">
        <v>9</v>
      </c>
      <c r="D10" s="7">
        <v>36</v>
      </c>
      <c r="E10" s="7">
        <v>305</v>
      </c>
      <c r="F10" s="7">
        <v>761</v>
      </c>
      <c r="G10" s="7">
        <v>2020</v>
      </c>
      <c r="H10" s="8">
        <v>2840</v>
      </c>
      <c r="I10" s="9" t="s">
        <v>0</v>
      </c>
      <c r="J10" s="9">
        <v>9</v>
      </c>
      <c r="K10" s="11">
        <v>10</v>
      </c>
      <c r="L10" s="11">
        <v>10</v>
      </c>
      <c r="M10" s="11">
        <v>10</v>
      </c>
      <c r="N10" s="11">
        <v>10</v>
      </c>
      <c r="O10" s="11">
        <v>9</v>
      </c>
      <c r="P10" s="11">
        <f t="shared" si="0"/>
        <v>90</v>
      </c>
      <c r="Q10" s="13">
        <f>AVERAGE(D82:D91)</f>
        <v>36.799999999999997</v>
      </c>
      <c r="R10" s="13">
        <f>AVERAGE(E82:E91)</f>
        <v>350.8</v>
      </c>
      <c r="S10" s="13">
        <f>AVERAGE(F82:F91)</f>
        <v>1090.0999999999999</v>
      </c>
      <c r="T10" s="15">
        <f>AVERAGE(G82:G91)</f>
        <v>2152</v>
      </c>
      <c r="U10" s="16">
        <f>AVERAGE(H82:H90)</f>
        <v>2442.2222222222222</v>
      </c>
      <c r="V10" s="17">
        <v>3506</v>
      </c>
      <c r="W10" s="18">
        <v>10000</v>
      </c>
      <c r="X10" s="18">
        <v>17900</v>
      </c>
      <c r="Y10" s="18">
        <v>5360</v>
      </c>
      <c r="Z10" s="19">
        <f t="shared" si="1"/>
        <v>36766</v>
      </c>
      <c r="AA10" s="20">
        <f t="shared" si="2"/>
        <v>314</v>
      </c>
      <c r="AB10" s="20">
        <f t="shared" si="3"/>
        <v>739.3</v>
      </c>
      <c r="AC10" s="20">
        <f t="shared" si="4"/>
        <v>1061.9000000000001</v>
      </c>
      <c r="AD10" s="20">
        <f t="shared" si="5"/>
        <v>290.22222222222217</v>
      </c>
      <c r="AE10" s="20">
        <f t="shared" si="6"/>
        <v>2405.422222222222</v>
      </c>
      <c r="AF10" s="20">
        <f>V10/K10</f>
        <v>350.6</v>
      </c>
      <c r="AG10" s="20">
        <f t="shared" si="8"/>
        <v>1000</v>
      </c>
      <c r="AH10" s="20">
        <f t="shared" si="9"/>
        <v>1790</v>
      </c>
      <c r="AI10" s="20">
        <f t="shared" si="10"/>
        <v>536</v>
      </c>
      <c r="AJ10" s="20">
        <f t="shared" si="11"/>
        <v>4085.1111111111113</v>
      </c>
      <c r="AK10" s="20">
        <f t="shared" si="12"/>
        <v>1.1165605095541402</v>
      </c>
      <c r="AL10" s="20">
        <f t="shared" si="13"/>
        <v>1.3526308670363858</v>
      </c>
      <c r="AM10" s="20">
        <f t="shared" si="14"/>
        <v>1.6856577832187587</v>
      </c>
      <c r="AN10" s="20">
        <f t="shared" si="15"/>
        <v>1.846860643185299</v>
      </c>
      <c r="AO10" s="12">
        <f t="shared" si="16"/>
        <v>1.6982927460182553</v>
      </c>
    </row>
    <row r="11" spans="1:41" x14ac:dyDescent="0.3">
      <c r="A11" s="6" t="s">
        <v>0</v>
      </c>
      <c r="C11" s="6">
        <v>10</v>
      </c>
      <c r="D11" s="7">
        <v>34</v>
      </c>
      <c r="E11" s="7">
        <v>326</v>
      </c>
      <c r="F11" s="7">
        <v>990</v>
      </c>
      <c r="G11" s="7">
        <v>2300</v>
      </c>
      <c r="H11" s="8">
        <v>2040</v>
      </c>
      <c r="I11" s="9" t="s">
        <v>0</v>
      </c>
      <c r="J11" s="9">
        <v>10</v>
      </c>
      <c r="K11" s="11">
        <v>10</v>
      </c>
      <c r="L11" s="11">
        <v>10</v>
      </c>
      <c r="M11" s="11">
        <v>10</v>
      </c>
      <c r="N11" s="11">
        <v>9</v>
      </c>
      <c r="O11" s="11">
        <v>8</v>
      </c>
      <c r="P11" s="11">
        <f t="shared" si="0"/>
        <v>80</v>
      </c>
      <c r="Q11" s="13">
        <f>AVERAGE(D92:D101)</f>
        <v>36.4</v>
      </c>
      <c r="R11" s="13">
        <f>AVERAGE(E92:E101)</f>
        <v>343.5</v>
      </c>
      <c r="S11" s="13">
        <f>AVERAGE(F92:F101)</f>
        <v>1102.9000000000001</v>
      </c>
      <c r="T11" s="13">
        <f>AVERAGE(G92:G99)</f>
        <v>2215</v>
      </c>
      <c r="U11" s="14">
        <f>AVERAGE(H92:H99)</f>
        <v>2675</v>
      </c>
      <c r="V11" s="11">
        <v>3107</v>
      </c>
      <c r="W11" s="7">
        <v>10000</v>
      </c>
      <c r="X11" s="7">
        <v>18100</v>
      </c>
      <c r="Y11" s="7">
        <v>7600</v>
      </c>
      <c r="Z11" s="8">
        <f t="shared" si="1"/>
        <v>38807</v>
      </c>
      <c r="AA11" s="12">
        <f t="shared" si="2"/>
        <v>307.10000000000002</v>
      </c>
      <c r="AB11" s="12">
        <f t="shared" si="3"/>
        <v>759.40000000000009</v>
      </c>
      <c r="AC11" s="12">
        <f t="shared" si="4"/>
        <v>1112.0999999999999</v>
      </c>
      <c r="AD11" s="12">
        <f t="shared" si="5"/>
        <v>460</v>
      </c>
      <c r="AE11" s="12">
        <f t="shared" si="6"/>
        <v>2638.6</v>
      </c>
      <c r="AF11" s="12">
        <f t="shared" si="7"/>
        <v>310.7</v>
      </c>
      <c r="AG11" s="12">
        <f t="shared" si="8"/>
        <v>1000</v>
      </c>
      <c r="AH11" s="12">
        <f t="shared" si="9"/>
        <v>2011.1111111111111</v>
      </c>
      <c r="AI11" s="12">
        <f t="shared" si="10"/>
        <v>844.44444444444446</v>
      </c>
      <c r="AJ11" s="12">
        <f t="shared" si="11"/>
        <v>4850.875</v>
      </c>
      <c r="AK11" s="12">
        <f t="shared" si="12"/>
        <v>1.0117225659394333</v>
      </c>
      <c r="AL11" s="12">
        <f t="shared" si="13"/>
        <v>1.3168290755859888</v>
      </c>
      <c r="AM11" s="12">
        <f t="shared" si="14"/>
        <v>1.8083905324261409</v>
      </c>
      <c r="AN11" s="12">
        <f t="shared" si="15"/>
        <v>1.8357487922705313</v>
      </c>
      <c r="AO11" s="12">
        <f t="shared" si="16"/>
        <v>1.8384275752292882</v>
      </c>
    </row>
    <row r="12" spans="1:41" x14ac:dyDescent="0.3">
      <c r="A12" s="6" t="s">
        <v>0</v>
      </c>
      <c r="B12" s="6">
        <v>2</v>
      </c>
      <c r="C12" s="6">
        <v>1</v>
      </c>
      <c r="D12" s="7">
        <v>39</v>
      </c>
      <c r="E12" s="7">
        <v>310</v>
      </c>
      <c r="F12" s="7">
        <v>1093</v>
      </c>
      <c r="G12" s="7">
        <v>2160</v>
      </c>
      <c r="H12" s="8">
        <v>2760</v>
      </c>
      <c r="I12" s="9" t="s">
        <v>1</v>
      </c>
      <c r="J12" s="9">
        <v>11</v>
      </c>
      <c r="K12" s="11">
        <v>10</v>
      </c>
      <c r="L12" s="11">
        <v>10</v>
      </c>
      <c r="M12" s="11">
        <v>10</v>
      </c>
      <c r="N12" s="11">
        <v>10</v>
      </c>
      <c r="O12" s="11">
        <v>10</v>
      </c>
      <c r="P12" s="11">
        <f t="shared" si="0"/>
        <v>100</v>
      </c>
      <c r="Q12" s="13">
        <f>AVERAGE(D102:D111)</f>
        <v>34.1</v>
      </c>
      <c r="R12" s="13">
        <f>AVERAGE(E102:E111)</f>
        <v>307.3</v>
      </c>
      <c r="S12" s="13">
        <f>AVERAGE(F102:F111)</f>
        <v>1031.7</v>
      </c>
      <c r="T12" s="13">
        <f>AVERAGE(G102:G111)</f>
        <v>2210</v>
      </c>
      <c r="U12" s="14">
        <f>AVERAGE(H102:H111)</f>
        <v>2822</v>
      </c>
      <c r="V12" s="11">
        <v>3134</v>
      </c>
      <c r="W12" s="7">
        <v>10000</v>
      </c>
      <c r="X12" s="7">
        <v>21480</v>
      </c>
      <c r="Y12" s="7">
        <v>7560</v>
      </c>
      <c r="Z12" s="8">
        <f t="shared" si="1"/>
        <v>42174</v>
      </c>
      <c r="AA12" s="12">
        <f t="shared" si="2"/>
        <v>273.2</v>
      </c>
      <c r="AB12" s="12">
        <f t="shared" si="3"/>
        <v>724.40000000000009</v>
      </c>
      <c r="AC12" s="12">
        <f t="shared" si="4"/>
        <v>1178.3</v>
      </c>
      <c r="AD12" s="12">
        <f t="shared" si="5"/>
        <v>612</v>
      </c>
      <c r="AE12" s="12">
        <f t="shared" si="6"/>
        <v>2787.9</v>
      </c>
      <c r="AF12" s="12">
        <f t="shared" si="7"/>
        <v>313.39999999999998</v>
      </c>
      <c r="AG12" s="12">
        <f t="shared" si="8"/>
        <v>1000</v>
      </c>
      <c r="AH12" s="12">
        <f t="shared" si="9"/>
        <v>2148</v>
      </c>
      <c r="AI12" s="12">
        <f t="shared" si="10"/>
        <v>756</v>
      </c>
      <c r="AJ12" s="12">
        <f t="shared" si="11"/>
        <v>4217.3999999999996</v>
      </c>
      <c r="AK12" s="12">
        <f t="shared" si="12"/>
        <v>1.1471449487554906</v>
      </c>
      <c r="AL12" s="12">
        <f t="shared" si="13"/>
        <v>1.3804527885146327</v>
      </c>
      <c r="AM12" s="12">
        <f t="shared" si="14"/>
        <v>1.8229652889756429</v>
      </c>
      <c r="AN12" s="12">
        <f t="shared" si="15"/>
        <v>1.2352941176470589</v>
      </c>
      <c r="AO12" s="12">
        <f t="shared" si="16"/>
        <v>1.5127515334122457</v>
      </c>
    </row>
    <row r="13" spans="1:41" x14ac:dyDescent="0.3">
      <c r="A13" s="6" t="s">
        <v>0</v>
      </c>
      <c r="C13" s="6">
        <v>2</v>
      </c>
      <c r="D13" s="7">
        <v>36</v>
      </c>
      <c r="E13" s="7">
        <v>314</v>
      </c>
      <c r="F13" s="7">
        <v>927</v>
      </c>
      <c r="G13" s="7">
        <v>2080</v>
      </c>
      <c r="H13" s="8">
        <v>2620</v>
      </c>
      <c r="I13" s="9" t="s">
        <v>1</v>
      </c>
      <c r="J13" s="9">
        <v>12</v>
      </c>
      <c r="K13" s="11">
        <v>10</v>
      </c>
      <c r="L13" s="11">
        <v>10</v>
      </c>
      <c r="M13" s="11">
        <v>10</v>
      </c>
      <c r="N13" s="11">
        <v>10</v>
      </c>
      <c r="O13" s="11">
        <v>10</v>
      </c>
      <c r="P13" s="11">
        <f t="shared" si="0"/>
        <v>100</v>
      </c>
      <c r="Q13" s="13">
        <f>AVERAGE(D112:D121)</f>
        <v>36.200000000000003</v>
      </c>
      <c r="R13" s="13">
        <f t="shared" ref="R13:T13" si="17">AVERAGE(E112:E121)</f>
        <v>343.2</v>
      </c>
      <c r="S13" s="13">
        <f t="shared" si="17"/>
        <v>1044.5999999999999</v>
      </c>
      <c r="T13" s="13">
        <f t="shared" si="17"/>
        <v>2362</v>
      </c>
      <c r="U13" s="14">
        <f>AVERAGE(H112:H121)</f>
        <v>2874</v>
      </c>
      <c r="V13" s="11">
        <v>3424</v>
      </c>
      <c r="W13" s="7">
        <v>10000</v>
      </c>
      <c r="X13" s="7">
        <v>21600</v>
      </c>
      <c r="Y13" s="7">
        <v>8180</v>
      </c>
      <c r="Z13" s="8">
        <f t="shared" si="1"/>
        <v>43204</v>
      </c>
      <c r="AA13" s="12">
        <f t="shared" si="2"/>
        <v>307</v>
      </c>
      <c r="AB13" s="12">
        <f t="shared" si="3"/>
        <v>701.39999999999986</v>
      </c>
      <c r="AC13" s="12">
        <f t="shared" si="4"/>
        <v>1317.4</v>
      </c>
      <c r="AD13" s="12">
        <f t="shared" si="5"/>
        <v>512</v>
      </c>
      <c r="AE13" s="12">
        <f t="shared" si="6"/>
        <v>2837.8</v>
      </c>
      <c r="AF13" s="12">
        <f t="shared" si="7"/>
        <v>342.4</v>
      </c>
      <c r="AG13" s="12">
        <f t="shared" si="8"/>
        <v>1000</v>
      </c>
      <c r="AH13" s="12">
        <f t="shared" si="9"/>
        <v>2160</v>
      </c>
      <c r="AI13" s="12">
        <f t="shared" si="10"/>
        <v>818</v>
      </c>
      <c r="AJ13" s="12">
        <f t="shared" si="11"/>
        <v>4320.3999999999996</v>
      </c>
      <c r="AK13" s="12">
        <f t="shared" si="12"/>
        <v>1.1153094462540716</v>
      </c>
      <c r="AL13" s="12">
        <f t="shared" si="13"/>
        <v>1.4257199885942404</v>
      </c>
      <c r="AM13" s="12">
        <f t="shared" si="14"/>
        <v>1.6395931379990889</v>
      </c>
      <c r="AN13" s="12">
        <f t="shared" si="15"/>
        <v>1.59765625</v>
      </c>
      <c r="AO13" s="12">
        <f t="shared" si="16"/>
        <v>1.5224469659595459</v>
      </c>
    </row>
    <row r="14" spans="1:41" x14ac:dyDescent="0.3">
      <c r="A14" s="6" t="s">
        <v>0</v>
      </c>
      <c r="C14" s="6">
        <v>3</v>
      </c>
      <c r="D14" s="7">
        <v>41</v>
      </c>
      <c r="E14" s="7">
        <v>310</v>
      </c>
      <c r="F14" s="7">
        <v>997</v>
      </c>
      <c r="G14" s="7">
        <v>2300</v>
      </c>
      <c r="H14" s="8">
        <v>2940</v>
      </c>
      <c r="I14" s="9" t="s">
        <v>1</v>
      </c>
      <c r="J14" s="9">
        <v>13</v>
      </c>
      <c r="K14" s="11">
        <v>10</v>
      </c>
      <c r="L14" s="11">
        <v>10</v>
      </c>
      <c r="M14" s="11">
        <v>10</v>
      </c>
      <c r="N14" s="11">
        <v>10</v>
      </c>
      <c r="O14" s="11">
        <v>10</v>
      </c>
      <c r="P14" s="11">
        <f t="shared" si="0"/>
        <v>100</v>
      </c>
      <c r="Q14" s="13">
        <f>AVERAGE(D122:D131)</f>
        <v>35.6</v>
      </c>
      <c r="R14" s="13">
        <f t="shared" ref="R14:T14" si="18">AVERAGE(E122:E131)</f>
        <v>353.2</v>
      </c>
      <c r="S14" s="13">
        <f t="shared" si="18"/>
        <v>1123.4000000000001</v>
      </c>
      <c r="T14" s="13">
        <f t="shared" si="18"/>
        <v>2476</v>
      </c>
      <c r="U14" s="14">
        <f>AVERAGE(H122:H131)</f>
        <v>2948</v>
      </c>
      <c r="V14" s="11">
        <v>3407</v>
      </c>
      <c r="W14" s="7">
        <v>10000</v>
      </c>
      <c r="X14" s="7">
        <v>22060</v>
      </c>
      <c r="Y14" s="7">
        <v>8180</v>
      </c>
      <c r="Z14" s="8">
        <f t="shared" si="1"/>
        <v>43647</v>
      </c>
      <c r="AA14" s="12">
        <f t="shared" si="2"/>
        <v>317.59999999999997</v>
      </c>
      <c r="AB14" s="12">
        <f t="shared" si="3"/>
        <v>770.2</v>
      </c>
      <c r="AC14" s="12">
        <f t="shared" si="4"/>
        <v>1352.6</v>
      </c>
      <c r="AD14" s="12">
        <f t="shared" si="5"/>
        <v>472</v>
      </c>
      <c r="AE14" s="12">
        <f t="shared" si="6"/>
        <v>2912.4</v>
      </c>
      <c r="AF14" s="12">
        <f t="shared" si="7"/>
        <v>340.7</v>
      </c>
      <c r="AG14" s="12">
        <f t="shared" si="8"/>
        <v>1000</v>
      </c>
      <c r="AH14" s="12">
        <f t="shared" si="9"/>
        <v>2206</v>
      </c>
      <c r="AI14" s="12">
        <f t="shared" si="10"/>
        <v>818</v>
      </c>
      <c r="AJ14" s="12">
        <f t="shared" si="11"/>
        <v>4364.7</v>
      </c>
      <c r="AK14" s="12">
        <f t="shared" si="12"/>
        <v>1.0727329974811084</v>
      </c>
      <c r="AL14" s="12">
        <f t="shared" si="13"/>
        <v>1.2983640612827836</v>
      </c>
      <c r="AM14" s="12">
        <f t="shared" si="14"/>
        <v>1.6309330178914685</v>
      </c>
      <c r="AN14" s="12">
        <f t="shared" si="15"/>
        <v>1.7330508474576272</v>
      </c>
      <c r="AO14" s="12">
        <f t="shared" si="16"/>
        <v>1.4986608982282652</v>
      </c>
    </row>
    <row r="15" spans="1:41" x14ac:dyDescent="0.3">
      <c r="A15" s="6" t="s">
        <v>0</v>
      </c>
      <c r="C15" s="6">
        <v>4</v>
      </c>
      <c r="D15" s="7">
        <v>35</v>
      </c>
      <c r="E15" s="7">
        <v>350</v>
      </c>
      <c r="F15" s="7">
        <v>983</v>
      </c>
      <c r="G15" s="7">
        <v>2220</v>
      </c>
      <c r="H15" s="8">
        <v>3040</v>
      </c>
      <c r="I15" s="9" t="s">
        <v>1</v>
      </c>
      <c r="J15" s="9">
        <v>14</v>
      </c>
      <c r="K15" s="11">
        <v>10</v>
      </c>
      <c r="L15" s="11">
        <v>10</v>
      </c>
      <c r="M15" s="11">
        <v>9</v>
      </c>
      <c r="N15" s="11">
        <v>9</v>
      </c>
      <c r="O15" s="11">
        <v>9</v>
      </c>
      <c r="P15" s="11">
        <f t="shared" si="0"/>
        <v>90</v>
      </c>
      <c r="Q15" s="13">
        <f>AVERAGE(D132:D141)</f>
        <v>36.9</v>
      </c>
      <c r="R15" s="13">
        <f t="shared" ref="R15" si="19">AVERAGE(E132:E141)</f>
        <v>348.8</v>
      </c>
      <c r="S15" s="13">
        <f>AVERAGE(F132:F140)</f>
        <v>1131</v>
      </c>
      <c r="T15" s="13">
        <f>AVERAGE(G132:G140)</f>
        <v>2504.4444444444443</v>
      </c>
      <c r="U15" s="14">
        <f>AVERAGE(H132:H140)</f>
        <v>3075.5555555555557</v>
      </c>
      <c r="V15" s="11">
        <v>3422</v>
      </c>
      <c r="W15" s="7">
        <v>10000</v>
      </c>
      <c r="X15" s="7">
        <v>19600</v>
      </c>
      <c r="Y15" s="7">
        <v>8440</v>
      </c>
      <c r="Z15" s="8">
        <f t="shared" si="1"/>
        <v>41462</v>
      </c>
      <c r="AA15" s="12">
        <f t="shared" si="2"/>
        <v>311.90000000000003</v>
      </c>
      <c r="AB15" s="12">
        <f t="shared" si="3"/>
        <v>782.2</v>
      </c>
      <c r="AC15" s="12">
        <f t="shared" si="4"/>
        <v>1373.4444444444443</v>
      </c>
      <c r="AD15" s="12">
        <f t="shared" si="5"/>
        <v>571.11111111111131</v>
      </c>
      <c r="AE15" s="12">
        <f t="shared" si="6"/>
        <v>3038.6555555555556</v>
      </c>
      <c r="AF15" s="12">
        <f t="shared" si="7"/>
        <v>342.2</v>
      </c>
      <c r="AG15" s="12">
        <f t="shared" si="8"/>
        <v>1000</v>
      </c>
      <c r="AH15" s="12">
        <f t="shared" si="9"/>
        <v>2177.7777777777778</v>
      </c>
      <c r="AI15" s="12">
        <f t="shared" si="10"/>
        <v>937.77777777777783</v>
      </c>
      <c r="AJ15" s="12">
        <f t="shared" si="11"/>
        <v>4606.8888888888887</v>
      </c>
      <c r="AK15" s="12">
        <f t="shared" si="12"/>
        <v>1.0971465213209359</v>
      </c>
      <c r="AL15" s="12">
        <f t="shared" si="13"/>
        <v>1.2784454103809766</v>
      </c>
      <c r="AM15" s="12">
        <f t="shared" si="14"/>
        <v>1.5856322304020711</v>
      </c>
      <c r="AN15" s="12">
        <f t="shared" si="15"/>
        <v>1.6420233463035014</v>
      </c>
      <c r="AO15" s="12">
        <f t="shared" si="16"/>
        <v>1.5160944716047666</v>
      </c>
    </row>
    <row r="16" spans="1:41" x14ac:dyDescent="0.3">
      <c r="A16" s="6" t="s">
        <v>0</v>
      </c>
      <c r="C16" s="6">
        <v>5</v>
      </c>
      <c r="D16" s="7">
        <v>33</v>
      </c>
      <c r="E16" s="7">
        <v>316</v>
      </c>
      <c r="F16" s="7">
        <v>1017</v>
      </c>
      <c r="G16" s="7">
        <v>2080</v>
      </c>
      <c r="H16" s="8">
        <v>2740</v>
      </c>
      <c r="I16" s="9" t="s">
        <v>1</v>
      </c>
      <c r="J16" s="9">
        <v>15</v>
      </c>
      <c r="K16" s="11">
        <v>10</v>
      </c>
      <c r="L16" s="11">
        <v>10</v>
      </c>
      <c r="M16" s="11">
        <v>10</v>
      </c>
      <c r="N16" s="11">
        <v>10</v>
      </c>
      <c r="O16" s="11">
        <v>10</v>
      </c>
      <c r="P16" s="11">
        <f t="shared" si="0"/>
        <v>100</v>
      </c>
      <c r="Q16" s="13">
        <f>AVERAGE(D142:D151)</f>
        <v>34.9</v>
      </c>
      <c r="R16" s="13">
        <f t="shared" ref="R16:T16" si="20">AVERAGE(E142:E151)</f>
        <v>334.7</v>
      </c>
      <c r="S16" s="13">
        <f t="shared" si="20"/>
        <v>1109.5999999999999</v>
      </c>
      <c r="T16" s="13">
        <f t="shared" si="20"/>
        <v>2402</v>
      </c>
      <c r="U16" s="14">
        <f>AVERAGE(H142:H151)</f>
        <v>2916</v>
      </c>
      <c r="V16" s="11">
        <v>3135</v>
      </c>
      <c r="W16" s="7">
        <v>10000</v>
      </c>
      <c r="X16" s="7">
        <v>22100</v>
      </c>
      <c r="Y16" s="7">
        <v>8220</v>
      </c>
      <c r="Z16" s="8">
        <f t="shared" si="1"/>
        <v>43455</v>
      </c>
      <c r="AA16" s="12">
        <f t="shared" si="2"/>
        <v>299.8</v>
      </c>
      <c r="AB16" s="12">
        <f t="shared" si="3"/>
        <v>774.89999999999986</v>
      </c>
      <c r="AC16" s="12">
        <f t="shared" si="4"/>
        <v>1292.4000000000001</v>
      </c>
      <c r="AD16" s="12">
        <f t="shared" si="5"/>
        <v>514</v>
      </c>
      <c r="AE16" s="12">
        <f t="shared" si="6"/>
        <v>2881.1</v>
      </c>
      <c r="AF16" s="12">
        <f t="shared" si="7"/>
        <v>313.5</v>
      </c>
      <c r="AG16" s="12">
        <f t="shared" si="8"/>
        <v>1000</v>
      </c>
      <c r="AH16" s="12">
        <f t="shared" si="9"/>
        <v>2210</v>
      </c>
      <c r="AI16" s="12">
        <f t="shared" si="10"/>
        <v>822</v>
      </c>
      <c r="AJ16" s="12">
        <f t="shared" si="11"/>
        <v>4345.5</v>
      </c>
      <c r="AK16" s="12">
        <f t="shared" si="12"/>
        <v>1.0456971314209473</v>
      </c>
      <c r="AL16" s="12">
        <f t="shared" si="13"/>
        <v>1.2904890953671444</v>
      </c>
      <c r="AM16" s="12">
        <f t="shared" si="14"/>
        <v>1.7099969049829773</v>
      </c>
      <c r="AN16" s="12">
        <f t="shared" si="15"/>
        <v>1.5992217898832686</v>
      </c>
      <c r="AO16" s="12">
        <f t="shared" si="16"/>
        <v>1.5082780882301898</v>
      </c>
    </row>
    <row r="17" spans="1:41" x14ac:dyDescent="0.3">
      <c r="A17" s="6" t="s">
        <v>0</v>
      </c>
      <c r="C17" s="6">
        <v>6</v>
      </c>
      <c r="D17" s="7">
        <v>37</v>
      </c>
      <c r="E17" s="7">
        <v>342</v>
      </c>
      <c r="F17" s="7">
        <v>1022</v>
      </c>
      <c r="G17" s="7">
        <v>2360</v>
      </c>
      <c r="H17" s="8">
        <v>3120</v>
      </c>
      <c r="I17" s="9" t="s">
        <v>1</v>
      </c>
      <c r="J17" s="9">
        <v>16</v>
      </c>
      <c r="K17" s="11">
        <v>10</v>
      </c>
      <c r="L17" s="11">
        <v>10</v>
      </c>
      <c r="M17" s="11">
        <v>10</v>
      </c>
      <c r="N17" s="11">
        <v>9</v>
      </c>
      <c r="O17" s="11">
        <v>9</v>
      </c>
      <c r="P17" s="11">
        <f t="shared" si="0"/>
        <v>90</v>
      </c>
      <c r="Q17" s="13">
        <f>AVERAGE(D152:D161)</f>
        <v>35.200000000000003</v>
      </c>
      <c r="R17" s="13">
        <f t="shared" ref="R17:S17" si="21">AVERAGE(E152:E161)</f>
        <v>337.8</v>
      </c>
      <c r="S17" s="13">
        <f t="shared" si="21"/>
        <v>1102.5999999999999</v>
      </c>
      <c r="T17" s="13">
        <f>AVERAGE(G152:G160)</f>
        <v>2240</v>
      </c>
      <c r="U17" s="14">
        <f>AVERAGE(H152:H160)</f>
        <v>2922.2222222222222</v>
      </c>
      <c r="V17" s="11">
        <v>3415</v>
      </c>
      <c r="W17" s="7">
        <v>10000</v>
      </c>
      <c r="X17" s="7">
        <v>22340</v>
      </c>
      <c r="Y17" s="7">
        <v>9240</v>
      </c>
      <c r="Z17" s="8">
        <f t="shared" si="1"/>
        <v>44995</v>
      </c>
      <c r="AA17" s="12">
        <f t="shared" si="2"/>
        <v>302.60000000000002</v>
      </c>
      <c r="AB17" s="12">
        <f t="shared" si="3"/>
        <v>764.8</v>
      </c>
      <c r="AC17" s="12">
        <f t="shared" si="4"/>
        <v>1137.4000000000001</v>
      </c>
      <c r="AD17" s="12">
        <f t="shared" si="5"/>
        <v>682.22222222222217</v>
      </c>
      <c r="AE17" s="12">
        <f t="shared" si="6"/>
        <v>2887.0222222222224</v>
      </c>
      <c r="AF17" s="12">
        <f t="shared" si="7"/>
        <v>341.5</v>
      </c>
      <c r="AG17" s="12">
        <f t="shared" si="8"/>
        <v>1000</v>
      </c>
      <c r="AH17" s="12">
        <f t="shared" si="9"/>
        <v>2482.2222222222222</v>
      </c>
      <c r="AI17" s="12">
        <f t="shared" si="10"/>
        <v>1026.6666666666667</v>
      </c>
      <c r="AJ17" s="12">
        <f t="shared" si="11"/>
        <v>4999.4444444444443</v>
      </c>
      <c r="AK17" s="12">
        <f t="shared" si="12"/>
        <v>1.1285525446133509</v>
      </c>
      <c r="AL17" s="12">
        <f t="shared" si="13"/>
        <v>1.3075313807531381</v>
      </c>
      <c r="AM17" s="12">
        <f t="shared" si="14"/>
        <v>2.1823652384580816</v>
      </c>
      <c r="AN17" s="12">
        <f t="shared" si="15"/>
        <v>1.5048859934853422</v>
      </c>
      <c r="AO17" s="12">
        <f t="shared" si="16"/>
        <v>1.7316958650204746</v>
      </c>
    </row>
    <row r="18" spans="1:41" x14ac:dyDescent="0.3">
      <c r="A18" s="6" t="s">
        <v>0</v>
      </c>
      <c r="C18" s="6">
        <v>7</v>
      </c>
      <c r="D18" s="7">
        <v>39</v>
      </c>
      <c r="E18" s="7">
        <v>333</v>
      </c>
      <c r="F18" s="7">
        <v>1095</v>
      </c>
      <c r="G18" s="7">
        <v>2380</v>
      </c>
      <c r="H18" s="8">
        <v>2760</v>
      </c>
      <c r="I18" s="9" t="s">
        <v>1</v>
      </c>
      <c r="J18" s="9">
        <v>17</v>
      </c>
      <c r="K18" s="11">
        <v>10</v>
      </c>
      <c r="L18" s="11">
        <v>9</v>
      </c>
      <c r="M18" s="11">
        <v>9</v>
      </c>
      <c r="N18" s="11">
        <v>9</v>
      </c>
      <c r="O18" s="11">
        <v>9</v>
      </c>
      <c r="P18" s="11">
        <f t="shared" si="0"/>
        <v>90</v>
      </c>
      <c r="Q18" s="13">
        <f>AVERAGE(D162:D171)</f>
        <v>35.299999999999997</v>
      </c>
      <c r="R18" s="13">
        <f>AVERAGE(E162:E170)</f>
        <v>349.77777777777777</v>
      </c>
      <c r="S18" s="13">
        <f>AVERAGE(F162:F170)</f>
        <v>1171.5555555555557</v>
      </c>
      <c r="T18" s="13">
        <f>AVERAGE(G162:G170)</f>
        <v>2546.6666666666665</v>
      </c>
      <c r="U18" s="13">
        <f>AVERAGE(H162:H170)</f>
        <v>2977.7777777777778</v>
      </c>
      <c r="V18" s="11">
        <v>2636</v>
      </c>
      <c r="W18" s="7">
        <v>10000</v>
      </c>
      <c r="X18" s="7">
        <v>21340</v>
      </c>
      <c r="Y18" s="7">
        <v>8060</v>
      </c>
      <c r="Z18" s="8">
        <f t="shared" si="1"/>
        <v>42036</v>
      </c>
      <c r="AA18" s="12">
        <f t="shared" si="2"/>
        <v>314.47777777777776</v>
      </c>
      <c r="AB18" s="12">
        <f t="shared" si="3"/>
        <v>821.77777777777783</v>
      </c>
      <c r="AC18" s="12">
        <f t="shared" si="4"/>
        <v>1375.1111111111109</v>
      </c>
      <c r="AD18" s="12">
        <f t="shared" si="5"/>
        <v>431.11111111111131</v>
      </c>
      <c r="AE18" s="12">
        <f t="shared" si="6"/>
        <v>2942.4777777777776</v>
      </c>
      <c r="AF18" s="12">
        <f t="shared" si="7"/>
        <v>263.60000000000002</v>
      </c>
      <c r="AG18" s="12">
        <f t="shared" si="8"/>
        <v>1111.1111111111111</v>
      </c>
      <c r="AH18" s="12">
        <f t="shared" si="9"/>
        <v>2371.1111111111113</v>
      </c>
      <c r="AI18" s="12">
        <f t="shared" si="10"/>
        <v>895.55555555555554</v>
      </c>
      <c r="AJ18" s="12">
        <f t="shared" si="11"/>
        <v>4670.666666666667</v>
      </c>
      <c r="AK18" s="12">
        <f t="shared" si="12"/>
        <v>0.83821503020881194</v>
      </c>
      <c r="AL18" s="12">
        <f t="shared" si="13"/>
        <v>1.352082206598161</v>
      </c>
      <c r="AM18" s="12">
        <f t="shared" si="14"/>
        <v>1.7243051066580484</v>
      </c>
      <c r="AN18" s="12">
        <f t="shared" si="15"/>
        <v>2.0773195876288648</v>
      </c>
      <c r="AO18" s="12">
        <f t="shared" si="16"/>
        <v>1.5873243638203631</v>
      </c>
    </row>
    <row r="19" spans="1:41" x14ac:dyDescent="0.3">
      <c r="A19" s="6" t="s">
        <v>0</v>
      </c>
      <c r="C19" s="6">
        <v>8</v>
      </c>
      <c r="D19" s="7">
        <v>38</v>
      </c>
      <c r="E19" s="7">
        <v>330</v>
      </c>
      <c r="F19" s="7">
        <v>1112</v>
      </c>
      <c r="G19" s="7">
        <v>2300</v>
      </c>
      <c r="H19" s="8">
        <v>2340</v>
      </c>
      <c r="I19" s="9" t="s">
        <v>1</v>
      </c>
      <c r="J19" s="9">
        <v>18</v>
      </c>
      <c r="K19" s="11">
        <v>10</v>
      </c>
      <c r="L19" s="11">
        <v>10</v>
      </c>
      <c r="M19" s="11">
        <v>10</v>
      </c>
      <c r="N19" s="11">
        <v>10</v>
      </c>
      <c r="O19" s="11">
        <v>10</v>
      </c>
      <c r="P19" s="11">
        <f t="shared" si="0"/>
        <v>100</v>
      </c>
      <c r="Q19" s="13">
        <f>AVERAGE(D172:D181)</f>
        <v>36.299999999999997</v>
      </c>
      <c r="R19" s="13">
        <f t="shared" ref="R19:T19" si="22">AVERAGE(E172:E181)</f>
        <v>350.7</v>
      </c>
      <c r="S19" s="13">
        <f t="shared" si="22"/>
        <v>1124.0999999999999</v>
      </c>
      <c r="T19" s="13">
        <f t="shared" si="22"/>
        <v>2494</v>
      </c>
      <c r="U19" s="14">
        <f>AVERAGE(H172:H181)</f>
        <v>2868</v>
      </c>
      <c r="V19" s="11">
        <v>3282</v>
      </c>
      <c r="W19" s="7">
        <v>10000</v>
      </c>
      <c r="X19" s="7">
        <v>21380</v>
      </c>
      <c r="Y19" s="7">
        <v>9000</v>
      </c>
      <c r="Z19" s="8">
        <f t="shared" si="1"/>
        <v>43662</v>
      </c>
      <c r="AA19" s="12">
        <f t="shared" si="2"/>
        <v>314.39999999999998</v>
      </c>
      <c r="AB19" s="12">
        <f t="shared" si="3"/>
        <v>773.39999999999986</v>
      </c>
      <c r="AC19" s="12">
        <f t="shared" si="4"/>
        <v>1369.9</v>
      </c>
      <c r="AD19" s="12">
        <f t="shared" si="5"/>
        <v>374</v>
      </c>
      <c r="AE19" s="12">
        <f t="shared" si="6"/>
        <v>2831.7</v>
      </c>
      <c r="AF19" s="12">
        <f t="shared" si="7"/>
        <v>328.2</v>
      </c>
      <c r="AG19" s="12">
        <f t="shared" si="8"/>
        <v>1000</v>
      </c>
      <c r="AH19" s="12">
        <f t="shared" si="9"/>
        <v>2138</v>
      </c>
      <c r="AI19" s="12">
        <f t="shared" si="10"/>
        <v>900</v>
      </c>
      <c r="AJ19" s="12">
        <f t="shared" si="11"/>
        <v>4366.2</v>
      </c>
      <c r="AK19" s="12">
        <f t="shared" si="12"/>
        <v>1.0438931297709924</v>
      </c>
      <c r="AL19" s="12">
        <f t="shared" si="13"/>
        <v>1.2929919834497028</v>
      </c>
      <c r="AM19" s="12">
        <f t="shared" si="14"/>
        <v>1.5606978611577487</v>
      </c>
      <c r="AN19" s="12">
        <f t="shared" si="15"/>
        <v>2.4064171122994651</v>
      </c>
      <c r="AO19" s="12">
        <f t="shared" si="16"/>
        <v>1.5419006250662146</v>
      </c>
    </row>
    <row r="20" spans="1:41" x14ac:dyDescent="0.3">
      <c r="A20" s="6" t="s">
        <v>0</v>
      </c>
      <c r="C20" s="6">
        <v>9</v>
      </c>
      <c r="D20" s="7">
        <v>30</v>
      </c>
      <c r="E20" s="7">
        <v>350</v>
      </c>
      <c r="F20" s="7">
        <v>1101</v>
      </c>
      <c r="G20" s="7">
        <v>2480</v>
      </c>
      <c r="H20" s="8">
        <v>0</v>
      </c>
      <c r="I20" s="9" t="s">
        <v>1</v>
      </c>
      <c r="J20" s="9">
        <v>19</v>
      </c>
      <c r="K20" s="11">
        <v>10</v>
      </c>
      <c r="L20" s="11">
        <v>9</v>
      </c>
      <c r="M20" s="11">
        <v>9</v>
      </c>
      <c r="N20" s="11">
        <v>9</v>
      </c>
      <c r="O20" s="11">
        <v>9</v>
      </c>
      <c r="P20" s="11">
        <f t="shared" si="0"/>
        <v>90</v>
      </c>
      <c r="Q20" s="13">
        <f>AVERAGE(D182:D191)</f>
        <v>36.4</v>
      </c>
      <c r="R20" s="13">
        <f t="shared" ref="R20" si="23">AVERAGE(E182:E191)</f>
        <v>300.3</v>
      </c>
      <c r="S20" s="13">
        <f>AVERAGE(F182:F190)</f>
        <v>1112</v>
      </c>
      <c r="T20" s="13">
        <f>AVERAGE(G182:G190)</f>
        <v>2371.1111111111113</v>
      </c>
      <c r="U20" s="14">
        <f>AVERAGE(H182:H190)</f>
        <v>2915.5555555555557</v>
      </c>
      <c r="V20" s="7">
        <v>2899</v>
      </c>
      <c r="W20" s="7">
        <v>10000</v>
      </c>
      <c r="X20" s="7">
        <v>21920</v>
      </c>
      <c r="Y20" s="7">
        <v>7500</v>
      </c>
      <c r="Z20" s="8">
        <f t="shared" si="1"/>
        <v>42319</v>
      </c>
      <c r="AA20" s="12">
        <f t="shared" si="2"/>
        <v>263.90000000000003</v>
      </c>
      <c r="AB20" s="12">
        <f t="shared" si="3"/>
        <v>811.7</v>
      </c>
      <c r="AC20" s="12">
        <f t="shared" si="4"/>
        <v>1259.1111111111113</v>
      </c>
      <c r="AD20" s="12">
        <f t="shared" si="5"/>
        <v>544.44444444444434</v>
      </c>
      <c r="AE20" s="12">
        <f t="shared" si="6"/>
        <v>2879.1555555555556</v>
      </c>
      <c r="AF20" s="12">
        <f t="shared" si="7"/>
        <v>289.89999999999998</v>
      </c>
      <c r="AG20" s="12">
        <f t="shared" si="8"/>
        <v>1111.1111111111111</v>
      </c>
      <c r="AH20" s="12">
        <f t="shared" si="9"/>
        <v>2435.5555555555557</v>
      </c>
      <c r="AI20" s="12">
        <f t="shared" si="10"/>
        <v>833.33333333333337</v>
      </c>
      <c r="AJ20" s="12">
        <f t="shared" si="11"/>
        <v>4702.1111111111113</v>
      </c>
      <c r="AK20" s="12">
        <f t="shared" si="12"/>
        <v>1.0985221674876846</v>
      </c>
      <c r="AL20" s="12">
        <f t="shared" si="13"/>
        <v>1.3688691771727375</v>
      </c>
      <c r="AM20" s="12">
        <f t="shared" si="14"/>
        <v>1.9343452170843627</v>
      </c>
      <c r="AN20" s="12">
        <f t="shared" si="15"/>
        <v>1.5306122448979596</v>
      </c>
      <c r="AO20" s="12">
        <f t="shared" si="16"/>
        <v>1.6331563267007303</v>
      </c>
    </row>
    <row r="21" spans="1:41" x14ac:dyDescent="0.3">
      <c r="A21" s="6" t="s">
        <v>0</v>
      </c>
      <c r="C21" s="6">
        <v>10</v>
      </c>
      <c r="D21" s="7">
        <v>37</v>
      </c>
      <c r="E21" s="7">
        <v>340</v>
      </c>
      <c r="F21" s="7">
        <v>992</v>
      </c>
      <c r="G21" s="7">
        <v>0</v>
      </c>
      <c r="H21" s="8">
        <v>0</v>
      </c>
      <c r="I21" s="9" t="s">
        <v>1</v>
      </c>
      <c r="J21" s="9">
        <v>20</v>
      </c>
      <c r="K21" s="11">
        <v>10</v>
      </c>
      <c r="L21" s="11">
        <v>10</v>
      </c>
      <c r="M21" s="11">
        <v>10</v>
      </c>
      <c r="N21" s="11">
        <v>9</v>
      </c>
      <c r="O21" s="11">
        <v>9</v>
      </c>
      <c r="P21" s="11">
        <f t="shared" si="0"/>
        <v>90</v>
      </c>
      <c r="Q21" s="13">
        <f>AVERAGE(D192:D201)</f>
        <v>35.9</v>
      </c>
      <c r="R21" s="13">
        <f t="shared" ref="R21:S21" si="24">AVERAGE(E192:E201)</f>
        <v>351.5</v>
      </c>
      <c r="S21" s="13">
        <f t="shared" si="24"/>
        <v>1120.0999999999999</v>
      </c>
      <c r="T21" s="13">
        <f>AVERAGE(G192:G200)</f>
        <v>2504.4444444444443</v>
      </c>
      <c r="U21" s="14">
        <f>AVERAGE(H192:H200)</f>
        <v>2851.1111111111113</v>
      </c>
      <c r="V21" s="7">
        <v>3436</v>
      </c>
      <c r="W21" s="7">
        <v>10000</v>
      </c>
      <c r="X21" s="7">
        <v>21900</v>
      </c>
      <c r="Y21" s="7">
        <v>7900</v>
      </c>
      <c r="Z21" s="8">
        <f t="shared" si="1"/>
        <v>43236</v>
      </c>
      <c r="AA21" s="12">
        <f t="shared" si="2"/>
        <v>315.60000000000002</v>
      </c>
      <c r="AB21" s="12">
        <f t="shared" si="3"/>
        <v>768.59999999999991</v>
      </c>
      <c r="AC21" s="12">
        <f t="shared" si="4"/>
        <v>1384.3444444444444</v>
      </c>
      <c r="AD21" s="12">
        <f t="shared" si="5"/>
        <v>346.66666666666697</v>
      </c>
      <c r="AE21" s="12">
        <f t="shared" si="6"/>
        <v>2815.2111111111112</v>
      </c>
      <c r="AF21" s="12">
        <f t="shared" si="7"/>
        <v>343.6</v>
      </c>
      <c r="AG21" s="12">
        <f t="shared" si="8"/>
        <v>1000</v>
      </c>
      <c r="AH21" s="12">
        <f t="shared" si="9"/>
        <v>2433.3333333333335</v>
      </c>
      <c r="AI21" s="12">
        <f t="shared" si="10"/>
        <v>877.77777777777783</v>
      </c>
      <c r="AJ21" s="12">
        <f t="shared" si="11"/>
        <v>4804</v>
      </c>
      <c r="AK21" s="12">
        <f t="shared" si="12"/>
        <v>1.0887198986058302</v>
      </c>
      <c r="AL21" s="12">
        <f t="shared" si="13"/>
        <v>1.3010668748373668</v>
      </c>
      <c r="AM21" s="12">
        <f t="shared" si="14"/>
        <v>1.7577513624579626</v>
      </c>
      <c r="AN21" s="12">
        <f t="shared" si="15"/>
        <v>2.5320512820512802</v>
      </c>
      <c r="AO21" s="12">
        <f t="shared" si="16"/>
        <v>1.7064439611791498</v>
      </c>
    </row>
    <row r="22" spans="1:41" x14ac:dyDescent="0.3">
      <c r="A22" s="6" t="s">
        <v>0</v>
      </c>
      <c r="B22" s="6">
        <v>3</v>
      </c>
      <c r="C22" s="6">
        <v>1</v>
      </c>
      <c r="D22" s="7">
        <v>39</v>
      </c>
      <c r="E22" s="7">
        <v>400</v>
      </c>
      <c r="F22" s="7">
        <v>1044</v>
      </c>
      <c r="G22" s="7">
        <v>2140</v>
      </c>
      <c r="H22" s="8">
        <v>2360</v>
      </c>
      <c r="I22" s="9" t="s">
        <v>2</v>
      </c>
      <c r="J22" s="9">
        <v>21</v>
      </c>
      <c r="K22" s="11">
        <v>10</v>
      </c>
      <c r="L22" s="11">
        <v>10</v>
      </c>
      <c r="M22" s="11">
        <v>10</v>
      </c>
      <c r="N22" s="11">
        <v>10</v>
      </c>
      <c r="O22" s="11">
        <v>10</v>
      </c>
      <c r="P22" s="11">
        <f t="shared" si="0"/>
        <v>100</v>
      </c>
      <c r="Q22" s="13">
        <f>AVERAGE(D202:D211)</f>
        <v>37.1</v>
      </c>
      <c r="R22" s="13">
        <f t="shared" ref="R22:T22" si="25">AVERAGE(E202:E211)</f>
        <v>350.6</v>
      </c>
      <c r="S22" s="13">
        <f t="shared" si="25"/>
        <v>1117.2</v>
      </c>
      <c r="T22" s="13">
        <f t="shared" si="25"/>
        <v>2476</v>
      </c>
      <c r="U22" s="14">
        <f>AVERAGE(H202:H211)</f>
        <v>3070</v>
      </c>
      <c r="V22" s="11">
        <v>3427</v>
      </c>
      <c r="W22" s="7">
        <v>10000</v>
      </c>
      <c r="X22" s="7">
        <v>21620</v>
      </c>
      <c r="Y22" s="7">
        <v>11360</v>
      </c>
      <c r="Z22" s="8">
        <f t="shared" si="1"/>
        <v>46407</v>
      </c>
      <c r="AA22" s="12">
        <f t="shared" si="2"/>
        <v>313.5</v>
      </c>
      <c r="AB22" s="12">
        <f t="shared" si="3"/>
        <v>766.6</v>
      </c>
      <c r="AC22" s="12">
        <f t="shared" si="4"/>
        <v>1358.8</v>
      </c>
      <c r="AD22" s="12">
        <f t="shared" si="5"/>
        <v>594</v>
      </c>
      <c r="AE22" s="12">
        <f t="shared" si="6"/>
        <v>3032.9</v>
      </c>
      <c r="AF22" s="12">
        <f t="shared" si="7"/>
        <v>342.7</v>
      </c>
      <c r="AG22" s="12">
        <f t="shared" si="8"/>
        <v>1000</v>
      </c>
      <c r="AH22" s="12">
        <f t="shared" si="9"/>
        <v>2162</v>
      </c>
      <c r="AI22" s="12">
        <f t="shared" si="10"/>
        <v>1136</v>
      </c>
      <c r="AJ22" s="12">
        <f t="shared" si="11"/>
        <v>4640.7</v>
      </c>
      <c r="AK22" s="12">
        <f t="shared" si="12"/>
        <v>1.0931419457735247</v>
      </c>
      <c r="AL22" s="12">
        <f t="shared" si="13"/>
        <v>1.3044612575006522</v>
      </c>
      <c r="AM22" s="12">
        <f t="shared" si="14"/>
        <v>1.5911098027671475</v>
      </c>
      <c r="AN22" s="12">
        <f t="shared" si="15"/>
        <v>1.9124579124579124</v>
      </c>
      <c r="AO22" s="12">
        <f t="shared" si="16"/>
        <v>1.5301196874278742</v>
      </c>
    </row>
    <row r="23" spans="1:41" x14ac:dyDescent="0.3">
      <c r="A23" s="6" t="s">
        <v>0</v>
      </c>
      <c r="C23" s="6">
        <v>2</v>
      </c>
      <c r="D23" s="7">
        <v>39</v>
      </c>
      <c r="E23" s="7">
        <v>333</v>
      </c>
      <c r="F23" s="7">
        <v>1087</v>
      </c>
      <c r="G23" s="7">
        <v>2020</v>
      </c>
      <c r="H23" s="8">
        <v>3680</v>
      </c>
      <c r="I23" s="9" t="s">
        <v>2</v>
      </c>
      <c r="J23" s="9">
        <v>22</v>
      </c>
      <c r="K23" s="11">
        <v>10</v>
      </c>
      <c r="L23" s="11">
        <v>10</v>
      </c>
      <c r="M23" s="11">
        <v>10</v>
      </c>
      <c r="N23" s="11">
        <v>9</v>
      </c>
      <c r="O23" s="11">
        <v>8</v>
      </c>
      <c r="P23" s="11">
        <f t="shared" si="0"/>
        <v>80</v>
      </c>
      <c r="Q23" s="13">
        <f>AVERAGE(D212:D221)</f>
        <v>36.700000000000003</v>
      </c>
      <c r="R23" s="13">
        <f t="shared" ref="R23:S23" si="26">AVERAGE(E212:E221)</f>
        <v>344.8</v>
      </c>
      <c r="S23" s="13">
        <f t="shared" si="26"/>
        <v>1142.5</v>
      </c>
      <c r="T23" s="13">
        <f>AVERAGE(G212:G219)</f>
        <v>2500</v>
      </c>
      <c r="U23" s="14">
        <f>AVERAGE(H212:H219)</f>
        <v>3092.5</v>
      </c>
      <c r="V23" s="7">
        <v>3471</v>
      </c>
      <c r="W23" s="7">
        <v>10000</v>
      </c>
      <c r="X23" s="7">
        <v>20050</v>
      </c>
      <c r="Y23" s="7">
        <v>8600</v>
      </c>
      <c r="Z23" s="8">
        <f t="shared" si="1"/>
        <v>42121</v>
      </c>
      <c r="AA23" s="12">
        <f t="shared" si="2"/>
        <v>308.10000000000002</v>
      </c>
      <c r="AB23" s="12">
        <f t="shared" si="3"/>
        <v>797.7</v>
      </c>
      <c r="AC23" s="12">
        <f t="shared" si="4"/>
        <v>1357.5</v>
      </c>
      <c r="AD23" s="12">
        <f t="shared" si="5"/>
        <v>592.5</v>
      </c>
      <c r="AE23" s="12">
        <f t="shared" si="6"/>
        <v>3055.8</v>
      </c>
      <c r="AF23" s="12">
        <f t="shared" si="7"/>
        <v>347.1</v>
      </c>
      <c r="AG23" s="12">
        <f t="shared" si="8"/>
        <v>1000</v>
      </c>
      <c r="AH23" s="12">
        <f t="shared" si="9"/>
        <v>2227.7777777777778</v>
      </c>
      <c r="AI23" s="12">
        <f t="shared" si="10"/>
        <v>955.55555555555554</v>
      </c>
      <c r="AJ23" s="12">
        <f t="shared" si="11"/>
        <v>5265.125</v>
      </c>
      <c r="AK23" s="12">
        <f t="shared" si="12"/>
        <v>1.1265822784810127</v>
      </c>
      <c r="AL23" s="12">
        <f t="shared" si="13"/>
        <v>1.2536041118214867</v>
      </c>
      <c r="AM23" s="12">
        <f t="shared" si="14"/>
        <v>1.6410886024145692</v>
      </c>
      <c r="AN23" s="12">
        <f t="shared" si="15"/>
        <v>1.6127519924988278</v>
      </c>
      <c r="AO23" s="12">
        <f t="shared" si="16"/>
        <v>1.7229939786635251</v>
      </c>
    </row>
    <row r="24" spans="1:41" x14ac:dyDescent="0.3">
      <c r="A24" s="6" t="s">
        <v>0</v>
      </c>
      <c r="C24" s="6">
        <v>3</v>
      </c>
      <c r="D24" s="7">
        <v>30</v>
      </c>
      <c r="E24" s="7">
        <v>314</v>
      </c>
      <c r="F24" s="7">
        <v>1056</v>
      </c>
      <c r="G24" s="7">
        <v>2280</v>
      </c>
      <c r="H24" s="8">
        <v>2540</v>
      </c>
      <c r="I24" s="9" t="s">
        <v>2</v>
      </c>
      <c r="J24" s="9">
        <v>23</v>
      </c>
      <c r="K24" s="11">
        <v>10</v>
      </c>
      <c r="L24" s="11">
        <v>10</v>
      </c>
      <c r="M24" s="11">
        <v>10</v>
      </c>
      <c r="N24" s="11">
        <v>10</v>
      </c>
      <c r="O24" s="11">
        <v>10</v>
      </c>
      <c r="P24" s="11">
        <f t="shared" si="0"/>
        <v>100</v>
      </c>
      <c r="Q24" s="13">
        <f>AVERAGE(D222:D231)</f>
        <v>36.6</v>
      </c>
      <c r="R24" s="13">
        <f t="shared" ref="R24:T24" si="27">AVERAGE(E222:E231)</f>
        <v>348.8</v>
      </c>
      <c r="S24" s="13">
        <f t="shared" si="27"/>
        <v>1126.7</v>
      </c>
      <c r="T24" s="13">
        <f t="shared" si="27"/>
        <v>2344</v>
      </c>
      <c r="U24" s="14">
        <f>AVERAGE(H222:H231)</f>
        <v>2978</v>
      </c>
      <c r="V24" s="11">
        <v>3536</v>
      </c>
      <c r="W24" s="7">
        <v>10000</v>
      </c>
      <c r="X24" s="7">
        <v>21920</v>
      </c>
      <c r="Y24" s="7">
        <v>11180</v>
      </c>
      <c r="Z24" s="8">
        <f t="shared" si="1"/>
        <v>46636</v>
      </c>
      <c r="AA24" s="12">
        <f t="shared" si="2"/>
        <v>312.2</v>
      </c>
      <c r="AB24" s="12">
        <f t="shared" si="3"/>
        <v>777.90000000000009</v>
      </c>
      <c r="AC24" s="12">
        <f t="shared" si="4"/>
        <v>1217.3</v>
      </c>
      <c r="AD24" s="12">
        <f t="shared" si="5"/>
        <v>634</v>
      </c>
      <c r="AE24" s="12">
        <f t="shared" si="6"/>
        <v>2941.4</v>
      </c>
      <c r="AF24" s="12">
        <f t="shared" si="7"/>
        <v>353.6</v>
      </c>
      <c r="AG24" s="12">
        <f t="shared" si="8"/>
        <v>1000</v>
      </c>
      <c r="AH24" s="12">
        <f t="shared" si="9"/>
        <v>2192</v>
      </c>
      <c r="AI24" s="12">
        <f t="shared" si="10"/>
        <v>1118</v>
      </c>
      <c r="AJ24" s="12">
        <f t="shared" si="11"/>
        <v>4663.6000000000004</v>
      </c>
      <c r="AK24" s="12">
        <f t="shared" si="12"/>
        <v>1.1326073030108905</v>
      </c>
      <c r="AL24" s="12">
        <f t="shared" si="13"/>
        <v>1.2855122766422418</v>
      </c>
      <c r="AM24" s="12">
        <f t="shared" si="14"/>
        <v>1.8007064815575455</v>
      </c>
      <c r="AN24" s="12">
        <f t="shared" si="15"/>
        <v>1.7634069400630914</v>
      </c>
      <c r="AO24" s="12">
        <f t="shared" si="16"/>
        <v>1.5855035017338683</v>
      </c>
    </row>
    <row r="25" spans="1:41" x14ac:dyDescent="0.3">
      <c r="A25" s="6" t="s">
        <v>0</v>
      </c>
      <c r="C25" s="6">
        <v>4</v>
      </c>
      <c r="D25" s="7">
        <v>39</v>
      </c>
      <c r="E25" s="7">
        <v>360</v>
      </c>
      <c r="F25" s="7">
        <v>954</v>
      </c>
      <c r="G25" s="7">
        <v>2320</v>
      </c>
      <c r="H25" s="8">
        <v>2160</v>
      </c>
      <c r="I25" s="9" t="s">
        <v>2</v>
      </c>
      <c r="J25" s="9">
        <v>24</v>
      </c>
      <c r="K25" s="11">
        <v>10</v>
      </c>
      <c r="L25" s="11">
        <v>10</v>
      </c>
      <c r="M25" s="11">
        <v>10</v>
      </c>
      <c r="N25" s="11">
        <v>10</v>
      </c>
      <c r="O25" s="11">
        <v>9</v>
      </c>
      <c r="P25" s="11">
        <f t="shared" si="0"/>
        <v>90</v>
      </c>
      <c r="Q25" s="13">
        <f>AVERAGE(D232:D241)</f>
        <v>36.299999999999997</v>
      </c>
      <c r="R25" s="13">
        <f t="shared" ref="R25:T25" si="28">AVERAGE(E232:E241)</f>
        <v>321.60000000000002</v>
      </c>
      <c r="S25" s="13">
        <f t="shared" si="28"/>
        <v>1148</v>
      </c>
      <c r="T25" s="13">
        <f t="shared" si="28"/>
        <v>2370</v>
      </c>
      <c r="U25" s="14">
        <f>AVERAGE(H232:H240)</f>
        <v>3068.8888888888887</v>
      </c>
      <c r="V25" s="7">
        <v>3159</v>
      </c>
      <c r="W25" s="7">
        <v>10000</v>
      </c>
      <c r="X25" s="7">
        <v>20480</v>
      </c>
      <c r="Y25" s="7">
        <v>9400</v>
      </c>
      <c r="Z25" s="8">
        <f t="shared" si="1"/>
        <v>43039</v>
      </c>
      <c r="AA25" s="12">
        <f t="shared" si="2"/>
        <v>285.3</v>
      </c>
      <c r="AB25" s="12">
        <f t="shared" si="3"/>
        <v>826.4</v>
      </c>
      <c r="AC25" s="12">
        <f t="shared" si="4"/>
        <v>1222</v>
      </c>
      <c r="AD25" s="12">
        <f t="shared" si="5"/>
        <v>698.88888888888869</v>
      </c>
      <c r="AE25" s="12">
        <f t="shared" si="6"/>
        <v>3032.5888888888885</v>
      </c>
      <c r="AF25" s="12">
        <f t="shared" si="7"/>
        <v>315.89999999999998</v>
      </c>
      <c r="AG25" s="12">
        <f t="shared" si="8"/>
        <v>1000</v>
      </c>
      <c r="AH25" s="12">
        <f t="shared" si="9"/>
        <v>2048</v>
      </c>
      <c r="AI25" s="12">
        <f t="shared" si="10"/>
        <v>940</v>
      </c>
      <c r="AJ25" s="12">
        <f t="shared" si="11"/>
        <v>4782.1111111111113</v>
      </c>
      <c r="AK25" s="12">
        <f t="shared" si="12"/>
        <v>1.1072555205047316</v>
      </c>
      <c r="AL25" s="12">
        <f t="shared" si="13"/>
        <v>1.2100677637947725</v>
      </c>
      <c r="AM25" s="12">
        <f t="shared" si="14"/>
        <v>1.6759410801963994</v>
      </c>
      <c r="AN25" s="12">
        <f t="shared" si="15"/>
        <v>1.3449920508744042</v>
      </c>
      <c r="AO25" s="12">
        <f t="shared" si="16"/>
        <v>1.5769071530375589</v>
      </c>
    </row>
    <row r="26" spans="1:41" x14ac:dyDescent="0.3">
      <c r="A26" s="6" t="s">
        <v>0</v>
      </c>
      <c r="C26" s="6">
        <v>5</v>
      </c>
      <c r="D26" s="7">
        <v>42</v>
      </c>
      <c r="E26" s="7">
        <v>260</v>
      </c>
      <c r="F26" s="7">
        <v>875</v>
      </c>
      <c r="G26" s="7">
        <v>2260</v>
      </c>
      <c r="H26" s="8">
        <v>2420</v>
      </c>
      <c r="I26" s="9" t="s">
        <v>2</v>
      </c>
      <c r="J26" s="9">
        <v>25</v>
      </c>
      <c r="K26" s="11">
        <v>10</v>
      </c>
      <c r="L26" s="11">
        <v>10</v>
      </c>
      <c r="M26" s="11">
        <v>10</v>
      </c>
      <c r="N26" s="11">
        <v>10</v>
      </c>
      <c r="O26" s="11">
        <v>10</v>
      </c>
      <c r="P26" s="11">
        <f t="shared" si="0"/>
        <v>100</v>
      </c>
      <c r="Q26" s="13">
        <f>AVERAGE(D242:D251)</f>
        <v>34.4</v>
      </c>
      <c r="R26" s="13">
        <f t="shared" ref="R26:T26" si="29">AVERAGE(E242:E251)</f>
        <v>334.1</v>
      </c>
      <c r="S26" s="13">
        <f t="shared" si="29"/>
        <v>1153.0999999999999</v>
      </c>
      <c r="T26" s="13">
        <f t="shared" si="29"/>
        <v>2548</v>
      </c>
      <c r="U26" s="14">
        <f>AVERAGE(H242:H251)</f>
        <v>3136</v>
      </c>
      <c r="V26" s="7">
        <v>3325</v>
      </c>
      <c r="W26" s="7">
        <v>10000</v>
      </c>
      <c r="X26" s="7">
        <v>21720</v>
      </c>
      <c r="Y26" s="7">
        <v>12000</v>
      </c>
      <c r="Z26" s="8">
        <f t="shared" si="1"/>
        <v>47045</v>
      </c>
      <c r="AA26" s="12">
        <f t="shared" si="2"/>
        <v>299.70000000000005</v>
      </c>
      <c r="AB26" s="12">
        <f t="shared" si="3"/>
        <v>818.99999999999989</v>
      </c>
      <c r="AC26" s="12">
        <f t="shared" si="4"/>
        <v>1394.9</v>
      </c>
      <c r="AD26" s="12">
        <f t="shared" si="5"/>
        <v>588</v>
      </c>
      <c r="AE26" s="12">
        <f t="shared" si="6"/>
        <v>3101.6</v>
      </c>
      <c r="AF26" s="12">
        <f t="shared" si="7"/>
        <v>332.5</v>
      </c>
      <c r="AG26" s="12">
        <f t="shared" si="8"/>
        <v>1000</v>
      </c>
      <c r="AH26" s="12">
        <f t="shared" si="9"/>
        <v>2172</v>
      </c>
      <c r="AI26" s="12">
        <f t="shared" si="10"/>
        <v>1200</v>
      </c>
      <c r="AJ26" s="12">
        <f t="shared" si="11"/>
        <v>4704.5</v>
      </c>
      <c r="AK26" s="12">
        <f t="shared" si="12"/>
        <v>1.1094427761094425</v>
      </c>
      <c r="AL26" s="12">
        <f t="shared" si="13"/>
        <v>1.2210012210012211</v>
      </c>
      <c r="AM26" s="12">
        <f t="shared" si="14"/>
        <v>1.557100867445695</v>
      </c>
      <c r="AN26" s="12">
        <f t="shared" si="15"/>
        <v>2.0408163265306123</v>
      </c>
      <c r="AO26" s="12">
        <f t="shared" si="16"/>
        <v>1.516797781790044</v>
      </c>
    </row>
    <row r="27" spans="1:41" x14ac:dyDescent="0.3">
      <c r="A27" s="6" t="s">
        <v>0</v>
      </c>
      <c r="C27" s="6">
        <v>6</v>
      </c>
      <c r="D27" s="7">
        <v>38</v>
      </c>
      <c r="E27" s="7">
        <v>355</v>
      </c>
      <c r="F27" s="7">
        <v>1062</v>
      </c>
      <c r="G27" s="7">
        <v>1920</v>
      </c>
      <c r="H27" s="8">
        <v>2900</v>
      </c>
      <c r="I27" s="9" t="s">
        <v>2</v>
      </c>
      <c r="J27" s="9">
        <v>26</v>
      </c>
      <c r="K27" s="11">
        <v>10</v>
      </c>
      <c r="L27" s="11">
        <v>9</v>
      </c>
      <c r="M27" s="11">
        <v>9</v>
      </c>
      <c r="N27" s="11">
        <v>9</v>
      </c>
      <c r="O27" s="11">
        <v>9</v>
      </c>
      <c r="P27" s="11">
        <f t="shared" si="0"/>
        <v>90</v>
      </c>
      <c r="Q27" s="13">
        <f>AVERAGE(D252:D261)</f>
        <v>37.299999999999997</v>
      </c>
      <c r="R27" s="13">
        <f>AVERAGE(E252:E260)</f>
        <v>354.33333333333331</v>
      </c>
      <c r="S27" s="13">
        <f>AVERAGE(F252:F260)</f>
        <v>1168</v>
      </c>
      <c r="T27" s="13">
        <f>AVERAGE(G252:G260)</f>
        <v>2640</v>
      </c>
      <c r="U27" s="14">
        <f>AVERAGE(H252:H260)</f>
        <v>2951.1111111111113</v>
      </c>
      <c r="V27" s="7">
        <v>3239</v>
      </c>
      <c r="W27" s="7">
        <v>10000</v>
      </c>
      <c r="X27" s="7">
        <v>20220</v>
      </c>
      <c r="Y27" s="7">
        <v>10050</v>
      </c>
      <c r="Z27" s="8">
        <f t="shared" si="1"/>
        <v>43509</v>
      </c>
      <c r="AA27" s="12">
        <f t="shared" si="2"/>
        <v>317.0333333333333</v>
      </c>
      <c r="AB27" s="12">
        <f t="shared" si="3"/>
        <v>813.66666666666674</v>
      </c>
      <c r="AC27" s="12">
        <f t="shared" si="4"/>
        <v>1472</v>
      </c>
      <c r="AD27" s="12">
        <f t="shared" si="5"/>
        <v>311.11111111111131</v>
      </c>
      <c r="AE27" s="12">
        <f t="shared" si="6"/>
        <v>2913.8111111111111</v>
      </c>
      <c r="AF27" s="12">
        <f t="shared" si="7"/>
        <v>323.89999999999998</v>
      </c>
      <c r="AG27" s="12">
        <f t="shared" si="8"/>
        <v>1111.1111111111111</v>
      </c>
      <c r="AH27" s="12">
        <f t="shared" si="9"/>
        <v>2246.6666666666665</v>
      </c>
      <c r="AI27" s="12">
        <f t="shared" si="10"/>
        <v>1116.6666666666667</v>
      </c>
      <c r="AJ27" s="12">
        <f t="shared" si="11"/>
        <v>4834.333333333333</v>
      </c>
      <c r="AK27" s="12">
        <f t="shared" si="12"/>
        <v>1.0216591315319103</v>
      </c>
      <c r="AL27" s="12">
        <f t="shared" si="13"/>
        <v>1.3655605626109517</v>
      </c>
      <c r="AM27" s="12">
        <f t="shared" si="14"/>
        <v>1.5262681159420288</v>
      </c>
      <c r="AN27" s="12">
        <f t="shared" si="15"/>
        <v>3.5892857142857122</v>
      </c>
      <c r="AO27" s="12">
        <f t="shared" si="16"/>
        <v>1.6591100620416941</v>
      </c>
    </row>
    <row r="28" spans="1:41" x14ac:dyDescent="0.3">
      <c r="A28" s="6" t="s">
        <v>0</v>
      </c>
      <c r="C28" s="6">
        <v>7</v>
      </c>
      <c r="D28" s="7">
        <v>32</v>
      </c>
      <c r="E28" s="7">
        <v>312</v>
      </c>
      <c r="F28" s="7">
        <v>1027</v>
      </c>
      <c r="G28" s="7">
        <v>1880</v>
      </c>
      <c r="H28" s="8">
        <v>2440</v>
      </c>
      <c r="I28" s="9" t="s">
        <v>2</v>
      </c>
      <c r="J28" s="9">
        <v>27</v>
      </c>
      <c r="K28" s="11">
        <v>10</v>
      </c>
      <c r="L28" s="11">
        <v>10</v>
      </c>
      <c r="M28" s="11">
        <v>9</v>
      </c>
      <c r="N28" s="11">
        <v>9</v>
      </c>
      <c r="O28" s="11">
        <v>9</v>
      </c>
      <c r="P28" s="11">
        <f t="shared" si="0"/>
        <v>90</v>
      </c>
      <c r="Q28" s="13">
        <f>AVERAGE(D262:D271)</f>
        <v>36.799999999999997</v>
      </c>
      <c r="R28" s="13">
        <f t="shared" ref="R28" si="30">AVERAGE(E262:E271)</f>
        <v>351.5</v>
      </c>
      <c r="S28" s="13">
        <f>AVERAGE(F262:F270)</f>
        <v>1116.8888888888889</v>
      </c>
      <c r="T28" s="13">
        <f>AVERAGE(G262:G270)</f>
        <v>2526.6666666666665</v>
      </c>
      <c r="U28" s="14">
        <f>AVERAGE(H262:H270)</f>
        <v>2953.3333333333335</v>
      </c>
      <c r="V28" s="7">
        <v>3418</v>
      </c>
      <c r="W28" s="7">
        <v>10000</v>
      </c>
      <c r="X28" s="7">
        <v>20080</v>
      </c>
      <c r="Y28" s="7">
        <v>10080</v>
      </c>
      <c r="Z28" s="8">
        <f t="shared" si="1"/>
        <v>43578</v>
      </c>
      <c r="AA28" s="12">
        <f t="shared" si="2"/>
        <v>314.7</v>
      </c>
      <c r="AB28" s="12">
        <f t="shared" si="3"/>
        <v>765.38888888888891</v>
      </c>
      <c r="AC28" s="12">
        <f t="shared" si="4"/>
        <v>1409.7777777777776</v>
      </c>
      <c r="AD28" s="12">
        <f t="shared" si="5"/>
        <v>426.66666666666697</v>
      </c>
      <c r="AE28" s="12">
        <f t="shared" si="6"/>
        <v>2916.5333333333333</v>
      </c>
      <c r="AF28" s="12">
        <f t="shared" si="7"/>
        <v>341.8</v>
      </c>
      <c r="AG28" s="12">
        <f t="shared" si="8"/>
        <v>1000</v>
      </c>
      <c r="AH28" s="12">
        <f t="shared" si="9"/>
        <v>2231.1111111111113</v>
      </c>
      <c r="AI28" s="12">
        <f t="shared" si="10"/>
        <v>1120</v>
      </c>
      <c r="AJ28" s="12">
        <f t="shared" si="11"/>
        <v>4842</v>
      </c>
      <c r="AK28" s="12">
        <f t="shared" si="12"/>
        <v>1.0861137591356849</v>
      </c>
      <c r="AL28" s="12">
        <f t="shared" si="13"/>
        <v>1.3065253683675691</v>
      </c>
      <c r="AM28" s="12">
        <f t="shared" si="14"/>
        <v>1.5825977301387142</v>
      </c>
      <c r="AN28" s="12">
        <f t="shared" si="15"/>
        <v>2.6249999999999982</v>
      </c>
      <c r="AO28" s="12">
        <f t="shared" si="16"/>
        <v>1.6601901801225198</v>
      </c>
    </row>
    <row r="29" spans="1:41" x14ac:dyDescent="0.3">
      <c r="A29" s="6" t="s">
        <v>0</v>
      </c>
      <c r="C29" s="6">
        <v>8</v>
      </c>
      <c r="D29" s="7">
        <v>36</v>
      </c>
      <c r="E29" s="7">
        <v>314</v>
      </c>
      <c r="F29" s="7">
        <v>1137</v>
      </c>
      <c r="G29" s="7">
        <v>2020</v>
      </c>
      <c r="H29" s="8">
        <v>2820</v>
      </c>
      <c r="I29" s="9" t="s">
        <v>2</v>
      </c>
      <c r="J29" s="9">
        <v>28</v>
      </c>
      <c r="K29" s="11">
        <v>10</v>
      </c>
      <c r="L29" s="11">
        <v>10</v>
      </c>
      <c r="M29" s="11">
        <v>10</v>
      </c>
      <c r="N29" s="11">
        <v>10</v>
      </c>
      <c r="O29" s="11">
        <v>10</v>
      </c>
      <c r="P29" s="11">
        <f t="shared" si="0"/>
        <v>100</v>
      </c>
      <c r="Q29" s="13">
        <f>AVERAGE(D272:D281)</f>
        <v>35.799999999999997</v>
      </c>
      <c r="R29" s="13">
        <f t="shared" ref="R29:T29" si="31">AVERAGE(E272:E281)</f>
        <v>348.3</v>
      </c>
      <c r="S29" s="13">
        <f t="shared" si="31"/>
        <v>1105.0999999999999</v>
      </c>
      <c r="T29" s="13">
        <f t="shared" si="31"/>
        <v>2453</v>
      </c>
      <c r="U29" s="14">
        <f>AVERAGE(H272:H281)</f>
        <v>3124</v>
      </c>
      <c r="V29" s="7">
        <v>3559</v>
      </c>
      <c r="W29" s="7">
        <v>10000</v>
      </c>
      <c r="X29" s="7">
        <v>21600</v>
      </c>
      <c r="Y29" s="7">
        <v>12000</v>
      </c>
      <c r="Z29" s="8">
        <f t="shared" si="1"/>
        <v>47159</v>
      </c>
      <c r="AA29" s="12">
        <f t="shared" si="2"/>
        <v>312.5</v>
      </c>
      <c r="AB29" s="12">
        <f t="shared" si="3"/>
        <v>756.8</v>
      </c>
      <c r="AC29" s="12">
        <f t="shared" si="4"/>
        <v>1347.9</v>
      </c>
      <c r="AD29" s="12">
        <f t="shared" si="5"/>
        <v>671</v>
      </c>
      <c r="AE29" s="12">
        <f t="shared" si="6"/>
        <v>3088.2</v>
      </c>
      <c r="AF29" s="12">
        <f t="shared" si="7"/>
        <v>355.9</v>
      </c>
      <c r="AG29" s="12">
        <f t="shared" si="8"/>
        <v>1000</v>
      </c>
      <c r="AH29" s="12">
        <f t="shared" si="9"/>
        <v>2160</v>
      </c>
      <c r="AI29" s="12">
        <f t="shared" si="10"/>
        <v>1200</v>
      </c>
      <c r="AJ29" s="12">
        <f t="shared" si="11"/>
        <v>4715.8999999999996</v>
      </c>
      <c r="AK29" s="12">
        <f t="shared" si="12"/>
        <v>1.1388799999999999</v>
      </c>
      <c r="AL29" s="12">
        <f t="shared" si="13"/>
        <v>1.3213530655391121</v>
      </c>
      <c r="AM29" s="12">
        <f t="shared" si="14"/>
        <v>1.6024927665257065</v>
      </c>
      <c r="AN29" s="12">
        <f t="shared" si="15"/>
        <v>1.7883755588673622</v>
      </c>
      <c r="AO29" s="12">
        <f t="shared" si="16"/>
        <v>1.5270707855708827</v>
      </c>
    </row>
    <row r="30" spans="1:41" x14ac:dyDescent="0.3">
      <c r="A30" s="6" t="s">
        <v>0</v>
      </c>
      <c r="C30" s="6">
        <v>9</v>
      </c>
      <c r="D30" s="7">
        <v>34</v>
      </c>
      <c r="E30" s="7">
        <v>344</v>
      </c>
      <c r="F30" s="7">
        <v>1036</v>
      </c>
      <c r="G30" s="7">
        <v>2020</v>
      </c>
      <c r="H30" s="8">
        <v>2840</v>
      </c>
      <c r="I30" s="9" t="s">
        <v>2</v>
      </c>
      <c r="J30" s="9">
        <v>29</v>
      </c>
      <c r="K30" s="11">
        <v>10</v>
      </c>
      <c r="L30" s="11">
        <v>10</v>
      </c>
      <c r="M30" s="11">
        <v>10</v>
      </c>
      <c r="N30" s="11">
        <v>10</v>
      </c>
      <c r="O30" s="11">
        <v>10</v>
      </c>
      <c r="P30" s="11">
        <f t="shared" si="0"/>
        <v>100</v>
      </c>
      <c r="Q30" s="13">
        <f>AVERAGE(D282:D291)</f>
        <v>36.6</v>
      </c>
      <c r="R30" s="13">
        <f t="shared" ref="R30:T30" si="32">AVERAGE(E282:E291)</f>
        <v>350.2</v>
      </c>
      <c r="S30" s="13">
        <f t="shared" si="32"/>
        <v>1156</v>
      </c>
      <c r="T30" s="13">
        <f t="shared" si="32"/>
        <v>2546</v>
      </c>
      <c r="U30" s="14">
        <f>AVERAGE(H282:H291)</f>
        <v>3200</v>
      </c>
      <c r="V30" s="7">
        <v>3465</v>
      </c>
      <c r="W30" s="7">
        <v>10000</v>
      </c>
      <c r="X30" s="7">
        <v>22120</v>
      </c>
      <c r="Y30" s="7">
        <v>11980</v>
      </c>
      <c r="Z30" s="8">
        <f t="shared" si="1"/>
        <v>47565</v>
      </c>
      <c r="AA30" s="12">
        <f t="shared" si="2"/>
        <v>313.59999999999997</v>
      </c>
      <c r="AB30" s="12">
        <f t="shared" si="3"/>
        <v>805.8</v>
      </c>
      <c r="AC30" s="12">
        <f t="shared" si="4"/>
        <v>1390</v>
      </c>
      <c r="AD30" s="12">
        <f t="shared" si="5"/>
        <v>654</v>
      </c>
      <c r="AE30" s="12">
        <f t="shared" si="6"/>
        <v>3163.4</v>
      </c>
      <c r="AF30" s="12">
        <f t="shared" si="7"/>
        <v>346.5</v>
      </c>
      <c r="AG30" s="12">
        <f t="shared" si="8"/>
        <v>1000</v>
      </c>
      <c r="AH30" s="12">
        <f t="shared" si="9"/>
        <v>2212</v>
      </c>
      <c r="AI30" s="12">
        <f t="shared" si="10"/>
        <v>1198</v>
      </c>
      <c r="AJ30" s="12">
        <f t="shared" si="11"/>
        <v>4756.5</v>
      </c>
      <c r="AK30" s="12">
        <f t="shared" si="12"/>
        <v>1.1049107142857144</v>
      </c>
      <c r="AL30" s="12">
        <f t="shared" si="13"/>
        <v>1.2410027302060065</v>
      </c>
      <c r="AM30" s="12">
        <f t="shared" si="14"/>
        <v>1.5913669064748202</v>
      </c>
      <c r="AN30" s="12">
        <f t="shared" si="15"/>
        <v>1.8318042813455657</v>
      </c>
      <c r="AO30" s="12">
        <f t="shared" si="16"/>
        <v>1.503603717519125</v>
      </c>
    </row>
    <row r="31" spans="1:41" x14ac:dyDescent="0.3">
      <c r="A31" s="6" t="s">
        <v>0</v>
      </c>
      <c r="C31" s="6">
        <v>10</v>
      </c>
      <c r="D31" s="7">
        <v>35</v>
      </c>
      <c r="E31" s="7">
        <v>333</v>
      </c>
      <c r="F31" s="7">
        <v>974</v>
      </c>
      <c r="G31" s="7">
        <v>0</v>
      </c>
      <c r="H31" s="8">
        <v>0</v>
      </c>
      <c r="I31" s="9" t="s">
        <v>2</v>
      </c>
      <c r="J31" s="9">
        <v>30</v>
      </c>
      <c r="K31" s="11">
        <v>10</v>
      </c>
      <c r="L31" s="11">
        <v>10</v>
      </c>
      <c r="M31" s="11">
        <v>10</v>
      </c>
      <c r="N31" s="11">
        <v>10</v>
      </c>
      <c r="O31" s="11">
        <v>10</v>
      </c>
      <c r="P31" s="11">
        <f t="shared" si="0"/>
        <v>100</v>
      </c>
      <c r="Q31" s="13">
        <f>AVERAGE(D292:D301)</f>
        <v>35.6</v>
      </c>
      <c r="R31" s="13">
        <f t="shared" ref="R31:T31" si="33">AVERAGE(E292:E301)</f>
        <v>350.3</v>
      </c>
      <c r="S31" s="13">
        <f t="shared" si="33"/>
        <v>1156.3</v>
      </c>
      <c r="T31" s="13">
        <f t="shared" si="33"/>
        <v>2558</v>
      </c>
      <c r="U31" s="14">
        <f>AVERAGE(H292:H301)</f>
        <v>3041</v>
      </c>
      <c r="V31" s="7">
        <v>3365</v>
      </c>
      <c r="W31" s="7">
        <v>10000</v>
      </c>
      <c r="X31" s="7">
        <v>21960</v>
      </c>
      <c r="Y31" s="7">
        <v>9940</v>
      </c>
      <c r="Z31" s="8">
        <f t="shared" si="1"/>
        <v>45265</v>
      </c>
      <c r="AA31" s="12">
        <f t="shared" si="2"/>
        <v>314.7</v>
      </c>
      <c r="AB31" s="12">
        <f t="shared" si="3"/>
        <v>806</v>
      </c>
      <c r="AC31" s="12">
        <f t="shared" si="4"/>
        <v>1401.7</v>
      </c>
      <c r="AD31" s="12">
        <f t="shared" si="5"/>
        <v>483</v>
      </c>
      <c r="AE31" s="12">
        <f t="shared" si="6"/>
        <v>3005.4</v>
      </c>
      <c r="AF31" s="12">
        <f t="shared" si="7"/>
        <v>336.5</v>
      </c>
      <c r="AG31" s="12">
        <f t="shared" si="8"/>
        <v>1000</v>
      </c>
      <c r="AH31" s="12">
        <f t="shared" si="9"/>
        <v>2196</v>
      </c>
      <c r="AI31" s="12">
        <f t="shared" si="10"/>
        <v>994</v>
      </c>
      <c r="AJ31" s="12">
        <f t="shared" si="11"/>
        <v>4526.5</v>
      </c>
      <c r="AK31" s="12">
        <f t="shared" si="12"/>
        <v>1.0692723228471561</v>
      </c>
      <c r="AL31" s="12">
        <f t="shared" si="13"/>
        <v>1.2406947890818858</v>
      </c>
      <c r="AM31" s="12">
        <f t="shared" si="14"/>
        <v>1.5666690447313976</v>
      </c>
      <c r="AN31" s="12">
        <f t="shared" si="15"/>
        <v>2.0579710144927534</v>
      </c>
      <c r="AO31" s="12">
        <f t="shared" si="16"/>
        <v>1.506122313169628</v>
      </c>
    </row>
    <row r="32" spans="1:41" x14ac:dyDescent="0.3">
      <c r="A32" s="6" t="s">
        <v>0</v>
      </c>
      <c r="B32" s="6">
        <v>4</v>
      </c>
      <c r="C32" s="6">
        <v>1</v>
      </c>
      <c r="D32" s="7">
        <v>35</v>
      </c>
      <c r="E32" s="7">
        <v>345</v>
      </c>
      <c r="F32" s="7">
        <v>1062</v>
      </c>
      <c r="G32" s="7">
        <v>2500</v>
      </c>
      <c r="H32" s="8">
        <v>2700</v>
      </c>
      <c r="I32" s="9" t="s">
        <v>3</v>
      </c>
      <c r="J32" s="9">
        <v>31</v>
      </c>
      <c r="K32" s="11">
        <v>10</v>
      </c>
      <c r="L32" s="11">
        <v>9</v>
      </c>
      <c r="M32" s="11">
        <v>9</v>
      </c>
      <c r="N32" s="11">
        <v>9</v>
      </c>
      <c r="O32" s="11">
        <v>9</v>
      </c>
      <c r="P32" s="11">
        <f t="shared" si="0"/>
        <v>90</v>
      </c>
      <c r="Q32" s="13">
        <f>AVERAGE(D302:D311)</f>
        <v>36.4</v>
      </c>
      <c r="R32" s="13">
        <f>AVERAGE(E302:E310)</f>
        <v>331</v>
      </c>
      <c r="S32" s="13">
        <f>AVERAGE(F302:F310)</f>
        <v>1111.1111111111111</v>
      </c>
      <c r="T32" s="13">
        <f>AVERAGE(G302:G310)</f>
        <v>2493.3333333333335</v>
      </c>
      <c r="U32" s="14">
        <f>AVERAGE(H302:H310)</f>
        <v>3088.8888888888887</v>
      </c>
      <c r="V32" s="11">
        <v>2786</v>
      </c>
      <c r="W32" s="7">
        <v>10000</v>
      </c>
      <c r="X32" s="7">
        <v>20440</v>
      </c>
      <c r="Y32" s="7">
        <v>9970</v>
      </c>
      <c r="Z32" s="8">
        <f t="shared" si="1"/>
        <v>43196</v>
      </c>
      <c r="AA32" s="12">
        <f t="shared" si="2"/>
        <v>294.60000000000002</v>
      </c>
      <c r="AB32" s="12">
        <f t="shared" si="3"/>
        <v>780.11111111111109</v>
      </c>
      <c r="AC32" s="12">
        <f t="shared" si="4"/>
        <v>1382.2222222222224</v>
      </c>
      <c r="AD32" s="12">
        <f t="shared" si="5"/>
        <v>595.5555555555552</v>
      </c>
      <c r="AE32" s="12">
        <f t="shared" si="6"/>
        <v>3052.4888888888886</v>
      </c>
      <c r="AF32" s="12">
        <f t="shared" si="7"/>
        <v>278.60000000000002</v>
      </c>
      <c r="AG32" s="12">
        <f t="shared" si="8"/>
        <v>1111.1111111111111</v>
      </c>
      <c r="AH32" s="12">
        <f t="shared" si="9"/>
        <v>2271.1111111111113</v>
      </c>
      <c r="AI32" s="12">
        <f t="shared" si="10"/>
        <v>1107.7777777777778</v>
      </c>
      <c r="AJ32" s="12">
        <f t="shared" si="11"/>
        <v>4799.5555555555557</v>
      </c>
      <c r="AK32" s="12">
        <f t="shared" si="12"/>
        <v>0.94568906992532242</v>
      </c>
      <c r="AL32" s="12">
        <f t="shared" si="13"/>
        <v>1.4242985329725111</v>
      </c>
      <c r="AM32" s="12">
        <f t="shared" si="14"/>
        <v>1.6430868167202572</v>
      </c>
      <c r="AN32" s="12">
        <f t="shared" si="15"/>
        <v>1.8600746268656729</v>
      </c>
      <c r="AO32" s="12">
        <f t="shared" si="16"/>
        <v>1.5723416956654681</v>
      </c>
    </row>
    <row r="33" spans="1:41" x14ac:dyDescent="0.3">
      <c r="A33" s="6" t="s">
        <v>0</v>
      </c>
      <c r="C33" s="6">
        <v>2</v>
      </c>
      <c r="D33" s="7">
        <v>36</v>
      </c>
      <c r="E33" s="7">
        <v>342</v>
      </c>
      <c r="F33" s="7">
        <v>1083</v>
      </c>
      <c r="G33" s="7">
        <v>1940</v>
      </c>
      <c r="H33" s="8">
        <v>3120</v>
      </c>
      <c r="I33" s="9" t="s">
        <v>3</v>
      </c>
      <c r="J33" s="9">
        <v>32</v>
      </c>
      <c r="K33" s="11">
        <v>10</v>
      </c>
      <c r="L33" s="11">
        <v>10</v>
      </c>
      <c r="M33" s="11">
        <v>10</v>
      </c>
      <c r="N33" s="11">
        <v>9</v>
      </c>
      <c r="O33" s="11">
        <v>9</v>
      </c>
      <c r="P33" s="11">
        <f t="shared" si="0"/>
        <v>90</v>
      </c>
      <c r="Q33" s="13">
        <f>AVERAGE(D312:D321)</f>
        <v>36.4</v>
      </c>
      <c r="R33" s="13">
        <f t="shared" ref="R33:S33" si="34">AVERAGE(E312:E321)</f>
        <v>349</v>
      </c>
      <c r="S33" s="13">
        <f t="shared" si="34"/>
        <v>1128.5</v>
      </c>
      <c r="T33" s="13">
        <f>AVERAGE(G312:G320)</f>
        <v>2515.5555555555557</v>
      </c>
      <c r="U33" s="14">
        <f>AVERAGE(H312:H320)</f>
        <v>3140</v>
      </c>
      <c r="V33" s="7">
        <v>3406</v>
      </c>
      <c r="W33" s="7">
        <v>10000</v>
      </c>
      <c r="X33" s="7">
        <v>21040</v>
      </c>
      <c r="Y33" s="7">
        <v>9300</v>
      </c>
      <c r="Z33" s="8">
        <f t="shared" si="1"/>
        <v>43746</v>
      </c>
      <c r="AA33" s="12">
        <f t="shared" si="2"/>
        <v>312.60000000000002</v>
      </c>
      <c r="AB33" s="12">
        <f t="shared" si="3"/>
        <v>779.5</v>
      </c>
      <c r="AC33" s="12">
        <f t="shared" si="4"/>
        <v>1387.0555555555557</v>
      </c>
      <c r="AD33" s="12">
        <f t="shared" si="5"/>
        <v>624.44444444444434</v>
      </c>
      <c r="AE33" s="12">
        <f t="shared" si="6"/>
        <v>3103.6</v>
      </c>
      <c r="AF33" s="12">
        <f t="shared" si="7"/>
        <v>340.6</v>
      </c>
      <c r="AG33" s="12">
        <f t="shared" si="8"/>
        <v>1000</v>
      </c>
      <c r="AH33" s="12">
        <f t="shared" si="9"/>
        <v>2337.7777777777778</v>
      </c>
      <c r="AI33" s="12">
        <f t="shared" si="10"/>
        <v>1033.3333333333333</v>
      </c>
      <c r="AJ33" s="12">
        <f t="shared" si="11"/>
        <v>4860.666666666667</v>
      </c>
      <c r="AK33" s="12">
        <f t="shared" si="12"/>
        <v>1.089571337172105</v>
      </c>
      <c r="AL33" s="12">
        <f t="shared" si="13"/>
        <v>1.2828736369467608</v>
      </c>
      <c r="AM33" s="12">
        <f t="shared" si="14"/>
        <v>1.6854247606841029</v>
      </c>
      <c r="AN33" s="12">
        <f t="shared" si="15"/>
        <v>1.6548042704626336</v>
      </c>
      <c r="AO33" s="12">
        <f t="shared" si="16"/>
        <v>1.5661382480560211</v>
      </c>
    </row>
    <row r="34" spans="1:41" x14ac:dyDescent="0.3">
      <c r="A34" s="6" t="s">
        <v>0</v>
      </c>
      <c r="C34" s="6">
        <v>3</v>
      </c>
      <c r="D34" s="7">
        <v>32</v>
      </c>
      <c r="E34" s="7">
        <v>361</v>
      </c>
      <c r="F34" s="7">
        <v>981</v>
      </c>
      <c r="G34" s="7">
        <v>1960</v>
      </c>
      <c r="H34" s="8">
        <v>2360</v>
      </c>
      <c r="I34" s="9" t="s">
        <v>3</v>
      </c>
      <c r="J34" s="9">
        <v>33</v>
      </c>
      <c r="K34" s="11">
        <v>10</v>
      </c>
      <c r="L34" s="11">
        <v>10</v>
      </c>
      <c r="M34" s="11">
        <v>10</v>
      </c>
      <c r="N34" s="11">
        <v>10</v>
      </c>
      <c r="O34" s="11">
        <v>10</v>
      </c>
      <c r="P34" s="11">
        <f t="shared" si="0"/>
        <v>100</v>
      </c>
      <c r="Q34" s="13">
        <f>AVERAGE(D322:D331)</f>
        <v>37.299999999999997</v>
      </c>
      <c r="R34" s="13">
        <f t="shared" ref="R34:T34" si="35">AVERAGE(E322:E331)</f>
        <v>361.2</v>
      </c>
      <c r="S34" s="13">
        <f t="shared" si="35"/>
        <v>1081.5</v>
      </c>
      <c r="T34" s="13">
        <f t="shared" si="35"/>
        <v>2562</v>
      </c>
      <c r="U34" s="14">
        <f>AVERAGE(H322:H331)</f>
        <v>3178</v>
      </c>
      <c r="V34" s="11">
        <v>2986</v>
      </c>
      <c r="W34" s="7">
        <v>10000</v>
      </c>
      <c r="X34" s="7">
        <v>22460</v>
      </c>
      <c r="Y34" s="7">
        <v>11280</v>
      </c>
      <c r="Z34" s="8">
        <f t="shared" si="1"/>
        <v>46726</v>
      </c>
      <c r="AA34" s="12">
        <f t="shared" si="2"/>
        <v>323.89999999999998</v>
      </c>
      <c r="AB34" s="12">
        <f t="shared" si="3"/>
        <v>720.3</v>
      </c>
      <c r="AC34" s="12">
        <f t="shared" si="4"/>
        <v>1480.5</v>
      </c>
      <c r="AD34" s="12">
        <f t="shared" si="5"/>
        <v>616</v>
      </c>
      <c r="AE34" s="12">
        <f t="shared" si="6"/>
        <v>3140.7</v>
      </c>
      <c r="AF34" s="12">
        <f t="shared" si="7"/>
        <v>298.60000000000002</v>
      </c>
      <c r="AG34" s="12">
        <f t="shared" si="8"/>
        <v>1000</v>
      </c>
      <c r="AH34" s="12">
        <f t="shared" si="9"/>
        <v>2246</v>
      </c>
      <c r="AI34" s="12">
        <f t="shared" si="10"/>
        <v>1128</v>
      </c>
      <c r="AJ34" s="12">
        <f t="shared" si="11"/>
        <v>4672.6000000000004</v>
      </c>
      <c r="AK34" s="12">
        <f t="shared" si="12"/>
        <v>0.92188947205927774</v>
      </c>
      <c r="AL34" s="12">
        <f t="shared" si="13"/>
        <v>1.3883104262113009</v>
      </c>
      <c r="AM34" s="12">
        <f t="shared" si="14"/>
        <v>1.5170550489699426</v>
      </c>
      <c r="AN34" s="12">
        <f t="shared" si="15"/>
        <v>1.8311688311688312</v>
      </c>
      <c r="AO34" s="12">
        <f t="shared" ref="AO34:AO51" si="36">AJ34/(U34-Q34)</f>
        <v>1.4877575062884072</v>
      </c>
    </row>
    <row r="35" spans="1:41" x14ac:dyDescent="0.3">
      <c r="A35" s="6" t="s">
        <v>0</v>
      </c>
      <c r="C35" s="6">
        <v>4</v>
      </c>
      <c r="D35" s="7">
        <v>43</v>
      </c>
      <c r="E35" s="7">
        <v>358</v>
      </c>
      <c r="F35" s="7">
        <v>1036</v>
      </c>
      <c r="G35" s="7">
        <v>1800</v>
      </c>
      <c r="H35" s="8">
        <v>2780</v>
      </c>
      <c r="I35" s="9" t="s">
        <v>3</v>
      </c>
      <c r="J35" s="9">
        <v>34</v>
      </c>
      <c r="K35" s="11">
        <v>10</v>
      </c>
      <c r="L35" s="11">
        <v>10</v>
      </c>
      <c r="M35" s="11">
        <v>10</v>
      </c>
      <c r="N35" s="11">
        <v>10</v>
      </c>
      <c r="O35" s="11">
        <v>10</v>
      </c>
      <c r="P35" s="11">
        <f t="shared" si="0"/>
        <v>100</v>
      </c>
      <c r="Q35" s="13">
        <f>AVERAGE(D332:D341)</f>
        <v>34.799999999999997</v>
      </c>
      <c r="R35" s="13">
        <f t="shared" ref="R35:T35" si="37">AVERAGE(E332:E341)</f>
        <v>338.1</v>
      </c>
      <c r="S35" s="13">
        <f t="shared" si="37"/>
        <v>1081.3</v>
      </c>
      <c r="T35" s="13">
        <f t="shared" si="37"/>
        <v>2512</v>
      </c>
      <c r="U35" s="14">
        <f>AVERAGE(H332:H341)</f>
        <v>3058</v>
      </c>
      <c r="V35" s="7">
        <v>3498</v>
      </c>
      <c r="W35" s="7">
        <v>10000</v>
      </c>
      <c r="X35" s="7">
        <v>22600</v>
      </c>
      <c r="Y35" s="7">
        <v>11180</v>
      </c>
      <c r="Z35" s="8">
        <f t="shared" si="1"/>
        <v>47278</v>
      </c>
      <c r="AA35" s="12">
        <f t="shared" si="2"/>
        <v>303.3</v>
      </c>
      <c r="AB35" s="12">
        <f t="shared" si="3"/>
        <v>743.19999999999993</v>
      </c>
      <c r="AC35" s="12">
        <f t="shared" si="4"/>
        <v>1430.7</v>
      </c>
      <c r="AD35" s="12">
        <f t="shared" si="5"/>
        <v>546</v>
      </c>
      <c r="AE35" s="12">
        <f t="shared" si="6"/>
        <v>3023.2</v>
      </c>
      <c r="AF35" s="12">
        <f t="shared" si="7"/>
        <v>349.8</v>
      </c>
      <c r="AG35" s="12">
        <f t="shared" si="8"/>
        <v>1000</v>
      </c>
      <c r="AH35" s="12">
        <f t="shared" si="9"/>
        <v>2260</v>
      </c>
      <c r="AI35" s="12">
        <f t="shared" si="10"/>
        <v>1118</v>
      </c>
      <c r="AJ35" s="12">
        <f t="shared" si="11"/>
        <v>4727.8</v>
      </c>
      <c r="AK35" s="12">
        <f t="shared" ref="AK35:AK51" si="38">AF35/(R35-Q35)</f>
        <v>1.1533135509396637</v>
      </c>
      <c r="AL35" s="12">
        <f t="shared" ref="AL35:AL51" si="39">AG35/(S35-R35)</f>
        <v>1.3455328310010766</v>
      </c>
      <c r="AM35" s="12">
        <f t="shared" si="14"/>
        <v>1.5796463269728105</v>
      </c>
      <c r="AN35" s="12">
        <f t="shared" si="15"/>
        <v>2.0476190476190474</v>
      </c>
      <c r="AO35" s="12">
        <f t="shared" si="36"/>
        <v>1.5638396401164332</v>
      </c>
    </row>
    <row r="36" spans="1:41" x14ac:dyDescent="0.3">
      <c r="A36" s="6" t="s">
        <v>0</v>
      </c>
      <c r="C36" s="6">
        <v>5</v>
      </c>
      <c r="D36" s="7">
        <v>35</v>
      </c>
      <c r="E36" s="7">
        <v>273</v>
      </c>
      <c r="F36" s="7">
        <v>1142</v>
      </c>
      <c r="G36" s="7">
        <v>2320</v>
      </c>
      <c r="H36" s="8">
        <v>2240</v>
      </c>
      <c r="I36" s="9" t="s">
        <v>3</v>
      </c>
      <c r="J36" s="9">
        <v>35</v>
      </c>
      <c r="K36" s="11">
        <v>10</v>
      </c>
      <c r="L36" s="11">
        <v>9</v>
      </c>
      <c r="M36" s="11">
        <v>8</v>
      </c>
      <c r="N36" s="11">
        <v>7</v>
      </c>
      <c r="O36" s="11">
        <v>7</v>
      </c>
      <c r="P36" s="11">
        <f t="shared" si="0"/>
        <v>70</v>
      </c>
      <c r="Q36" s="13">
        <f>AVERAGE(D342:D351)</f>
        <v>37.299999999999997</v>
      </c>
      <c r="R36" s="13">
        <f>AVERAGE(E342:E350)</f>
        <v>345.22222222222223</v>
      </c>
      <c r="S36" s="13">
        <f>AVERAGE(F342:F349)</f>
        <v>1024</v>
      </c>
      <c r="T36" s="13">
        <f>AVERAGE(G342:G348)</f>
        <v>2608.5714285714284</v>
      </c>
      <c r="U36" s="14">
        <f>AVERAGE(H342:H348)</f>
        <v>3188.5714285714284</v>
      </c>
      <c r="V36" s="7">
        <v>3145</v>
      </c>
      <c r="W36" s="7">
        <v>10000</v>
      </c>
      <c r="X36" s="7">
        <v>20100</v>
      </c>
      <c r="Y36" s="7">
        <v>8840</v>
      </c>
      <c r="Z36" s="8">
        <f t="shared" si="1"/>
        <v>42085</v>
      </c>
      <c r="AA36" s="12">
        <f t="shared" si="2"/>
        <v>307.92222222222222</v>
      </c>
      <c r="AB36" s="12">
        <f t="shared" si="3"/>
        <v>678.77777777777783</v>
      </c>
      <c r="AC36" s="12">
        <f t="shared" si="4"/>
        <v>1584.5714285714284</v>
      </c>
      <c r="AD36" s="12">
        <f t="shared" si="5"/>
        <v>580</v>
      </c>
      <c r="AE36" s="12">
        <f t="shared" si="6"/>
        <v>3151.2714285714283</v>
      </c>
      <c r="AF36" s="12">
        <f t="shared" si="7"/>
        <v>314.5</v>
      </c>
      <c r="AG36" s="12">
        <f t="shared" si="8"/>
        <v>1111.1111111111111</v>
      </c>
      <c r="AH36" s="12">
        <f t="shared" si="9"/>
        <v>2871.4285714285716</v>
      </c>
      <c r="AI36" s="12">
        <f t="shared" si="10"/>
        <v>1262.8571428571429</v>
      </c>
      <c r="AJ36" s="12">
        <f t="shared" si="11"/>
        <v>6012.1428571428569</v>
      </c>
      <c r="AK36" s="12">
        <f t="shared" si="38"/>
        <v>1.0213618157543392</v>
      </c>
      <c r="AL36" s="12">
        <f t="shared" si="39"/>
        <v>1.636929120969062</v>
      </c>
      <c r="AM36" s="12">
        <f t="shared" si="14"/>
        <v>1.8121168409664625</v>
      </c>
      <c r="AN36" s="12">
        <f t="shared" si="15"/>
        <v>2.1773399014778327</v>
      </c>
      <c r="AO36" s="12">
        <f t="shared" si="36"/>
        <v>1.907846719464706</v>
      </c>
    </row>
    <row r="37" spans="1:41" x14ac:dyDescent="0.3">
      <c r="A37" s="6" t="s">
        <v>0</v>
      </c>
      <c r="C37" s="6">
        <v>6</v>
      </c>
      <c r="D37" s="7">
        <v>33</v>
      </c>
      <c r="E37" s="7">
        <v>368</v>
      </c>
      <c r="F37" s="7">
        <v>1119</v>
      </c>
      <c r="G37" s="7">
        <v>2260</v>
      </c>
      <c r="H37" s="8">
        <v>2820</v>
      </c>
      <c r="I37" s="9" t="s">
        <v>3</v>
      </c>
      <c r="J37" s="9">
        <v>36</v>
      </c>
      <c r="K37" s="11">
        <v>10</v>
      </c>
      <c r="L37" s="11">
        <v>10</v>
      </c>
      <c r="M37" s="11">
        <v>9</v>
      </c>
      <c r="N37" s="11">
        <v>9</v>
      </c>
      <c r="O37" s="11">
        <v>8</v>
      </c>
      <c r="P37" s="11">
        <f t="shared" si="0"/>
        <v>80</v>
      </c>
      <c r="Q37" s="13">
        <f>AVERAGE(D352:D361)</f>
        <v>36.6</v>
      </c>
      <c r="R37" s="13">
        <f t="shared" ref="R37" si="40">AVERAGE(E352:E361)</f>
        <v>339.4</v>
      </c>
      <c r="S37" s="13">
        <f>AVERAGE(F352:F360)</f>
        <v>1073.8888888888889</v>
      </c>
      <c r="T37" s="13">
        <f>AVERAGE(G352:G360)</f>
        <v>2484.4444444444443</v>
      </c>
      <c r="U37" s="14">
        <f>AVERAGE(H352:H359)</f>
        <v>3045</v>
      </c>
      <c r="V37" s="7">
        <v>2912</v>
      </c>
      <c r="W37" s="7">
        <v>10000</v>
      </c>
      <c r="X37" s="7">
        <v>20400</v>
      </c>
      <c r="Y37" s="7">
        <v>8340</v>
      </c>
      <c r="Z37" s="8">
        <f t="shared" si="1"/>
        <v>41652</v>
      </c>
      <c r="AA37" s="12">
        <f t="shared" si="2"/>
        <v>302.79999999999995</v>
      </c>
      <c r="AB37" s="12">
        <f t="shared" si="3"/>
        <v>734.48888888888894</v>
      </c>
      <c r="AC37" s="12">
        <f t="shared" si="4"/>
        <v>1410.5555555555554</v>
      </c>
      <c r="AD37" s="12">
        <f t="shared" si="5"/>
        <v>560.55555555555566</v>
      </c>
      <c r="AE37" s="12">
        <f t="shared" si="6"/>
        <v>3008.4</v>
      </c>
      <c r="AF37" s="12">
        <f t="shared" si="7"/>
        <v>291.2</v>
      </c>
      <c r="AG37" s="12">
        <f t="shared" si="8"/>
        <v>1000</v>
      </c>
      <c r="AH37" s="12">
        <f t="shared" si="9"/>
        <v>2266.6666666666665</v>
      </c>
      <c r="AI37" s="12">
        <f t="shared" si="10"/>
        <v>926.66666666666663</v>
      </c>
      <c r="AJ37" s="12">
        <f t="shared" si="11"/>
        <v>5206.5</v>
      </c>
      <c r="AK37" s="12">
        <f t="shared" si="38"/>
        <v>0.96169088507265532</v>
      </c>
      <c r="AL37" s="12">
        <f t="shared" si="39"/>
        <v>1.3614909839041509</v>
      </c>
      <c r="AM37" s="12">
        <f t="shared" si="14"/>
        <v>1.6069318629381646</v>
      </c>
      <c r="AN37" s="12">
        <f t="shared" si="15"/>
        <v>1.6531219028741324</v>
      </c>
      <c r="AO37" s="12">
        <f t="shared" si="36"/>
        <v>1.7306541683286796</v>
      </c>
    </row>
    <row r="38" spans="1:41" x14ac:dyDescent="0.3">
      <c r="A38" s="6" t="s">
        <v>0</v>
      </c>
      <c r="C38" s="6">
        <v>7</v>
      </c>
      <c r="D38" s="7">
        <v>34</v>
      </c>
      <c r="E38" s="7">
        <v>300</v>
      </c>
      <c r="F38" s="7">
        <v>1071</v>
      </c>
      <c r="G38" s="7">
        <v>2200</v>
      </c>
      <c r="H38" s="8">
        <v>1920</v>
      </c>
      <c r="I38" s="9" t="s">
        <v>3</v>
      </c>
      <c r="J38" s="9">
        <v>37</v>
      </c>
      <c r="K38" s="11">
        <v>10</v>
      </c>
      <c r="L38" s="11">
        <v>10</v>
      </c>
      <c r="M38" s="11">
        <v>10</v>
      </c>
      <c r="N38" s="11">
        <v>10</v>
      </c>
      <c r="O38" s="11">
        <v>10</v>
      </c>
      <c r="P38" s="11">
        <f t="shared" si="0"/>
        <v>100</v>
      </c>
      <c r="Q38" s="13">
        <f>AVERAGE(D362:D371)</f>
        <v>36.4</v>
      </c>
      <c r="R38" s="13">
        <f t="shared" ref="R38:T38" si="41">AVERAGE(E362:E371)</f>
        <v>359.9</v>
      </c>
      <c r="S38" s="13">
        <f t="shared" si="41"/>
        <v>1156.7</v>
      </c>
      <c r="T38" s="13">
        <f t="shared" si="41"/>
        <v>2484</v>
      </c>
      <c r="U38" s="14">
        <f>AVERAGE(H362:H371)</f>
        <v>3036</v>
      </c>
      <c r="V38" s="7">
        <v>3319</v>
      </c>
      <c r="W38" s="7">
        <v>10000</v>
      </c>
      <c r="X38" s="7">
        <v>21880</v>
      </c>
      <c r="Y38" s="7">
        <v>10640</v>
      </c>
      <c r="Z38" s="8">
        <f t="shared" si="1"/>
        <v>45839</v>
      </c>
      <c r="AA38" s="12">
        <f t="shared" si="2"/>
        <v>323.5</v>
      </c>
      <c r="AB38" s="12">
        <f t="shared" si="3"/>
        <v>796.80000000000007</v>
      </c>
      <c r="AC38" s="12">
        <f t="shared" si="4"/>
        <v>1327.3</v>
      </c>
      <c r="AD38" s="12">
        <f t="shared" si="5"/>
        <v>552</v>
      </c>
      <c r="AE38" s="12">
        <f t="shared" si="6"/>
        <v>2999.6</v>
      </c>
      <c r="AF38" s="12">
        <f t="shared" si="7"/>
        <v>331.9</v>
      </c>
      <c r="AG38" s="12">
        <f t="shared" si="8"/>
        <v>1000</v>
      </c>
      <c r="AH38" s="12">
        <f t="shared" si="9"/>
        <v>2188</v>
      </c>
      <c r="AI38" s="12">
        <f t="shared" si="10"/>
        <v>1064</v>
      </c>
      <c r="AJ38" s="12">
        <f t="shared" si="11"/>
        <v>4583.8999999999996</v>
      </c>
      <c r="AK38" s="12">
        <f t="shared" si="38"/>
        <v>1.0259659969088097</v>
      </c>
      <c r="AL38" s="12">
        <f t="shared" si="39"/>
        <v>1.255020080321285</v>
      </c>
      <c r="AM38" s="12">
        <f t="shared" si="14"/>
        <v>1.6484592782340088</v>
      </c>
      <c r="AN38" s="12">
        <f t="shared" si="15"/>
        <v>1.9275362318840579</v>
      </c>
      <c r="AO38" s="12">
        <f t="shared" si="36"/>
        <v>1.5281704227230297</v>
      </c>
    </row>
    <row r="39" spans="1:41" x14ac:dyDescent="0.3">
      <c r="A39" s="6" t="s">
        <v>0</v>
      </c>
      <c r="C39" s="6">
        <v>8</v>
      </c>
      <c r="D39" s="7">
        <v>38</v>
      </c>
      <c r="E39" s="7">
        <v>345</v>
      </c>
      <c r="F39" s="7">
        <v>987</v>
      </c>
      <c r="G39" s="7">
        <v>2360</v>
      </c>
      <c r="H39" s="8">
        <v>2700</v>
      </c>
      <c r="I39" s="9" t="s">
        <v>3</v>
      </c>
      <c r="J39" s="9">
        <v>38</v>
      </c>
      <c r="K39" s="11">
        <v>10</v>
      </c>
      <c r="L39" s="11">
        <v>10</v>
      </c>
      <c r="M39" s="11">
        <v>10</v>
      </c>
      <c r="N39" s="11">
        <v>9</v>
      </c>
      <c r="O39" s="11">
        <v>9</v>
      </c>
      <c r="P39" s="11">
        <f t="shared" si="0"/>
        <v>90</v>
      </c>
      <c r="Q39" s="13">
        <f>AVERAGE(D372:D381)</f>
        <v>36.9</v>
      </c>
      <c r="R39" s="13">
        <f t="shared" ref="R39:S39" si="42">AVERAGE(E372:E381)</f>
        <v>349.4</v>
      </c>
      <c r="S39" s="13">
        <f t="shared" si="42"/>
        <v>1075.9000000000001</v>
      </c>
      <c r="T39" s="13">
        <f>AVERAGE(G372:G380)</f>
        <v>2542.2222222222222</v>
      </c>
      <c r="U39" s="14">
        <f>AVERAGE(H372:H380)</f>
        <v>2864.4444444444443</v>
      </c>
      <c r="V39" s="7">
        <v>3560</v>
      </c>
      <c r="W39" s="7">
        <v>10000</v>
      </c>
      <c r="X39" s="7">
        <v>22280</v>
      </c>
      <c r="Y39" s="7">
        <v>11160</v>
      </c>
      <c r="Z39" s="8">
        <f t="shared" si="1"/>
        <v>47000</v>
      </c>
      <c r="AA39" s="12">
        <f t="shared" si="2"/>
        <v>312.5</v>
      </c>
      <c r="AB39" s="12">
        <f t="shared" si="3"/>
        <v>726.50000000000011</v>
      </c>
      <c r="AC39" s="12">
        <f t="shared" si="4"/>
        <v>1466.3222222222221</v>
      </c>
      <c r="AD39" s="12">
        <f t="shared" si="5"/>
        <v>322.22222222222217</v>
      </c>
      <c r="AE39" s="12">
        <f t="shared" si="6"/>
        <v>2827.5444444444443</v>
      </c>
      <c r="AF39" s="12">
        <f t="shared" si="7"/>
        <v>356</v>
      </c>
      <c r="AG39" s="12">
        <f t="shared" si="8"/>
        <v>1000</v>
      </c>
      <c r="AH39" s="12">
        <f t="shared" si="9"/>
        <v>2475.5555555555557</v>
      </c>
      <c r="AI39" s="12">
        <f t="shared" si="10"/>
        <v>1240</v>
      </c>
      <c r="AJ39" s="12">
        <f t="shared" si="11"/>
        <v>5222.2222222222226</v>
      </c>
      <c r="AK39" s="12">
        <f t="shared" si="38"/>
        <v>1.1392</v>
      </c>
      <c r="AL39" s="12">
        <f t="shared" si="39"/>
        <v>1.3764624913971093</v>
      </c>
      <c r="AM39" s="12">
        <f t="shared" si="14"/>
        <v>1.6882752767695446</v>
      </c>
      <c r="AN39" s="12">
        <f t="shared" si="15"/>
        <v>3.8482758620689661</v>
      </c>
      <c r="AO39" s="12">
        <f t="shared" si="36"/>
        <v>1.8469107470557495</v>
      </c>
    </row>
    <row r="40" spans="1:41" x14ac:dyDescent="0.3">
      <c r="A40" s="6" t="s">
        <v>0</v>
      </c>
      <c r="C40" s="6">
        <v>9</v>
      </c>
      <c r="D40" s="7">
        <v>35</v>
      </c>
      <c r="E40" s="7">
        <v>314</v>
      </c>
      <c r="F40" s="7">
        <v>1081</v>
      </c>
      <c r="G40" s="7">
        <v>2040</v>
      </c>
      <c r="H40" s="8">
        <v>1920</v>
      </c>
      <c r="I40" s="9" t="s">
        <v>3</v>
      </c>
      <c r="J40" s="9">
        <v>39</v>
      </c>
      <c r="K40" s="11">
        <v>10</v>
      </c>
      <c r="L40" s="11">
        <v>9</v>
      </c>
      <c r="M40" s="11">
        <v>9</v>
      </c>
      <c r="N40" s="11">
        <v>9</v>
      </c>
      <c r="O40" s="11">
        <v>9</v>
      </c>
      <c r="P40" s="11">
        <f t="shared" si="0"/>
        <v>90</v>
      </c>
      <c r="Q40" s="13">
        <f>AVERAGE(D382:D391)</f>
        <v>37.5</v>
      </c>
      <c r="R40" s="13">
        <f>AVERAGE(E382:E390)</f>
        <v>336.88888888888891</v>
      </c>
      <c r="S40" s="13">
        <f>AVERAGE(F382:F390)</f>
        <v>1012.3333333333334</v>
      </c>
      <c r="T40" s="13">
        <f>AVERAGE(G382:G390)</f>
        <v>2458.8888888888887</v>
      </c>
      <c r="U40" s="14">
        <f>AVERAGE(H382:H390)</f>
        <v>2971.1111111111113</v>
      </c>
      <c r="V40" s="7">
        <v>3296</v>
      </c>
      <c r="W40" s="7">
        <v>10000</v>
      </c>
      <c r="X40" s="7">
        <v>20100</v>
      </c>
      <c r="Y40" s="7">
        <v>10120</v>
      </c>
      <c r="Z40" s="8">
        <f t="shared" si="1"/>
        <v>43516</v>
      </c>
      <c r="AA40" s="12">
        <f t="shared" si="2"/>
        <v>299.38888888888891</v>
      </c>
      <c r="AB40" s="12">
        <f t="shared" si="3"/>
        <v>675.44444444444446</v>
      </c>
      <c r="AC40" s="12">
        <f t="shared" si="4"/>
        <v>1446.5555555555552</v>
      </c>
      <c r="AD40" s="12">
        <f t="shared" si="5"/>
        <v>512.22222222222263</v>
      </c>
      <c r="AE40" s="12">
        <f t="shared" si="6"/>
        <v>2933.6111111111113</v>
      </c>
      <c r="AF40" s="12">
        <f t="shared" si="7"/>
        <v>329.6</v>
      </c>
      <c r="AG40" s="12">
        <f t="shared" si="8"/>
        <v>1111.1111111111111</v>
      </c>
      <c r="AH40" s="12">
        <f t="shared" si="9"/>
        <v>2233.3333333333335</v>
      </c>
      <c r="AI40" s="12">
        <f t="shared" si="10"/>
        <v>1124.4444444444443</v>
      </c>
      <c r="AJ40" s="12">
        <f t="shared" si="11"/>
        <v>4835.1111111111113</v>
      </c>
      <c r="AK40" s="12">
        <f t="shared" si="38"/>
        <v>1.1009092596028949</v>
      </c>
      <c r="AL40" s="12">
        <f t="shared" si="39"/>
        <v>1.6450074025333112</v>
      </c>
      <c r="AM40" s="12">
        <f t="shared" si="14"/>
        <v>1.5438973807512102</v>
      </c>
      <c r="AN40" s="12">
        <f t="shared" si="15"/>
        <v>2.195227765726679</v>
      </c>
      <c r="AO40" s="12">
        <f t="shared" si="36"/>
        <v>1.6481772559416721</v>
      </c>
    </row>
    <row r="41" spans="1:41" x14ac:dyDescent="0.3">
      <c r="A41" s="6" t="s">
        <v>0</v>
      </c>
      <c r="C41" s="6">
        <v>10</v>
      </c>
      <c r="D41" s="7">
        <v>40</v>
      </c>
      <c r="E41" s="7">
        <v>346</v>
      </c>
      <c r="F41" s="7">
        <v>914</v>
      </c>
      <c r="G41" s="7">
        <v>1820</v>
      </c>
      <c r="H41" s="8">
        <v>2500</v>
      </c>
      <c r="I41" s="9" t="s">
        <v>3</v>
      </c>
      <c r="J41" s="9">
        <v>40</v>
      </c>
      <c r="K41" s="11">
        <v>10</v>
      </c>
      <c r="L41" s="11">
        <v>10</v>
      </c>
      <c r="M41" s="11">
        <v>10</v>
      </c>
      <c r="N41" s="11">
        <v>10</v>
      </c>
      <c r="O41" s="11">
        <v>9</v>
      </c>
      <c r="P41" s="11">
        <f t="shared" si="0"/>
        <v>90</v>
      </c>
      <c r="Q41" s="13">
        <f>AVERAGE(D392:D401)</f>
        <v>37.1</v>
      </c>
      <c r="R41" s="13">
        <f t="shared" ref="R41:T41" si="43">AVERAGE(E392:E401)</f>
        <v>342.6</v>
      </c>
      <c r="S41" s="13">
        <f t="shared" si="43"/>
        <v>1283.3</v>
      </c>
      <c r="T41" s="13">
        <f t="shared" si="43"/>
        <v>2350</v>
      </c>
      <c r="U41" s="13">
        <f>AVERAGE(H392:H400)</f>
        <v>2848.8888888888887</v>
      </c>
      <c r="V41" s="7">
        <v>3569</v>
      </c>
      <c r="W41" s="7">
        <v>10000</v>
      </c>
      <c r="X41" s="7">
        <v>19800</v>
      </c>
      <c r="Y41" s="7">
        <v>9800</v>
      </c>
      <c r="Z41" s="8">
        <f t="shared" si="1"/>
        <v>43169</v>
      </c>
      <c r="AA41" s="12">
        <f t="shared" si="2"/>
        <v>305.5</v>
      </c>
      <c r="AB41" s="12">
        <f t="shared" si="3"/>
        <v>940.69999999999993</v>
      </c>
      <c r="AC41" s="12">
        <f t="shared" si="4"/>
        <v>1066.7</v>
      </c>
      <c r="AD41" s="12">
        <f t="shared" si="5"/>
        <v>498.88888888888869</v>
      </c>
      <c r="AE41" s="12">
        <f t="shared" si="6"/>
        <v>2811.7888888888888</v>
      </c>
      <c r="AF41" s="12">
        <f t="shared" si="7"/>
        <v>356.9</v>
      </c>
      <c r="AG41" s="12">
        <f t="shared" si="8"/>
        <v>1000</v>
      </c>
      <c r="AH41" s="12">
        <f t="shared" si="9"/>
        <v>1980</v>
      </c>
      <c r="AI41" s="12">
        <f t="shared" si="10"/>
        <v>980</v>
      </c>
      <c r="AJ41" s="12">
        <f t="shared" si="11"/>
        <v>4796.5555555555557</v>
      </c>
      <c r="AK41" s="12">
        <f t="shared" si="38"/>
        <v>1.1682487725040915</v>
      </c>
      <c r="AL41" s="12">
        <f t="shared" si="39"/>
        <v>1.0630381630700543</v>
      </c>
      <c r="AM41" s="12">
        <f t="shared" si="14"/>
        <v>1.8561919940001874</v>
      </c>
      <c r="AN41" s="12">
        <f t="shared" si="15"/>
        <v>1.9643652561247225</v>
      </c>
      <c r="AO41" s="12">
        <f t="shared" si="36"/>
        <v>1.705873287468239</v>
      </c>
    </row>
    <row r="42" spans="1:41" x14ac:dyDescent="0.3">
      <c r="A42" s="6" t="s">
        <v>0</v>
      </c>
      <c r="B42" s="6">
        <v>5</v>
      </c>
      <c r="C42" s="6">
        <v>1</v>
      </c>
      <c r="D42" s="7">
        <v>38</v>
      </c>
      <c r="E42" s="7">
        <v>333</v>
      </c>
      <c r="F42" s="7">
        <v>992</v>
      </c>
      <c r="G42" s="7">
        <v>2160</v>
      </c>
      <c r="H42" s="8">
        <v>2600</v>
      </c>
      <c r="I42" s="9" t="s">
        <v>4</v>
      </c>
      <c r="J42" s="9">
        <v>41</v>
      </c>
      <c r="K42" s="11">
        <v>10</v>
      </c>
      <c r="L42" s="11">
        <v>10</v>
      </c>
      <c r="M42" s="11">
        <v>10</v>
      </c>
      <c r="N42" s="11">
        <v>10</v>
      </c>
      <c r="O42" s="11">
        <v>9</v>
      </c>
      <c r="P42" s="11">
        <f t="shared" si="0"/>
        <v>90</v>
      </c>
      <c r="Q42" s="13">
        <f>AVERAGE(D402:D411)</f>
        <v>38.1</v>
      </c>
      <c r="R42" s="13">
        <f t="shared" ref="R42:T42" si="44">AVERAGE(E402:E411)</f>
        <v>356.3</v>
      </c>
      <c r="S42" s="13">
        <f t="shared" si="44"/>
        <v>1082.5</v>
      </c>
      <c r="T42" s="13">
        <f t="shared" si="44"/>
        <v>2390</v>
      </c>
      <c r="U42" s="13">
        <f>AVERAGE(H402:H410)</f>
        <v>2875.5555555555557</v>
      </c>
      <c r="V42" s="11">
        <v>3312</v>
      </c>
      <c r="W42" s="7">
        <v>10000</v>
      </c>
      <c r="X42" s="7">
        <v>20080</v>
      </c>
      <c r="Y42" s="7">
        <v>9280</v>
      </c>
      <c r="Z42" s="8">
        <f t="shared" si="1"/>
        <v>42672</v>
      </c>
      <c r="AA42" s="12">
        <f t="shared" si="2"/>
        <v>318.2</v>
      </c>
      <c r="AB42" s="12">
        <f t="shared" si="3"/>
        <v>726.2</v>
      </c>
      <c r="AC42" s="12">
        <f t="shared" si="4"/>
        <v>1307.5</v>
      </c>
      <c r="AD42" s="12">
        <f t="shared" si="5"/>
        <v>485.55555555555566</v>
      </c>
      <c r="AE42" s="12">
        <f t="shared" si="6"/>
        <v>2837.4555555555557</v>
      </c>
      <c r="AF42" s="12">
        <f t="shared" si="7"/>
        <v>331.2</v>
      </c>
      <c r="AG42" s="12">
        <f t="shared" si="8"/>
        <v>1000</v>
      </c>
      <c r="AH42" s="12">
        <f t="shared" si="9"/>
        <v>2008</v>
      </c>
      <c r="AI42" s="12">
        <f t="shared" si="10"/>
        <v>928</v>
      </c>
      <c r="AJ42" s="12">
        <f t="shared" si="11"/>
        <v>4741.333333333333</v>
      </c>
      <c r="AK42" s="12">
        <f t="shared" si="38"/>
        <v>1.0408548082966687</v>
      </c>
      <c r="AL42" s="12">
        <f t="shared" si="39"/>
        <v>1.3770311209033324</v>
      </c>
      <c r="AM42" s="12">
        <f t="shared" si="14"/>
        <v>1.5357552581261951</v>
      </c>
      <c r="AN42" s="12">
        <f t="shared" si="15"/>
        <v>1.9112128146453085</v>
      </c>
      <c r="AO42" s="12">
        <f t="shared" si="36"/>
        <v>1.6709806516793213</v>
      </c>
    </row>
    <row r="43" spans="1:41" x14ac:dyDescent="0.3">
      <c r="A43" s="6" t="s">
        <v>0</v>
      </c>
      <c r="C43" s="6">
        <v>2</v>
      </c>
      <c r="D43" s="7">
        <v>37</v>
      </c>
      <c r="E43" s="7">
        <v>330</v>
      </c>
      <c r="F43" s="7">
        <v>947</v>
      </c>
      <c r="G43" s="7">
        <v>2140</v>
      </c>
      <c r="H43" s="8">
        <v>2080</v>
      </c>
      <c r="I43" s="9" t="s">
        <v>4</v>
      </c>
      <c r="J43" s="9">
        <v>42</v>
      </c>
      <c r="K43" s="11">
        <v>10</v>
      </c>
      <c r="L43" s="11">
        <v>10</v>
      </c>
      <c r="M43" s="11">
        <v>10</v>
      </c>
      <c r="N43" s="11">
        <v>10</v>
      </c>
      <c r="O43" s="11">
        <v>9</v>
      </c>
      <c r="P43" s="11">
        <f t="shared" si="0"/>
        <v>90</v>
      </c>
      <c r="Q43" s="13">
        <f>AVERAGE(D412:D421)</f>
        <v>35.4</v>
      </c>
      <c r="R43" s="13">
        <f t="shared" ref="R43:T43" si="45">AVERAGE(E412:E421)</f>
        <v>312.7</v>
      </c>
      <c r="S43" s="13">
        <f t="shared" si="45"/>
        <v>1022.7</v>
      </c>
      <c r="T43" s="13">
        <f t="shared" si="45"/>
        <v>2336</v>
      </c>
      <c r="U43" s="14">
        <f>AVERAGE(H412:H420)</f>
        <v>3013.3333333333335</v>
      </c>
      <c r="V43" s="7">
        <v>3280</v>
      </c>
      <c r="W43" s="7">
        <v>10000</v>
      </c>
      <c r="X43" s="7">
        <v>19480</v>
      </c>
      <c r="Y43" s="7">
        <v>9900</v>
      </c>
      <c r="Z43" s="8">
        <f t="shared" si="1"/>
        <v>42660</v>
      </c>
      <c r="AA43" s="12">
        <f t="shared" si="2"/>
        <v>277.3</v>
      </c>
      <c r="AB43" s="12">
        <f t="shared" si="3"/>
        <v>710</v>
      </c>
      <c r="AC43" s="12">
        <f t="shared" si="4"/>
        <v>1313.3</v>
      </c>
      <c r="AD43" s="12">
        <f t="shared" si="5"/>
        <v>677.33333333333348</v>
      </c>
      <c r="AE43" s="12">
        <f t="shared" si="6"/>
        <v>2977.9333333333334</v>
      </c>
      <c r="AF43" s="12">
        <f t="shared" si="7"/>
        <v>328</v>
      </c>
      <c r="AG43" s="12">
        <f t="shared" si="8"/>
        <v>1000</v>
      </c>
      <c r="AH43" s="12">
        <f t="shared" si="9"/>
        <v>1948</v>
      </c>
      <c r="AI43" s="12">
        <f t="shared" si="10"/>
        <v>990</v>
      </c>
      <c r="AJ43" s="12">
        <f t="shared" si="11"/>
        <v>4740</v>
      </c>
      <c r="AK43" s="12">
        <f t="shared" si="38"/>
        <v>1.1828344752975117</v>
      </c>
      <c r="AL43" s="12">
        <f t="shared" si="39"/>
        <v>1.408450704225352</v>
      </c>
      <c r="AM43" s="12">
        <f t="shared" si="14"/>
        <v>1.4832863778268484</v>
      </c>
      <c r="AN43" s="12">
        <f t="shared" si="15"/>
        <v>1.4616141732283461</v>
      </c>
      <c r="AO43" s="12">
        <f t="shared" si="36"/>
        <v>1.5917078958561865</v>
      </c>
    </row>
    <row r="44" spans="1:41" x14ac:dyDescent="0.3">
      <c r="A44" s="6" t="s">
        <v>0</v>
      </c>
      <c r="C44" s="6">
        <v>3</v>
      </c>
      <c r="D44" s="7">
        <v>39</v>
      </c>
      <c r="E44" s="7">
        <v>359</v>
      </c>
      <c r="F44" s="7">
        <v>914</v>
      </c>
      <c r="G44" s="7">
        <v>2280</v>
      </c>
      <c r="H44" s="8">
        <v>2620</v>
      </c>
      <c r="I44" s="9" t="s">
        <v>4</v>
      </c>
      <c r="J44" s="9">
        <v>43</v>
      </c>
      <c r="K44" s="11">
        <v>10</v>
      </c>
      <c r="L44" s="11">
        <v>9</v>
      </c>
      <c r="M44" s="11">
        <v>9</v>
      </c>
      <c r="N44" s="11">
        <v>9</v>
      </c>
      <c r="O44" s="11">
        <v>9</v>
      </c>
      <c r="P44" s="11">
        <f t="shared" si="0"/>
        <v>90</v>
      </c>
      <c r="Q44" s="13">
        <f>AVERAGE(D422:D431)</f>
        <v>36.700000000000003</v>
      </c>
      <c r="R44" s="13">
        <f>AVERAGE(E422:E430)</f>
        <v>342.33333333333331</v>
      </c>
      <c r="S44" s="13">
        <f>AVERAGE(F422:F430)</f>
        <v>1055.6666666666667</v>
      </c>
      <c r="T44" s="13">
        <f>AVERAGE(G422:G430)</f>
        <v>2491.1111111111113</v>
      </c>
      <c r="U44" s="14">
        <f>AVERAGE(H422:H430)</f>
        <v>2897.7777777777778</v>
      </c>
      <c r="V44" s="11">
        <v>3116</v>
      </c>
      <c r="W44" s="7">
        <v>10000</v>
      </c>
      <c r="X44" s="7">
        <v>19250</v>
      </c>
      <c r="Y44" s="7">
        <v>9400</v>
      </c>
      <c r="Z44" s="8">
        <f t="shared" si="1"/>
        <v>41766</v>
      </c>
      <c r="AA44" s="12">
        <f t="shared" si="2"/>
        <v>305.63333333333333</v>
      </c>
      <c r="AB44" s="12">
        <f t="shared" si="3"/>
        <v>713.33333333333348</v>
      </c>
      <c r="AC44" s="12">
        <f t="shared" si="4"/>
        <v>1435.4444444444446</v>
      </c>
      <c r="AD44" s="12">
        <f t="shared" si="5"/>
        <v>406.66666666666652</v>
      </c>
      <c r="AE44" s="12">
        <f t="shared" si="6"/>
        <v>2861.077777777778</v>
      </c>
      <c r="AF44" s="12">
        <f t="shared" si="7"/>
        <v>311.60000000000002</v>
      </c>
      <c r="AG44" s="12">
        <f t="shared" si="8"/>
        <v>1111.1111111111111</v>
      </c>
      <c r="AH44" s="12">
        <f t="shared" si="9"/>
        <v>2138.8888888888887</v>
      </c>
      <c r="AI44" s="12">
        <f t="shared" si="10"/>
        <v>1044.4444444444443</v>
      </c>
      <c r="AJ44" s="12">
        <f t="shared" si="11"/>
        <v>4640.666666666667</v>
      </c>
      <c r="AK44" s="12">
        <f t="shared" si="38"/>
        <v>1.0195223034136767</v>
      </c>
      <c r="AL44" s="12">
        <f t="shared" si="39"/>
        <v>1.5576323987538938</v>
      </c>
      <c r="AM44" s="12">
        <f t="shared" si="14"/>
        <v>1.4900534097066334</v>
      </c>
      <c r="AN44" s="12">
        <f t="shared" si="15"/>
        <v>2.5683060109289624</v>
      </c>
      <c r="AO44" s="12">
        <f t="shared" si="36"/>
        <v>1.6219994796055877</v>
      </c>
    </row>
    <row r="45" spans="1:41" x14ac:dyDescent="0.3">
      <c r="A45" s="6" t="s">
        <v>0</v>
      </c>
      <c r="C45" s="6">
        <v>4</v>
      </c>
      <c r="D45" s="7">
        <v>37</v>
      </c>
      <c r="E45" s="7">
        <v>320</v>
      </c>
      <c r="F45" s="7">
        <v>897</v>
      </c>
      <c r="G45" s="7">
        <v>1870</v>
      </c>
      <c r="H45" s="8">
        <v>2720</v>
      </c>
      <c r="I45" s="9" t="s">
        <v>4</v>
      </c>
      <c r="J45" s="9">
        <v>44</v>
      </c>
      <c r="K45" s="11">
        <v>10</v>
      </c>
      <c r="L45" s="11">
        <v>10</v>
      </c>
      <c r="M45" s="11">
        <v>10</v>
      </c>
      <c r="N45" s="11">
        <v>9</v>
      </c>
      <c r="O45" s="11">
        <v>9</v>
      </c>
      <c r="P45" s="11">
        <f t="shared" si="0"/>
        <v>90</v>
      </c>
      <c r="Q45" s="13">
        <f>AVERAGE(D432:D441)</f>
        <v>36.4</v>
      </c>
      <c r="R45" s="13">
        <f t="shared" ref="R45:S45" si="46">AVERAGE(E432:E441)</f>
        <v>348.5</v>
      </c>
      <c r="S45" s="13">
        <f t="shared" si="46"/>
        <v>1020.1</v>
      </c>
      <c r="T45" s="13">
        <f>AVERAGE(G432:G440)</f>
        <v>2448.8888888888887</v>
      </c>
      <c r="U45" s="14">
        <f>AVERAGE(H432:H440)</f>
        <v>2920</v>
      </c>
      <c r="V45" s="7">
        <v>3541</v>
      </c>
      <c r="W45" s="7">
        <v>10000</v>
      </c>
      <c r="X45" s="7">
        <v>19500</v>
      </c>
      <c r="Y45" s="7">
        <v>10600</v>
      </c>
      <c r="Z45" s="8">
        <f t="shared" si="1"/>
        <v>43641</v>
      </c>
      <c r="AA45" s="12">
        <f t="shared" si="2"/>
        <v>312.10000000000002</v>
      </c>
      <c r="AB45" s="12">
        <f t="shared" si="3"/>
        <v>671.6</v>
      </c>
      <c r="AC45" s="12">
        <f t="shared" si="4"/>
        <v>1428.7888888888888</v>
      </c>
      <c r="AD45" s="12">
        <f t="shared" si="5"/>
        <v>471.11111111111131</v>
      </c>
      <c r="AE45" s="12">
        <f t="shared" si="6"/>
        <v>2883.6</v>
      </c>
      <c r="AF45" s="12">
        <f t="shared" si="7"/>
        <v>354.1</v>
      </c>
      <c r="AG45" s="12">
        <f t="shared" si="8"/>
        <v>1000</v>
      </c>
      <c r="AH45" s="12">
        <f t="shared" si="9"/>
        <v>2166.6666666666665</v>
      </c>
      <c r="AI45" s="12">
        <f t="shared" si="10"/>
        <v>1177.7777777777778</v>
      </c>
      <c r="AJ45" s="12">
        <f t="shared" si="11"/>
        <v>4849</v>
      </c>
      <c r="AK45" s="12">
        <f t="shared" si="38"/>
        <v>1.1345722524831785</v>
      </c>
      <c r="AL45" s="12">
        <f t="shared" si="39"/>
        <v>1.4889815366289458</v>
      </c>
      <c r="AM45" s="12">
        <f t="shared" si="14"/>
        <v>1.5164358314345483</v>
      </c>
      <c r="AN45" s="12">
        <f t="shared" si="15"/>
        <v>2.4999999999999991</v>
      </c>
      <c r="AO45" s="12">
        <f t="shared" si="36"/>
        <v>1.6815785823276461</v>
      </c>
    </row>
    <row r="46" spans="1:41" x14ac:dyDescent="0.3">
      <c r="A46" s="6" t="s">
        <v>0</v>
      </c>
      <c r="C46" s="6">
        <v>5</v>
      </c>
      <c r="D46" s="7">
        <v>34</v>
      </c>
      <c r="E46" s="7">
        <v>370</v>
      </c>
      <c r="F46" s="7">
        <v>1043</v>
      </c>
      <c r="G46" s="7">
        <v>1960</v>
      </c>
      <c r="H46" s="8">
        <v>2620</v>
      </c>
      <c r="I46" s="9" t="s">
        <v>4</v>
      </c>
      <c r="J46" s="9">
        <v>45</v>
      </c>
      <c r="K46" s="11">
        <v>10</v>
      </c>
      <c r="L46" s="11">
        <v>10</v>
      </c>
      <c r="M46" s="11">
        <v>10</v>
      </c>
      <c r="N46" s="11">
        <v>10</v>
      </c>
      <c r="O46" s="11">
        <v>10</v>
      </c>
      <c r="P46" s="11">
        <f t="shared" si="0"/>
        <v>100</v>
      </c>
      <c r="Q46" s="13">
        <f>AVERAGE(D442:D451)</f>
        <v>37.9</v>
      </c>
      <c r="R46" s="13">
        <f t="shared" ref="R46:T46" si="47">AVERAGE(E442:E451)</f>
        <v>342.8</v>
      </c>
      <c r="S46" s="13">
        <f t="shared" si="47"/>
        <v>987.5</v>
      </c>
      <c r="T46" s="13">
        <f t="shared" si="47"/>
        <v>2419</v>
      </c>
      <c r="U46" s="14">
        <f>AVERAGE(H442:H451)</f>
        <v>2970</v>
      </c>
      <c r="V46" s="7">
        <v>3405</v>
      </c>
      <c r="W46" s="7">
        <v>10000</v>
      </c>
      <c r="X46" s="7">
        <v>19820</v>
      </c>
      <c r="Y46" s="7">
        <v>10220</v>
      </c>
      <c r="Z46" s="8">
        <f t="shared" si="1"/>
        <v>43445</v>
      </c>
      <c r="AA46" s="12">
        <f t="shared" si="2"/>
        <v>304.90000000000003</v>
      </c>
      <c r="AB46" s="12">
        <f t="shared" si="3"/>
        <v>644.70000000000005</v>
      </c>
      <c r="AC46" s="12">
        <f t="shared" si="4"/>
        <v>1431.5</v>
      </c>
      <c r="AD46" s="12">
        <f t="shared" si="5"/>
        <v>551</v>
      </c>
      <c r="AE46" s="12">
        <f t="shared" si="6"/>
        <v>2932.1</v>
      </c>
      <c r="AF46" s="12">
        <f t="shared" si="7"/>
        <v>340.5</v>
      </c>
      <c r="AG46" s="12">
        <f t="shared" si="8"/>
        <v>1000</v>
      </c>
      <c r="AH46" s="12">
        <f t="shared" si="9"/>
        <v>1982</v>
      </c>
      <c r="AI46" s="12">
        <f t="shared" si="10"/>
        <v>1022</v>
      </c>
      <c r="AJ46" s="12">
        <f t="shared" si="11"/>
        <v>4344.5</v>
      </c>
      <c r="AK46" s="12">
        <f t="shared" si="38"/>
        <v>1.1167595933092815</v>
      </c>
      <c r="AL46" s="12">
        <f t="shared" si="39"/>
        <v>1.5511090429657204</v>
      </c>
      <c r="AM46" s="12">
        <f t="shared" si="14"/>
        <v>1.3845616486203283</v>
      </c>
      <c r="AN46" s="12">
        <f t="shared" si="15"/>
        <v>1.8548094373865698</v>
      </c>
      <c r="AO46" s="12">
        <f t="shared" si="36"/>
        <v>1.4817025340199856</v>
      </c>
    </row>
    <row r="47" spans="1:41" x14ac:dyDescent="0.3">
      <c r="A47" s="6" t="s">
        <v>0</v>
      </c>
      <c r="C47" s="6">
        <v>6</v>
      </c>
      <c r="D47" s="7">
        <v>39</v>
      </c>
      <c r="E47" s="7">
        <v>332</v>
      </c>
      <c r="F47" s="7">
        <v>930</v>
      </c>
      <c r="G47" s="7">
        <v>2260</v>
      </c>
      <c r="H47" s="8">
        <v>2880</v>
      </c>
      <c r="I47" s="9" t="s">
        <v>4</v>
      </c>
      <c r="J47" s="9">
        <v>46</v>
      </c>
      <c r="K47" s="11">
        <v>10</v>
      </c>
      <c r="L47" s="11">
        <v>10</v>
      </c>
      <c r="M47" s="11">
        <v>10</v>
      </c>
      <c r="N47" s="11">
        <v>10</v>
      </c>
      <c r="O47" s="11">
        <v>10</v>
      </c>
      <c r="P47" s="11">
        <f t="shared" si="0"/>
        <v>100</v>
      </c>
      <c r="Q47" s="13">
        <f>AVERAGE(D452:D461)</f>
        <v>37.200000000000003</v>
      </c>
      <c r="R47" s="13">
        <f t="shared" ref="R47:T47" si="48">AVERAGE(E452:E461)</f>
        <v>351.2</v>
      </c>
      <c r="S47" s="13">
        <f t="shared" si="48"/>
        <v>977.7</v>
      </c>
      <c r="T47" s="13">
        <f t="shared" si="48"/>
        <v>2470</v>
      </c>
      <c r="U47" s="14">
        <f>AVERAGE(H452:H461)</f>
        <v>2906</v>
      </c>
      <c r="V47" s="7">
        <v>3526</v>
      </c>
      <c r="W47" s="7">
        <v>10000</v>
      </c>
      <c r="X47" s="7">
        <v>19840</v>
      </c>
      <c r="Y47" s="7">
        <v>9840</v>
      </c>
      <c r="Z47" s="8">
        <f t="shared" si="1"/>
        <v>43206</v>
      </c>
      <c r="AA47" s="12">
        <f t="shared" si="2"/>
        <v>314</v>
      </c>
      <c r="AB47" s="12">
        <f t="shared" si="3"/>
        <v>626.5</v>
      </c>
      <c r="AC47" s="12">
        <f t="shared" si="4"/>
        <v>1492.3</v>
      </c>
      <c r="AD47" s="12">
        <f t="shared" si="5"/>
        <v>436</v>
      </c>
      <c r="AE47" s="12">
        <f t="shared" si="6"/>
        <v>2868.8</v>
      </c>
      <c r="AF47" s="12">
        <f t="shared" si="7"/>
        <v>352.6</v>
      </c>
      <c r="AG47" s="12">
        <f t="shared" si="8"/>
        <v>1000</v>
      </c>
      <c r="AH47" s="12">
        <f t="shared" si="9"/>
        <v>1984</v>
      </c>
      <c r="AI47" s="12">
        <f t="shared" si="10"/>
        <v>984</v>
      </c>
      <c r="AJ47" s="12">
        <f t="shared" si="11"/>
        <v>4320.6000000000004</v>
      </c>
      <c r="AK47" s="12">
        <f t="shared" si="38"/>
        <v>1.1229299363057326</v>
      </c>
      <c r="AL47" s="12">
        <f t="shared" si="39"/>
        <v>1.596169193934557</v>
      </c>
      <c r="AM47" s="12">
        <f t="shared" si="14"/>
        <v>1.3294913891308719</v>
      </c>
      <c r="AN47" s="12">
        <f t="shared" si="15"/>
        <v>2.2568807339449539</v>
      </c>
      <c r="AO47" s="12">
        <f t="shared" si="36"/>
        <v>1.5060652537646404</v>
      </c>
    </row>
    <row r="48" spans="1:41" x14ac:dyDescent="0.3">
      <c r="A48" s="6" t="s">
        <v>0</v>
      </c>
      <c r="C48" s="6">
        <v>7</v>
      </c>
      <c r="D48" s="7">
        <v>35</v>
      </c>
      <c r="E48" s="7">
        <v>305</v>
      </c>
      <c r="F48" s="7">
        <v>1121</v>
      </c>
      <c r="G48" s="7">
        <v>2120</v>
      </c>
      <c r="H48" s="8">
        <v>2520</v>
      </c>
      <c r="I48" s="9" t="s">
        <v>4</v>
      </c>
      <c r="J48" s="9">
        <v>47</v>
      </c>
      <c r="K48" s="11">
        <v>10</v>
      </c>
      <c r="L48" s="11">
        <v>10</v>
      </c>
      <c r="M48" s="11">
        <v>10</v>
      </c>
      <c r="N48" s="11">
        <v>10</v>
      </c>
      <c r="O48" s="11">
        <v>10</v>
      </c>
      <c r="P48" s="11">
        <f t="shared" si="0"/>
        <v>100</v>
      </c>
      <c r="Q48" s="13">
        <f>AVERAGE(D462:D471)</f>
        <v>36.4</v>
      </c>
      <c r="R48" s="13">
        <f t="shared" ref="R48:T48" si="49">AVERAGE(E462:E471)</f>
        <v>278.7</v>
      </c>
      <c r="S48" s="13">
        <f t="shared" si="49"/>
        <v>993.5</v>
      </c>
      <c r="T48" s="13">
        <f t="shared" si="49"/>
        <v>2236</v>
      </c>
      <c r="U48" s="14">
        <f>AVERAGE(H462:H471)</f>
        <v>2818</v>
      </c>
      <c r="V48" s="7">
        <v>3380</v>
      </c>
      <c r="W48" s="7">
        <v>10000</v>
      </c>
      <c r="X48" s="7">
        <v>19000</v>
      </c>
      <c r="Y48" s="7">
        <v>9760</v>
      </c>
      <c r="Z48" s="8">
        <f t="shared" si="1"/>
        <v>42140</v>
      </c>
      <c r="AA48" s="12">
        <f t="shared" si="2"/>
        <v>242.29999999999998</v>
      </c>
      <c r="AB48" s="12">
        <f t="shared" si="3"/>
        <v>714.8</v>
      </c>
      <c r="AC48" s="12">
        <f t="shared" si="4"/>
        <v>1242.5</v>
      </c>
      <c r="AD48" s="12">
        <f t="shared" si="5"/>
        <v>582</v>
      </c>
      <c r="AE48" s="12">
        <f t="shared" si="6"/>
        <v>2781.6</v>
      </c>
      <c r="AF48" s="12">
        <f t="shared" si="7"/>
        <v>338</v>
      </c>
      <c r="AG48" s="12">
        <f t="shared" si="8"/>
        <v>1000</v>
      </c>
      <c r="AH48" s="12">
        <f t="shared" si="9"/>
        <v>1900</v>
      </c>
      <c r="AI48" s="12">
        <f t="shared" si="10"/>
        <v>976</v>
      </c>
      <c r="AJ48" s="12">
        <f t="shared" si="11"/>
        <v>4214</v>
      </c>
      <c r="AK48" s="12">
        <f t="shared" si="38"/>
        <v>1.3949649195212548</v>
      </c>
      <c r="AL48" s="12">
        <f t="shared" si="39"/>
        <v>1.3989927252378289</v>
      </c>
      <c r="AM48" s="12">
        <f t="shared" si="14"/>
        <v>1.5291750503018109</v>
      </c>
      <c r="AN48" s="12">
        <f t="shared" si="15"/>
        <v>1.6769759450171822</v>
      </c>
      <c r="AO48" s="12">
        <f t="shared" si="36"/>
        <v>1.5149554213402359</v>
      </c>
    </row>
    <row r="49" spans="1:41" x14ac:dyDescent="0.3">
      <c r="A49" s="6" t="s">
        <v>0</v>
      </c>
      <c r="C49" s="6">
        <v>8</v>
      </c>
      <c r="D49" s="7">
        <v>41</v>
      </c>
      <c r="E49" s="7">
        <v>289</v>
      </c>
      <c r="F49" s="7">
        <v>880</v>
      </c>
      <c r="G49" s="7">
        <v>2240</v>
      </c>
      <c r="H49" s="8">
        <v>2720</v>
      </c>
      <c r="I49" s="9" t="s">
        <v>4</v>
      </c>
      <c r="J49" s="9">
        <v>48</v>
      </c>
      <c r="K49" s="11">
        <v>10</v>
      </c>
      <c r="L49" s="11">
        <v>10</v>
      </c>
      <c r="M49" s="11">
        <v>10</v>
      </c>
      <c r="N49" s="11">
        <v>10</v>
      </c>
      <c r="O49" s="11">
        <v>10</v>
      </c>
      <c r="P49" s="11">
        <f t="shared" si="0"/>
        <v>100</v>
      </c>
      <c r="Q49" s="13">
        <f>AVERAGE(D472:D481)</f>
        <v>36.1</v>
      </c>
      <c r="R49" s="13">
        <f t="shared" ref="R49:T49" si="50">AVERAGE(E472:E481)</f>
        <v>335.3</v>
      </c>
      <c r="S49" s="13">
        <f t="shared" si="50"/>
        <v>1044.7</v>
      </c>
      <c r="T49" s="13">
        <f t="shared" si="50"/>
        <v>1913</v>
      </c>
      <c r="U49" s="14">
        <f>AVERAGE(H472:H481)</f>
        <v>2858</v>
      </c>
      <c r="V49" s="7">
        <v>3269</v>
      </c>
      <c r="W49" s="7">
        <v>10000</v>
      </c>
      <c r="X49" s="7">
        <v>20420</v>
      </c>
      <c r="Y49" s="7">
        <v>9720</v>
      </c>
      <c r="Z49" s="8">
        <f t="shared" si="1"/>
        <v>43409</v>
      </c>
      <c r="AA49" s="12">
        <f t="shared" si="2"/>
        <v>299.2</v>
      </c>
      <c r="AB49" s="12">
        <f t="shared" si="3"/>
        <v>709.40000000000009</v>
      </c>
      <c r="AC49" s="12">
        <f t="shared" si="4"/>
        <v>868.3</v>
      </c>
      <c r="AD49" s="12">
        <f t="shared" si="5"/>
        <v>945</v>
      </c>
      <c r="AE49" s="12">
        <f t="shared" si="6"/>
        <v>2821.9</v>
      </c>
      <c r="AF49" s="12">
        <f t="shared" si="7"/>
        <v>326.89999999999998</v>
      </c>
      <c r="AG49" s="12">
        <f t="shared" si="8"/>
        <v>1000</v>
      </c>
      <c r="AH49" s="12">
        <f t="shared" si="9"/>
        <v>2042</v>
      </c>
      <c r="AI49" s="12">
        <f t="shared" si="10"/>
        <v>972</v>
      </c>
      <c r="AJ49" s="12">
        <f t="shared" si="11"/>
        <v>4340.8999999999996</v>
      </c>
      <c r="AK49" s="12">
        <f t="shared" si="38"/>
        <v>1.0925802139037433</v>
      </c>
      <c r="AL49" s="12">
        <f t="shared" si="39"/>
        <v>1.40964195094446</v>
      </c>
      <c r="AM49" s="12">
        <f t="shared" si="14"/>
        <v>2.3517217551537488</v>
      </c>
      <c r="AN49" s="12">
        <f t="shared" si="15"/>
        <v>1.0285714285714285</v>
      </c>
      <c r="AO49" s="12">
        <f t="shared" si="36"/>
        <v>1.5382898047414861</v>
      </c>
    </row>
    <row r="50" spans="1:41" x14ac:dyDescent="0.3">
      <c r="A50" s="6" t="s">
        <v>0</v>
      </c>
      <c r="C50" s="6">
        <v>9</v>
      </c>
      <c r="D50" s="7">
        <v>36</v>
      </c>
      <c r="E50" s="7">
        <v>343</v>
      </c>
      <c r="F50" s="7">
        <v>937</v>
      </c>
      <c r="G50" s="7">
        <v>2040</v>
      </c>
      <c r="H50" s="8">
        <v>2460</v>
      </c>
      <c r="I50" s="9" t="s">
        <v>4</v>
      </c>
      <c r="J50" s="9">
        <v>49</v>
      </c>
      <c r="K50" s="11">
        <v>10</v>
      </c>
      <c r="L50" s="11">
        <v>10</v>
      </c>
      <c r="M50" s="11">
        <v>10</v>
      </c>
      <c r="N50" s="11">
        <v>10</v>
      </c>
      <c r="O50" s="11">
        <v>10</v>
      </c>
      <c r="P50" s="11">
        <f t="shared" si="0"/>
        <v>100</v>
      </c>
      <c r="Q50" s="13">
        <f>AVERAGE(D482:D491)</f>
        <v>37.4</v>
      </c>
      <c r="R50" s="13">
        <f t="shared" ref="R50:T50" si="51">AVERAGE(E482:E491)</f>
        <v>324.10000000000002</v>
      </c>
      <c r="S50" s="13">
        <f t="shared" si="51"/>
        <v>1045.5</v>
      </c>
      <c r="T50" s="13">
        <f t="shared" si="51"/>
        <v>2382</v>
      </c>
      <c r="U50" s="14">
        <f>AVERAGE(H482:H491)</f>
        <v>2806</v>
      </c>
      <c r="V50" s="7">
        <v>3234</v>
      </c>
      <c r="W50" s="7">
        <v>10000</v>
      </c>
      <c r="X50" s="7">
        <v>19220</v>
      </c>
      <c r="Y50" s="7">
        <v>10220</v>
      </c>
      <c r="Z50" s="8">
        <f t="shared" si="1"/>
        <v>42674</v>
      </c>
      <c r="AA50" s="12">
        <f t="shared" si="2"/>
        <v>286.70000000000005</v>
      </c>
      <c r="AB50" s="12">
        <f t="shared" si="3"/>
        <v>721.4</v>
      </c>
      <c r="AC50" s="12">
        <f t="shared" si="4"/>
        <v>1336.5</v>
      </c>
      <c r="AD50" s="12">
        <f t="shared" si="5"/>
        <v>424</v>
      </c>
      <c r="AE50" s="12">
        <f t="shared" si="6"/>
        <v>2768.6</v>
      </c>
      <c r="AF50" s="12">
        <f t="shared" si="7"/>
        <v>323.39999999999998</v>
      </c>
      <c r="AG50" s="12">
        <f t="shared" si="8"/>
        <v>1000</v>
      </c>
      <c r="AH50" s="12">
        <f t="shared" si="9"/>
        <v>1922</v>
      </c>
      <c r="AI50" s="12">
        <f t="shared" si="10"/>
        <v>1022</v>
      </c>
      <c r="AJ50" s="12">
        <f t="shared" si="11"/>
        <v>4267.3999999999996</v>
      </c>
      <c r="AK50" s="12">
        <f t="shared" si="38"/>
        <v>1.1280083711196369</v>
      </c>
      <c r="AL50" s="12">
        <f t="shared" si="39"/>
        <v>1.386193512614361</v>
      </c>
      <c r="AM50" s="12">
        <f t="shared" si="14"/>
        <v>1.4380845491956602</v>
      </c>
      <c r="AN50" s="12">
        <f t="shared" si="15"/>
        <v>2.4103773584905661</v>
      </c>
      <c r="AO50" s="12">
        <f t="shared" si="36"/>
        <v>1.5413566423463121</v>
      </c>
    </row>
    <row r="51" spans="1:41" x14ac:dyDescent="0.3">
      <c r="A51" s="6" t="s">
        <v>0</v>
      </c>
      <c r="C51" s="6">
        <v>10</v>
      </c>
      <c r="D51" s="7">
        <v>35</v>
      </c>
      <c r="E51" s="7">
        <v>330</v>
      </c>
      <c r="F51" s="7">
        <v>1020</v>
      </c>
      <c r="G51" s="7">
        <v>1980</v>
      </c>
      <c r="H51" s="8">
        <v>2740</v>
      </c>
      <c r="I51" s="9" t="s">
        <v>4</v>
      </c>
      <c r="J51" s="9">
        <v>50</v>
      </c>
      <c r="K51" s="11">
        <v>10</v>
      </c>
      <c r="L51" s="11">
        <v>10</v>
      </c>
      <c r="M51" s="11">
        <v>10</v>
      </c>
      <c r="N51" s="11">
        <v>10</v>
      </c>
      <c r="O51" s="11">
        <v>10</v>
      </c>
      <c r="P51" s="11">
        <f t="shared" si="0"/>
        <v>100</v>
      </c>
      <c r="Q51" s="13">
        <f>AVERAGE(D492:D501)</f>
        <v>36</v>
      </c>
      <c r="R51" s="13">
        <f t="shared" ref="R51:T51" si="52">AVERAGE(E492:E501)</f>
        <v>318.3</v>
      </c>
      <c r="S51" s="13">
        <f t="shared" si="52"/>
        <v>971.3</v>
      </c>
      <c r="T51" s="13">
        <f t="shared" si="52"/>
        <v>2334</v>
      </c>
      <c r="U51" s="14">
        <f>AVERAGE(H492:H501)</f>
        <v>2866</v>
      </c>
      <c r="V51" s="7">
        <v>3224</v>
      </c>
      <c r="W51" s="7">
        <v>10000</v>
      </c>
      <c r="X51" s="7">
        <v>18860</v>
      </c>
      <c r="Y51" s="7">
        <v>10000</v>
      </c>
      <c r="Z51" s="8">
        <f t="shared" si="1"/>
        <v>42084</v>
      </c>
      <c r="AA51" s="12">
        <f t="shared" si="2"/>
        <v>282.3</v>
      </c>
      <c r="AB51" s="12">
        <f t="shared" si="3"/>
        <v>653</v>
      </c>
      <c r="AC51" s="12">
        <f t="shared" si="4"/>
        <v>1362.7</v>
      </c>
      <c r="AD51" s="12">
        <f t="shared" si="5"/>
        <v>532</v>
      </c>
      <c r="AE51" s="12">
        <f t="shared" si="6"/>
        <v>2830</v>
      </c>
      <c r="AF51" s="12">
        <f t="shared" si="7"/>
        <v>322.39999999999998</v>
      </c>
      <c r="AG51" s="12">
        <f t="shared" si="8"/>
        <v>1000</v>
      </c>
      <c r="AH51" s="12">
        <f t="shared" si="9"/>
        <v>1886</v>
      </c>
      <c r="AI51" s="12">
        <f t="shared" si="10"/>
        <v>1000</v>
      </c>
      <c r="AJ51" s="12">
        <f t="shared" si="11"/>
        <v>4208.3999999999996</v>
      </c>
      <c r="AK51" s="12">
        <f t="shared" si="38"/>
        <v>1.1420474672334395</v>
      </c>
      <c r="AL51" s="12">
        <f t="shared" si="39"/>
        <v>1.5313935681470139</v>
      </c>
      <c r="AM51" s="12">
        <f t="shared" si="14"/>
        <v>1.3840170250238497</v>
      </c>
      <c r="AN51" s="12">
        <f t="shared" si="15"/>
        <v>1.8796992481203008</v>
      </c>
      <c r="AO51" s="12">
        <f t="shared" si="36"/>
        <v>1.4870671378091871</v>
      </c>
    </row>
    <row r="52" spans="1:41" x14ac:dyDescent="0.3">
      <c r="A52" s="6" t="s">
        <v>0</v>
      </c>
      <c r="B52" s="6">
        <v>6</v>
      </c>
      <c r="C52" s="6">
        <v>1</v>
      </c>
      <c r="D52" s="7">
        <v>37</v>
      </c>
      <c r="E52" s="7">
        <v>310</v>
      </c>
      <c r="F52" s="7">
        <v>840</v>
      </c>
      <c r="G52" s="7">
        <v>1880</v>
      </c>
      <c r="H52" s="8">
        <v>2740</v>
      </c>
    </row>
    <row r="53" spans="1:41" x14ac:dyDescent="0.3">
      <c r="A53" s="6" t="s">
        <v>0</v>
      </c>
      <c r="C53" s="6">
        <v>2</v>
      </c>
      <c r="D53" s="7">
        <v>35</v>
      </c>
      <c r="E53" s="7">
        <v>380</v>
      </c>
      <c r="F53" s="7">
        <v>1027</v>
      </c>
      <c r="G53" s="7">
        <v>1960</v>
      </c>
      <c r="H53" s="8">
        <v>2760</v>
      </c>
    </row>
    <row r="54" spans="1:41" x14ac:dyDescent="0.3">
      <c r="A54" s="6" t="s">
        <v>0</v>
      </c>
      <c r="C54" s="6">
        <v>3</v>
      </c>
      <c r="D54" s="7">
        <v>40</v>
      </c>
      <c r="E54" s="7">
        <v>300</v>
      </c>
      <c r="F54" s="7">
        <v>976</v>
      </c>
      <c r="G54" s="7">
        <v>1860</v>
      </c>
      <c r="H54" s="8">
        <v>2920</v>
      </c>
    </row>
    <row r="55" spans="1:41" x14ac:dyDescent="0.3">
      <c r="A55" s="6" t="s">
        <v>0</v>
      </c>
      <c r="C55" s="6">
        <v>4</v>
      </c>
      <c r="D55" s="7">
        <v>35</v>
      </c>
      <c r="E55" s="7">
        <v>313</v>
      </c>
      <c r="F55" s="7">
        <v>857</v>
      </c>
      <c r="G55" s="7">
        <v>1920</v>
      </c>
      <c r="H55" s="8">
        <v>2240</v>
      </c>
    </row>
    <row r="56" spans="1:41" x14ac:dyDescent="0.3">
      <c r="A56" s="6" t="s">
        <v>0</v>
      </c>
      <c r="C56" s="6">
        <v>5</v>
      </c>
      <c r="D56" s="7">
        <v>39</v>
      </c>
      <c r="E56" s="7">
        <v>310</v>
      </c>
      <c r="F56" s="7">
        <v>1044</v>
      </c>
      <c r="G56" s="7">
        <v>1860</v>
      </c>
      <c r="H56" s="8">
        <v>2240</v>
      </c>
    </row>
    <row r="57" spans="1:41" x14ac:dyDescent="0.3">
      <c r="A57" s="6" t="s">
        <v>0</v>
      </c>
      <c r="C57" s="6">
        <v>6</v>
      </c>
      <c r="D57" s="7">
        <v>35</v>
      </c>
      <c r="E57" s="7">
        <v>326</v>
      </c>
      <c r="F57" s="7">
        <v>944</v>
      </c>
      <c r="G57" s="7">
        <v>2400</v>
      </c>
      <c r="H57" s="8">
        <v>2360</v>
      </c>
    </row>
    <row r="58" spans="1:41" x14ac:dyDescent="0.3">
      <c r="A58" s="6" t="s">
        <v>0</v>
      </c>
      <c r="C58" s="6">
        <v>7</v>
      </c>
      <c r="D58" s="7">
        <v>36</v>
      </c>
      <c r="E58" s="7">
        <v>312</v>
      </c>
      <c r="F58" s="7">
        <v>945</v>
      </c>
      <c r="G58" s="7">
        <v>2200</v>
      </c>
      <c r="H58" s="8">
        <v>2220</v>
      </c>
    </row>
    <row r="59" spans="1:41" x14ac:dyDescent="0.3">
      <c r="A59" s="6" t="s">
        <v>0</v>
      </c>
      <c r="C59" s="6">
        <v>8</v>
      </c>
      <c r="D59" s="7">
        <v>40</v>
      </c>
      <c r="E59" s="7">
        <v>290</v>
      </c>
      <c r="F59" s="7">
        <v>965</v>
      </c>
      <c r="G59" s="7">
        <v>2020</v>
      </c>
      <c r="H59" s="8">
        <v>2320</v>
      </c>
    </row>
    <row r="60" spans="1:41" x14ac:dyDescent="0.3">
      <c r="A60" s="6" t="s">
        <v>0</v>
      </c>
      <c r="C60" s="6">
        <v>9</v>
      </c>
      <c r="D60" s="7">
        <v>32</v>
      </c>
      <c r="E60" s="7">
        <v>268</v>
      </c>
      <c r="F60" s="7">
        <v>972</v>
      </c>
      <c r="G60" s="7">
        <v>2360</v>
      </c>
      <c r="H60" s="8">
        <v>2360</v>
      </c>
    </row>
    <row r="61" spans="1:41" x14ac:dyDescent="0.3">
      <c r="A61" s="6" t="s">
        <v>0</v>
      </c>
      <c r="C61" s="6">
        <v>10</v>
      </c>
      <c r="D61" s="7">
        <v>33</v>
      </c>
      <c r="E61" s="7">
        <v>306</v>
      </c>
      <c r="F61" s="7">
        <v>877</v>
      </c>
      <c r="G61" s="7">
        <v>1980</v>
      </c>
      <c r="H61" s="8">
        <v>2220</v>
      </c>
    </row>
    <row r="62" spans="1:41" x14ac:dyDescent="0.3">
      <c r="A62" s="6" t="s">
        <v>0</v>
      </c>
      <c r="B62" s="6">
        <v>7</v>
      </c>
      <c r="C62" s="6">
        <v>1</v>
      </c>
      <c r="D62" s="7">
        <v>37</v>
      </c>
      <c r="E62" s="7">
        <v>326</v>
      </c>
      <c r="F62" s="7">
        <v>1134</v>
      </c>
      <c r="G62" s="7">
        <v>2280</v>
      </c>
      <c r="H62" s="8">
        <v>2780</v>
      </c>
    </row>
    <row r="63" spans="1:41" x14ac:dyDescent="0.3">
      <c r="A63" s="6" t="s">
        <v>0</v>
      </c>
      <c r="C63" s="6">
        <v>2</v>
      </c>
      <c r="D63" s="7">
        <v>34</v>
      </c>
      <c r="E63" s="7">
        <v>343</v>
      </c>
      <c r="F63" s="7">
        <v>1097</v>
      </c>
      <c r="G63" s="7">
        <v>2160</v>
      </c>
      <c r="H63" s="8">
        <v>2720</v>
      </c>
    </row>
    <row r="64" spans="1:41" x14ac:dyDescent="0.3">
      <c r="A64" s="6" t="s">
        <v>0</v>
      </c>
      <c r="C64" s="6">
        <v>3</v>
      </c>
      <c r="D64" s="7">
        <v>40</v>
      </c>
      <c r="E64" s="7">
        <v>360</v>
      </c>
      <c r="F64" s="7">
        <v>1057</v>
      </c>
      <c r="G64" s="7">
        <v>2180</v>
      </c>
      <c r="H64" s="8">
        <v>2480</v>
      </c>
    </row>
    <row r="65" spans="1:8" x14ac:dyDescent="0.3">
      <c r="A65" s="6" t="s">
        <v>0</v>
      </c>
      <c r="C65" s="6">
        <v>4</v>
      </c>
      <c r="D65" s="7">
        <v>37</v>
      </c>
      <c r="E65" s="7">
        <v>397</v>
      </c>
      <c r="F65" s="7">
        <v>1173</v>
      </c>
      <c r="G65" s="7">
        <v>2240</v>
      </c>
      <c r="H65" s="8">
        <v>2600</v>
      </c>
    </row>
    <row r="66" spans="1:8" x14ac:dyDescent="0.3">
      <c r="A66" s="6" t="s">
        <v>0</v>
      </c>
      <c r="C66" s="6">
        <v>5</v>
      </c>
      <c r="D66" s="7">
        <v>36</v>
      </c>
      <c r="E66" s="7">
        <v>340</v>
      </c>
      <c r="F66" s="7">
        <v>976</v>
      </c>
      <c r="G66" s="7">
        <v>2020</v>
      </c>
      <c r="H66" s="8">
        <v>2960</v>
      </c>
    </row>
    <row r="67" spans="1:8" x14ac:dyDescent="0.3">
      <c r="A67" s="6" t="s">
        <v>0</v>
      </c>
      <c r="C67" s="6">
        <v>6</v>
      </c>
      <c r="D67" s="7">
        <v>33</v>
      </c>
      <c r="E67" s="7">
        <v>298</v>
      </c>
      <c r="F67" s="7">
        <v>990</v>
      </c>
      <c r="G67" s="7">
        <v>2400</v>
      </c>
      <c r="H67" s="8">
        <v>2680</v>
      </c>
    </row>
    <row r="68" spans="1:8" x14ac:dyDescent="0.3">
      <c r="A68" s="6" t="s">
        <v>0</v>
      </c>
      <c r="C68" s="6">
        <v>7</v>
      </c>
      <c r="D68" s="7">
        <v>35</v>
      </c>
      <c r="E68" s="7">
        <v>343</v>
      </c>
      <c r="F68" s="7">
        <v>1025</v>
      </c>
      <c r="G68" s="7">
        <v>2140</v>
      </c>
      <c r="H68" s="8">
        <v>2600</v>
      </c>
    </row>
    <row r="69" spans="1:8" x14ac:dyDescent="0.3">
      <c r="A69" s="6" t="s">
        <v>0</v>
      </c>
      <c r="C69" s="6">
        <v>8</v>
      </c>
      <c r="D69" s="7">
        <v>34</v>
      </c>
      <c r="E69" s="7">
        <v>350</v>
      </c>
      <c r="F69" s="7">
        <v>1042</v>
      </c>
      <c r="G69" s="7">
        <v>2200</v>
      </c>
      <c r="H69" s="8">
        <v>3020</v>
      </c>
    </row>
    <row r="70" spans="1:8" x14ac:dyDescent="0.3">
      <c r="A70" s="6" t="s">
        <v>0</v>
      </c>
      <c r="C70" s="6">
        <v>9</v>
      </c>
      <c r="D70" s="7">
        <v>33</v>
      </c>
      <c r="E70" s="7">
        <v>285</v>
      </c>
      <c r="F70" s="7">
        <v>1153</v>
      </c>
      <c r="G70" s="7">
        <v>2400</v>
      </c>
      <c r="H70" s="8">
        <v>0</v>
      </c>
    </row>
    <row r="71" spans="1:8" x14ac:dyDescent="0.3">
      <c r="A71" s="6" t="s">
        <v>0</v>
      </c>
      <c r="C71" s="6">
        <v>10</v>
      </c>
      <c r="D71" s="7">
        <v>34</v>
      </c>
      <c r="E71" s="7">
        <v>0</v>
      </c>
      <c r="F71" s="7">
        <v>0</v>
      </c>
      <c r="G71" s="7">
        <v>0</v>
      </c>
      <c r="H71" s="8">
        <v>0</v>
      </c>
    </row>
    <row r="72" spans="1:8" x14ac:dyDescent="0.3">
      <c r="A72" s="6" t="s">
        <v>0</v>
      </c>
      <c r="B72" s="6">
        <v>8</v>
      </c>
      <c r="C72" s="6">
        <v>1</v>
      </c>
      <c r="D72" s="7">
        <v>35</v>
      </c>
      <c r="E72" s="7">
        <v>313</v>
      </c>
      <c r="F72" s="7">
        <v>926</v>
      </c>
      <c r="G72" s="7">
        <v>2340</v>
      </c>
      <c r="H72" s="8">
        <v>2700</v>
      </c>
    </row>
    <row r="73" spans="1:8" x14ac:dyDescent="0.3">
      <c r="A73" s="6" t="s">
        <v>0</v>
      </c>
      <c r="C73" s="6">
        <v>2</v>
      </c>
      <c r="D73" s="7">
        <v>39</v>
      </c>
      <c r="E73" s="7">
        <v>361</v>
      </c>
      <c r="F73" s="7">
        <v>1024</v>
      </c>
      <c r="G73" s="7">
        <v>2160</v>
      </c>
      <c r="H73" s="8">
        <v>2300</v>
      </c>
    </row>
    <row r="74" spans="1:8" x14ac:dyDescent="0.3">
      <c r="A74" s="6" t="s">
        <v>0</v>
      </c>
      <c r="C74" s="6">
        <v>3</v>
      </c>
      <c r="D74" s="7">
        <v>37</v>
      </c>
      <c r="E74" s="7">
        <v>290</v>
      </c>
      <c r="F74" s="7">
        <v>929</v>
      </c>
      <c r="G74" s="7">
        <v>2360</v>
      </c>
      <c r="H74" s="8">
        <v>2720</v>
      </c>
    </row>
    <row r="75" spans="1:8" x14ac:dyDescent="0.3">
      <c r="A75" s="6" t="s">
        <v>0</v>
      </c>
      <c r="C75" s="6">
        <v>4</v>
      </c>
      <c r="D75" s="7">
        <v>39</v>
      </c>
      <c r="E75" s="7">
        <v>365</v>
      </c>
      <c r="F75" s="7">
        <v>1044</v>
      </c>
      <c r="G75" s="7">
        <v>2320</v>
      </c>
      <c r="H75" s="8">
        <v>2920</v>
      </c>
    </row>
    <row r="76" spans="1:8" x14ac:dyDescent="0.3">
      <c r="A76" s="6" t="s">
        <v>0</v>
      </c>
      <c r="C76" s="6">
        <v>5</v>
      </c>
      <c r="D76" s="7">
        <v>37</v>
      </c>
      <c r="E76" s="7">
        <v>335</v>
      </c>
      <c r="F76" s="7">
        <v>1025</v>
      </c>
      <c r="G76" s="7">
        <v>2200</v>
      </c>
      <c r="H76" s="8">
        <v>2880</v>
      </c>
    </row>
    <row r="77" spans="1:8" x14ac:dyDescent="0.3">
      <c r="A77" s="6" t="s">
        <v>0</v>
      </c>
      <c r="C77" s="6">
        <v>6</v>
      </c>
      <c r="D77" s="7">
        <v>40</v>
      </c>
      <c r="E77" s="7">
        <v>320</v>
      </c>
      <c r="F77" s="7">
        <v>926</v>
      </c>
      <c r="G77" s="7">
        <v>1900</v>
      </c>
      <c r="H77" s="8">
        <v>2960</v>
      </c>
    </row>
    <row r="78" spans="1:8" x14ac:dyDescent="0.3">
      <c r="A78" s="6" t="s">
        <v>0</v>
      </c>
      <c r="C78" s="6">
        <v>7</v>
      </c>
      <c r="D78" s="7">
        <v>42</v>
      </c>
      <c r="E78" s="7">
        <v>235</v>
      </c>
      <c r="F78" s="7">
        <v>801</v>
      </c>
      <c r="G78" s="7">
        <v>2220</v>
      </c>
      <c r="H78" s="8">
        <v>2400</v>
      </c>
    </row>
    <row r="79" spans="1:8" x14ac:dyDescent="0.3">
      <c r="A79" s="6" t="s">
        <v>0</v>
      </c>
      <c r="C79" s="6">
        <v>8</v>
      </c>
      <c r="D79" s="7">
        <v>32</v>
      </c>
      <c r="E79" s="7">
        <v>287</v>
      </c>
      <c r="F79" s="7">
        <v>1076</v>
      </c>
      <c r="G79" s="7">
        <v>2000</v>
      </c>
      <c r="H79" s="8">
        <v>2660</v>
      </c>
    </row>
    <row r="80" spans="1:8" x14ac:dyDescent="0.3">
      <c r="A80" s="6" t="s">
        <v>0</v>
      </c>
      <c r="C80" s="6">
        <v>9</v>
      </c>
      <c r="D80" s="7">
        <v>34</v>
      </c>
      <c r="E80" s="7">
        <v>292</v>
      </c>
      <c r="F80" s="7">
        <v>870</v>
      </c>
      <c r="G80" s="7">
        <v>2260</v>
      </c>
      <c r="H80" s="8">
        <v>2820</v>
      </c>
    </row>
    <row r="81" spans="1:8" x14ac:dyDescent="0.3">
      <c r="A81" s="6" t="s">
        <v>0</v>
      </c>
      <c r="C81" s="6">
        <v>10</v>
      </c>
      <c r="D81" s="7">
        <v>35</v>
      </c>
      <c r="E81" s="7">
        <v>300</v>
      </c>
      <c r="F81" s="7">
        <v>790</v>
      </c>
      <c r="G81" s="7">
        <v>0</v>
      </c>
      <c r="H81" s="8">
        <v>0</v>
      </c>
    </row>
    <row r="82" spans="1:8" x14ac:dyDescent="0.3">
      <c r="A82" s="6" t="s">
        <v>0</v>
      </c>
      <c r="B82" s="6">
        <v>9</v>
      </c>
      <c r="C82" s="6">
        <v>1</v>
      </c>
      <c r="D82" s="7">
        <v>42</v>
      </c>
      <c r="E82" s="7">
        <v>348</v>
      </c>
      <c r="F82" s="7">
        <v>1124</v>
      </c>
      <c r="G82" s="7">
        <v>2220</v>
      </c>
      <c r="H82" s="8">
        <v>2140</v>
      </c>
    </row>
    <row r="83" spans="1:8" x14ac:dyDescent="0.3">
      <c r="A83" s="6" t="s">
        <v>0</v>
      </c>
      <c r="C83" s="6">
        <v>2</v>
      </c>
      <c r="D83" s="7">
        <v>33</v>
      </c>
      <c r="E83" s="7">
        <v>357</v>
      </c>
      <c r="F83" s="7">
        <v>1174</v>
      </c>
      <c r="G83" s="7">
        <v>2000</v>
      </c>
      <c r="H83" s="8">
        <v>2820</v>
      </c>
    </row>
    <row r="84" spans="1:8" x14ac:dyDescent="0.3">
      <c r="A84" s="6" t="s">
        <v>0</v>
      </c>
      <c r="C84" s="6">
        <v>3</v>
      </c>
      <c r="D84" s="7">
        <v>35</v>
      </c>
      <c r="E84" s="7">
        <v>330</v>
      </c>
      <c r="F84" s="7">
        <v>1098</v>
      </c>
      <c r="G84" s="7">
        <v>2320</v>
      </c>
      <c r="H84" s="8">
        <v>2480</v>
      </c>
    </row>
    <row r="85" spans="1:8" x14ac:dyDescent="0.3">
      <c r="A85" s="6" t="s">
        <v>0</v>
      </c>
      <c r="C85" s="6">
        <v>4</v>
      </c>
      <c r="D85" s="7">
        <v>33</v>
      </c>
      <c r="E85" s="7">
        <v>330</v>
      </c>
      <c r="F85" s="7">
        <v>1054</v>
      </c>
      <c r="G85" s="7">
        <v>2080</v>
      </c>
      <c r="H85" s="8">
        <v>2240</v>
      </c>
    </row>
    <row r="86" spans="1:8" x14ac:dyDescent="0.3">
      <c r="A86" s="6" t="s">
        <v>0</v>
      </c>
      <c r="C86" s="6">
        <v>5</v>
      </c>
      <c r="D86" s="7">
        <v>36</v>
      </c>
      <c r="E86" s="7">
        <v>349</v>
      </c>
      <c r="F86" s="7">
        <v>1137</v>
      </c>
      <c r="G86" s="7">
        <v>2060</v>
      </c>
      <c r="H86" s="8">
        <v>2500</v>
      </c>
    </row>
    <row r="87" spans="1:8" x14ac:dyDescent="0.3">
      <c r="A87" s="6" t="s">
        <v>0</v>
      </c>
      <c r="C87" s="6">
        <v>6</v>
      </c>
      <c r="D87" s="7">
        <v>35</v>
      </c>
      <c r="E87" s="7">
        <v>392</v>
      </c>
      <c r="F87" s="7">
        <v>1078</v>
      </c>
      <c r="G87" s="7">
        <v>2320</v>
      </c>
      <c r="H87" s="8">
        <v>2600</v>
      </c>
    </row>
    <row r="88" spans="1:8" x14ac:dyDescent="0.3">
      <c r="A88" s="6" t="s">
        <v>0</v>
      </c>
      <c r="C88" s="6">
        <v>7</v>
      </c>
      <c r="D88" s="7">
        <v>38</v>
      </c>
      <c r="E88" s="7">
        <v>391</v>
      </c>
      <c r="F88" s="7">
        <v>1045</v>
      </c>
      <c r="G88" s="7">
        <v>2280</v>
      </c>
      <c r="H88" s="8">
        <v>2080</v>
      </c>
    </row>
    <row r="89" spans="1:8" x14ac:dyDescent="0.3">
      <c r="A89" s="6" t="s">
        <v>0</v>
      </c>
      <c r="C89" s="6">
        <v>8</v>
      </c>
      <c r="D89" s="7">
        <v>36</v>
      </c>
      <c r="E89" s="7">
        <v>330</v>
      </c>
      <c r="F89" s="7">
        <v>997</v>
      </c>
      <c r="G89" s="7">
        <v>1980</v>
      </c>
      <c r="H89" s="8">
        <v>2320</v>
      </c>
    </row>
    <row r="90" spans="1:8" x14ac:dyDescent="0.3">
      <c r="A90" s="6" t="s">
        <v>0</v>
      </c>
      <c r="C90" s="6">
        <v>9</v>
      </c>
      <c r="D90" s="7">
        <v>43</v>
      </c>
      <c r="E90" s="7">
        <v>360</v>
      </c>
      <c r="F90" s="7">
        <v>1031</v>
      </c>
      <c r="G90" s="7">
        <v>2400</v>
      </c>
      <c r="H90" s="8">
        <v>2800</v>
      </c>
    </row>
    <row r="91" spans="1:8" x14ac:dyDescent="0.3">
      <c r="A91" s="6" t="s">
        <v>0</v>
      </c>
      <c r="C91" s="6">
        <v>10</v>
      </c>
      <c r="D91" s="7">
        <v>37</v>
      </c>
      <c r="E91" s="7">
        <v>321</v>
      </c>
      <c r="F91" s="7">
        <v>1163</v>
      </c>
      <c r="G91" s="7">
        <v>1860</v>
      </c>
      <c r="H91" s="8">
        <v>0</v>
      </c>
    </row>
    <row r="92" spans="1:8" x14ac:dyDescent="0.3">
      <c r="A92" s="6" t="s">
        <v>0</v>
      </c>
      <c r="B92" s="6">
        <v>10</v>
      </c>
      <c r="C92" s="6">
        <v>1</v>
      </c>
      <c r="D92" s="7">
        <v>34</v>
      </c>
      <c r="E92" s="7">
        <v>344</v>
      </c>
      <c r="F92" s="7">
        <v>973</v>
      </c>
      <c r="G92" s="7">
        <v>2040</v>
      </c>
      <c r="H92" s="8">
        <v>2540</v>
      </c>
    </row>
    <row r="93" spans="1:8" x14ac:dyDescent="0.3">
      <c r="A93" s="6" t="s">
        <v>0</v>
      </c>
      <c r="C93" s="6">
        <v>2</v>
      </c>
      <c r="D93" s="7">
        <v>36</v>
      </c>
      <c r="E93" s="7">
        <v>360</v>
      </c>
      <c r="F93" s="7">
        <v>1215</v>
      </c>
      <c r="G93" s="7">
        <v>2400</v>
      </c>
      <c r="H93" s="8">
        <v>2880</v>
      </c>
    </row>
    <row r="94" spans="1:8" x14ac:dyDescent="0.3">
      <c r="A94" s="6" t="s">
        <v>0</v>
      </c>
      <c r="C94" s="6">
        <v>3</v>
      </c>
      <c r="D94" s="7">
        <v>43</v>
      </c>
      <c r="E94" s="7">
        <v>387</v>
      </c>
      <c r="F94" s="7">
        <v>1174</v>
      </c>
      <c r="G94" s="7">
        <v>2460</v>
      </c>
      <c r="H94" s="8">
        <v>2540</v>
      </c>
    </row>
    <row r="95" spans="1:8" x14ac:dyDescent="0.3">
      <c r="A95" s="6" t="s">
        <v>0</v>
      </c>
      <c r="C95" s="6">
        <v>4</v>
      </c>
      <c r="D95" s="7">
        <v>34</v>
      </c>
      <c r="E95" s="7">
        <v>301</v>
      </c>
      <c r="F95" s="7">
        <v>1131</v>
      </c>
      <c r="G95" s="7">
        <v>1920</v>
      </c>
      <c r="H95" s="8">
        <v>2920</v>
      </c>
    </row>
    <row r="96" spans="1:8" x14ac:dyDescent="0.3">
      <c r="A96" s="6" t="s">
        <v>0</v>
      </c>
      <c r="C96" s="6">
        <v>5</v>
      </c>
      <c r="D96" s="7">
        <v>35</v>
      </c>
      <c r="E96" s="7">
        <v>403</v>
      </c>
      <c r="F96" s="7">
        <v>1024</v>
      </c>
      <c r="G96" s="7">
        <v>2500</v>
      </c>
      <c r="H96" s="8">
        <v>3020</v>
      </c>
    </row>
    <row r="97" spans="1:8" x14ac:dyDescent="0.3">
      <c r="A97" s="6" t="s">
        <v>0</v>
      </c>
      <c r="C97" s="6">
        <v>6</v>
      </c>
      <c r="D97" s="7">
        <v>36</v>
      </c>
      <c r="E97" s="7">
        <v>345</v>
      </c>
      <c r="F97" s="7">
        <v>1060</v>
      </c>
      <c r="G97" s="7">
        <v>2220</v>
      </c>
      <c r="H97" s="8">
        <v>2940</v>
      </c>
    </row>
    <row r="98" spans="1:8" x14ac:dyDescent="0.3">
      <c r="A98" s="6" t="s">
        <v>0</v>
      </c>
      <c r="C98" s="6">
        <v>7</v>
      </c>
      <c r="D98" s="7">
        <v>35</v>
      </c>
      <c r="E98" s="7">
        <v>343</v>
      </c>
      <c r="F98" s="7">
        <v>1175</v>
      </c>
      <c r="G98" s="7">
        <v>2160</v>
      </c>
      <c r="H98" s="8">
        <v>2380</v>
      </c>
    </row>
    <row r="99" spans="1:8" x14ac:dyDescent="0.3">
      <c r="A99" s="6" t="s">
        <v>0</v>
      </c>
      <c r="C99" s="6">
        <v>8</v>
      </c>
      <c r="D99" s="7">
        <v>38</v>
      </c>
      <c r="E99" s="7">
        <v>325</v>
      </c>
      <c r="F99" s="7">
        <v>1032</v>
      </c>
      <c r="G99" s="7">
        <v>2020</v>
      </c>
      <c r="H99" s="8">
        <v>2180</v>
      </c>
    </row>
    <row r="100" spans="1:8" x14ac:dyDescent="0.3">
      <c r="A100" s="6" t="s">
        <v>0</v>
      </c>
      <c r="C100" s="6">
        <v>9</v>
      </c>
      <c r="D100" s="7">
        <v>40</v>
      </c>
      <c r="E100" s="7">
        <v>347</v>
      </c>
      <c r="F100" s="7">
        <v>1214</v>
      </c>
      <c r="G100" s="7">
        <v>0</v>
      </c>
      <c r="H100" s="8">
        <v>0</v>
      </c>
    </row>
    <row r="101" spans="1:8" x14ac:dyDescent="0.3">
      <c r="A101" s="6" t="s">
        <v>0</v>
      </c>
      <c r="C101" s="6">
        <v>10</v>
      </c>
      <c r="D101" s="7">
        <v>33</v>
      </c>
      <c r="E101" s="7">
        <v>280</v>
      </c>
      <c r="F101" s="7">
        <v>1031</v>
      </c>
      <c r="G101" s="7">
        <v>0</v>
      </c>
      <c r="H101" s="8">
        <v>0</v>
      </c>
    </row>
    <row r="102" spans="1:8" x14ac:dyDescent="0.3">
      <c r="A102" s="6" t="s">
        <v>1</v>
      </c>
      <c r="B102" s="6">
        <v>11</v>
      </c>
      <c r="C102" s="6">
        <v>1</v>
      </c>
      <c r="D102" s="7">
        <v>37</v>
      </c>
      <c r="E102" s="7">
        <v>293</v>
      </c>
      <c r="F102" s="7">
        <v>946</v>
      </c>
      <c r="G102" s="7">
        <v>2340</v>
      </c>
      <c r="H102" s="8">
        <v>2860</v>
      </c>
    </row>
    <row r="103" spans="1:8" x14ac:dyDescent="0.3">
      <c r="A103" s="6" t="s">
        <v>1</v>
      </c>
      <c r="C103" s="6">
        <v>2</v>
      </c>
      <c r="D103" s="7">
        <v>35</v>
      </c>
      <c r="E103" s="7">
        <v>273</v>
      </c>
      <c r="F103" s="7">
        <v>1204</v>
      </c>
      <c r="G103" s="7">
        <v>1900</v>
      </c>
      <c r="H103" s="8">
        <v>2100</v>
      </c>
    </row>
    <row r="104" spans="1:8" x14ac:dyDescent="0.3">
      <c r="A104" s="6" t="s">
        <v>1</v>
      </c>
      <c r="C104" s="6">
        <v>3</v>
      </c>
      <c r="D104" s="7">
        <v>33</v>
      </c>
      <c r="E104" s="7">
        <v>328</v>
      </c>
      <c r="F104" s="7">
        <v>1016</v>
      </c>
      <c r="G104" s="7">
        <v>2680</v>
      </c>
      <c r="H104" s="8">
        <v>2900</v>
      </c>
    </row>
    <row r="105" spans="1:8" x14ac:dyDescent="0.3">
      <c r="A105" s="6" t="s">
        <v>1</v>
      </c>
      <c r="C105" s="6">
        <v>4</v>
      </c>
      <c r="D105" s="7">
        <v>37</v>
      </c>
      <c r="E105" s="7">
        <v>283</v>
      </c>
      <c r="F105" s="7">
        <v>947</v>
      </c>
      <c r="G105" s="7">
        <v>2260</v>
      </c>
      <c r="H105" s="8">
        <v>1960</v>
      </c>
    </row>
    <row r="106" spans="1:8" x14ac:dyDescent="0.3">
      <c r="A106" s="6" t="s">
        <v>1</v>
      </c>
      <c r="C106" s="6">
        <v>5</v>
      </c>
      <c r="D106" s="7">
        <v>32</v>
      </c>
      <c r="E106" s="7">
        <v>317</v>
      </c>
      <c r="F106" s="7">
        <v>927</v>
      </c>
      <c r="G106" s="7">
        <v>2380</v>
      </c>
      <c r="H106" s="8">
        <v>3120</v>
      </c>
    </row>
    <row r="107" spans="1:8" x14ac:dyDescent="0.3">
      <c r="A107" s="6" t="s">
        <v>1</v>
      </c>
      <c r="C107" s="6">
        <v>6</v>
      </c>
      <c r="D107" s="7">
        <v>33</v>
      </c>
      <c r="E107" s="7">
        <v>337</v>
      </c>
      <c r="F107" s="7">
        <v>994</v>
      </c>
      <c r="G107" s="7">
        <v>2540</v>
      </c>
      <c r="H107" s="8">
        <v>3020</v>
      </c>
    </row>
    <row r="108" spans="1:8" x14ac:dyDescent="0.3">
      <c r="A108" s="6" t="s">
        <v>1</v>
      </c>
      <c r="C108" s="6">
        <v>7</v>
      </c>
      <c r="D108" s="7">
        <v>33</v>
      </c>
      <c r="E108" s="7">
        <v>335</v>
      </c>
      <c r="F108" s="7">
        <v>1115</v>
      </c>
      <c r="G108" s="7">
        <v>1880</v>
      </c>
      <c r="H108" s="8">
        <v>3120</v>
      </c>
    </row>
    <row r="109" spans="1:8" x14ac:dyDescent="0.3">
      <c r="A109" s="6" t="s">
        <v>1</v>
      </c>
      <c r="C109" s="6">
        <v>8</v>
      </c>
      <c r="D109" s="7">
        <v>33</v>
      </c>
      <c r="E109" s="7">
        <v>346</v>
      </c>
      <c r="F109" s="7">
        <v>1030</v>
      </c>
      <c r="G109" s="7">
        <v>1380</v>
      </c>
      <c r="H109" s="8">
        <v>2840</v>
      </c>
    </row>
    <row r="110" spans="1:8" x14ac:dyDescent="0.3">
      <c r="A110" s="6" t="s">
        <v>1</v>
      </c>
      <c r="C110" s="6">
        <v>9</v>
      </c>
      <c r="D110" s="7">
        <v>36</v>
      </c>
      <c r="E110" s="7">
        <v>260</v>
      </c>
      <c r="F110" s="7">
        <v>1082</v>
      </c>
      <c r="G110" s="7">
        <v>2380</v>
      </c>
      <c r="H110" s="8">
        <v>3340</v>
      </c>
    </row>
    <row r="111" spans="1:8" x14ac:dyDescent="0.3">
      <c r="A111" s="6" t="s">
        <v>1</v>
      </c>
      <c r="C111" s="6">
        <v>10</v>
      </c>
      <c r="D111" s="7">
        <v>32</v>
      </c>
      <c r="E111" s="7">
        <v>301</v>
      </c>
      <c r="F111" s="7">
        <v>1056</v>
      </c>
      <c r="G111" s="7">
        <v>2360</v>
      </c>
      <c r="H111" s="8">
        <v>2960</v>
      </c>
    </row>
    <row r="112" spans="1:8" x14ac:dyDescent="0.3">
      <c r="A112" s="6" t="s">
        <v>1</v>
      </c>
      <c r="B112" s="6">
        <v>12</v>
      </c>
      <c r="C112" s="6">
        <v>1</v>
      </c>
      <c r="D112" s="7">
        <v>36</v>
      </c>
      <c r="E112" s="7">
        <v>345</v>
      </c>
      <c r="F112" s="7">
        <v>1059</v>
      </c>
      <c r="G112" s="7">
        <v>2380</v>
      </c>
      <c r="H112" s="8">
        <v>2880</v>
      </c>
    </row>
    <row r="113" spans="1:8" x14ac:dyDescent="0.3">
      <c r="A113" s="6" t="s">
        <v>1</v>
      </c>
      <c r="C113" s="6">
        <v>2</v>
      </c>
      <c r="D113" s="7">
        <v>38</v>
      </c>
      <c r="E113" s="7">
        <v>348</v>
      </c>
      <c r="F113" s="7">
        <v>973</v>
      </c>
      <c r="G113" s="7">
        <v>2420</v>
      </c>
      <c r="H113" s="8">
        <v>2760</v>
      </c>
    </row>
    <row r="114" spans="1:8" x14ac:dyDescent="0.3">
      <c r="A114" s="6" t="s">
        <v>1</v>
      </c>
      <c r="C114" s="6">
        <v>3</v>
      </c>
      <c r="D114" s="7">
        <v>35</v>
      </c>
      <c r="E114" s="7">
        <v>312</v>
      </c>
      <c r="F114" s="7">
        <v>1123</v>
      </c>
      <c r="G114" s="7">
        <v>2460</v>
      </c>
      <c r="H114" s="8">
        <v>2960</v>
      </c>
    </row>
    <row r="115" spans="1:8" x14ac:dyDescent="0.3">
      <c r="A115" s="6" t="s">
        <v>1</v>
      </c>
      <c r="C115" s="6">
        <v>4</v>
      </c>
      <c r="D115" s="7">
        <v>36</v>
      </c>
      <c r="E115" s="7">
        <v>356</v>
      </c>
      <c r="F115" s="7">
        <v>1124</v>
      </c>
      <c r="G115" s="7">
        <v>2360</v>
      </c>
      <c r="H115" s="8">
        <v>2960</v>
      </c>
    </row>
    <row r="116" spans="1:8" x14ac:dyDescent="0.3">
      <c r="A116" s="6" t="s">
        <v>1</v>
      </c>
      <c r="C116" s="6">
        <v>5</v>
      </c>
      <c r="D116" s="7">
        <v>33</v>
      </c>
      <c r="E116" s="7">
        <v>339</v>
      </c>
      <c r="F116" s="7">
        <v>1034</v>
      </c>
      <c r="G116" s="7">
        <v>2660</v>
      </c>
      <c r="H116" s="8">
        <v>3320</v>
      </c>
    </row>
    <row r="117" spans="1:8" x14ac:dyDescent="0.3">
      <c r="A117" s="6" t="s">
        <v>1</v>
      </c>
      <c r="C117" s="6">
        <v>6</v>
      </c>
      <c r="D117" s="7">
        <v>37</v>
      </c>
      <c r="E117" s="7">
        <v>377</v>
      </c>
      <c r="F117" s="7">
        <v>1085</v>
      </c>
      <c r="G117" s="7">
        <v>2540</v>
      </c>
      <c r="H117" s="8">
        <v>2220</v>
      </c>
    </row>
    <row r="118" spans="1:8" x14ac:dyDescent="0.3">
      <c r="A118" s="6" t="s">
        <v>1</v>
      </c>
      <c r="C118" s="6">
        <v>7</v>
      </c>
      <c r="D118" s="7">
        <v>40</v>
      </c>
      <c r="E118" s="7">
        <v>379</v>
      </c>
      <c r="F118" s="7">
        <v>991</v>
      </c>
      <c r="G118" s="7">
        <v>2440</v>
      </c>
      <c r="H118" s="8">
        <v>3160</v>
      </c>
    </row>
    <row r="119" spans="1:8" x14ac:dyDescent="0.3">
      <c r="A119" s="6" t="s">
        <v>1</v>
      </c>
      <c r="C119" s="6">
        <v>8</v>
      </c>
      <c r="D119" s="7">
        <v>36</v>
      </c>
      <c r="E119" s="7">
        <v>320</v>
      </c>
      <c r="F119" s="7">
        <v>1021</v>
      </c>
      <c r="G119" s="7">
        <v>2360</v>
      </c>
      <c r="H119" s="8">
        <v>3240</v>
      </c>
    </row>
    <row r="120" spans="1:8" x14ac:dyDescent="0.3">
      <c r="A120" s="6" t="s">
        <v>1</v>
      </c>
      <c r="C120" s="6">
        <v>9</v>
      </c>
      <c r="D120" s="7">
        <v>36</v>
      </c>
      <c r="E120" s="7">
        <v>335</v>
      </c>
      <c r="F120" s="7">
        <v>1049</v>
      </c>
      <c r="G120" s="7">
        <v>2300</v>
      </c>
      <c r="H120" s="8">
        <v>2760</v>
      </c>
    </row>
    <row r="121" spans="1:8" x14ac:dyDescent="0.3">
      <c r="A121" s="6" t="s">
        <v>1</v>
      </c>
      <c r="C121" s="6">
        <v>10</v>
      </c>
      <c r="D121" s="7">
        <v>35</v>
      </c>
      <c r="E121" s="7">
        <v>321</v>
      </c>
      <c r="F121" s="7">
        <v>987</v>
      </c>
      <c r="G121" s="7">
        <v>1700</v>
      </c>
      <c r="H121" s="8">
        <v>2480</v>
      </c>
    </row>
    <row r="122" spans="1:8" x14ac:dyDescent="0.3">
      <c r="A122" s="6" t="s">
        <v>1</v>
      </c>
      <c r="B122" s="6">
        <v>13</v>
      </c>
      <c r="C122" s="6">
        <v>1</v>
      </c>
      <c r="D122" s="7">
        <v>40</v>
      </c>
      <c r="E122" s="7">
        <v>335</v>
      </c>
      <c r="F122" s="7">
        <v>1077</v>
      </c>
      <c r="G122" s="7">
        <v>2380</v>
      </c>
      <c r="H122" s="8">
        <v>2720</v>
      </c>
    </row>
    <row r="123" spans="1:8" x14ac:dyDescent="0.3">
      <c r="A123" s="6" t="s">
        <v>1</v>
      </c>
      <c r="C123" s="6">
        <v>2</v>
      </c>
      <c r="D123" s="7">
        <v>34</v>
      </c>
      <c r="E123" s="7">
        <v>339</v>
      </c>
      <c r="F123" s="7">
        <v>1144</v>
      </c>
      <c r="G123" s="7">
        <v>2700</v>
      </c>
      <c r="H123" s="8">
        <v>2940</v>
      </c>
    </row>
    <row r="124" spans="1:8" x14ac:dyDescent="0.3">
      <c r="A124" s="6" t="s">
        <v>1</v>
      </c>
      <c r="C124" s="6">
        <v>3</v>
      </c>
      <c r="D124" s="7">
        <v>38</v>
      </c>
      <c r="E124" s="7">
        <v>347</v>
      </c>
      <c r="F124" s="7">
        <v>1166</v>
      </c>
      <c r="G124" s="7">
        <v>2520</v>
      </c>
      <c r="H124" s="8">
        <v>3140</v>
      </c>
    </row>
    <row r="125" spans="1:8" x14ac:dyDescent="0.3">
      <c r="A125" s="6" t="s">
        <v>1</v>
      </c>
      <c r="C125" s="6">
        <v>4</v>
      </c>
      <c r="D125" s="7">
        <v>36</v>
      </c>
      <c r="E125" s="7">
        <v>367</v>
      </c>
      <c r="F125" s="7">
        <v>1153</v>
      </c>
      <c r="G125" s="7">
        <v>2580</v>
      </c>
      <c r="H125" s="8">
        <v>3140</v>
      </c>
    </row>
    <row r="126" spans="1:8" x14ac:dyDescent="0.3">
      <c r="A126" s="6" t="s">
        <v>1</v>
      </c>
      <c r="C126" s="6">
        <v>5</v>
      </c>
      <c r="D126" s="7">
        <v>35</v>
      </c>
      <c r="E126" s="7">
        <v>372</v>
      </c>
      <c r="F126" s="7">
        <v>1038</v>
      </c>
      <c r="G126" s="7">
        <v>2040</v>
      </c>
      <c r="H126" s="8">
        <v>3060</v>
      </c>
    </row>
    <row r="127" spans="1:8" x14ac:dyDescent="0.3">
      <c r="A127" s="6" t="s">
        <v>1</v>
      </c>
      <c r="C127" s="6">
        <v>6</v>
      </c>
      <c r="D127" s="7">
        <v>33</v>
      </c>
      <c r="E127" s="7">
        <v>316</v>
      </c>
      <c r="F127" s="7">
        <v>954</v>
      </c>
      <c r="G127" s="7">
        <v>2660</v>
      </c>
      <c r="H127" s="8">
        <v>3160</v>
      </c>
    </row>
    <row r="128" spans="1:8" x14ac:dyDescent="0.3">
      <c r="A128" s="6" t="s">
        <v>1</v>
      </c>
      <c r="C128" s="6">
        <v>7</v>
      </c>
      <c r="D128" s="7">
        <v>32</v>
      </c>
      <c r="E128" s="7">
        <v>375</v>
      </c>
      <c r="F128" s="7">
        <v>1177</v>
      </c>
      <c r="G128" s="7">
        <v>2400</v>
      </c>
      <c r="H128" s="8">
        <v>2620</v>
      </c>
    </row>
    <row r="129" spans="1:8" x14ac:dyDescent="0.3">
      <c r="A129" s="6" t="s">
        <v>1</v>
      </c>
      <c r="C129" s="6">
        <v>8</v>
      </c>
      <c r="D129" s="7">
        <v>35</v>
      </c>
      <c r="E129" s="7">
        <v>377</v>
      </c>
      <c r="F129" s="7">
        <v>1202</v>
      </c>
      <c r="G129" s="7">
        <v>2380</v>
      </c>
      <c r="H129" s="8">
        <v>3020</v>
      </c>
    </row>
    <row r="130" spans="1:8" x14ac:dyDescent="0.3">
      <c r="A130" s="6" t="s">
        <v>1</v>
      </c>
      <c r="C130" s="6">
        <v>9</v>
      </c>
      <c r="D130" s="7">
        <v>31</v>
      </c>
      <c r="E130" s="7">
        <v>393</v>
      </c>
      <c r="F130" s="7">
        <v>1109</v>
      </c>
      <c r="G130" s="7">
        <v>2520</v>
      </c>
      <c r="H130" s="8">
        <v>2840</v>
      </c>
    </row>
    <row r="131" spans="1:8" x14ac:dyDescent="0.3">
      <c r="A131" s="6" t="s">
        <v>1</v>
      </c>
      <c r="C131" s="6">
        <v>10</v>
      </c>
      <c r="D131" s="7">
        <v>42</v>
      </c>
      <c r="E131" s="7">
        <v>311</v>
      </c>
      <c r="F131" s="7">
        <v>1214</v>
      </c>
      <c r="G131" s="7">
        <v>2580</v>
      </c>
      <c r="H131" s="8">
        <v>2840</v>
      </c>
    </row>
    <row r="132" spans="1:8" x14ac:dyDescent="0.3">
      <c r="A132" s="6" t="s">
        <v>1</v>
      </c>
      <c r="B132" s="6">
        <v>14</v>
      </c>
      <c r="C132" s="6">
        <v>1</v>
      </c>
      <c r="D132" s="7">
        <v>36</v>
      </c>
      <c r="E132" s="7">
        <v>380</v>
      </c>
      <c r="F132" s="7">
        <v>1126</v>
      </c>
      <c r="G132" s="7">
        <v>2120</v>
      </c>
      <c r="H132" s="8">
        <v>3180</v>
      </c>
    </row>
    <row r="133" spans="1:8" x14ac:dyDescent="0.3">
      <c r="A133" s="6" t="s">
        <v>1</v>
      </c>
      <c r="C133" s="6">
        <v>2</v>
      </c>
      <c r="D133" s="7">
        <v>41</v>
      </c>
      <c r="E133" s="7">
        <v>347</v>
      </c>
      <c r="F133" s="7">
        <v>1269</v>
      </c>
      <c r="G133" s="7">
        <v>2600</v>
      </c>
      <c r="H133" s="8">
        <v>2540</v>
      </c>
    </row>
    <row r="134" spans="1:8" x14ac:dyDescent="0.3">
      <c r="A134" s="6" t="s">
        <v>1</v>
      </c>
      <c r="C134" s="6">
        <v>3</v>
      </c>
      <c r="D134" s="7">
        <v>33</v>
      </c>
      <c r="E134" s="7">
        <v>338</v>
      </c>
      <c r="F134" s="7">
        <v>1179</v>
      </c>
      <c r="G134" s="7">
        <v>2260</v>
      </c>
      <c r="H134" s="8">
        <v>3200</v>
      </c>
    </row>
    <row r="135" spans="1:8" x14ac:dyDescent="0.3">
      <c r="A135" s="6" t="s">
        <v>1</v>
      </c>
      <c r="C135" s="6">
        <v>4</v>
      </c>
      <c r="D135" s="7">
        <v>39</v>
      </c>
      <c r="E135" s="7">
        <v>328</v>
      </c>
      <c r="F135" s="7">
        <v>1062</v>
      </c>
      <c r="G135" s="7">
        <v>2640</v>
      </c>
      <c r="H135" s="8">
        <v>2880</v>
      </c>
    </row>
    <row r="136" spans="1:8" x14ac:dyDescent="0.3">
      <c r="A136" s="6" t="s">
        <v>1</v>
      </c>
      <c r="C136" s="6">
        <v>5</v>
      </c>
      <c r="D136" s="7">
        <v>37</v>
      </c>
      <c r="E136" s="7">
        <v>310</v>
      </c>
      <c r="F136" s="7">
        <v>1084</v>
      </c>
      <c r="G136" s="7">
        <v>2660</v>
      </c>
      <c r="H136" s="8">
        <v>2940</v>
      </c>
    </row>
    <row r="137" spans="1:8" x14ac:dyDescent="0.3">
      <c r="A137" s="6" t="s">
        <v>1</v>
      </c>
      <c r="C137" s="6">
        <v>6</v>
      </c>
      <c r="D137" s="7">
        <v>39</v>
      </c>
      <c r="E137" s="7">
        <v>359</v>
      </c>
      <c r="F137" s="7">
        <v>1162</v>
      </c>
      <c r="G137" s="7">
        <v>2640</v>
      </c>
      <c r="H137" s="8">
        <v>3100</v>
      </c>
    </row>
    <row r="138" spans="1:8" x14ac:dyDescent="0.3">
      <c r="A138" s="6" t="s">
        <v>1</v>
      </c>
      <c r="C138" s="6">
        <v>7</v>
      </c>
      <c r="D138" s="7">
        <v>41</v>
      </c>
      <c r="E138" s="7">
        <v>358</v>
      </c>
      <c r="F138" s="7">
        <v>1098</v>
      </c>
      <c r="G138" s="7">
        <v>2460</v>
      </c>
      <c r="H138" s="8">
        <v>3300</v>
      </c>
    </row>
    <row r="139" spans="1:8" x14ac:dyDescent="0.3">
      <c r="A139" s="6" t="s">
        <v>1</v>
      </c>
      <c r="C139" s="6">
        <v>8</v>
      </c>
      <c r="D139" s="7">
        <v>35</v>
      </c>
      <c r="E139" s="7">
        <v>364</v>
      </c>
      <c r="F139" s="7">
        <v>1150</v>
      </c>
      <c r="G139" s="7">
        <v>2700</v>
      </c>
      <c r="H139" s="8">
        <v>3120</v>
      </c>
    </row>
    <row r="140" spans="1:8" x14ac:dyDescent="0.3">
      <c r="A140" s="6" t="s">
        <v>1</v>
      </c>
      <c r="C140" s="6">
        <v>9</v>
      </c>
      <c r="D140" s="7">
        <v>36</v>
      </c>
      <c r="E140" s="7">
        <v>322</v>
      </c>
      <c r="F140" s="7">
        <v>1049</v>
      </c>
      <c r="G140" s="7">
        <v>2460</v>
      </c>
      <c r="H140" s="8">
        <v>3420</v>
      </c>
    </row>
    <row r="141" spans="1:8" x14ac:dyDescent="0.3">
      <c r="A141" s="6" t="s">
        <v>1</v>
      </c>
      <c r="C141" s="6">
        <v>10</v>
      </c>
      <c r="D141" s="7">
        <v>32</v>
      </c>
      <c r="E141" s="7">
        <v>382</v>
      </c>
      <c r="F141" s="7">
        <v>0</v>
      </c>
      <c r="G141" s="7">
        <v>0</v>
      </c>
      <c r="H141" s="8">
        <v>0</v>
      </c>
    </row>
    <row r="142" spans="1:8" x14ac:dyDescent="0.3">
      <c r="A142" s="6" t="s">
        <v>1</v>
      </c>
      <c r="B142" s="6">
        <v>15</v>
      </c>
      <c r="C142" s="6">
        <v>1</v>
      </c>
      <c r="D142" s="7">
        <v>32</v>
      </c>
      <c r="E142" s="7">
        <v>357</v>
      </c>
      <c r="F142" s="7">
        <v>1033</v>
      </c>
      <c r="G142" s="7">
        <v>2320</v>
      </c>
      <c r="H142" s="8">
        <v>3020</v>
      </c>
    </row>
    <row r="143" spans="1:8" x14ac:dyDescent="0.3">
      <c r="A143" s="6" t="s">
        <v>1</v>
      </c>
      <c r="C143" s="6">
        <v>2</v>
      </c>
      <c r="D143" s="7">
        <v>36</v>
      </c>
      <c r="E143" s="7">
        <v>305</v>
      </c>
      <c r="F143" s="7">
        <v>1086</v>
      </c>
      <c r="G143" s="7">
        <v>1980</v>
      </c>
      <c r="H143" s="8">
        <v>3440</v>
      </c>
    </row>
    <row r="144" spans="1:8" x14ac:dyDescent="0.3">
      <c r="A144" s="6" t="s">
        <v>1</v>
      </c>
      <c r="C144" s="6">
        <v>3</v>
      </c>
      <c r="D144" s="7">
        <v>37</v>
      </c>
      <c r="E144" s="7">
        <v>365</v>
      </c>
      <c r="F144" s="7">
        <v>1128</v>
      </c>
      <c r="G144" s="7">
        <v>2340</v>
      </c>
      <c r="H144" s="8">
        <v>2260</v>
      </c>
    </row>
    <row r="145" spans="1:8" x14ac:dyDescent="0.3">
      <c r="A145" s="6" t="s">
        <v>1</v>
      </c>
      <c r="C145" s="6">
        <v>4</v>
      </c>
      <c r="D145" s="7">
        <v>36</v>
      </c>
      <c r="E145" s="7">
        <v>307</v>
      </c>
      <c r="F145" s="7">
        <v>1240</v>
      </c>
      <c r="G145" s="7">
        <v>2680</v>
      </c>
      <c r="H145" s="8">
        <v>3100</v>
      </c>
    </row>
    <row r="146" spans="1:8" x14ac:dyDescent="0.3">
      <c r="A146" s="6" t="s">
        <v>1</v>
      </c>
      <c r="C146" s="6">
        <v>5</v>
      </c>
      <c r="D146" s="7">
        <v>36</v>
      </c>
      <c r="E146" s="7">
        <v>316</v>
      </c>
      <c r="F146" s="7">
        <v>951</v>
      </c>
      <c r="G146" s="7">
        <v>2660</v>
      </c>
      <c r="H146" s="8">
        <v>3000</v>
      </c>
    </row>
    <row r="147" spans="1:8" x14ac:dyDescent="0.3">
      <c r="A147" s="6" t="s">
        <v>1</v>
      </c>
      <c r="C147" s="6">
        <v>6</v>
      </c>
      <c r="D147" s="7">
        <v>37</v>
      </c>
      <c r="E147" s="7">
        <v>352</v>
      </c>
      <c r="F147" s="7">
        <v>1237</v>
      </c>
      <c r="G147" s="7">
        <v>2780</v>
      </c>
      <c r="H147" s="8">
        <v>3360</v>
      </c>
    </row>
    <row r="148" spans="1:8" x14ac:dyDescent="0.3">
      <c r="A148" s="6" t="s">
        <v>1</v>
      </c>
      <c r="C148" s="6">
        <v>7</v>
      </c>
      <c r="D148" s="7">
        <v>35</v>
      </c>
      <c r="E148" s="7">
        <v>331</v>
      </c>
      <c r="F148" s="7">
        <v>1213</v>
      </c>
      <c r="G148" s="7">
        <v>2240</v>
      </c>
      <c r="H148" s="8">
        <v>2760</v>
      </c>
    </row>
    <row r="149" spans="1:8" x14ac:dyDescent="0.3">
      <c r="A149" s="6" t="s">
        <v>1</v>
      </c>
      <c r="C149" s="6">
        <v>8</v>
      </c>
      <c r="D149" s="7">
        <v>33</v>
      </c>
      <c r="E149" s="7">
        <v>342</v>
      </c>
      <c r="F149" s="7">
        <v>987</v>
      </c>
      <c r="G149" s="7">
        <v>2400</v>
      </c>
      <c r="H149" s="8">
        <v>2680</v>
      </c>
    </row>
    <row r="150" spans="1:8" x14ac:dyDescent="0.3">
      <c r="A150" s="6" t="s">
        <v>1</v>
      </c>
      <c r="C150" s="6">
        <v>9</v>
      </c>
      <c r="D150" s="7">
        <v>34</v>
      </c>
      <c r="E150" s="7">
        <v>373</v>
      </c>
      <c r="F150" s="7">
        <v>1053</v>
      </c>
      <c r="G150" s="7">
        <v>2220</v>
      </c>
      <c r="H150" s="8">
        <v>2820</v>
      </c>
    </row>
    <row r="151" spans="1:8" x14ac:dyDescent="0.3">
      <c r="A151" s="6" t="s">
        <v>1</v>
      </c>
      <c r="C151" s="6">
        <v>10</v>
      </c>
      <c r="D151" s="7">
        <v>33</v>
      </c>
      <c r="E151" s="7">
        <v>299</v>
      </c>
      <c r="F151" s="7">
        <v>1168</v>
      </c>
      <c r="G151" s="7">
        <v>2400</v>
      </c>
      <c r="H151" s="8">
        <v>2720</v>
      </c>
    </row>
    <row r="152" spans="1:8" x14ac:dyDescent="0.3">
      <c r="A152" s="6" t="s">
        <v>1</v>
      </c>
      <c r="B152" s="6">
        <v>16</v>
      </c>
      <c r="C152" s="6">
        <v>1</v>
      </c>
      <c r="D152" s="7">
        <v>42</v>
      </c>
      <c r="E152" s="7">
        <v>320</v>
      </c>
      <c r="F152" s="7">
        <v>1074</v>
      </c>
      <c r="G152" s="7">
        <v>2300</v>
      </c>
      <c r="H152" s="8">
        <v>2820</v>
      </c>
    </row>
    <row r="153" spans="1:8" x14ac:dyDescent="0.3">
      <c r="A153" s="6" t="s">
        <v>1</v>
      </c>
      <c r="C153" s="6">
        <v>2</v>
      </c>
      <c r="D153" s="7">
        <v>33</v>
      </c>
      <c r="E153" s="7">
        <v>330</v>
      </c>
      <c r="F153" s="7">
        <v>1075</v>
      </c>
      <c r="G153" s="7">
        <v>2200</v>
      </c>
      <c r="H153" s="8">
        <v>2740</v>
      </c>
    </row>
    <row r="154" spans="1:8" x14ac:dyDescent="0.3">
      <c r="A154" s="6" t="s">
        <v>1</v>
      </c>
      <c r="C154" s="6">
        <v>3</v>
      </c>
      <c r="D154" s="7">
        <v>35</v>
      </c>
      <c r="E154" s="7">
        <v>380</v>
      </c>
      <c r="F154" s="7">
        <v>1064</v>
      </c>
      <c r="G154" s="7">
        <v>2020</v>
      </c>
      <c r="H154" s="8">
        <v>2860</v>
      </c>
    </row>
    <row r="155" spans="1:8" x14ac:dyDescent="0.3">
      <c r="A155" s="6" t="s">
        <v>1</v>
      </c>
      <c r="C155" s="6">
        <v>4</v>
      </c>
      <c r="D155" s="7">
        <v>35</v>
      </c>
      <c r="E155" s="7">
        <v>327</v>
      </c>
      <c r="F155" s="7">
        <v>1197</v>
      </c>
      <c r="G155" s="7">
        <v>2300</v>
      </c>
      <c r="H155" s="8">
        <v>2960</v>
      </c>
    </row>
    <row r="156" spans="1:8" x14ac:dyDescent="0.3">
      <c r="A156" s="6" t="s">
        <v>1</v>
      </c>
      <c r="C156" s="6">
        <v>5</v>
      </c>
      <c r="D156" s="7">
        <v>34</v>
      </c>
      <c r="E156" s="7">
        <v>380</v>
      </c>
      <c r="F156" s="7">
        <v>1012</v>
      </c>
      <c r="G156" s="7">
        <v>2200</v>
      </c>
      <c r="H156" s="8">
        <v>2980</v>
      </c>
    </row>
    <row r="157" spans="1:8" x14ac:dyDescent="0.3">
      <c r="A157" s="6" t="s">
        <v>1</v>
      </c>
      <c r="C157" s="6">
        <v>6</v>
      </c>
      <c r="D157" s="7">
        <v>32</v>
      </c>
      <c r="E157" s="7">
        <v>360</v>
      </c>
      <c r="F157" s="7">
        <v>1217</v>
      </c>
      <c r="G157" s="7">
        <v>2340</v>
      </c>
      <c r="H157" s="8">
        <v>2960</v>
      </c>
    </row>
    <row r="158" spans="1:8" x14ac:dyDescent="0.3">
      <c r="A158" s="6" t="s">
        <v>1</v>
      </c>
      <c r="C158" s="6">
        <v>7</v>
      </c>
      <c r="D158" s="7">
        <v>38</v>
      </c>
      <c r="E158" s="7">
        <v>350</v>
      </c>
      <c r="F158" s="7">
        <v>1019</v>
      </c>
      <c r="G158" s="7">
        <v>2300</v>
      </c>
      <c r="H158" s="8">
        <v>3020</v>
      </c>
    </row>
    <row r="159" spans="1:8" x14ac:dyDescent="0.3">
      <c r="A159" s="6" t="s">
        <v>1</v>
      </c>
      <c r="C159" s="6">
        <v>8</v>
      </c>
      <c r="D159" s="7">
        <v>34</v>
      </c>
      <c r="E159" s="7">
        <v>323</v>
      </c>
      <c r="F159" s="7">
        <v>1141</v>
      </c>
      <c r="G159" s="7">
        <v>2180</v>
      </c>
      <c r="H159" s="8">
        <v>2860</v>
      </c>
    </row>
    <row r="160" spans="1:8" x14ac:dyDescent="0.3">
      <c r="A160" s="6" t="s">
        <v>1</v>
      </c>
      <c r="C160" s="6">
        <v>9</v>
      </c>
      <c r="D160" s="7">
        <v>34</v>
      </c>
      <c r="E160" s="7">
        <v>315</v>
      </c>
      <c r="F160" s="7">
        <v>1062</v>
      </c>
      <c r="G160" s="7">
        <v>2320</v>
      </c>
      <c r="H160" s="8">
        <v>3100</v>
      </c>
    </row>
    <row r="161" spans="1:8" x14ac:dyDescent="0.3">
      <c r="A161" s="6" t="s">
        <v>1</v>
      </c>
      <c r="C161" s="6">
        <v>10</v>
      </c>
      <c r="D161" s="7">
        <v>35</v>
      </c>
      <c r="E161" s="7">
        <v>293</v>
      </c>
      <c r="F161" s="7">
        <v>1165</v>
      </c>
      <c r="G161" s="7">
        <v>0</v>
      </c>
      <c r="H161" s="8">
        <v>0</v>
      </c>
    </row>
    <row r="162" spans="1:8" x14ac:dyDescent="0.3">
      <c r="A162" s="6" t="s">
        <v>1</v>
      </c>
      <c r="B162" s="6">
        <v>17</v>
      </c>
      <c r="C162" s="6">
        <v>1</v>
      </c>
      <c r="D162" s="7">
        <v>35</v>
      </c>
      <c r="E162" s="7">
        <v>341</v>
      </c>
      <c r="F162" s="7">
        <v>1136</v>
      </c>
      <c r="G162" s="7">
        <v>2520</v>
      </c>
      <c r="H162" s="8">
        <v>2840</v>
      </c>
    </row>
    <row r="163" spans="1:8" x14ac:dyDescent="0.3">
      <c r="A163" s="6" t="s">
        <v>1</v>
      </c>
      <c r="C163" s="6">
        <v>2</v>
      </c>
      <c r="D163" s="7">
        <v>38</v>
      </c>
      <c r="E163" s="7">
        <v>350</v>
      </c>
      <c r="F163" s="7">
        <v>1237</v>
      </c>
      <c r="G163" s="7">
        <v>2700</v>
      </c>
      <c r="H163" s="8">
        <v>2720</v>
      </c>
    </row>
    <row r="164" spans="1:8" x14ac:dyDescent="0.3">
      <c r="A164" s="6" t="s">
        <v>1</v>
      </c>
      <c r="C164" s="6">
        <v>3</v>
      </c>
      <c r="D164" s="7">
        <v>33</v>
      </c>
      <c r="E164" s="7">
        <v>320</v>
      </c>
      <c r="F164" s="7">
        <v>1178</v>
      </c>
      <c r="G164" s="7">
        <v>2620</v>
      </c>
      <c r="H164" s="8">
        <v>2860</v>
      </c>
    </row>
    <row r="165" spans="1:8" x14ac:dyDescent="0.3">
      <c r="A165" s="6" t="s">
        <v>1</v>
      </c>
      <c r="C165" s="6">
        <v>4</v>
      </c>
      <c r="D165" s="7">
        <v>34</v>
      </c>
      <c r="E165" s="7">
        <v>354</v>
      </c>
      <c r="F165" s="7">
        <v>1218</v>
      </c>
      <c r="G165" s="7">
        <v>2580</v>
      </c>
      <c r="H165" s="8">
        <v>3060</v>
      </c>
    </row>
    <row r="166" spans="1:8" x14ac:dyDescent="0.3">
      <c r="A166" s="6" t="s">
        <v>1</v>
      </c>
      <c r="C166" s="6">
        <v>5</v>
      </c>
      <c r="D166" s="7">
        <v>37</v>
      </c>
      <c r="E166" s="7">
        <v>360</v>
      </c>
      <c r="F166" s="7">
        <v>1262</v>
      </c>
      <c r="G166" s="7">
        <v>2400</v>
      </c>
      <c r="H166" s="8">
        <v>3100</v>
      </c>
    </row>
    <row r="167" spans="1:8" x14ac:dyDescent="0.3">
      <c r="A167" s="6" t="s">
        <v>1</v>
      </c>
      <c r="C167" s="6">
        <v>6</v>
      </c>
      <c r="D167" s="7">
        <v>37</v>
      </c>
      <c r="E167" s="7">
        <v>377</v>
      </c>
      <c r="F167" s="7">
        <v>1011</v>
      </c>
      <c r="G167" s="7">
        <v>2880</v>
      </c>
      <c r="H167" s="8">
        <v>3260</v>
      </c>
    </row>
    <row r="168" spans="1:8" x14ac:dyDescent="0.3">
      <c r="A168" s="6" t="s">
        <v>1</v>
      </c>
      <c r="C168" s="6">
        <v>7</v>
      </c>
      <c r="D168" s="7">
        <v>36</v>
      </c>
      <c r="E168" s="7">
        <v>316</v>
      </c>
      <c r="F168" s="7">
        <v>1153</v>
      </c>
      <c r="G168" s="7">
        <v>2560</v>
      </c>
      <c r="H168" s="8">
        <v>2400</v>
      </c>
    </row>
    <row r="169" spans="1:8" x14ac:dyDescent="0.3">
      <c r="A169" s="6" t="s">
        <v>1</v>
      </c>
      <c r="C169" s="6">
        <v>8</v>
      </c>
      <c r="D169" s="7">
        <v>37</v>
      </c>
      <c r="E169" s="7">
        <v>360</v>
      </c>
      <c r="F169" s="7">
        <v>1264</v>
      </c>
      <c r="G169" s="7">
        <v>2000</v>
      </c>
      <c r="H169" s="8">
        <v>3220</v>
      </c>
    </row>
    <row r="170" spans="1:8" x14ac:dyDescent="0.3">
      <c r="A170" s="6" t="s">
        <v>1</v>
      </c>
      <c r="C170" s="6">
        <v>9</v>
      </c>
      <c r="D170" s="7">
        <v>34</v>
      </c>
      <c r="E170" s="7">
        <v>370</v>
      </c>
      <c r="F170" s="7">
        <v>1085</v>
      </c>
      <c r="G170" s="7">
        <v>2660</v>
      </c>
      <c r="H170" s="8">
        <v>3340</v>
      </c>
    </row>
    <row r="171" spans="1:8" x14ac:dyDescent="0.3">
      <c r="A171" s="6" t="s">
        <v>1</v>
      </c>
      <c r="C171" s="6">
        <v>10</v>
      </c>
      <c r="D171" s="7">
        <v>32</v>
      </c>
      <c r="E171" s="7">
        <v>0</v>
      </c>
      <c r="F171" s="7">
        <v>0</v>
      </c>
      <c r="G171" s="7">
        <v>0</v>
      </c>
      <c r="H171" s="8">
        <v>0</v>
      </c>
    </row>
    <row r="172" spans="1:8" x14ac:dyDescent="0.3">
      <c r="A172" s="6" t="s">
        <v>1</v>
      </c>
      <c r="B172" s="6">
        <v>18</v>
      </c>
      <c r="C172" s="6">
        <v>1</v>
      </c>
      <c r="D172" s="7">
        <v>38</v>
      </c>
      <c r="E172" s="7">
        <v>310</v>
      </c>
      <c r="F172" s="7">
        <v>1157</v>
      </c>
      <c r="G172" s="7">
        <v>2400</v>
      </c>
      <c r="H172" s="8">
        <v>2960</v>
      </c>
    </row>
    <row r="173" spans="1:8" x14ac:dyDescent="0.3">
      <c r="A173" s="6" t="s">
        <v>1</v>
      </c>
      <c r="C173" s="6">
        <v>2</v>
      </c>
      <c r="D173" s="7">
        <v>37</v>
      </c>
      <c r="E173" s="7">
        <v>380</v>
      </c>
      <c r="F173" s="7">
        <v>1047</v>
      </c>
      <c r="G173" s="7">
        <v>2500</v>
      </c>
      <c r="H173" s="8">
        <v>2940</v>
      </c>
    </row>
    <row r="174" spans="1:8" x14ac:dyDescent="0.3">
      <c r="A174" s="6" t="s">
        <v>1</v>
      </c>
      <c r="C174" s="6">
        <v>3</v>
      </c>
      <c r="D174" s="7">
        <v>36</v>
      </c>
      <c r="E174" s="7">
        <v>360</v>
      </c>
      <c r="F174" s="7">
        <v>1013</v>
      </c>
      <c r="G174" s="7">
        <v>2680</v>
      </c>
      <c r="H174" s="8">
        <v>3060</v>
      </c>
    </row>
    <row r="175" spans="1:8" x14ac:dyDescent="0.3">
      <c r="A175" s="6" t="s">
        <v>1</v>
      </c>
      <c r="C175" s="6">
        <v>4</v>
      </c>
      <c r="D175" s="7">
        <v>32</v>
      </c>
      <c r="E175" s="7">
        <v>330</v>
      </c>
      <c r="F175" s="7">
        <v>1023</v>
      </c>
      <c r="G175" s="7">
        <v>2260</v>
      </c>
      <c r="H175" s="8">
        <v>3200</v>
      </c>
    </row>
    <row r="176" spans="1:8" x14ac:dyDescent="0.3">
      <c r="A176" s="6" t="s">
        <v>1</v>
      </c>
      <c r="C176" s="6">
        <v>5</v>
      </c>
      <c r="D176" s="7">
        <v>37</v>
      </c>
      <c r="E176" s="7">
        <v>350</v>
      </c>
      <c r="F176" s="7">
        <v>1141</v>
      </c>
      <c r="G176" s="7">
        <v>2500</v>
      </c>
      <c r="H176" s="8">
        <v>2920</v>
      </c>
    </row>
    <row r="177" spans="1:8" x14ac:dyDescent="0.3">
      <c r="A177" s="6" t="s">
        <v>1</v>
      </c>
      <c r="C177" s="6">
        <v>6</v>
      </c>
      <c r="D177" s="7">
        <v>35</v>
      </c>
      <c r="E177" s="7">
        <v>357</v>
      </c>
      <c r="F177" s="7">
        <v>1172</v>
      </c>
      <c r="G177" s="7">
        <v>2600</v>
      </c>
      <c r="H177" s="8">
        <v>2180</v>
      </c>
    </row>
    <row r="178" spans="1:8" x14ac:dyDescent="0.3">
      <c r="A178" s="6" t="s">
        <v>1</v>
      </c>
      <c r="C178" s="6">
        <v>7</v>
      </c>
      <c r="D178" s="7">
        <v>37</v>
      </c>
      <c r="E178" s="7">
        <v>350</v>
      </c>
      <c r="F178" s="7">
        <v>1164</v>
      </c>
      <c r="G178" s="7">
        <v>2480</v>
      </c>
      <c r="H178" s="8">
        <v>2840</v>
      </c>
    </row>
    <row r="179" spans="1:8" x14ac:dyDescent="0.3">
      <c r="A179" s="6" t="s">
        <v>1</v>
      </c>
      <c r="C179" s="6">
        <v>8</v>
      </c>
      <c r="D179" s="7">
        <v>37</v>
      </c>
      <c r="E179" s="7">
        <v>340</v>
      </c>
      <c r="F179" s="7">
        <v>1155</v>
      </c>
      <c r="G179" s="7">
        <v>2660</v>
      </c>
      <c r="H179" s="8">
        <v>2940</v>
      </c>
    </row>
    <row r="180" spans="1:8" x14ac:dyDescent="0.3">
      <c r="A180" s="6" t="s">
        <v>1</v>
      </c>
      <c r="C180" s="6">
        <v>9</v>
      </c>
      <c r="D180" s="7">
        <v>34</v>
      </c>
      <c r="E180" s="7">
        <v>360</v>
      </c>
      <c r="F180" s="7">
        <v>1187</v>
      </c>
      <c r="G180" s="7">
        <v>2240</v>
      </c>
      <c r="H180" s="8">
        <v>2800</v>
      </c>
    </row>
    <row r="181" spans="1:8" x14ac:dyDescent="0.3">
      <c r="A181" s="6" t="s">
        <v>1</v>
      </c>
      <c r="C181" s="6">
        <v>10</v>
      </c>
      <c r="D181" s="7">
        <v>40</v>
      </c>
      <c r="E181" s="7">
        <v>370</v>
      </c>
      <c r="F181" s="7">
        <v>1182</v>
      </c>
      <c r="G181" s="7">
        <v>2620</v>
      </c>
      <c r="H181" s="8">
        <v>2840</v>
      </c>
    </row>
    <row r="182" spans="1:8" x14ac:dyDescent="0.3">
      <c r="A182" s="6" t="s">
        <v>1</v>
      </c>
      <c r="B182" s="6">
        <v>19</v>
      </c>
      <c r="C182" s="6">
        <v>1</v>
      </c>
      <c r="D182" s="7">
        <v>39</v>
      </c>
      <c r="E182" s="7">
        <v>270</v>
      </c>
      <c r="F182" s="7">
        <v>919</v>
      </c>
      <c r="G182" s="7">
        <v>2200</v>
      </c>
      <c r="H182" s="8">
        <v>2240</v>
      </c>
    </row>
    <row r="183" spans="1:8" x14ac:dyDescent="0.3">
      <c r="A183" s="6" t="s">
        <v>1</v>
      </c>
      <c r="C183" s="6">
        <v>2</v>
      </c>
      <c r="D183" s="7">
        <v>36</v>
      </c>
      <c r="E183" s="7">
        <v>261</v>
      </c>
      <c r="F183" s="7">
        <v>1224</v>
      </c>
      <c r="G183" s="7">
        <v>2700</v>
      </c>
      <c r="H183" s="8">
        <v>3020</v>
      </c>
    </row>
    <row r="184" spans="1:8" x14ac:dyDescent="0.3">
      <c r="A184" s="6" t="s">
        <v>1</v>
      </c>
      <c r="C184" s="6">
        <v>3</v>
      </c>
      <c r="D184" s="7">
        <v>39</v>
      </c>
      <c r="E184" s="7">
        <v>327</v>
      </c>
      <c r="F184" s="7">
        <v>1126</v>
      </c>
      <c r="G184" s="7">
        <v>2440</v>
      </c>
      <c r="H184" s="8">
        <v>3120</v>
      </c>
    </row>
    <row r="185" spans="1:8" x14ac:dyDescent="0.3">
      <c r="A185" s="6" t="s">
        <v>1</v>
      </c>
      <c r="C185" s="6">
        <v>4</v>
      </c>
      <c r="D185" s="7">
        <v>32</v>
      </c>
      <c r="E185" s="7">
        <v>330</v>
      </c>
      <c r="F185" s="7">
        <v>1071</v>
      </c>
      <c r="G185" s="7">
        <v>2500</v>
      </c>
      <c r="H185" s="8">
        <v>2760</v>
      </c>
    </row>
    <row r="186" spans="1:8" x14ac:dyDescent="0.3">
      <c r="A186" s="6" t="s">
        <v>1</v>
      </c>
      <c r="C186" s="6">
        <v>5</v>
      </c>
      <c r="D186" s="7">
        <v>40</v>
      </c>
      <c r="E186" s="7">
        <v>360</v>
      </c>
      <c r="F186" s="7">
        <v>1162</v>
      </c>
      <c r="G186" s="7">
        <v>2140</v>
      </c>
      <c r="H186" s="8">
        <v>2800</v>
      </c>
    </row>
    <row r="187" spans="1:8" x14ac:dyDescent="0.3">
      <c r="A187" s="6" t="s">
        <v>1</v>
      </c>
      <c r="C187" s="6">
        <v>6</v>
      </c>
      <c r="D187" s="7">
        <v>37</v>
      </c>
      <c r="E187" s="7">
        <v>375</v>
      </c>
      <c r="F187" s="7">
        <v>965</v>
      </c>
      <c r="G187" s="7">
        <v>2260</v>
      </c>
      <c r="H187" s="8">
        <v>2860</v>
      </c>
    </row>
    <row r="188" spans="1:8" x14ac:dyDescent="0.3">
      <c r="A188" s="6" t="s">
        <v>1</v>
      </c>
      <c r="C188" s="6">
        <v>7</v>
      </c>
      <c r="D188" s="7">
        <v>35</v>
      </c>
      <c r="E188" s="7">
        <v>380</v>
      </c>
      <c r="F188" s="7">
        <v>1093</v>
      </c>
      <c r="G188" s="7">
        <v>2500</v>
      </c>
      <c r="H188" s="8">
        <v>3160</v>
      </c>
    </row>
    <row r="189" spans="1:8" x14ac:dyDescent="0.3">
      <c r="A189" s="6" t="s">
        <v>1</v>
      </c>
      <c r="C189" s="6">
        <v>8</v>
      </c>
      <c r="D189" s="7">
        <v>33</v>
      </c>
      <c r="E189" s="7">
        <v>340</v>
      </c>
      <c r="F189" s="7">
        <v>1205</v>
      </c>
      <c r="G189" s="7">
        <v>2440</v>
      </c>
      <c r="H189" s="8">
        <v>3120</v>
      </c>
    </row>
    <row r="190" spans="1:8" x14ac:dyDescent="0.3">
      <c r="A190" s="6" t="s">
        <v>1</v>
      </c>
      <c r="C190" s="6">
        <v>9</v>
      </c>
      <c r="D190" s="7">
        <v>36</v>
      </c>
      <c r="E190" s="7">
        <v>360</v>
      </c>
      <c r="F190" s="7">
        <v>1243</v>
      </c>
      <c r="G190" s="7">
        <v>2160</v>
      </c>
      <c r="H190" s="8">
        <v>3160</v>
      </c>
    </row>
    <row r="191" spans="1:8" x14ac:dyDescent="0.3">
      <c r="A191" s="6" t="s">
        <v>1</v>
      </c>
      <c r="C191" s="6">
        <v>10</v>
      </c>
      <c r="D191" s="7">
        <v>37</v>
      </c>
      <c r="E191" s="7">
        <v>0</v>
      </c>
      <c r="F191" s="7">
        <v>0</v>
      </c>
      <c r="G191" s="7">
        <v>0</v>
      </c>
      <c r="H191" s="8">
        <v>0</v>
      </c>
    </row>
    <row r="192" spans="1:8" x14ac:dyDescent="0.3">
      <c r="A192" s="6" t="s">
        <v>1</v>
      </c>
      <c r="B192" s="6">
        <v>20</v>
      </c>
      <c r="C192" s="6">
        <v>1</v>
      </c>
      <c r="D192" s="7">
        <v>39</v>
      </c>
      <c r="E192" s="7">
        <v>377</v>
      </c>
      <c r="F192" s="7">
        <v>1053</v>
      </c>
      <c r="G192" s="7">
        <v>2420</v>
      </c>
      <c r="H192" s="8">
        <v>2800</v>
      </c>
    </row>
    <row r="193" spans="1:8" x14ac:dyDescent="0.3">
      <c r="A193" s="6" t="s">
        <v>1</v>
      </c>
      <c r="C193" s="6">
        <v>2</v>
      </c>
      <c r="D193" s="7">
        <v>31</v>
      </c>
      <c r="E193" s="7">
        <v>377</v>
      </c>
      <c r="F193" s="7">
        <v>1090</v>
      </c>
      <c r="G193" s="7">
        <v>2300</v>
      </c>
      <c r="H193" s="8">
        <v>2600</v>
      </c>
    </row>
    <row r="194" spans="1:8" x14ac:dyDescent="0.3">
      <c r="A194" s="6" t="s">
        <v>1</v>
      </c>
      <c r="C194" s="6">
        <v>3</v>
      </c>
      <c r="D194" s="7">
        <v>37</v>
      </c>
      <c r="E194" s="7">
        <v>317</v>
      </c>
      <c r="F194" s="7">
        <v>1111</v>
      </c>
      <c r="G194" s="7">
        <v>2220</v>
      </c>
      <c r="H194" s="8">
        <v>2560</v>
      </c>
    </row>
    <row r="195" spans="1:8" x14ac:dyDescent="0.3">
      <c r="A195" s="6" t="s">
        <v>1</v>
      </c>
      <c r="C195" s="6">
        <v>4</v>
      </c>
      <c r="D195" s="7">
        <v>35</v>
      </c>
      <c r="E195" s="7">
        <v>345</v>
      </c>
      <c r="F195" s="7">
        <v>1142</v>
      </c>
      <c r="G195" s="7">
        <v>2700</v>
      </c>
      <c r="H195" s="8">
        <v>3140</v>
      </c>
    </row>
    <row r="196" spans="1:8" x14ac:dyDescent="0.3">
      <c r="A196" s="6" t="s">
        <v>1</v>
      </c>
      <c r="C196" s="6">
        <v>5</v>
      </c>
      <c r="D196" s="7">
        <v>33</v>
      </c>
      <c r="E196" s="7">
        <v>340</v>
      </c>
      <c r="F196" s="7">
        <v>1153</v>
      </c>
      <c r="G196" s="7">
        <v>2840</v>
      </c>
      <c r="H196" s="8">
        <v>3040</v>
      </c>
    </row>
    <row r="197" spans="1:8" x14ac:dyDescent="0.3">
      <c r="A197" s="6" t="s">
        <v>1</v>
      </c>
      <c r="C197" s="6">
        <v>6</v>
      </c>
      <c r="D197" s="7">
        <v>34</v>
      </c>
      <c r="E197" s="7">
        <v>362</v>
      </c>
      <c r="F197" s="7">
        <v>1098</v>
      </c>
      <c r="G197" s="7">
        <v>2680</v>
      </c>
      <c r="H197" s="8">
        <v>2920</v>
      </c>
    </row>
    <row r="198" spans="1:8" x14ac:dyDescent="0.3">
      <c r="A198" s="6" t="s">
        <v>1</v>
      </c>
      <c r="C198" s="6">
        <v>7</v>
      </c>
      <c r="D198" s="7">
        <v>42</v>
      </c>
      <c r="E198" s="7">
        <v>370</v>
      </c>
      <c r="F198" s="7">
        <v>1183</v>
      </c>
      <c r="G198" s="7">
        <v>2260</v>
      </c>
      <c r="H198" s="8">
        <v>2960</v>
      </c>
    </row>
    <row r="199" spans="1:8" x14ac:dyDescent="0.3">
      <c r="A199" s="6" t="s">
        <v>1</v>
      </c>
      <c r="C199" s="6">
        <v>8</v>
      </c>
      <c r="D199" s="7">
        <v>37</v>
      </c>
      <c r="E199" s="7">
        <v>355</v>
      </c>
      <c r="F199" s="7">
        <v>994</v>
      </c>
      <c r="G199" s="7">
        <v>2520</v>
      </c>
      <c r="H199" s="8">
        <v>3260</v>
      </c>
    </row>
    <row r="200" spans="1:8" x14ac:dyDescent="0.3">
      <c r="A200" s="6" t="s">
        <v>1</v>
      </c>
      <c r="C200" s="6">
        <v>9</v>
      </c>
      <c r="D200" s="7">
        <v>36</v>
      </c>
      <c r="E200" s="7">
        <v>293</v>
      </c>
      <c r="F200" s="7">
        <v>1141</v>
      </c>
      <c r="G200" s="7">
        <v>2600</v>
      </c>
      <c r="H200" s="8">
        <v>2380</v>
      </c>
    </row>
    <row r="201" spans="1:8" x14ac:dyDescent="0.3">
      <c r="A201" s="6" t="s">
        <v>1</v>
      </c>
      <c r="C201" s="6">
        <v>10</v>
      </c>
      <c r="D201" s="7">
        <v>35</v>
      </c>
      <c r="E201" s="7">
        <v>379</v>
      </c>
      <c r="F201" s="7">
        <v>1236</v>
      </c>
      <c r="G201" s="7">
        <v>0</v>
      </c>
      <c r="H201" s="8">
        <v>0</v>
      </c>
    </row>
    <row r="202" spans="1:8" x14ac:dyDescent="0.3">
      <c r="A202" s="6" t="s">
        <v>2</v>
      </c>
      <c r="B202" s="6">
        <v>21</v>
      </c>
      <c r="C202" s="6">
        <v>1</v>
      </c>
      <c r="D202" s="7">
        <v>32</v>
      </c>
      <c r="E202" s="7">
        <v>349</v>
      </c>
      <c r="F202" s="7">
        <v>1143</v>
      </c>
      <c r="G202" s="7">
        <v>2320</v>
      </c>
      <c r="H202" s="8">
        <v>3100</v>
      </c>
    </row>
    <row r="203" spans="1:8" x14ac:dyDescent="0.3">
      <c r="A203" s="6" t="s">
        <v>2</v>
      </c>
      <c r="C203" s="6">
        <v>2</v>
      </c>
      <c r="D203" s="7">
        <v>42</v>
      </c>
      <c r="E203" s="7">
        <v>333</v>
      </c>
      <c r="F203" s="7">
        <v>1114</v>
      </c>
      <c r="G203" s="7">
        <v>2580</v>
      </c>
      <c r="H203" s="8">
        <v>3360</v>
      </c>
    </row>
    <row r="204" spans="1:8" x14ac:dyDescent="0.3">
      <c r="A204" s="6" t="s">
        <v>2</v>
      </c>
      <c r="C204" s="6">
        <v>3</v>
      </c>
      <c r="D204" s="7">
        <v>40</v>
      </c>
      <c r="E204" s="7">
        <v>367</v>
      </c>
      <c r="F204" s="7">
        <v>1153</v>
      </c>
      <c r="G204" s="7">
        <v>2080</v>
      </c>
      <c r="H204" s="8">
        <v>3060</v>
      </c>
    </row>
    <row r="205" spans="1:8" x14ac:dyDescent="0.3">
      <c r="A205" s="6" t="s">
        <v>2</v>
      </c>
      <c r="C205" s="6">
        <v>4</v>
      </c>
      <c r="D205" s="7">
        <v>35</v>
      </c>
      <c r="E205" s="7">
        <v>360</v>
      </c>
      <c r="F205" s="7">
        <v>1121</v>
      </c>
      <c r="G205" s="7">
        <v>2480</v>
      </c>
      <c r="H205" s="8">
        <v>2940</v>
      </c>
    </row>
    <row r="206" spans="1:8" x14ac:dyDescent="0.3">
      <c r="A206" s="6" t="s">
        <v>2</v>
      </c>
      <c r="C206" s="6">
        <v>5</v>
      </c>
      <c r="D206" s="7">
        <v>40</v>
      </c>
      <c r="E206" s="7">
        <v>297</v>
      </c>
      <c r="F206" s="7">
        <v>1074</v>
      </c>
      <c r="G206" s="7">
        <v>2220</v>
      </c>
      <c r="H206" s="8">
        <v>3160</v>
      </c>
    </row>
    <row r="207" spans="1:8" x14ac:dyDescent="0.3">
      <c r="A207" s="6" t="s">
        <v>2</v>
      </c>
      <c r="C207" s="6">
        <v>6</v>
      </c>
      <c r="D207" s="7">
        <v>37</v>
      </c>
      <c r="E207" s="7">
        <v>390</v>
      </c>
      <c r="F207" s="7">
        <v>925</v>
      </c>
      <c r="G207" s="7">
        <v>2940</v>
      </c>
      <c r="H207" s="8">
        <v>3040</v>
      </c>
    </row>
    <row r="208" spans="1:8" x14ac:dyDescent="0.3">
      <c r="A208" s="6" t="s">
        <v>2</v>
      </c>
      <c r="C208" s="6">
        <v>7</v>
      </c>
      <c r="D208" s="7">
        <v>35</v>
      </c>
      <c r="E208" s="7">
        <v>350</v>
      </c>
      <c r="F208" s="7">
        <v>1235</v>
      </c>
      <c r="G208" s="7">
        <v>2380</v>
      </c>
      <c r="H208" s="8">
        <v>2900</v>
      </c>
    </row>
    <row r="209" spans="1:8" x14ac:dyDescent="0.3">
      <c r="A209" s="6" t="s">
        <v>2</v>
      </c>
      <c r="C209" s="6">
        <v>8</v>
      </c>
      <c r="D209" s="7">
        <v>38</v>
      </c>
      <c r="E209" s="7">
        <v>329</v>
      </c>
      <c r="F209" s="7">
        <v>1090</v>
      </c>
      <c r="G209" s="7">
        <v>2520</v>
      </c>
      <c r="H209" s="8">
        <v>3160</v>
      </c>
    </row>
    <row r="210" spans="1:8" x14ac:dyDescent="0.3">
      <c r="A210" s="6" t="s">
        <v>2</v>
      </c>
      <c r="C210" s="6">
        <v>9</v>
      </c>
      <c r="D210" s="7">
        <v>34</v>
      </c>
      <c r="E210" s="7">
        <v>369</v>
      </c>
      <c r="F210" s="7">
        <v>1231</v>
      </c>
      <c r="G210" s="7">
        <v>2460</v>
      </c>
      <c r="H210" s="8">
        <v>3120</v>
      </c>
    </row>
    <row r="211" spans="1:8" x14ac:dyDescent="0.3">
      <c r="A211" s="6" t="s">
        <v>2</v>
      </c>
      <c r="C211" s="6">
        <v>10</v>
      </c>
      <c r="D211" s="7">
        <v>38</v>
      </c>
      <c r="E211" s="7">
        <v>362</v>
      </c>
      <c r="F211" s="7">
        <v>1086</v>
      </c>
      <c r="G211" s="7">
        <v>2780</v>
      </c>
      <c r="H211" s="8">
        <v>2860</v>
      </c>
    </row>
    <row r="212" spans="1:8" x14ac:dyDescent="0.3">
      <c r="A212" s="6" t="s">
        <v>2</v>
      </c>
      <c r="B212" s="6">
        <v>22</v>
      </c>
      <c r="C212" s="6">
        <v>1</v>
      </c>
      <c r="D212" s="7">
        <v>37</v>
      </c>
      <c r="E212" s="7">
        <v>406</v>
      </c>
      <c r="F212" s="7">
        <v>867</v>
      </c>
      <c r="G212" s="7">
        <v>2640</v>
      </c>
      <c r="H212" s="8">
        <v>3400</v>
      </c>
    </row>
    <row r="213" spans="1:8" x14ac:dyDescent="0.3">
      <c r="A213" s="6" t="s">
        <v>2</v>
      </c>
      <c r="C213" s="6">
        <v>2</v>
      </c>
      <c r="D213" s="7">
        <v>35</v>
      </c>
      <c r="E213" s="7">
        <v>370</v>
      </c>
      <c r="F213" s="7">
        <v>1178</v>
      </c>
      <c r="G213" s="7">
        <v>2560</v>
      </c>
      <c r="H213" s="8">
        <v>3320</v>
      </c>
    </row>
    <row r="214" spans="1:8" x14ac:dyDescent="0.3">
      <c r="A214" s="6" t="s">
        <v>2</v>
      </c>
      <c r="C214" s="6">
        <v>3</v>
      </c>
      <c r="D214" s="7">
        <v>38</v>
      </c>
      <c r="E214" s="7">
        <v>350</v>
      </c>
      <c r="F214" s="7">
        <v>1102</v>
      </c>
      <c r="G214" s="7">
        <v>1980</v>
      </c>
      <c r="H214" s="8">
        <v>3100</v>
      </c>
    </row>
    <row r="215" spans="1:8" x14ac:dyDescent="0.3">
      <c r="A215" s="6" t="s">
        <v>2</v>
      </c>
      <c r="C215" s="6">
        <v>4</v>
      </c>
      <c r="D215" s="7">
        <v>40</v>
      </c>
      <c r="E215" s="7">
        <v>355</v>
      </c>
      <c r="F215" s="7">
        <v>1104</v>
      </c>
      <c r="G215" s="7">
        <v>2720</v>
      </c>
      <c r="H215" s="8">
        <v>3160</v>
      </c>
    </row>
    <row r="216" spans="1:8" x14ac:dyDescent="0.3">
      <c r="A216" s="6" t="s">
        <v>2</v>
      </c>
      <c r="C216" s="6">
        <v>5</v>
      </c>
      <c r="D216" s="7">
        <v>35</v>
      </c>
      <c r="E216" s="7">
        <v>340</v>
      </c>
      <c r="F216" s="7">
        <v>1291</v>
      </c>
      <c r="G216" s="7">
        <v>2280</v>
      </c>
      <c r="H216" s="8">
        <v>2900</v>
      </c>
    </row>
    <row r="217" spans="1:8" x14ac:dyDescent="0.3">
      <c r="A217" s="6" t="s">
        <v>2</v>
      </c>
      <c r="C217" s="6">
        <v>6</v>
      </c>
      <c r="D217" s="7">
        <v>36</v>
      </c>
      <c r="E217" s="7">
        <v>350</v>
      </c>
      <c r="F217" s="7">
        <v>1197</v>
      </c>
      <c r="G217" s="7">
        <v>2520</v>
      </c>
      <c r="H217" s="8">
        <v>2480</v>
      </c>
    </row>
    <row r="218" spans="1:8" x14ac:dyDescent="0.3">
      <c r="A218" s="6" t="s">
        <v>2</v>
      </c>
      <c r="C218" s="6">
        <v>7</v>
      </c>
      <c r="D218" s="7">
        <v>38</v>
      </c>
      <c r="E218" s="7">
        <v>380</v>
      </c>
      <c r="F218" s="7">
        <v>1007</v>
      </c>
      <c r="G218" s="7">
        <v>2720</v>
      </c>
      <c r="H218" s="8">
        <v>3080</v>
      </c>
    </row>
    <row r="219" spans="1:8" x14ac:dyDescent="0.3">
      <c r="A219" s="6" t="s">
        <v>2</v>
      </c>
      <c r="C219" s="6">
        <v>8</v>
      </c>
      <c r="D219" s="7">
        <v>33</v>
      </c>
      <c r="E219" s="7">
        <v>342</v>
      </c>
      <c r="F219" s="7">
        <v>1237</v>
      </c>
      <c r="G219" s="7">
        <v>2580</v>
      </c>
      <c r="H219" s="8">
        <v>3300</v>
      </c>
    </row>
    <row r="220" spans="1:8" x14ac:dyDescent="0.3">
      <c r="A220" s="6" t="s">
        <v>2</v>
      </c>
      <c r="C220" s="6">
        <v>9</v>
      </c>
      <c r="D220" s="7">
        <v>41</v>
      </c>
      <c r="E220" s="7">
        <v>250</v>
      </c>
      <c r="F220" s="7">
        <v>1143</v>
      </c>
      <c r="G220" s="7">
        <v>0</v>
      </c>
      <c r="H220" s="8">
        <v>0</v>
      </c>
    </row>
    <row r="221" spans="1:8" x14ac:dyDescent="0.3">
      <c r="A221" s="6" t="s">
        <v>2</v>
      </c>
      <c r="C221" s="6">
        <v>10</v>
      </c>
      <c r="D221" s="7">
        <v>34</v>
      </c>
      <c r="E221" s="7">
        <v>305</v>
      </c>
      <c r="F221" s="7">
        <v>1299</v>
      </c>
      <c r="G221" s="7">
        <v>0</v>
      </c>
      <c r="H221" s="8">
        <v>0</v>
      </c>
    </row>
    <row r="222" spans="1:8" x14ac:dyDescent="0.3">
      <c r="A222" s="6" t="s">
        <v>2</v>
      </c>
      <c r="B222" s="6">
        <v>23</v>
      </c>
      <c r="C222" s="6">
        <v>1</v>
      </c>
      <c r="D222" s="7">
        <v>39</v>
      </c>
      <c r="E222" s="7">
        <v>358</v>
      </c>
      <c r="F222" s="7">
        <v>1205</v>
      </c>
      <c r="G222" s="7">
        <v>260</v>
      </c>
      <c r="H222" s="8">
        <v>3200</v>
      </c>
    </row>
    <row r="223" spans="1:8" x14ac:dyDescent="0.3">
      <c r="A223" s="6" t="s">
        <v>2</v>
      </c>
      <c r="C223" s="6">
        <v>2</v>
      </c>
      <c r="D223" s="7">
        <v>39</v>
      </c>
      <c r="E223" s="7">
        <v>351</v>
      </c>
      <c r="F223" s="7">
        <v>1127</v>
      </c>
      <c r="G223" s="7">
        <v>2620</v>
      </c>
      <c r="H223" s="8">
        <v>3200</v>
      </c>
    </row>
    <row r="224" spans="1:8" x14ac:dyDescent="0.3">
      <c r="A224" s="6" t="s">
        <v>2</v>
      </c>
      <c r="C224" s="6">
        <v>3</v>
      </c>
      <c r="D224" s="7">
        <v>36</v>
      </c>
      <c r="E224" s="7">
        <v>330</v>
      </c>
      <c r="F224" s="7">
        <v>1037</v>
      </c>
      <c r="G224" s="7">
        <v>2540</v>
      </c>
      <c r="H224" s="8">
        <v>2620</v>
      </c>
    </row>
    <row r="225" spans="1:8" x14ac:dyDescent="0.3">
      <c r="A225" s="6" t="s">
        <v>2</v>
      </c>
      <c r="C225" s="6">
        <v>4</v>
      </c>
      <c r="D225" s="7">
        <v>33</v>
      </c>
      <c r="E225" s="7">
        <v>337</v>
      </c>
      <c r="F225" s="7">
        <v>1349</v>
      </c>
      <c r="G225" s="7">
        <v>2420</v>
      </c>
      <c r="H225" s="8">
        <v>3540</v>
      </c>
    </row>
    <row r="226" spans="1:8" x14ac:dyDescent="0.3">
      <c r="A226" s="6" t="s">
        <v>2</v>
      </c>
      <c r="C226" s="6">
        <v>5</v>
      </c>
      <c r="D226" s="7">
        <v>36</v>
      </c>
      <c r="E226" s="7">
        <v>359</v>
      </c>
      <c r="F226" s="7">
        <v>1001</v>
      </c>
      <c r="G226" s="7">
        <v>2220</v>
      </c>
      <c r="H226" s="8">
        <v>2620</v>
      </c>
    </row>
    <row r="227" spans="1:8" x14ac:dyDescent="0.3">
      <c r="A227" s="6" t="s">
        <v>2</v>
      </c>
      <c r="C227" s="6">
        <v>6</v>
      </c>
      <c r="D227" s="7">
        <v>37</v>
      </c>
      <c r="E227" s="7">
        <v>397</v>
      </c>
      <c r="F227" s="7">
        <v>1173</v>
      </c>
      <c r="G227" s="7">
        <v>2620</v>
      </c>
      <c r="H227" s="8">
        <v>2620</v>
      </c>
    </row>
    <row r="228" spans="1:8" x14ac:dyDescent="0.3">
      <c r="A228" s="6" t="s">
        <v>2</v>
      </c>
      <c r="C228" s="6">
        <v>7</v>
      </c>
      <c r="D228" s="7">
        <v>34</v>
      </c>
      <c r="E228" s="7">
        <v>365</v>
      </c>
      <c r="F228" s="7">
        <v>1152</v>
      </c>
      <c r="G228" s="7">
        <v>2960</v>
      </c>
      <c r="H228" s="8">
        <v>2880</v>
      </c>
    </row>
    <row r="229" spans="1:8" x14ac:dyDescent="0.3">
      <c r="A229" s="6" t="s">
        <v>2</v>
      </c>
      <c r="C229" s="6">
        <v>8</v>
      </c>
      <c r="D229" s="7">
        <v>42</v>
      </c>
      <c r="E229" s="7">
        <v>350</v>
      </c>
      <c r="F229" s="7">
        <v>1146</v>
      </c>
      <c r="G229" s="7">
        <v>2580</v>
      </c>
      <c r="H229" s="8">
        <v>3160</v>
      </c>
    </row>
    <row r="230" spans="1:8" x14ac:dyDescent="0.3">
      <c r="A230" s="6" t="s">
        <v>2</v>
      </c>
      <c r="C230" s="6">
        <v>9</v>
      </c>
      <c r="D230" s="7">
        <v>34</v>
      </c>
      <c r="E230" s="7">
        <v>312</v>
      </c>
      <c r="F230" s="7">
        <v>1105</v>
      </c>
      <c r="G230" s="7">
        <v>2580</v>
      </c>
      <c r="H230" s="8">
        <v>2820</v>
      </c>
    </row>
    <row r="231" spans="1:8" x14ac:dyDescent="0.3">
      <c r="A231" s="6" t="s">
        <v>2</v>
      </c>
      <c r="C231" s="6">
        <v>10</v>
      </c>
      <c r="D231" s="7">
        <v>36</v>
      </c>
      <c r="E231" s="7">
        <v>329</v>
      </c>
      <c r="F231" s="7">
        <v>972</v>
      </c>
      <c r="G231" s="7">
        <v>2640</v>
      </c>
      <c r="H231" s="8">
        <v>3120</v>
      </c>
    </row>
    <row r="232" spans="1:8" x14ac:dyDescent="0.3">
      <c r="A232" s="6" t="s">
        <v>2</v>
      </c>
      <c r="B232" s="6">
        <v>24</v>
      </c>
      <c r="C232" s="6">
        <v>1</v>
      </c>
      <c r="D232" s="7">
        <v>33</v>
      </c>
      <c r="E232" s="7">
        <v>215</v>
      </c>
      <c r="F232" s="7">
        <v>1141</v>
      </c>
      <c r="G232" s="7">
        <v>2640</v>
      </c>
      <c r="H232" s="8">
        <v>3080</v>
      </c>
    </row>
    <row r="233" spans="1:8" x14ac:dyDescent="0.3">
      <c r="A233" s="6" t="s">
        <v>2</v>
      </c>
      <c r="C233" s="6">
        <v>2</v>
      </c>
      <c r="D233" s="7">
        <v>33</v>
      </c>
      <c r="E233" s="7">
        <v>360</v>
      </c>
      <c r="F233" s="7">
        <v>1105</v>
      </c>
      <c r="G233" s="7">
        <v>2480</v>
      </c>
      <c r="H233" s="8">
        <v>2820</v>
      </c>
    </row>
    <row r="234" spans="1:8" x14ac:dyDescent="0.3">
      <c r="A234" s="6" t="s">
        <v>2</v>
      </c>
      <c r="C234" s="6">
        <v>3</v>
      </c>
      <c r="D234" s="7">
        <v>37</v>
      </c>
      <c r="E234" s="7">
        <v>273</v>
      </c>
      <c r="F234" s="7">
        <v>1291</v>
      </c>
      <c r="G234" s="7">
        <v>2600</v>
      </c>
      <c r="H234" s="8">
        <v>3120</v>
      </c>
    </row>
    <row r="235" spans="1:8" x14ac:dyDescent="0.3">
      <c r="A235" s="6" t="s">
        <v>2</v>
      </c>
      <c r="C235" s="6">
        <v>4</v>
      </c>
      <c r="D235" s="7">
        <v>37</v>
      </c>
      <c r="E235" s="7">
        <v>350</v>
      </c>
      <c r="F235" s="7">
        <v>1254</v>
      </c>
      <c r="G235" s="7">
        <v>2300</v>
      </c>
      <c r="H235" s="8">
        <v>3240</v>
      </c>
    </row>
    <row r="236" spans="1:8" x14ac:dyDescent="0.3">
      <c r="A236" s="6" t="s">
        <v>2</v>
      </c>
      <c r="C236" s="6">
        <v>5</v>
      </c>
      <c r="D236" s="7">
        <v>37</v>
      </c>
      <c r="E236" s="7">
        <v>329</v>
      </c>
      <c r="F236" s="7">
        <v>1170</v>
      </c>
      <c r="G236" s="7">
        <v>2460</v>
      </c>
      <c r="H236" s="8">
        <v>3540</v>
      </c>
    </row>
    <row r="237" spans="1:8" x14ac:dyDescent="0.3">
      <c r="A237" s="6" t="s">
        <v>2</v>
      </c>
      <c r="C237" s="6">
        <v>6</v>
      </c>
      <c r="D237" s="7">
        <v>36</v>
      </c>
      <c r="E237" s="7">
        <v>380</v>
      </c>
      <c r="F237" s="7">
        <v>1093</v>
      </c>
      <c r="G237" s="7">
        <v>2420</v>
      </c>
      <c r="H237" s="8">
        <v>2340</v>
      </c>
    </row>
    <row r="238" spans="1:8" x14ac:dyDescent="0.3">
      <c r="A238" s="6" t="s">
        <v>2</v>
      </c>
      <c r="C238" s="6">
        <v>7</v>
      </c>
      <c r="D238" s="7">
        <v>40</v>
      </c>
      <c r="E238" s="7">
        <v>303</v>
      </c>
      <c r="F238" s="7">
        <v>1163</v>
      </c>
      <c r="G238" s="7">
        <v>1860</v>
      </c>
      <c r="H238" s="8">
        <v>3380</v>
      </c>
    </row>
    <row r="239" spans="1:8" x14ac:dyDescent="0.3">
      <c r="A239" s="6" t="s">
        <v>2</v>
      </c>
      <c r="C239" s="6">
        <v>8</v>
      </c>
      <c r="D239" s="7">
        <v>33</v>
      </c>
      <c r="E239" s="7">
        <v>350</v>
      </c>
      <c r="F239" s="7">
        <v>1056</v>
      </c>
      <c r="G239" s="7">
        <v>2140</v>
      </c>
      <c r="H239" s="8">
        <v>3160</v>
      </c>
    </row>
    <row r="240" spans="1:8" x14ac:dyDescent="0.3">
      <c r="A240" s="6" t="s">
        <v>2</v>
      </c>
      <c r="C240" s="6">
        <v>9</v>
      </c>
      <c r="D240" s="7">
        <v>36</v>
      </c>
      <c r="E240" s="7">
        <v>316</v>
      </c>
      <c r="F240" s="7">
        <v>1163</v>
      </c>
      <c r="G240" s="7">
        <v>2260</v>
      </c>
      <c r="H240" s="8">
        <v>2940</v>
      </c>
    </row>
    <row r="241" spans="1:8" x14ac:dyDescent="0.3">
      <c r="A241" s="6" t="s">
        <v>2</v>
      </c>
      <c r="C241" s="6">
        <v>10</v>
      </c>
      <c r="D241" s="7">
        <v>41</v>
      </c>
      <c r="E241" s="7">
        <v>340</v>
      </c>
      <c r="F241" s="7">
        <v>1044</v>
      </c>
      <c r="G241" s="7">
        <v>2540</v>
      </c>
      <c r="H241" s="8">
        <v>0</v>
      </c>
    </row>
    <row r="242" spans="1:8" x14ac:dyDescent="0.3">
      <c r="A242" s="6" t="s">
        <v>2</v>
      </c>
      <c r="B242" s="6">
        <v>25</v>
      </c>
      <c r="C242" s="6">
        <v>1</v>
      </c>
      <c r="D242" s="7">
        <v>34</v>
      </c>
      <c r="E242" s="7">
        <v>373</v>
      </c>
      <c r="F242" s="7">
        <v>1192</v>
      </c>
      <c r="G242" s="7">
        <v>2500</v>
      </c>
      <c r="H242" s="8">
        <v>3040</v>
      </c>
    </row>
    <row r="243" spans="1:8" x14ac:dyDescent="0.3">
      <c r="A243" s="6" t="s">
        <v>2</v>
      </c>
      <c r="C243" s="6">
        <v>2</v>
      </c>
      <c r="D243" s="7">
        <v>36</v>
      </c>
      <c r="E243" s="7">
        <v>330</v>
      </c>
      <c r="F243" s="7">
        <v>1105</v>
      </c>
      <c r="G243" s="7">
        <v>2400</v>
      </c>
      <c r="H243" s="8">
        <v>3440</v>
      </c>
    </row>
    <row r="244" spans="1:8" x14ac:dyDescent="0.3">
      <c r="A244" s="6" t="s">
        <v>2</v>
      </c>
      <c r="C244" s="6">
        <v>3</v>
      </c>
      <c r="D244" s="7">
        <v>30</v>
      </c>
      <c r="E244" s="7">
        <v>343</v>
      </c>
      <c r="F244" s="7">
        <v>1291</v>
      </c>
      <c r="G244" s="7">
        <v>2400</v>
      </c>
      <c r="H244" s="8">
        <v>3020</v>
      </c>
    </row>
    <row r="245" spans="1:8" x14ac:dyDescent="0.3">
      <c r="A245" s="6" t="s">
        <v>2</v>
      </c>
      <c r="C245" s="6">
        <v>4</v>
      </c>
      <c r="D245" s="7">
        <v>36</v>
      </c>
      <c r="E245" s="7">
        <v>375</v>
      </c>
      <c r="F245" s="7">
        <v>1254</v>
      </c>
      <c r="G245" s="7">
        <v>2620</v>
      </c>
      <c r="H245" s="8">
        <v>3080</v>
      </c>
    </row>
    <row r="246" spans="1:8" x14ac:dyDescent="0.3">
      <c r="A246" s="6" t="s">
        <v>2</v>
      </c>
      <c r="C246" s="6">
        <v>5</v>
      </c>
      <c r="D246" s="7">
        <v>34</v>
      </c>
      <c r="E246" s="7">
        <v>357</v>
      </c>
      <c r="F246" s="7">
        <v>1170</v>
      </c>
      <c r="G246" s="7">
        <v>2640</v>
      </c>
      <c r="H246" s="8">
        <v>3120</v>
      </c>
    </row>
    <row r="247" spans="1:8" x14ac:dyDescent="0.3">
      <c r="A247" s="6" t="s">
        <v>2</v>
      </c>
      <c r="C247" s="6">
        <v>6</v>
      </c>
      <c r="D247" s="7">
        <v>37</v>
      </c>
      <c r="E247" s="7">
        <v>340</v>
      </c>
      <c r="F247" s="7">
        <v>1093</v>
      </c>
      <c r="G247" s="7">
        <v>2420</v>
      </c>
      <c r="H247" s="8">
        <v>2920</v>
      </c>
    </row>
    <row r="248" spans="1:8" x14ac:dyDescent="0.3">
      <c r="A248" s="6" t="s">
        <v>2</v>
      </c>
      <c r="C248" s="6">
        <v>7</v>
      </c>
      <c r="D248" s="7">
        <v>37</v>
      </c>
      <c r="E248" s="7">
        <v>349</v>
      </c>
      <c r="F248" s="7">
        <v>1163</v>
      </c>
      <c r="G248" s="7">
        <v>2660</v>
      </c>
      <c r="H248" s="8">
        <v>3340</v>
      </c>
    </row>
    <row r="249" spans="1:8" x14ac:dyDescent="0.3">
      <c r="A249" s="6" t="s">
        <v>2</v>
      </c>
      <c r="C249" s="6">
        <v>8</v>
      </c>
      <c r="D249" s="7">
        <v>32</v>
      </c>
      <c r="E249" s="7">
        <v>370</v>
      </c>
      <c r="F249" s="7">
        <v>1056</v>
      </c>
      <c r="G249" s="7">
        <v>2480</v>
      </c>
      <c r="H249" s="8">
        <v>3220</v>
      </c>
    </row>
    <row r="250" spans="1:8" x14ac:dyDescent="0.3">
      <c r="A250" s="6" t="s">
        <v>2</v>
      </c>
      <c r="C250" s="6">
        <v>9</v>
      </c>
      <c r="D250" s="7">
        <v>32</v>
      </c>
      <c r="E250" s="7">
        <v>319</v>
      </c>
      <c r="F250" s="7">
        <v>1163</v>
      </c>
      <c r="G250" s="7">
        <v>2600</v>
      </c>
      <c r="H250" s="8">
        <v>3020</v>
      </c>
    </row>
    <row r="251" spans="1:8" x14ac:dyDescent="0.3">
      <c r="A251" s="6" t="s">
        <v>2</v>
      </c>
      <c r="C251" s="6">
        <v>10</v>
      </c>
      <c r="D251" s="7">
        <v>36</v>
      </c>
      <c r="E251" s="7">
        <v>185</v>
      </c>
      <c r="F251" s="7">
        <v>1044</v>
      </c>
      <c r="G251" s="7">
        <v>2760</v>
      </c>
      <c r="H251" s="8">
        <v>3160</v>
      </c>
    </row>
    <row r="252" spans="1:8" x14ac:dyDescent="0.3">
      <c r="A252" s="6" t="s">
        <v>2</v>
      </c>
      <c r="B252" s="6">
        <v>26</v>
      </c>
      <c r="C252" s="6">
        <v>1</v>
      </c>
      <c r="D252" s="7">
        <v>35</v>
      </c>
      <c r="E252" s="7">
        <v>377</v>
      </c>
      <c r="F252" s="7">
        <v>1243</v>
      </c>
      <c r="G252" s="7">
        <v>2420</v>
      </c>
      <c r="H252" s="8">
        <v>3120</v>
      </c>
    </row>
    <row r="253" spans="1:8" x14ac:dyDescent="0.3">
      <c r="A253" s="6" t="s">
        <v>2</v>
      </c>
      <c r="C253" s="6">
        <v>2</v>
      </c>
      <c r="D253" s="7">
        <v>37</v>
      </c>
      <c r="E253" s="7">
        <v>345</v>
      </c>
      <c r="F253" s="7">
        <v>1330</v>
      </c>
      <c r="G253" s="7">
        <v>2440</v>
      </c>
      <c r="H253" s="8">
        <v>2720</v>
      </c>
    </row>
    <row r="254" spans="1:8" x14ac:dyDescent="0.3">
      <c r="A254" s="6" t="s">
        <v>2</v>
      </c>
      <c r="C254" s="6">
        <v>3</v>
      </c>
      <c r="D254" s="7">
        <v>40</v>
      </c>
      <c r="E254" s="7">
        <v>348</v>
      </c>
      <c r="F254" s="7">
        <v>1136</v>
      </c>
      <c r="G254" s="7">
        <v>2600</v>
      </c>
      <c r="H254" s="8">
        <v>3140</v>
      </c>
    </row>
    <row r="255" spans="1:8" x14ac:dyDescent="0.3">
      <c r="A255" s="6" t="s">
        <v>2</v>
      </c>
      <c r="C255" s="6">
        <v>4</v>
      </c>
      <c r="D255" s="7">
        <v>34</v>
      </c>
      <c r="E255" s="7">
        <v>381</v>
      </c>
      <c r="F255" s="7">
        <v>1035</v>
      </c>
      <c r="G255" s="7">
        <v>2860</v>
      </c>
      <c r="H255" s="8">
        <v>2960</v>
      </c>
    </row>
    <row r="256" spans="1:8" x14ac:dyDescent="0.3">
      <c r="A256" s="6" t="s">
        <v>2</v>
      </c>
      <c r="C256" s="6">
        <v>5</v>
      </c>
      <c r="D256" s="7">
        <v>34</v>
      </c>
      <c r="E256" s="7">
        <v>370</v>
      </c>
      <c r="F256" s="7">
        <v>1174</v>
      </c>
      <c r="G256" s="7">
        <v>2880</v>
      </c>
      <c r="H256" s="8">
        <v>2420</v>
      </c>
    </row>
    <row r="257" spans="1:8" x14ac:dyDescent="0.3">
      <c r="A257" s="6" t="s">
        <v>2</v>
      </c>
      <c r="C257" s="6">
        <v>6</v>
      </c>
      <c r="D257" s="7">
        <v>39</v>
      </c>
      <c r="E257" s="7">
        <v>347</v>
      </c>
      <c r="F257" s="7">
        <v>1232</v>
      </c>
      <c r="G257" s="7">
        <v>2800</v>
      </c>
      <c r="H257" s="8">
        <v>2960</v>
      </c>
    </row>
    <row r="258" spans="1:8" x14ac:dyDescent="0.3">
      <c r="A258" s="6" t="s">
        <v>2</v>
      </c>
      <c r="C258" s="6">
        <v>7</v>
      </c>
      <c r="D258" s="7">
        <v>42</v>
      </c>
      <c r="E258" s="7">
        <v>312</v>
      </c>
      <c r="F258" s="7">
        <v>1052</v>
      </c>
      <c r="G258" s="7">
        <v>2200</v>
      </c>
      <c r="H258" s="8">
        <v>3580</v>
      </c>
    </row>
    <row r="259" spans="1:8" x14ac:dyDescent="0.3">
      <c r="A259" s="6" t="s">
        <v>2</v>
      </c>
      <c r="C259" s="6">
        <v>8</v>
      </c>
      <c r="D259" s="7">
        <v>38</v>
      </c>
      <c r="E259" s="7">
        <v>305</v>
      </c>
      <c r="F259" s="7">
        <v>986</v>
      </c>
      <c r="G259" s="7">
        <v>2680</v>
      </c>
      <c r="H259" s="8">
        <v>2540</v>
      </c>
    </row>
    <row r="260" spans="1:8" x14ac:dyDescent="0.3">
      <c r="A260" s="6" t="s">
        <v>2</v>
      </c>
      <c r="C260" s="6">
        <v>9</v>
      </c>
      <c r="D260" s="7">
        <v>39</v>
      </c>
      <c r="E260" s="7">
        <v>404</v>
      </c>
      <c r="F260" s="7">
        <v>1324</v>
      </c>
      <c r="G260" s="7">
        <v>2880</v>
      </c>
      <c r="H260" s="8">
        <v>3120</v>
      </c>
    </row>
    <row r="261" spans="1:8" x14ac:dyDescent="0.3">
      <c r="A261" s="6" t="s">
        <v>2</v>
      </c>
      <c r="C261" s="6">
        <v>10</v>
      </c>
      <c r="D261" s="7">
        <v>35</v>
      </c>
      <c r="E261" s="7">
        <v>0</v>
      </c>
      <c r="F261" s="7">
        <v>0</v>
      </c>
      <c r="G261" s="7">
        <v>0</v>
      </c>
      <c r="H261" s="8">
        <v>0</v>
      </c>
    </row>
    <row r="262" spans="1:8" x14ac:dyDescent="0.3">
      <c r="A262" s="6" t="s">
        <v>2</v>
      </c>
      <c r="B262" s="6">
        <v>27</v>
      </c>
      <c r="C262" s="6">
        <v>1</v>
      </c>
      <c r="D262" s="7">
        <v>41</v>
      </c>
      <c r="E262" s="7">
        <v>324</v>
      </c>
      <c r="F262" s="7">
        <v>1260</v>
      </c>
      <c r="G262" s="7">
        <v>2360</v>
      </c>
      <c r="H262" s="8">
        <v>3420</v>
      </c>
    </row>
    <row r="263" spans="1:8" x14ac:dyDescent="0.3">
      <c r="A263" s="6" t="s">
        <v>2</v>
      </c>
      <c r="C263" s="6">
        <v>2</v>
      </c>
      <c r="D263" s="7">
        <v>34</v>
      </c>
      <c r="E263" s="7">
        <v>370</v>
      </c>
      <c r="F263" s="7">
        <v>1230</v>
      </c>
      <c r="G263" s="7">
        <v>2540</v>
      </c>
      <c r="H263" s="8">
        <v>3060</v>
      </c>
    </row>
    <row r="264" spans="1:8" x14ac:dyDescent="0.3">
      <c r="A264" s="6" t="s">
        <v>2</v>
      </c>
      <c r="C264" s="6">
        <v>3</v>
      </c>
      <c r="D264" s="7">
        <v>39</v>
      </c>
      <c r="E264" s="7">
        <v>382</v>
      </c>
      <c r="F264" s="7">
        <v>1190</v>
      </c>
      <c r="G264" s="7">
        <v>2580</v>
      </c>
      <c r="H264" s="8">
        <v>3100</v>
      </c>
    </row>
    <row r="265" spans="1:8" x14ac:dyDescent="0.3">
      <c r="A265" s="6" t="s">
        <v>2</v>
      </c>
      <c r="C265" s="6">
        <v>4</v>
      </c>
      <c r="D265" s="7">
        <v>36</v>
      </c>
      <c r="E265" s="7">
        <v>327</v>
      </c>
      <c r="F265" s="7">
        <v>1112</v>
      </c>
      <c r="G265" s="7">
        <v>2700</v>
      </c>
      <c r="H265" s="8">
        <v>3240</v>
      </c>
    </row>
    <row r="266" spans="1:8" x14ac:dyDescent="0.3">
      <c r="A266" s="6" t="s">
        <v>2</v>
      </c>
      <c r="C266" s="6">
        <v>5</v>
      </c>
      <c r="D266" s="7">
        <v>35</v>
      </c>
      <c r="E266" s="7">
        <v>320</v>
      </c>
      <c r="F266" s="7">
        <v>1091</v>
      </c>
      <c r="G266" s="7">
        <v>2780</v>
      </c>
      <c r="H266" s="8">
        <v>2720</v>
      </c>
    </row>
    <row r="267" spans="1:8" x14ac:dyDescent="0.3">
      <c r="A267" s="6" t="s">
        <v>2</v>
      </c>
      <c r="C267" s="6">
        <v>6</v>
      </c>
      <c r="D267" s="7">
        <v>35</v>
      </c>
      <c r="E267" s="7">
        <v>353</v>
      </c>
      <c r="F267" s="7">
        <v>1057</v>
      </c>
      <c r="G267" s="7">
        <v>1900</v>
      </c>
      <c r="H267" s="8">
        <v>2560</v>
      </c>
    </row>
    <row r="268" spans="1:8" x14ac:dyDescent="0.3">
      <c r="A268" s="6" t="s">
        <v>2</v>
      </c>
      <c r="C268" s="6">
        <v>7</v>
      </c>
      <c r="D268" s="7">
        <v>35</v>
      </c>
      <c r="E268" s="7">
        <v>348</v>
      </c>
      <c r="F268" s="7">
        <v>1049</v>
      </c>
      <c r="G268" s="7">
        <v>2700</v>
      </c>
      <c r="H268" s="8">
        <v>3440</v>
      </c>
    </row>
    <row r="269" spans="1:8" x14ac:dyDescent="0.3">
      <c r="A269" s="6" t="s">
        <v>2</v>
      </c>
      <c r="C269" s="6">
        <v>8</v>
      </c>
      <c r="D269" s="7">
        <v>39</v>
      </c>
      <c r="E269" s="7">
        <v>365</v>
      </c>
      <c r="F269" s="7">
        <v>871</v>
      </c>
      <c r="G269" s="7">
        <v>2660</v>
      </c>
      <c r="H269" s="8">
        <v>2560</v>
      </c>
    </row>
    <row r="270" spans="1:8" x14ac:dyDescent="0.3">
      <c r="A270" s="6" t="s">
        <v>2</v>
      </c>
      <c r="C270" s="6">
        <v>9</v>
      </c>
      <c r="D270" s="7">
        <v>33</v>
      </c>
      <c r="E270" s="7">
        <v>366</v>
      </c>
      <c r="F270" s="7">
        <v>1192</v>
      </c>
      <c r="G270" s="7">
        <v>2520</v>
      </c>
      <c r="H270" s="8">
        <v>2480</v>
      </c>
    </row>
    <row r="271" spans="1:8" x14ac:dyDescent="0.3">
      <c r="A271" s="6" t="s">
        <v>2</v>
      </c>
      <c r="C271" s="6">
        <v>10</v>
      </c>
      <c r="D271" s="7">
        <v>41</v>
      </c>
      <c r="E271" s="7">
        <v>360</v>
      </c>
      <c r="F271" s="7">
        <v>0</v>
      </c>
      <c r="G271" s="7">
        <v>0</v>
      </c>
      <c r="H271" s="8">
        <v>0</v>
      </c>
    </row>
    <row r="272" spans="1:8" x14ac:dyDescent="0.3">
      <c r="A272" s="6" t="s">
        <v>2</v>
      </c>
      <c r="B272" s="6">
        <v>28</v>
      </c>
      <c r="C272" s="6">
        <v>1</v>
      </c>
      <c r="D272" s="7">
        <v>35</v>
      </c>
      <c r="E272" s="7">
        <v>337</v>
      </c>
      <c r="F272" s="7">
        <v>1246</v>
      </c>
      <c r="G272" s="7">
        <v>2560</v>
      </c>
      <c r="H272" s="8">
        <v>3120</v>
      </c>
    </row>
    <row r="273" spans="1:8" x14ac:dyDescent="0.3">
      <c r="A273" s="6" t="s">
        <v>2</v>
      </c>
      <c r="C273" s="6">
        <v>2</v>
      </c>
      <c r="D273" s="7">
        <v>39</v>
      </c>
      <c r="E273" s="7">
        <v>372</v>
      </c>
      <c r="F273" s="7">
        <v>971</v>
      </c>
      <c r="G273" s="7">
        <v>2540</v>
      </c>
      <c r="H273" s="8">
        <v>3140</v>
      </c>
    </row>
    <row r="274" spans="1:8" x14ac:dyDescent="0.3">
      <c r="A274" s="6" t="s">
        <v>2</v>
      </c>
      <c r="C274" s="6">
        <v>3</v>
      </c>
      <c r="D274" s="7">
        <v>34</v>
      </c>
      <c r="E274" s="7">
        <v>378</v>
      </c>
      <c r="F274" s="7">
        <v>987</v>
      </c>
      <c r="G274" s="7">
        <v>2480</v>
      </c>
      <c r="H274" s="8">
        <v>3220</v>
      </c>
    </row>
    <row r="275" spans="1:8" x14ac:dyDescent="0.3">
      <c r="A275" s="6" t="s">
        <v>2</v>
      </c>
      <c r="C275" s="6">
        <v>4</v>
      </c>
      <c r="D275" s="7">
        <v>35</v>
      </c>
      <c r="E275" s="7">
        <v>335</v>
      </c>
      <c r="F275" s="7">
        <v>1154</v>
      </c>
      <c r="G275" s="7">
        <v>2640</v>
      </c>
      <c r="H275" s="8">
        <v>3480</v>
      </c>
    </row>
    <row r="276" spans="1:8" x14ac:dyDescent="0.3">
      <c r="A276" s="6" t="s">
        <v>2</v>
      </c>
      <c r="C276" s="6">
        <v>5</v>
      </c>
      <c r="D276" s="7">
        <v>36</v>
      </c>
      <c r="E276" s="7">
        <v>375</v>
      </c>
      <c r="F276" s="7">
        <v>1243</v>
      </c>
      <c r="G276" s="7">
        <v>2560</v>
      </c>
      <c r="H276" s="8">
        <v>2920</v>
      </c>
    </row>
    <row r="277" spans="1:8" x14ac:dyDescent="0.3">
      <c r="A277" s="6" t="s">
        <v>2</v>
      </c>
      <c r="C277" s="6">
        <v>6</v>
      </c>
      <c r="D277" s="7">
        <v>35</v>
      </c>
      <c r="E277" s="7">
        <v>379</v>
      </c>
      <c r="F277" s="7">
        <v>1022</v>
      </c>
      <c r="G277" s="7">
        <v>2100</v>
      </c>
      <c r="H277" s="8">
        <v>3480</v>
      </c>
    </row>
    <row r="278" spans="1:8" x14ac:dyDescent="0.3">
      <c r="A278" s="6" t="s">
        <v>2</v>
      </c>
      <c r="C278" s="6">
        <v>7</v>
      </c>
      <c r="D278" s="7">
        <v>35</v>
      </c>
      <c r="E278" s="7">
        <v>329</v>
      </c>
      <c r="F278" s="7">
        <v>1106</v>
      </c>
      <c r="G278" s="7">
        <v>2300</v>
      </c>
      <c r="H278" s="8">
        <v>3240</v>
      </c>
    </row>
    <row r="279" spans="1:8" x14ac:dyDescent="0.3">
      <c r="A279" s="6" t="s">
        <v>2</v>
      </c>
      <c r="C279" s="6">
        <v>8</v>
      </c>
      <c r="D279" s="7">
        <v>39</v>
      </c>
      <c r="E279" s="7">
        <v>324</v>
      </c>
      <c r="F279" s="7">
        <v>1135</v>
      </c>
      <c r="G279" s="7">
        <v>2340</v>
      </c>
      <c r="H279" s="8">
        <v>2900</v>
      </c>
    </row>
    <row r="280" spans="1:8" x14ac:dyDescent="0.3">
      <c r="A280" s="6" t="s">
        <v>2</v>
      </c>
      <c r="C280" s="6">
        <v>9</v>
      </c>
      <c r="D280" s="7">
        <v>34</v>
      </c>
      <c r="E280" s="7">
        <v>332</v>
      </c>
      <c r="F280" s="7">
        <v>991</v>
      </c>
      <c r="G280" s="7">
        <v>2760</v>
      </c>
      <c r="H280" s="8">
        <v>2860</v>
      </c>
    </row>
    <row r="281" spans="1:8" x14ac:dyDescent="0.3">
      <c r="A281" s="6" t="s">
        <v>2</v>
      </c>
      <c r="C281" s="6">
        <v>10</v>
      </c>
      <c r="D281" s="7">
        <v>36</v>
      </c>
      <c r="E281" s="7">
        <v>322</v>
      </c>
      <c r="F281" s="7">
        <v>1196</v>
      </c>
      <c r="G281" s="7">
        <v>2250</v>
      </c>
      <c r="H281" s="8">
        <v>2880</v>
      </c>
    </row>
    <row r="282" spans="1:8" x14ac:dyDescent="0.3">
      <c r="A282" s="6" t="s">
        <v>2</v>
      </c>
      <c r="B282" s="6">
        <v>29</v>
      </c>
      <c r="C282" s="6">
        <v>1</v>
      </c>
      <c r="D282" s="7">
        <v>37</v>
      </c>
      <c r="E282" s="7">
        <v>385</v>
      </c>
      <c r="F282" s="7">
        <v>1194</v>
      </c>
      <c r="G282" s="7">
        <v>2260</v>
      </c>
      <c r="H282" s="8">
        <v>3060</v>
      </c>
    </row>
    <row r="283" spans="1:8" x14ac:dyDescent="0.3">
      <c r="A283" s="6" t="s">
        <v>2</v>
      </c>
      <c r="C283" s="6">
        <v>2</v>
      </c>
      <c r="D283" s="7">
        <v>39</v>
      </c>
      <c r="E283" s="7">
        <v>380</v>
      </c>
      <c r="F283" s="7">
        <v>1035</v>
      </c>
      <c r="G283" s="7">
        <v>2480</v>
      </c>
      <c r="H283" s="8">
        <v>3280</v>
      </c>
    </row>
    <row r="284" spans="1:8" x14ac:dyDescent="0.3">
      <c r="A284" s="6" t="s">
        <v>2</v>
      </c>
      <c r="C284" s="6">
        <v>3</v>
      </c>
      <c r="D284" s="7">
        <v>34</v>
      </c>
      <c r="E284" s="7">
        <v>360</v>
      </c>
      <c r="F284" s="7">
        <v>1119</v>
      </c>
      <c r="G284" s="7">
        <v>2420</v>
      </c>
      <c r="H284" s="8">
        <v>2920</v>
      </c>
    </row>
    <row r="285" spans="1:8" x14ac:dyDescent="0.3">
      <c r="A285" s="6" t="s">
        <v>2</v>
      </c>
      <c r="C285" s="6">
        <v>4</v>
      </c>
      <c r="D285" s="7">
        <v>37</v>
      </c>
      <c r="E285" s="7">
        <v>330</v>
      </c>
      <c r="F285" s="7">
        <v>1175</v>
      </c>
      <c r="G285" s="7">
        <v>2580</v>
      </c>
      <c r="H285" s="8">
        <v>3140</v>
      </c>
    </row>
    <row r="286" spans="1:8" x14ac:dyDescent="0.3">
      <c r="A286" s="6" t="s">
        <v>2</v>
      </c>
      <c r="C286" s="6">
        <v>5</v>
      </c>
      <c r="D286" s="7">
        <v>33</v>
      </c>
      <c r="E286" s="7">
        <v>300</v>
      </c>
      <c r="F286" s="7">
        <v>1145</v>
      </c>
      <c r="G286" s="7">
        <v>2840</v>
      </c>
      <c r="H286" s="8">
        <v>3120</v>
      </c>
    </row>
    <row r="287" spans="1:8" x14ac:dyDescent="0.3">
      <c r="A287" s="6" t="s">
        <v>2</v>
      </c>
      <c r="C287" s="6">
        <v>6</v>
      </c>
      <c r="D287" s="7">
        <v>41</v>
      </c>
      <c r="E287" s="7">
        <v>339</v>
      </c>
      <c r="F287" s="7">
        <v>1150</v>
      </c>
      <c r="G287" s="7">
        <v>2400</v>
      </c>
      <c r="H287" s="8">
        <v>3160</v>
      </c>
    </row>
    <row r="288" spans="1:8" x14ac:dyDescent="0.3">
      <c r="A288" s="6" t="s">
        <v>2</v>
      </c>
      <c r="C288" s="6">
        <v>7</v>
      </c>
      <c r="D288" s="7">
        <v>40</v>
      </c>
      <c r="E288" s="7">
        <v>355</v>
      </c>
      <c r="F288" s="7">
        <v>1309</v>
      </c>
      <c r="G288" s="7">
        <v>2620</v>
      </c>
      <c r="H288" s="8">
        <v>3120</v>
      </c>
    </row>
    <row r="289" spans="1:8" x14ac:dyDescent="0.3">
      <c r="A289" s="6" t="s">
        <v>2</v>
      </c>
      <c r="C289" s="6">
        <v>8</v>
      </c>
      <c r="D289" s="7">
        <v>37</v>
      </c>
      <c r="E289" s="7">
        <v>366</v>
      </c>
      <c r="F289" s="7">
        <v>1066</v>
      </c>
      <c r="G289" s="7">
        <v>2560</v>
      </c>
      <c r="H289" s="8">
        <v>3280</v>
      </c>
    </row>
    <row r="290" spans="1:8" x14ac:dyDescent="0.3">
      <c r="A290" s="6" t="s">
        <v>2</v>
      </c>
      <c r="C290" s="6">
        <v>9</v>
      </c>
      <c r="D290" s="7">
        <v>32</v>
      </c>
      <c r="E290" s="7">
        <v>327</v>
      </c>
      <c r="F290" s="7">
        <v>1124</v>
      </c>
      <c r="G290" s="7">
        <v>2600</v>
      </c>
      <c r="H290" s="8">
        <v>3800</v>
      </c>
    </row>
    <row r="291" spans="1:8" x14ac:dyDescent="0.3">
      <c r="A291" s="6" t="s">
        <v>2</v>
      </c>
      <c r="C291" s="6">
        <v>10</v>
      </c>
      <c r="D291" s="7">
        <v>36</v>
      </c>
      <c r="E291" s="7">
        <v>360</v>
      </c>
      <c r="F291" s="7">
        <v>1243</v>
      </c>
      <c r="G291" s="7">
        <v>2700</v>
      </c>
      <c r="H291" s="8">
        <v>3120</v>
      </c>
    </row>
    <row r="292" spans="1:8" x14ac:dyDescent="0.3">
      <c r="A292" s="6" t="s">
        <v>2</v>
      </c>
      <c r="B292" s="6">
        <v>30</v>
      </c>
      <c r="C292" s="6">
        <v>1</v>
      </c>
      <c r="D292" s="7">
        <v>36</v>
      </c>
      <c r="E292" s="7">
        <v>332</v>
      </c>
      <c r="F292" s="7">
        <v>1264</v>
      </c>
      <c r="G292" s="7">
        <v>3520</v>
      </c>
      <c r="H292" s="8">
        <v>3140</v>
      </c>
    </row>
    <row r="293" spans="1:8" x14ac:dyDescent="0.3">
      <c r="A293" s="6" t="s">
        <v>2</v>
      </c>
      <c r="C293" s="6">
        <v>2</v>
      </c>
      <c r="D293" s="7">
        <v>34</v>
      </c>
      <c r="E293" s="7">
        <v>341</v>
      </c>
      <c r="F293" s="7">
        <v>1105</v>
      </c>
      <c r="G293" s="7">
        <v>2800</v>
      </c>
      <c r="H293" s="8">
        <v>2820</v>
      </c>
    </row>
    <row r="294" spans="1:8" x14ac:dyDescent="0.3">
      <c r="A294" s="6" t="s">
        <v>2</v>
      </c>
      <c r="C294" s="6">
        <v>3</v>
      </c>
      <c r="D294" s="7">
        <v>33</v>
      </c>
      <c r="E294" s="7">
        <v>323</v>
      </c>
      <c r="F294" s="7">
        <v>1105</v>
      </c>
      <c r="G294" s="7">
        <v>2600</v>
      </c>
      <c r="H294" s="8">
        <v>3260</v>
      </c>
    </row>
    <row r="295" spans="1:8" x14ac:dyDescent="0.3">
      <c r="A295" s="6" t="s">
        <v>2</v>
      </c>
      <c r="C295" s="6">
        <v>4</v>
      </c>
      <c r="D295" s="7">
        <v>40</v>
      </c>
      <c r="E295" s="7">
        <v>360</v>
      </c>
      <c r="F295" s="7">
        <v>1115</v>
      </c>
      <c r="G295" s="7">
        <v>2460</v>
      </c>
      <c r="H295" s="8">
        <v>3230</v>
      </c>
    </row>
    <row r="296" spans="1:8" x14ac:dyDescent="0.3">
      <c r="A296" s="6" t="s">
        <v>2</v>
      </c>
      <c r="C296" s="6">
        <v>5</v>
      </c>
      <c r="D296" s="7">
        <v>36</v>
      </c>
      <c r="E296" s="7">
        <v>330</v>
      </c>
      <c r="F296" s="7">
        <v>1144</v>
      </c>
      <c r="G296" s="7">
        <v>2280</v>
      </c>
      <c r="H296" s="8">
        <v>2820</v>
      </c>
    </row>
    <row r="297" spans="1:8" x14ac:dyDescent="0.3">
      <c r="A297" s="6" t="s">
        <v>2</v>
      </c>
      <c r="C297" s="6">
        <v>6</v>
      </c>
      <c r="D297" s="7">
        <v>36</v>
      </c>
      <c r="E297" s="7">
        <v>395</v>
      </c>
      <c r="F297" s="7">
        <v>1245</v>
      </c>
      <c r="G297" s="7">
        <v>2400</v>
      </c>
      <c r="H297" s="8">
        <v>2940</v>
      </c>
    </row>
    <row r="298" spans="1:8" x14ac:dyDescent="0.3">
      <c r="A298" s="6" t="s">
        <v>2</v>
      </c>
      <c r="C298" s="6">
        <v>7</v>
      </c>
      <c r="D298" s="7">
        <v>35</v>
      </c>
      <c r="E298" s="7">
        <v>355</v>
      </c>
      <c r="F298" s="7">
        <v>1218</v>
      </c>
      <c r="G298" s="7">
        <v>2320</v>
      </c>
      <c r="H298" s="8">
        <v>3240</v>
      </c>
    </row>
    <row r="299" spans="1:8" x14ac:dyDescent="0.3">
      <c r="A299" s="6" t="s">
        <v>2</v>
      </c>
      <c r="C299" s="6">
        <v>8</v>
      </c>
      <c r="D299" s="7">
        <v>37</v>
      </c>
      <c r="E299" s="7">
        <v>350</v>
      </c>
      <c r="F299" s="7">
        <v>1211</v>
      </c>
      <c r="G299" s="7">
        <v>2600</v>
      </c>
      <c r="H299" s="8">
        <v>2660</v>
      </c>
    </row>
    <row r="300" spans="1:8" x14ac:dyDescent="0.3">
      <c r="A300" s="6" t="s">
        <v>2</v>
      </c>
      <c r="C300" s="6">
        <v>9</v>
      </c>
      <c r="D300" s="7">
        <v>35</v>
      </c>
      <c r="E300" s="7">
        <v>377</v>
      </c>
      <c r="F300" s="7">
        <v>1102</v>
      </c>
      <c r="G300" s="7">
        <v>2320</v>
      </c>
      <c r="H300" s="8">
        <v>3120</v>
      </c>
    </row>
    <row r="301" spans="1:8" x14ac:dyDescent="0.3">
      <c r="A301" s="6" t="s">
        <v>2</v>
      </c>
      <c r="C301" s="6">
        <v>10</v>
      </c>
      <c r="D301" s="7">
        <v>34</v>
      </c>
      <c r="E301" s="7">
        <v>340</v>
      </c>
      <c r="F301" s="7">
        <v>1054</v>
      </c>
      <c r="G301" s="7">
        <v>2280</v>
      </c>
      <c r="H301" s="8">
        <v>3180</v>
      </c>
    </row>
    <row r="302" spans="1:8" x14ac:dyDescent="0.3">
      <c r="A302" s="6" t="s">
        <v>3</v>
      </c>
      <c r="B302" s="6">
        <v>31</v>
      </c>
      <c r="C302" s="6">
        <v>1</v>
      </c>
      <c r="D302" s="7">
        <v>38</v>
      </c>
      <c r="E302" s="7">
        <v>337</v>
      </c>
      <c r="F302" s="7">
        <v>1234</v>
      </c>
      <c r="G302" s="7">
        <v>2600</v>
      </c>
      <c r="H302" s="8">
        <v>3360</v>
      </c>
    </row>
    <row r="303" spans="1:8" x14ac:dyDescent="0.3">
      <c r="A303" s="6" t="s">
        <v>3</v>
      </c>
      <c r="C303" s="6">
        <v>2</v>
      </c>
      <c r="D303" s="7">
        <v>34</v>
      </c>
      <c r="E303" s="7">
        <v>301</v>
      </c>
      <c r="F303" s="7">
        <v>1140</v>
      </c>
      <c r="G303" s="7">
        <v>2640</v>
      </c>
      <c r="H303" s="8">
        <v>2520</v>
      </c>
    </row>
    <row r="304" spans="1:8" x14ac:dyDescent="0.3">
      <c r="A304" s="6" t="s">
        <v>3</v>
      </c>
      <c r="C304" s="6">
        <v>3</v>
      </c>
      <c r="D304" s="7">
        <v>37</v>
      </c>
      <c r="E304" s="7">
        <v>343</v>
      </c>
      <c r="F304" s="7">
        <v>1034</v>
      </c>
      <c r="G304" s="7">
        <v>2380</v>
      </c>
      <c r="H304" s="8">
        <v>2920</v>
      </c>
    </row>
    <row r="305" spans="1:8" x14ac:dyDescent="0.3">
      <c r="A305" s="6" t="s">
        <v>3</v>
      </c>
      <c r="C305" s="6">
        <v>4</v>
      </c>
      <c r="D305" s="7">
        <v>39</v>
      </c>
      <c r="E305" s="7">
        <v>365</v>
      </c>
      <c r="F305" s="7">
        <v>1214</v>
      </c>
      <c r="G305" s="7">
        <v>2240</v>
      </c>
      <c r="H305" s="8">
        <v>3280</v>
      </c>
    </row>
    <row r="306" spans="1:8" x14ac:dyDescent="0.3">
      <c r="A306" s="6" t="s">
        <v>3</v>
      </c>
      <c r="C306" s="6">
        <v>5</v>
      </c>
      <c r="D306" s="7">
        <v>39</v>
      </c>
      <c r="E306" s="7">
        <v>340</v>
      </c>
      <c r="F306" s="7">
        <v>1056</v>
      </c>
      <c r="G306" s="7">
        <v>2820</v>
      </c>
      <c r="H306" s="8">
        <v>3160</v>
      </c>
    </row>
    <row r="307" spans="1:8" x14ac:dyDescent="0.3">
      <c r="A307" s="6" t="s">
        <v>3</v>
      </c>
      <c r="C307" s="6">
        <v>6</v>
      </c>
      <c r="D307" s="7">
        <v>36</v>
      </c>
      <c r="E307" s="7">
        <v>330</v>
      </c>
      <c r="F307" s="7">
        <v>1204</v>
      </c>
      <c r="G307" s="7">
        <v>2300</v>
      </c>
      <c r="H307" s="8">
        <v>3060</v>
      </c>
    </row>
    <row r="308" spans="1:8" x14ac:dyDescent="0.3">
      <c r="A308" s="6" t="s">
        <v>3</v>
      </c>
      <c r="C308" s="6">
        <v>7</v>
      </c>
      <c r="D308" s="7">
        <v>35</v>
      </c>
      <c r="E308" s="7">
        <v>302</v>
      </c>
      <c r="F308" s="7">
        <v>1066</v>
      </c>
      <c r="G308" s="7">
        <v>2600</v>
      </c>
      <c r="H308" s="8">
        <v>3400</v>
      </c>
    </row>
    <row r="309" spans="1:8" x14ac:dyDescent="0.3">
      <c r="A309" s="6" t="s">
        <v>3</v>
      </c>
      <c r="C309" s="6">
        <v>8</v>
      </c>
      <c r="D309" s="7">
        <v>39</v>
      </c>
      <c r="E309" s="7">
        <v>351</v>
      </c>
      <c r="F309" s="7">
        <v>1023</v>
      </c>
      <c r="G309" s="7">
        <v>2300</v>
      </c>
      <c r="H309" s="8">
        <v>3220</v>
      </c>
    </row>
    <row r="310" spans="1:8" x14ac:dyDescent="0.3">
      <c r="A310" s="6" t="s">
        <v>3</v>
      </c>
      <c r="C310" s="6">
        <v>9</v>
      </c>
      <c r="D310" s="7">
        <v>33</v>
      </c>
      <c r="E310" s="7">
        <v>310</v>
      </c>
      <c r="F310" s="7">
        <v>1029</v>
      </c>
      <c r="G310" s="7">
        <v>2560</v>
      </c>
      <c r="H310" s="8">
        <v>2880</v>
      </c>
    </row>
    <row r="311" spans="1:8" x14ac:dyDescent="0.3">
      <c r="A311" s="6" t="s">
        <v>3</v>
      </c>
      <c r="C311" s="6">
        <v>10</v>
      </c>
      <c r="D311" s="7">
        <v>34</v>
      </c>
      <c r="E311" s="7">
        <v>0</v>
      </c>
      <c r="F311" s="7">
        <v>0</v>
      </c>
      <c r="G311" s="7">
        <v>0</v>
      </c>
      <c r="H311" s="8">
        <v>0</v>
      </c>
    </row>
    <row r="312" spans="1:8" x14ac:dyDescent="0.3">
      <c r="A312" s="6" t="s">
        <v>3</v>
      </c>
      <c r="B312" s="6">
        <v>32</v>
      </c>
      <c r="C312" s="6">
        <v>1</v>
      </c>
      <c r="D312" s="7">
        <v>39</v>
      </c>
      <c r="E312" s="7">
        <v>381</v>
      </c>
      <c r="F312" s="7">
        <v>1173</v>
      </c>
      <c r="G312" s="7">
        <v>2720</v>
      </c>
      <c r="H312" s="8">
        <v>2740</v>
      </c>
    </row>
    <row r="313" spans="1:8" x14ac:dyDescent="0.3">
      <c r="A313" s="6" t="s">
        <v>3</v>
      </c>
      <c r="C313" s="6">
        <v>2</v>
      </c>
      <c r="D313" s="7">
        <v>35</v>
      </c>
      <c r="E313" s="7">
        <v>329</v>
      </c>
      <c r="F313" s="7">
        <v>1134</v>
      </c>
      <c r="G313" s="7">
        <v>2600</v>
      </c>
      <c r="H313" s="8">
        <v>3320</v>
      </c>
    </row>
    <row r="314" spans="1:8" x14ac:dyDescent="0.3">
      <c r="A314" s="6" t="s">
        <v>3</v>
      </c>
      <c r="C314" s="6">
        <v>3</v>
      </c>
      <c r="D314" s="7">
        <v>39</v>
      </c>
      <c r="E314" s="7">
        <v>403</v>
      </c>
      <c r="F314" s="7">
        <v>1141</v>
      </c>
      <c r="G314" s="7">
        <v>2660</v>
      </c>
      <c r="H314" s="8">
        <v>3120</v>
      </c>
    </row>
    <row r="315" spans="1:8" x14ac:dyDescent="0.3">
      <c r="A315" s="6" t="s">
        <v>3</v>
      </c>
      <c r="C315" s="6">
        <v>4</v>
      </c>
      <c r="D315" s="7">
        <v>35</v>
      </c>
      <c r="E315" s="7">
        <v>327</v>
      </c>
      <c r="F315" s="7">
        <v>1011</v>
      </c>
      <c r="G315" s="7">
        <v>2920</v>
      </c>
      <c r="H315" s="8">
        <v>3500</v>
      </c>
    </row>
    <row r="316" spans="1:8" x14ac:dyDescent="0.3">
      <c r="A316" s="6" t="s">
        <v>3</v>
      </c>
      <c r="C316" s="6">
        <v>5</v>
      </c>
      <c r="D316" s="7">
        <v>39</v>
      </c>
      <c r="E316" s="7">
        <v>358</v>
      </c>
      <c r="F316" s="7">
        <v>1003</v>
      </c>
      <c r="G316" s="7">
        <v>2660</v>
      </c>
      <c r="H316" s="8">
        <v>2940</v>
      </c>
    </row>
    <row r="317" spans="1:8" x14ac:dyDescent="0.3">
      <c r="A317" s="6" t="s">
        <v>3</v>
      </c>
      <c r="C317" s="6">
        <v>6</v>
      </c>
      <c r="D317" s="7">
        <v>34</v>
      </c>
      <c r="E317" s="7">
        <v>285</v>
      </c>
      <c r="F317" s="7">
        <v>1006</v>
      </c>
      <c r="G317" s="7">
        <v>2160</v>
      </c>
      <c r="H317" s="8">
        <v>2720</v>
      </c>
    </row>
    <row r="318" spans="1:8" x14ac:dyDescent="0.3">
      <c r="A318" s="6" t="s">
        <v>3</v>
      </c>
      <c r="C318" s="6">
        <v>7</v>
      </c>
      <c r="D318" s="7">
        <v>36</v>
      </c>
      <c r="E318" s="7">
        <v>314</v>
      </c>
      <c r="F318" s="7">
        <v>1072</v>
      </c>
      <c r="G318" s="7">
        <v>2420</v>
      </c>
      <c r="H318" s="8">
        <v>3520</v>
      </c>
    </row>
    <row r="319" spans="1:8" x14ac:dyDescent="0.3">
      <c r="A319" s="6" t="s">
        <v>3</v>
      </c>
      <c r="C319" s="6">
        <v>8</v>
      </c>
      <c r="D319" s="7">
        <v>36</v>
      </c>
      <c r="E319" s="7">
        <v>369</v>
      </c>
      <c r="F319" s="7">
        <v>1304</v>
      </c>
      <c r="G319" s="7">
        <v>2320</v>
      </c>
      <c r="H319" s="8">
        <v>3060</v>
      </c>
    </row>
    <row r="320" spans="1:8" x14ac:dyDescent="0.3">
      <c r="A320" s="6" t="s">
        <v>3</v>
      </c>
      <c r="C320" s="6">
        <v>9</v>
      </c>
      <c r="D320" s="7">
        <v>37</v>
      </c>
      <c r="E320" s="7">
        <v>361</v>
      </c>
      <c r="F320" s="7">
        <v>1201</v>
      </c>
      <c r="G320" s="7">
        <v>2180</v>
      </c>
      <c r="H320" s="8">
        <v>3340</v>
      </c>
    </row>
    <row r="321" spans="1:8" x14ac:dyDescent="0.3">
      <c r="A321" s="6" t="s">
        <v>3</v>
      </c>
      <c r="C321" s="6">
        <v>10</v>
      </c>
      <c r="D321" s="7">
        <v>34</v>
      </c>
      <c r="E321" s="7">
        <v>363</v>
      </c>
      <c r="F321" s="7">
        <v>1240</v>
      </c>
      <c r="G321" s="7">
        <v>0</v>
      </c>
      <c r="H321" s="8">
        <v>0</v>
      </c>
    </row>
    <row r="322" spans="1:8" x14ac:dyDescent="0.3">
      <c r="A322" s="6" t="s">
        <v>3</v>
      </c>
      <c r="B322" s="6">
        <v>33</v>
      </c>
      <c r="C322" s="6">
        <v>1</v>
      </c>
      <c r="D322" s="7">
        <v>33</v>
      </c>
      <c r="E322" s="7">
        <v>351</v>
      </c>
      <c r="F322" s="7">
        <v>1084</v>
      </c>
      <c r="G322" s="7">
        <v>2720</v>
      </c>
      <c r="H322" s="8">
        <v>2940</v>
      </c>
    </row>
    <row r="323" spans="1:8" x14ac:dyDescent="0.3">
      <c r="A323" s="6" t="s">
        <v>3</v>
      </c>
      <c r="C323" s="6">
        <v>2</v>
      </c>
      <c r="D323" s="7">
        <v>42</v>
      </c>
      <c r="E323" s="7">
        <v>337</v>
      </c>
      <c r="F323" s="7">
        <v>1047</v>
      </c>
      <c r="G323" s="7">
        <v>2540</v>
      </c>
      <c r="H323" s="8">
        <v>3440</v>
      </c>
    </row>
    <row r="324" spans="1:8" x14ac:dyDescent="0.3">
      <c r="A324" s="6" t="s">
        <v>3</v>
      </c>
      <c r="C324" s="6">
        <v>3</v>
      </c>
      <c r="D324" s="7">
        <v>38</v>
      </c>
      <c r="E324" s="7">
        <v>401</v>
      </c>
      <c r="F324" s="7">
        <v>1034</v>
      </c>
      <c r="G324" s="7">
        <v>2780</v>
      </c>
      <c r="H324" s="8">
        <v>3360</v>
      </c>
    </row>
    <row r="325" spans="1:8" x14ac:dyDescent="0.3">
      <c r="A325" s="6" t="s">
        <v>3</v>
      </c>
      <c r="C325" s="6">
        <v>4</v>
      </c>
      <c r="D325" s="7">
        <v>37</v>
      </c>
      <c r="E325" s="7">
        <v>366</v>
      </c>
      <c r="F325" s="7">
        <v>1062</v>
      </c>
      <c r="G325" s="7">
        <v>2700</v>
      </c>
      <c r="H325" s="8">
        <v>3460</v>
      </c>
    </row>
    <row r="326" spans="1:8" x14ac:dyDescent="0.3">
      <c r="A326" s="6" t="s">
        <v>3</v>
      </c>
      <c r="C326" s="6">
        <v>5</v>
      </c>
      <c r="D326" s="7">
        <v>36</v>
      </c>
      <c r="E326" s="7">
        <v>341</v>
      </c>
      <c r="F326" s="7">
        <v>1004</v>
      </c>
      <c r="G326" s="7">
        <v>2800</v>
      </c>
      <c r="H326" s="8">
        <v>2620</v>
      </c>
    </row>
    <row r="327" spans="1:8" x14ac:dyDescent="0.3">
      <c r="A327" s="6" t="s">
        <v>3</v>
      </c>
      <c r="C327" s="6">
        <v>6</v>
      </c>
      <c r="D327" s="7">
        <v>34</v>
      </c>
      <c r="E327" s="7">
        <v>333</v>
      </c>
      <c r="F327" s="7">
        <v>1103</v>
      </c>
      <c r="G327" s="7">
        <v>2520</v>
      </c>
      <c r="H327" s="8">
        <v>2960</v>
      </c>
    </row>
    <row r="328" spans="1:8" x14ac:dyDescent="0.3">
      <c r="A328" s="6" t="s">
        <v>3</v>
      </c>
      <c r="C328" s="6">
        <v>7</v>
      </c>
      <c r="D328" s="7">
        <v>38</v>
      </c>
      <c r="E328" s="7">
        <v>370</v>
      </c>
      <c r="F328" s="7">
        <v>1132</v>
      </c>
      <c r="G328" s="7">
        <v>2220</v>
      </c>
      <c r="H328" s="8">
        <v>3420</v>
      </c>
    </row>
    <row r="329" spans="1:8" x14ac:dyDescent="0.3">
      <c r="A329" s="6" t="s">
        <v>3</v>
      </c>
      <c r="C329" s="6">
        <v>8</v>
      </c>
      <c r="D329" s="7">
        <v>37</v>
      </c>
      <c r="E329" s="7">
        <v>380</v>
      </c>
      <c r="F329" s="7">
        <v>1159</v>
      </c>
      <c r="G329" s="7">
        <v>2160</v>
      </c>
      <c r="H329" s="8">
        <v>3160</v>
      </c>
    </row>
    <row r="330" spans="1:8" x14ac:dyDescent="0.3">
      <c r="A330" s="6" t="s">
        <v>3</v>
      </c>
      <c r="C330" s="6">
        <v>9</v>
      </c>
      <c r="D330" s="7">
        <v>39</v>
      </c>
      <c r="E330" s="7">
        <v>371</v>
      </c>
      <c r="F330" s="7">
        <v>971</v>
      </c>
      <c r="G330" s="7">
        <v>2400</v>
      </c>
      <c r="H330" s="8">
        <v>3460</v>
      </c>
    </row>
    <row r="331" spans="1:8" x14ac:dyDescent="0.3">
      <c r="A331" s="6" t="s">
        <v>3</v>
      </c>
      <c r="C331" s="6">
        <v>10</v>
      </c>
      <c r="D331" s="7">
        <v>39</v>
      </c>
      <c r="E331" s="7">
        <v>362</v>
      </c>
      <c r="F331" s="7">
        <v>1219</v>
      </c>
      <c r="G331" s="7">
        <v>2780</v>
      </c>
      <c r="H331" s="8">
        <v>2960</v>
      </c>
    </row>
    <row r="332" spans="1:8" x14ac:dyDescent="0.3">
      <c r="A332" s="6" t="s">
        <v>3</v>
      </c>
      <c r="B332" s="6">
        <v>34</v>
      </c>
      <c r="C332" s="6">
        <v>1</v>
      </c>
      <c r="D332" s="7">
        <v>33</v>
      </c>
      <c r="E332" s="7">
        <v>364</v>
      </c>
      <c r="F332" s="7">
        <v>1021</v>
      </c>
      <c r="G332" s="7">
        <v>2520</v>
      </c>
      <c r="H332" s="8">
        <v>3200</v>
      </c>
    </row>
    <row r="333" spans="1:8" x14ac:dyDescent="0.3">
      <c r="A333" s="6" t="s">
        <v>3</v>
      </c>
      <c r="C333" s="6">
        <v>2</v>
      </c>
      <c r="D333" s="7">
        <v>38</v>
      </c>
      <c r="E333" s="7">
        <v>344</v>
      </c>
      <c r="F333" s="7">
        <v>1251</v>
      </c>
      <c r="G333" s="7">
        <v>2560</v>
      </c>
      <c r="H333" s="8">
        <v>3040</v>
      </c>
    </row>
    <row r="334" spans="1:8" x14ac:dyDescent="0.3">
      <c r="A334" s="6" t="s">
        <v>3</v>
      </c>
      <c r="C334" s="6">
        <v>3</v>
      </c>
      <c r="D334" s="7">
        <v>34</v>
      </c>
      <c r="E334" s="7">
        <v>294</v>
      </c>
      <c r="F334" s="7">
        <v>1039</v>
      </c>
      <c r="G334" s="7">
        <v>2640</v>
      </c>
      <c r="H334" s="8">
        <v>3000</v>
      </c>
    </row>
    <row r="335" spans="1:8" x14ac:dyDescent="0.3">
      <c r="A335" s="6" t="s">
        <v>3</v>
      </c>
      <c r="C335" s="6">
        <v>4</v>
      </c>
      <c r="D335" s="7">
        <v>38</v>
      </c>
      <c r="E335" s="7">
        <v>296</v>
      </c>
      <c r="F335" s="7">
        <v>973</v>
      </c>
      <c r="G335" s="7">
        <v>2560</v>
      </c>
      <c r="H335" s="8">
        <v>3220</v>
      </c>
    </row>
    <row r="336" spans="1:8" x14ac:dyDescent="0.3">
      <c r="A336" s="6" t="s">
        <v>3</v>
      </c>
      <c r="C336" s="6">
        <v>5</v>
      </c>
      <c r="D336" s="7">
        <v>33</v>
      </c>
      <c r="E336" s="7">
        <v>344</v>
      </c>
      <c r="F336" s="7">
        <v>1092</v>
      </c>
      <c r="G336" s="7">
        <v>2380</v>
      </c>
      <c r="H336" s="8">
        <v>3400</v>
      </c>
    </row>
    <row r="337" spans="1:8" x14ac:dyDescent="0.3">
      <c r="A337" s="6" t="s">
        <v>3</v>
      </c>
      <c r="C337" s="6">
        <v>6</v>
      </c>
      <c r="D337" s="7">
        <v>34</v>
      </c>
      <c r="E337" s="7">
        <v>353</v>
      </c>
      <c r="F337" s="7">
        <v>914</v>
      </c>
      <c r="G337" s="7">
        <v>2660</v>
      </c>
      <c r="H337" s="8">
        <v>3020</v>
      </c>
    </row>
    <row r="338" spans="1:8" x14ac:dyDescent="0.3">
      <c r="A338" s="6" t="s">
        <v>3</v>
      </c>
      <c r="C338" s="6">
        <v>7</v>
      </c>
      <c r="D338" s="7">
        <v>35</v>
      </c>
      <c r="E338" s="7">
        <v>350</v>
      </c>
      <c r="F338" s="7">
        <v>1186</v>
      </c>
      <c r="G338" s="7">
        <v>2580</v>
      </c>
      <c r="H338" s="8">
        <v>3000</v>
      </c>
    </row>
    <row r="339" spans="1:8" x14ac:dyDescent="0.3">
      <c r="A339" s="6" t="s">
        <v>3</v>
      </c>
      <c r="C339" s="6">
        <v>8</v>
      </c>
      <c r="D339" s="7">
        <v>33</v>
      </c>
      <c r="E339" s="7">
        <v>372</v>
      </c>
      <c r="F339" s="7">
        <v>1062</v>
      </c>
      <c r="G339" s="7">
        <v>2420</v>
      </c>
      <c r="H339" s="8">
        <v>2620</v>
      </c>
    </row>
    <row r="340" spans="1:8" x14ac:dyDescent="0.3">
      <c r="A340" s="6" t="s">
        <v>3</v>
      </c>
      <c r="C340" s="6">
        <v>9</v>
      </c>
      <c r="D340" s="7">
        <v>35</v>
      </c>
      <c r="E340" s="7">
        <v>344</v>
      </c>
      <c r="F340" s="7">
        <v>1072</v>
      </c>
      <c r="G340" s="7">
        <v>2320</v>
      </c>
      <c r="H340" s="8">
        <v>3000</v>
      </c>
    </row>
    <row r="341" spans="1:8" x14ac:dyDescent="0.3">
      <c r="A341" s="6" t="s">
        <v>3</v>
      </c>
      <c r="C341" s="6">
        <v>10</v>
      </c>
      <c r="D341" s="7">
        <v>35</v>
      </c>
      <c r="E341" s="7">
        <v>320</v>
      </c>
      <c r="F341" s="7">
        <v>1203</v>
      </c>
      <c r="G341" s="7">
        <v>2480</v>
      </c>
      <c r="H341" s="8">
        <v>3080</v>
      </c>
    </row>
    <row r="342" spans="1:8" x14ac:dyDescent="0.3">
      <c r="A342" s="6" t="s">
        <v>3</v>
      </c>
      <c r="B342" s="6">
        <v>35</v>
      </c>
      <c r="C342" s="6">
        <v>1</v>
      </c>
      <c r="D342" s="7">
        <v>39</v>
      </c>
      <c r="E342" s="7">
        <v>349</v>
      </c>
      <c r="F342" s="7">
        <v>1234</v>
      </c>
      <c r="G342" s="7">
        <v>2900</v>
      </c>
      <c r="H342" s="8">
        <v>3080</v>
      </c>
    </row>
    <row r="343" spans="1:8" x14ac:dyDescent="0.3">
      <c r="A343" s="6" t="s">
        <v>3</v>
      </c>
      <c r="C343" s="6">
        <v>2</v>
      </c>
      <c r="D343" s="7">
        <v>37</v>
      </c>
      <c r="E343" s="7">
        <v>321</v>
      </c>
      <c r="F343" s="7">
        <v>971</v>
      </c>
      <c r="G343" s="7">
        <v>2600</v>
      </c>
      <c r="H343" s="8">
        <v>2940</v>
      </c>
    </row>
    <row r="344" spans="1:8" x14ac:dyDescent="0.3">
      <c r="A344" s="6" t="s">
        <v>3</v>
      </c>
      <c r="C344" s="6">
        <v>3</v>
      </c>
      <c r="D344" s="7">
        <v>41</v>
      </c>
      <c r="E344" s="7">
        <v>326</v>
      </c>
      <c r="F344" s="7">
        <v>1078</v>
      </c>
      <c r="G344" s="7">
        <v>2540</v>
      </c>
      <c r="H344" s="8">
        <v>3220</v>
      </c>
    </row>
    <row r="345" spans="1:8" x14ac:dyDescent="0.3">
      <c r="A345" s="6" t="s">
        <v>3</v>
      </c>
      <c r="C345" s="6">
        <v>4</v>
      </c>
      <c r="D345" s="7">
        <v>36</v>
      </c>
      <c r="E345" s="7">
        <v>359</v>
      </c>
      <c r="F345" s="7">
        <v>1106</v>
      </c>
      <c r="G345" s="7">
        <v>2860</v>
      </c>
      <c r="H345" s="8">
        <v>3140</v>
      </c>
    </row>
    <row r="346" spans="1:8" x14ac:dyDescent="0.3">
      <c r="A346" s="6" t="s">
        <v>3</v>
      </c>
      <c r="C346" s="6">
        <v>5</v>
      </c>
      <c r="D346" s="7">
        <v>37</v>
      </c>
      <c r="E346" s="7">
        <v>303</v>
      </c>
      <c r="F346" s="7">
        <v>610</v>
      </c>
      <c r="G346" s="7">
        <v>2260</v>
      </c>
      <c r="H346" s="8">
        <v>3520</v>
      </c>
    </row>
    <row r="347" spans="1:8" x14ac:dyDescent="0.3">
      <c r="A347" s="6" t="s">
        <v>3</v>
      </c>
      <c r="C347" s="6">
        <v>6</v>
      </c>
      <c r="D347" s="7">
        <v>38</v>
      </c>
      <c r="E347" s="7">
        <v>371</v>
      </c>
      <c r="F347" s="7">
        <v>1065</v>
      </c>
      <c r="G347" s="7">
        <v>2660</v>
      </c>
      <c r="H347" s="8">
        <v>2920</v>
      </c>
    </row>
    <row r="348" spans="1:8" x14ac:dyDescent="0.3">
      <c r="A348" s="6" t="s">
        <v>3</v>
      </c>
      <c r="C348" s="6">
        <v>7</v>
      </c>
      <c r="D348" s="7">
        <v>36</v>
      </c>
      <c r="E348" s="7">
        <v>339</v>
      </c>
      <c r="F348" s="7">
        <v>1035</v>
      </c>
      <c r="G348" s="7">
        <v>2440</v>
      </c>
      <c r="H348" s="8">
        <v>3500</v>
      </c>
    </row>
    <row r="349" spans="1:8" x14ac:dyDescent="0.3">
      <c r="A349" s="6" t="s">
        <v>3</v>
      </c>
      <c r="C349" s="6">
        <v>8</v>
      </c>
      <c r="D349" s="7">
        <v>35</v>
      </c>
      <c r="E349" s="7">
        <v>362</v>
      </c>
      <c r="F349" s="7">
        <v>1093</v>
      </c>
      <c r="G349" s="7">
        <v>0</v>
      </c>
      <c r="H349" s="8">
        <v>0</v>
      </c>
    </row>
    <row r="350" spans="1:8" x14ac:dyDescent="0.3">
      <c r="A350" s="6" t="s">
        <v>3</v>
      </c>
      <c r="C350" s="6">
        <v>9</v>
      </c>
      <c r="D350" s="7">
        <v>34</v>
      </c>
      <c r="E350" s="7">
        <v>377</v>
      </c>
      <c r="F350" s="7">
        <v>0</v>
      </c>
      <c r="G350" s="7">
        <v>0</v>
      </c>
      <c r="H350" s="8">
        <v>0</v>
      </c>
    </row>
    <row r="351" spans="1:8" x14ac:dyDescent="0.3">
      <c r="A351" s="6" t="s">
        <v>3</v>
      </c>
      <c r="C351" s="6">
        <v>10</v>
      </c>
      <c r="D351" s="7">
        <v>40</v>
      </c>
      <c r="E351" s="7">
        <v>0</v>
      </c>
      <c r="F351" s="7">
        <v>0</v>
      </c>
      <c r="G351" s="7">
        <v>0</v>
      </c>
      <c r="H351" s="8">
        <v>0</v>
      </c>
    </row>
    <row r="352" spans="1:8" x14ac:dyDescent="0.3">
      <c r="A352" s="6" t="s">
        <v>3</v>
      </c>
      <c r="B352" s="6">
        <v>36</v>
      </c>
      <c r="C352" s="6">
        <v>1</v>
      </c>
      <c r="D352" s="7">
        <v>36</v>
      </c>
      <c r="E352" s="7">
        <v>360</v>
      </c>
      <c r="F352" s="7">
        <v>1243</v>
      </c>
      <c r="G352" s="7">
        <v>2260</v>
      </c>
      <c r="H352" s="8">
        <v>2360</v>
      </c>
    </row>
    <row r="353" spans="1:8" x14ac:dyDescent="0.3">
      <c r="A353" s="6" t="s">
        <v>3</v>
      </c>
      <c r="C353" s="6">
        <v>2</v>
      </c>
      <c r="D353" s="7">
        <v>37</v>
      </c>
      <c r="E353" s="7">
        <v>350</v>
      </c>
      <c r="F353" s="7">
        <v>1005</v>
      </c>
      <c r="G353" s="7">
        <v>2640</v>
      </c>
      <c r="H353" s="8">
        <v>3080</v>
      </c>
    </row>
    <row r="354" spans="1:8" x14ac:dyDescent="0.3">
      <c r="A354" s="6" t="s">
        <v>3</v>
      </c>
      <c r="C354" s="6">
        <v>3</v>
      </c>
      <c r="D354" s="7">
        <v>35</v>
      </c>
      <c r="E354" s="7">
        <v>356</v>
      </c>
      <c r="F354" s="7">
        <v>994</v>
      </c>
      <c r="G354" s="7">
        <v>2160</v>
      </c>
      <c r="H354" s="8">
        <v>3260</v>
      </c>
    </row>
    <row r="355" spans="1:8" x14ac:dyDescent="0.3">
      <c r="A355" s="6" t="s">
        <v>3</v>
      </c>
      <c r="C355" s="6">
        <v>4</v>
      </c>
      <c r="D355" s="7">
        <v>37</v>
      </c>
      <c r="E355" s="7">
        <v>281</v>
      </c>
      <c r="F355" s="7">
        <v>915</v>
      </c>
      <c r="G355" s="7">
        <v>2840</v>
      </c>
      <c r="H355" s="8">
        <v>3320</v>
      </c>
    </row>
    <row r="356" spans="1:8" x14ac:dyDescent="0.3">
      <c r="A356" s="6" t="s">
        <v>3</v>
      </c>
      <c r="C356" s="6">
        <v>5</v>
      </c>
      <c r="D356" s="7">
        <v>39</v>
      </c>
      <c r="E356" s="7">
        <v>348</v>
      </c>
      <c r="F356" s="7">
        <v>1134</v>
      </c>
      <c r="G356" s="7">
        <v>2080</v>
      </c>
      <c r="H356" s="8">
        <v>3180</v>
      </c>
    </row>
    <row r="357" spans="1:8" x14ac:dyDescent="0.3">
      <c r="A357" s="6" t="s">
        <v>3</v>
      </c>
      <c r="C357" s="6">
        <v>6</v>
      </c>
      <c r="D357" s="7">
        <v>43</v>
      </c>
      <c r="E357" s="7">
        <v>316</v>
      </c>
      <c r="F357" s="7">
        <v>1174</v>
      </c>
      <c r="G357" s="7">
        <v>2700</v>
      </c>
      <c r="H357" s="8">
        <v>2660</v>
      </c>
    </row>
    <row r="358" spans="1:8" x14ac:dyDescent="0.3">
      <c r="A358" s="6" t="s">
        <v>3</v>
      </c>
      <c r="C358" s="6">
        <v>7</v>
      </c>
      <c r="D358" s="7">
        <v>33</v>
      </c>
      <c r="E358" s="7">
        <v>360</v>
      </c>
      <c r="F358" s="7">
        <v>1134</v>
      </c>
      <c r="G358" s="7">
        <v>2600</v>
      </c>
      <c r="H358" s="8">
        <v>2980</v>
      </c>
    </row>
    <row r="359" spans="1:8" x14ac:dyDescent="0.3">
      <c r="A359" s="6" t="s">
        <v>3</v>
      </c>
      <c r="C359" s="6">
        <v>8</v>
      </c>
      <c r="D359" s="7">
        <v>33</v>
      </c>
      <c r="E359" s="7">
        <v>362</v>
      </c>
      <c r="F359" s="7">
        <v>992</v>
      </c>
      <c r="G359" s="7">
        <v>2560</v>
      </c>
      <c r="H359" s="8">
        <v>3520</v>
      </c>
    </row>
    <row r="360" spans="1:8" x14ac:dyDescent="0.3">
      <c r="A360" s="6" t="s">
        <v>3</v>
      </c>
      <c r="C360" s="6">
        <v>9</v>
      </c>
      <c r="D360" s="7">
        <v>37</v>
      </c>
      <c r="E360" s="7">
        <v>366</v>
      </c>
      <c r="F360" s="7">
        <v>1074</v>
      </c>
      <c r="G360" s="7">
        <v>2520</v>
      </c>
      <c r="H360" s="8">
        <v>0</v>
      </c>
    </row>
    <row r="361" spans="1:8" x14ac:dyDescent="0.3">
      <c r="A361" s="6" t="s">
        <v>3</v>
      </c>
      <c r="C361" s="6">
        <v>10</v>
      </c>
      <c r="D361" s="7">
        <v>36</v>
      </c>
      <c r="E361" s="7">
        <v>295</v>
      </c>
      <c r="F361" s="7">
        <v>0</v>
      </c>
      <c r="G361" s="7">
        <v>0</v>
      </c>
      <c r="H361" s="8">
        <v>0</v>
      </c>
    </row>
    <row r="362" spans="1:8" x14ac:dyDescent="0.3">
      <c r="A362" s="6" t="s">
        <v>3</v>
      </c>
      <c r="B362" s="6">
        <v>37</v>
      </c>
      <c r="C362" s="6">
        <v>1</v>
      </c>
      <c r="D362" s="7">
        <v>37</v>
      </c>
      <c r="E362" s="7">
        <v>340</v>
      </c>
      <c r="F362" s="7">
        <v>1204</v>
      </c>
      <c r="G362" s="7">
        <v>2640</v>
      </c>
      <c r="H362" s="8">
        <v>2840</v>
      </c>
    </row>
    <row r="363" spans="1:8" x14ac:dyDescent="0.3">
      <c r="A363" s="6" t="s">
        <v>3</v>
      </c>
      <c r="C363" s="6">
        <v>2</v>
      </c>
      <c r="D363" s="7">
        <v>38</v>
      </c>
      <c r="E363" s="7">
        <v>365</v>
      </c>
      <c r="F363" s="7">
        <v>1137</v>
      </c>
      <c r="G363" s="7">
        <v>2360</v>
      </c>
      <c r="H363" s="8">
        <v>2860</v>
      </c>
    </row>
    <row r="364" spans="1:8" x14ac:dyDescent="0.3">
      <c r="A364" s="6" t="s">
        <v>3</v>
      </c>
      <c r="C364" s="6">
        <v>3</v>
      </c>
      <c r="D364" s="7">
        <v>34</v>
      </c>
      <c r="E364" s="7">
        <v>391</v>
      </c>
      <c r="F364" s="7">
        <v>1145</v>
      </c>
      <c r="G364" s="7">
        <v>2460</v>
      </c>
      <c r="H364" s="8">
        <v>3020</v>
      </c>
    </row>
    <row r="365" spans="1:8" x14ac:dyDescent="0.3">
      <c r="A365" s="6" t="s">
        <v>3</v>
      </c>
      <c r="C365" s="6">
        <v>4</v>
      </c>
      <c r="D365" s="7">
        <v>35</v>
      </c>
      <c r="E365" s="7">
        <v>400</v>
      </c>
      <c r="F365" s="7">
        <v>1037</v>
      </c>
      <c r="G365" s="7">
        <v>2640</v>
      </c>
      <c r="H365" s="8">
        <v>3120</v>
      </c>
    </row>
    <row r="366" spans="1:8" x14ac:dyDescent="0.3">
      <c r="A366" s="6" t="s">
        <v>3</v>
      </c>
      <c r="C366" s="6">
        <v>5</v>
      </c>
      <c r="D366" s="7">
        <v>37</v>
      </c>
      <c r="E366" s="7">
        <v>347</v>
      </c>
      <c r="F366" s="7">
        <v>1101</v>
      </c>
      <c r="G366" s="7">
        <v>2120</v>
      </c>
      <c r="H366" s="8">
        <v>2780</v>
      </c>
    </row>
    <row r="367" spans="1:8" x14ac:dyDescent="0.3">
      <c r="A367" s="6" t="s">
        <v>3</v>
      </c>
      <c r="C367" s="6">
        <v>6</v>
      </c>
      <c r="D367" s="7">
        <v>35</v>
      </c>
      <c r="E367" s="7">
        <v>362</v>
      </c>
      <c r="F367" s="7">
        <v>1176</v>
      </c>
      <c r="G367" s="7">
        <v>2500</v>
      </c>
      <c r="H367" s="8">
        <v>3220</v>
      </c>
    </row>
    <row r="368" spans="1:8" x14ac:dyDescent="0.3">
      <c r="A368" s="6" t="s">
        <v>3</v>
      </c>
      <c r="C368" s="6">
        <v>7</v>
      </c>
      <c r="D368" s="7">
        <v>37</v>
      </c>
      <c r="E368" s="7">
        <v>325</v>
      </c>
      <c r="F368" s="7">
        <v>1260</v>
      </c>
      <c r="G368" s="7">
        <v>2640</v>
      </c>
      <c r="H368" s="8">
        <v>3100</v>
      </c>
    </row>
    <row r="369" spans="1:8" x14ac:dyDescent="0.3">
      <c r="A369" s="6" t="s">
        <v>3</v>
      </c>
      <c r="C369" s="6">
        <v>8</v>
      </c>
      <c r="D369" s="7">
        <v>35</v>
      </c>
      <c r="E369" s="7">
        <v>351</v>
      </c>
      <c r="F369" s="7">
        <v>1234</v>
      </c>
      <c r="G369" s="7">
        <v>2520</v>
      </c>
      <c r="H369" s="8">
        <v>3180</v>
      </c>
    </row>
    <row r="370" spans="1:8" x14ac:dyDescent="0.3">
      <c r="A370" s="6" t="s">
        <v>3</v>
      </c>
      <c r="C370" s="6">
        <v>9</v>
      </c>
      <c r="D370" s="7">
        <v>38</v>
      </c>
      <c r="E370" s="7">
        <v>378</v>
      </c>
      <c r="F370" s="7">
        <v>1190</v>
      </c>
      <c r="G370" s="7">
        <v>2280</v>
      </c>
      <c r="H370" s="8">
        <v>3020</v>
      </c>
    </row>
    <row r="371" spans="1:8" x14ac:dyDescent="0.3">
      <c r="A371" s="6" t="s">
        <v>3</v>
      </c>
      <c r="C371" s="6">
        <v>10</v>
      </c>
      <c r="D371" s="7">
        <v>38</v>
      </c>
      <c r="E371" s="7">
        <v>340</v>
      </c>
      <c r="F371" s="7">
        <v>1083</v>
      </c>
      <c r="G371" s="7">
        <v>2680</v>
      </c>
      <c r="H371" s="8">
        <v>3220</v>
      </c>
    </row>
    <row r="372" spans="1:8" x14ac:dyDescent="0.3">
      <c r="A372" s="6" t="s">
        <v>3</v>
      </c>
      <c r="B372" s="6">
        <v>38</v>
      </c>
      <c r="C372" s="6">
        <v>1</v>
      </c>
      <c r="D372" s="7">
        <v>36</v>
      </c>
      <c r="E372" s="7">
        <v>335</v>
      </c>
      <c r="F372" s="7">
        <v>1171</v>
      </c>
      <c r="G372" s="7">
        <v>2660</v>
      </c>
      <c r="H372" s="8">
        <v>3300</v>
      </c>
    </row>
    <row r="373" spans="1:8" x14ac:dyDescent="0.3">
      <c r="A373" s="6" t="s">
        <v>3</v>
      </c>
      <c r="C373" s="6">
        <v>2</v>
      </c>
      <c r="D373" s="7">
        <v>35</v>
      </c>
      <c r="E373" s="7">
        <v>339</v>
      </c>
      <c r="F373" s="7">
        <v>1023</v>
      </c>
      <c r="G373" s="7">
        <v>2380</v>
      </c>
      <c r="H373" s="8">
        <v>3160</v>
      </c>
    </row>
    <row r="374" spans="1:8" x14ac:dyDescent="0.3">
      <c r="A374" s="6" t="s">
        <v>3</v>
      </c>
      <c r="C374" s="6">
        <v>3</v>
      </c>
      <c r="D374" s="7">
        <v>39</v>
      </c>
      <c r="E374" s="7">
        <v>355</v>
      </c>
      <c r="F374" s="7">
        <v>1073</v>
      </c>
      <c r="G374" s="7">
        <v>2720</v>
      </c>
      <c r="H374" s="8">
        <v>3320</v>
      </c>
    </row>
    <row r="375" spans="1:8" x14ac:dyDescent="0.3">
      <c r="A375" s="6" t="s">
        <v>3</v>
      </c>
      <c r="C375" s="6">
        <v>4</v>
      </c>
      <c r="D375" s="7">
        <v>35</v>
      </c>
      <c r="E375" s="7">
        <v>354</v>
      </c>
      <c r="F375" s="7">
        <v>1043</v>
      </c>
      <c r="G375" s="7">
        <v>2560</v>
      </c>
      <c r="H375" s="8">
        <v>3020</v>
      </c>
    </row>
    <row r="376" spans="1:8" x14ac:dyDescent="0.3">
      <c r="A376" s="6" t="s">
        <v>3</v>
      </c>
      <c r="C376" s="6">
        <v>5</v>
      </c>
      <c r="D376" s="7">
        <v>36</v>
      </c>
      <c r="E376" s="7">
        <v>372</v>
      </c>
      <c r="F376" s="7">
        <v>1050</v>
      </c>
      <c r="G376" s="7">
        <v>2460</v>
      </c>
      <c r="H376" s="8">
        <v>3120</v>
      </c>
    </row>
    <row r="377" spans="1:8" x14ac:dyDescent="0.3">
      <c r="A377" s="6" t="s">
        <v>3</v>
      </c>
      <c r="C377" s="6">
        <v>6</v>
      </c>
      <c r="D377" s="7">
        <v>38</v>
      </c>
      <c r="E377" s="7">
        <v>350</v>
      </c>
      <c r="F377" s="7">
        <v>1040</v>
      </c>
      <c r="G377" s="7">
        <v>2520</v>
      </c>
      <c r="H377" s="8">
        <v>3220</v>
      </c>
    </row>
    <row r="378" spans="1:8" x14ac:dyDescent="0.3">
      <c r="A378" s="6" t="s">
        <v>3</v>
      </c>
      <c r="C378" s="6">
        <v>7</v>
      </c>
      <c r="D378" s="7">
        <v>36</v>
      </c>
      <c r="E378" s="7">
        <v>343</v>
      </c>
      <c r="F378" s="7">
        <v>997</v>
      </c>
      <c r="G378" s="7">
        <v>2500</v>
      </c>
      <c r="H378" s="8">
        <v>3360</v>
      </c>
    </row>
    <row r="379" spans="1:8" x14ac:dyDescent="0.3">
      <c r="A379" s="6" t="s">
        <v>3</v>
      </c>
      <c r="C379" s="6">
        <v>8</v>
      </c>
      <c r="D379" s="7">
        <v>40</v>
      </c>
      <c r="E379" s="7">
        <v>340</v>
      </c>
      <c r="F379" s="7">
        <v>1186</v>
      </c>
      <c r="G379" s="7">
        <v>2480</v>
      </c>
      <c r="H379" s="8">
        <v>2960</v>
      </c>
    </row>
    <row r="380" spans="1:8" x14ac:dyDescent="0.3">
      <c r="A380" s="6" t="s">
        <v>3</v>
      </c>
      <c r="C380" s="6">
        <v>9</v>
      </c>
      <c r="D380" s="7">
        <v>36</v>
      </c>
      <c r="E380" s="7">
        <v>349</v>
      </c>
      <c r="F380" s="7">
        <v>1050</v>
      </c>
      <c r="G380" s="7">
        <v>2600</v>
      </c>
      <c r="H380" s="8">
        <v>320</v>
      </c>
    </row>
    <row r="381" spans="1:8" x14ac:dyDescent="0.3">
      <c r="A381" s="6" t="s">
        <v>3</v>
      </c>
      <c r="C381" s="6">
        <v>10</v>
      </c>
      <c r="D381" s="7">
        <v>38</v>
      </c>
      <c r="E381" s="7">
        <v>357</v>
      </c>
      <c r="F381" s="7">
        <v>1126</v>
      </c>
      <c r="G381" s="7">
        <v>0</v>
      </c>
      <c r="H381" s="8">
        <v>0</v>
      </c>
    </row>
    <row r="382" spans="1:8" x14ac:dyDescent="0.3">
      <c r="A382" s="6" t="s">
        <v>3</v>
      </c>
      <c r="B382" s="6">
        <v>39</v>
      </c>
      <c r="C382" s="6">
        <v>1</v>
      </c>
      <c r="D382" s="7">
        <v>40</v>
      </c>
      <c r="E382" s="7">
        <v>255</v>
      </c>
      <c r="F382" s="7">
        <v>973</v>
      </c>
      <c r="G382" s="7">
        <v>1920</v>
      </c>
      <c r="H382" s="8">
        <v>3160</v>
      </c>
    </row>
    <row r="383" spans="1:8" x14ac:dyDescent="0.3">
      <c r="A383" s="6" t="s">
        <v>3</v>
      </c>
      <c r="C383" s="6">
        <v>2</v>
      </c>
      <c r="D383" s="7">
        <v>39</v>
      </c>
      <c r="E383" s="7">
        <v>301</v>
      </c>
      <c r="F383" s="7">
        <v>1103</v>
      </c>
      <c r="G383" s="7">
        <v>2600</v>
      </c>
      <c r="H383" s="8">
        <v>3020</v>
      </c>
    </row>
    <row r="384" spans="1:8" x14ac:dyDescent="0.3">
      <c r="A384" s="6" t="s">
        <v>3</v>
      </c>
      <c r="C384" s="6">
        <v>3</v>
      </c>
      <c r="D384" s="7">
        <v>39</v>
      </c>
      <c r="E384" s="7">
        <v>357</v>
      </c>
      <c r="F384" s="7">
        <v>1018</v>
      </c>
      <c r="G384" s="7">
        <v>2580</v>
      </c>
      <c r="H384" s="8">
        <v>3040</v>
      </c>
    </row>
    <row r="385" spans="1:8" x14ac:dyDescent="0.3">
      <c r="A385" s="6" t="s">
        <v>3</v>
      </c>
      <c r="C385" s="6">
        <v>4</v>
      </c>
      <c r="D385" s="7">
        <v>38</v>
      </c>
      <c r="E385" s="7">
        <v>372</v>
      </c>
      <c r="F385" s="7">
        <v>1023</v>
      </c>
      <c r="G385" s="7">
        <v>2840</v>
      </c>
      <c r="H385" s="8">
        <v>3240</v>
      </c>
    </row>
    <row r="386" spans="1:8" x14ac:dyDescent="0.3">
      <c r="A386" s="6" t="s">
        <v>3</v>
      </c>
      <c r="C386" s="6">
        <v>5</v>
      </c>
      <c r="D386" s="7">
        <v>37</v>
      </c>
      <c r="E386" s="7">
        <v>305</v>
      </c>
      <c r="F386" s="7">
        <v>1104</v>
      </c>
      <c r="G386" s="7">
        <v>2200</v>
      </c>
      <c r="H386" s="8">
        <v>2760</v>
      </c>
    </row>
    <row r="387" spans="1:8" x14ac:dyDescent="0.3">
      <c r="A387" s="6" t="s">
        <v>3</v>
      </c>
      <c r="C387" s="6">
        <v>6</v>
      </c>
      <c r="D387" s="7">
        <v>37</v>
      </c>
      <c r="E387" s="7">
        <v>341</v>
      </c>
      <c r="F387" s="7">
        <v>1023</v>
      </c>
      <c r="G387" s="7">
        <v>2480</v>
      </c>
      <c r="H387" s="8">
        <v>2620</v>
      </c>
    </row>
    <row r="388" spans="1:8" x14ac:dyDescent="0.3">
      <c r="A388" s="6" t="s">
        <v>3</v>
      </c>
      <c r="C388" s="6">
        <v>7</v>
      </c>
      <c r="D388" s="7">
        <v>41</v>
      </c>
      <c r="E388" s="7">
        <v>366</v>
      </c>
      <c r="F388" s="7">
        <v>1041</v>
      </c>
      <c r="G388" s="7">
        <v>2430</v>
      </c>
      <c r="H388" s="8">
        <v>3020</v>
      </c>
    </row>
    <row r="389" spans="1:8" x14ac:dyDescent="0.3">
      <c r="A389" s="6" t="s">
        <v>3</v>
      </c>
      <c r="C389" s="6">
        <v>8</v>
      </c>
      <c r="D389" s="7">
        <v>36</v>
      </c>
      <c r="E389" s="7">
        <v>378</v>
      </c>
      <c r="F389" s="7">
        <v>843</v>
      </c>
      <c r="G389" s="7">
        <v>2460</v>
      </c>
      <c r="H389" s="8">
        <v>3100</v>
      </c>
    </row>
    <row r="390" spans="1:8" x14ac:dyDescent="0.3">
      <c r="A390" s="6" t="s">
        <v>3</v>
      </c>
      <c r="C390" s="6">
        <v>9</v>
      </c>
      <c r="D390" s="7">
        <v>38</v>
      </c>
      <c r="E390" s="7">
        <v>357</v>
      </c>
      <c r="F390" s="7">
        <v>983</v>
      </c>
      <c r="G390" s="7">
        <v>2620</v>
      </c>
      <c r="H390" s="8">
        <v>2780</v>
      </c>
    </row>
    <row r="391" spans="1:8" x14ac:dyDescent="0.3">
      <c r="A391" s="6" t="s">
        <v>3</v>
      </c>
      <c r="C391" s="6">
        <v>10</v>
      </c>
      <c r="D391" s="7">
        <v>30</v>
      </c>
      <c r="E391" s="7">
        <v>0</v>
      </c>
      <c r="F391" s="7">
        <v>0</v>
      </c>
      <c r="G391" s="7">
        <v>0</v>
      </c>
      <c r="H391" s="8">
        <v>0</v>
      </c>
    </row>
    <row r="392" spans="1:8" x14ac:dyDescent="0.3">
      <c r="A392" s="6" t="s">
        <v>3</v>
      </c>
      <c r="B392" s="6">
        <v>40</v>
      </c>
      <c r="C392" s="6">
        <v>1</v>
      </c>
      <c r="D392" s="7">
        <v>36</v>
      </c>
      <c r="E392" s="7">
        <v>350</v>
      </c>
      <c r="F392" s="7">
        <v>743</v>
      </c>
      <c r="G392" s="7">
        <v>2440</v>
      </c>
      <c r="H392" s="8">
        <v>2580</v>
      </c>
    </row>
    <row r="393" spans="1:8" x14ac:dyDescent="0.3">
      <c r="A393" s="6" t="s">
        <v>3</v>
      </c>
      <c r="C393" s="6">
        <v>2</v>
      </c>
      <c r="D393" s="7">
        <v>38</v>
      </c>
      <c r="E393" s="7">
        <v>360</v>
      </c>
      <c r="F393" s="7">
        <v>857</v>
      </c>
      <c r="G393" s="7">
        <v>2460</v>
      </c>
      <c r="H393" s="8">
        <v>2860</v>
      </c>
    </row>
    <row r="394" spans="1:8" x14ac:dyDescent="0.3">
      <c r="A394" s="6" t="s">
        <v>3</v>
      </c>
      <c r="C394" s="6">
        <v>3</v>
      </c>
      <c r="D394" s="7">
        <v>41</v>
      </c>
      <c r="E394" s="7">
        <v>321</v>
      </c>
      <c r="F394" s="7">
        <v>1054</v>
      </c>
      <c r="G394" s="7">
        <v>2320</v>
      </c>
      <c r="H394" s="8">
        <v>2640</v>
      </c>
    </row>
    <row r="395" spans="1:8" x14ac:dyDescent="0.3">
      <c r="A395" s="6" t="s">
        <v>3</v>
      </c>
      <c r="C395" s="6">
        <v>4</v>
      </c>
      <c r="D395" s="7">
        <v>35</v>
      </c>
      <c r="E395" s="7">
        <v>348</v>
      </c>
      <c r="F395" s="7">
        <v>999</v>
      </c>
      <c r="G395" s="7">
        <v>2340</v>
      </c>
      <c r="H395" s="8">
        <v>3160</v>
      </c>
    </row>
    <row r="396" spans="1:8" x14ac:dyDescent="0.3">
      <c r="A396" s="6" t="s">
        <v>3</v>
      </c>
      <c r="C396" s="6">
        <v>5</v>
      </c>
      <c r="D396" s="7">
        <v>39</v>
      </c>
      <c r="E396" s="7">
        <v>352</v>
      </c>
      <c r="F396" s="7">
        <v>973</v>
      </c>
      <c r="G396" s="7">
        <v>2220</v>
      </c>
      <c r="H396" s="8">
        <v>2920</v>
      </c>
    </row>
    <row r="397" spans="1:8" x14ac:dyDescent="0.3">
      <c r="A397" s="6" t="s">
        <v>3</v>
      </c>
      <c r="C397" s="6">
        <v>6</v>
      </c>
      <c r="D397" s="7">
        <v>36</v>
      </c>
      <c r="E397" s="7">
        <v>347</v>
      </c>
      <c r="F397" s="7">
        <v>1010</v>
      </c>
      <c r="G397" s="7">
        <v>2480</v>
      </c>
      <c r="H397" s="8">
        <v>2820</v>
      </c>
    </row>
    <row r="398" spans="1:8" x14ac:dyDescent="0.3">
      <c r="A398" s="6" t="s">
        <v>3</v>
      </c>
      <c r="C398" s="6">
        <v>7</v>
      </c>
      <c r="D398" s="7">
        <v>39</v>
      </c>
      <c r="E398" s="7">
        <v>328</v>
      </c>
      <c r="F398" s="7">
        <v>3983</v>
      </c>
      <c r="G398" s="7">
        <v>2160</v>
      </c>
      <c r="H398" s="8">
        <v>2580</v>
      </c>
    </row>
    <row r="399" spans="1:8" x14ac:dyDescent="0.3">
      <c r="A399" s="6" t="s">
        <v>3</v>
      </c>
      <c r="C399" s="6">
        <v>8</v>
      </c>
      <c r="D399" s="7">
        <v>36</v>
      </c>
      <c r="E399" s="7">
        <v>347</v>
      </c>
      <c r="F399" s="7">
        <v>1082</v>
      </c>
      <c r="G399" s="7">
        <v>2240</v>
      </c>
      <c r="H399" s="8">
        <v>3160</v>
      </c>
    </row>
    <row r="400" spans="1:8" x14ac:dyDescent="0.3">
      <c r="A400" s="6" t="s">
        <v>3</v>
      </c>
      <c r="C400" s="6">
        <v>9</v>
      </c>
      <c r="D400" s="7">
        <v>36</v>
      </c>
      <c r="E400" s="7">
        <v>334</v>
      </c>
      <c r="F400" s="7">
        <v>1055</v>
      </c>
      <c r="G400" s="7">
        <v>2340</v>
      </c>
      <c r="H400" s="8">
        <v>2920</v>
      </c>
    </row>
    <row r="401" spans="1:8" x14ac:dyDescent="0.3">
      <c r="A401" s="6" t="s">
        <v>3</v>
      </c>
      <c r="C401" s="6">
        <v>10</v>
      </c>
      <c r="D401" s="7">
        <v>35</v>
      </c>
      <c r="E401" s="7">
        <v>339</v>
      </c>
      <c r="F401" s="7">
        <v>1077</v>
      </c>
      <c r="G401" s="7">
        <v>2500</v>
      </c>
      <c r="H401" s="8">
        <v>0</v>
      </c>
    </row>
    <row r="402" spans="1:8" x14ac:dyDescent="0.3">
      <c r="A402" s="6" t="s">
        <v>4</v>
      </c>
      <c r="B402" s="6">
        <v>41</v>
      </c>
      <c r="C402" s="6">
        <v>1</v>
      </c>
      <c r="D402" s="7">
        <v>39</v>
      </c>
      <c r="E402" s="7">
        <v>356</v>
      </c>
      <c r="F402" s="7">
        <v>1126</v>
      </c>
      <c r="G402" s="7">
        <v>2400</v>
      </c>
      <c r="H402" s="8">
        <v>2320</v>
      </c>
    </row>
    <row r="403" spans="1:8" x14ac:dyDescent="0.3">
      <c r="A403" s="6" t="s">
        <v>4</v>
      </c>
      <c r="C403" s="6">
        <v>2</v>
      </c>
      <c r="D403" s="7">
        <v>35</v>
      </c>
      <c r="E403" s="7">
        <v>364</v>
      </c>
      <c r="F403" s="7">
        <v>1132</v>
      </c>
      <c r="G403" s="7">
        <v>2440</v>
      </c>
      <c r="H403" s="8">
        <v>2920</v>
      </c>
    </row>
    <row r="404" spans="1:8" x14ac:dyDescent="0.3">
      <c r="A404" s="6" t="s">
        <v>4</v>
      </c>
      <c r="C404" s="6">
        <v>3</v>
      </c>
      <c r="D404" s="7">
        <v>39</v>
      </c>
      <c r="E404" s="7">
        <v>331</v>
      </c>
      <c r="F404" s="7">
        <v>1023</v>
      </c>
      <c r="G404" s="7">
        <v>2500</v>
      </c>
      <c r="H404" s="8">
        <v>3220</v>
      </c>
    </row>
    <row r="405" spans="1:8" x14ac:dyDescent="0.3">
      <c r="A405" s="6" t="s">
        <v>4</v>
      </c>
      <c r="C405" s="6">
        <v>4</v>
      </c>
      <c r="D405" s="7">
        <v>39</v>
      </c>
      <c r="E405" s="7">
        <v>391</v>
      </c>
      <c r="F405" s="7">
        <v>1104</v>
      </c>
      <c r="G405" s="7">
        <v>2460</v>
      </c>
      <c r="H405" s="8">
        <v>2700</v>
      </c>
    </row>
    <row r="406" spans="1:8" x14ac:dyDescent="0.3">
      <c r="A406" s="6" t="s">
        <v>4</v>
      </c>
      <c r="C406" s="6">
        <v>5</v>
      </c>
      <c r="D406" s="7">
        <v>37</v>
      </c>
      <c r="E406" s="7">
        <v>350</v>
      </c>
      <c r="F406" s="7">
        <v>1094</v>
      </c>
      <c r="G406" s="7">
        <v>1960</v>
      </c>
      <c r="H406" s="8">
        <v>3220</v>
      </c>
    </row>
    <row r="407" spans="1:8" x14ac:dyDescent="0.3">
      <c r="A407" s="6" t="s">
        <v>4</v>
      </c>
      <c r="C407" s="6">
        <v>6</v>
      </c>
      <c r="D407" s="7">
        <v>41</v>
      </c>
      <c r="E407" s="7">
        <v>377</v>
      </c>
      <c r="F407" s="7">
        <v>989</v>
      </c>
      <c r="G407" s="7">
        <v>2480</v>
      </c>
      <c r="H407" s="8">
        <v>3060</v>
      </c>
    </row>
    <row r="408" spans="1:8" x14ac:dyDescent="0.3">
      <c r="A408" s="6" t="s">
        <v>4</v>
      </c>
      <c r="C408" s="6">
        <v>7</v>
      </c>
      <c r="D408" s="7">
        <v>40</v>
      </c>
      <c r="E408" s="7">
        <v>372</v>
      </c>
      <c r="F408" s="7">
        <v>1039</v>
      </c>
      <c r="G408" s="7">
        <v>2580</v>
      </c>
      <c r="H408" s="8">
        <v>2800</v>
      </c>
    </row>
    <row r="409" spans="1:8" x14ac:dyDescent="0.3">
      <c r="A409" s="6" t="s">
        <v>4</v>
      </c>
      <c r="C409" s="6">
        <v>8</v>
      </c>
      <c r="D409" s="7">
        <v>37</v>
      </c>
      <c r="E409" s="7">
        <v>335</v>
      </c>
      <c r="F409" s="7">
        <v>1144</v>
      </c>
      <c r="G409" s="7">
        <v>2440</v>
      </c>
      <c r="H409" s="8">
        <v>2620</v>
      </c>
    </row>
    <row r="410" spans="1:8" x14ac:dyDescent="0.3">
      <c r="A410" s="6" t="s">
        <v>4</v>
      </c>
      <c r="C410" s="6">
        <v>9</v>
      </c>
      <c r="D410" s="7">
        <v>38</v>
      </c>
      <c r="E410" s="7">
        <v>316</v>
      </c>
      <c r="F410" s="7">
        <v>1133</v>
      </c>
      <c r="G410" s="7">
        <v>2140</v>
      </c>
      <c r="H410" s="8">
        <v>3020</v>
      </c>
    </row>
    <row r="411" spans="1:8" x14ac:dyDescent="0.3">
      <c r="A411" s="6" t="s">
        <v>4</v>
      </c>
      <c r="C411" s="6">
        <v>10</v>
      </c>
      <c r="D411" s="7">
        <v>36</v>
      </c>
      <c r="E411" s="7">
        <v>371</v>
      </c>
      <c r="F411" s="7">
        <v>1041</v>
      </c>
      <c r="G411" s="7">
        <v>2500</v>
      </c>
      <c r="H411" s="8">
        <v>0</v>
      </c>
    </row>
    <row r="412" spans="1:8" x14ac:dyDescent="0.3">
      <c r="A412" s="6" t="s">
        <v>4</v>
      </c>
      <c r="B412" s="6">
        <v>42</v>
      </c>
      <c r="C412" s="6">
        <v>1</v>
      </c>
      <c r="D412" s="7">
        <v>34</v>
      </c>
      <c r="E412" s="7">
        <v>281</v>
      </c>
      <c r="F412" s="7">
        <v>1031</v>
      </c>
      <c r="G412" s="7">
        <v>2180</v>
      </c>
      <c r="H412" s="8">
        <v>2920</v>
      </c>
    </row>
    <row r="413" spans="1:8" x14ac:dyDescent="0.3">
      <c r="A413" s="6" t="s">
        <v>4</v>
      </c>
      <c r="C413" s="6">
        <v>2</v>
      </c>
      <c r="D413" s="7">
        <v>37</v>
      </c>
      <c r="E413" s="7">
        <v>330</v>
      </c>
      <c r="F413" s="7">
        <v>1104</v>
      </c>
      <c r="G413" s="7">
        <v>2820</v>
      </c>
      <c r="H413" s="8">
        <v>2840</v>
      </c>
    </row>
    <row r="414" spans="1:8" x14ac:dyDescent="0.3">
      <c r="A414" s="6" t="s">
        <v>4</v>
      </c>
      <c r="C414" s="6">
        <v>3</v>
      </c>
      <c r="D414" s="7">
        <v>32</v>
      </c>
      <c r="E414" s="7">
        <v>287</v>
      </c>
      <c r="F414" s="7">
        <v>975</v>
      </c>
      <c r="G414" s="7">
        <v>2420</v>
      </c>
      <c r="H414" s="8">
        <v>3200</v>
      </c>
    </row>
    <row r="415" spans="1:8" x14ac:dyDescent="0.3">
      <c r="A415" s="6" t="s">
        <v>4</v>
      </c>
      <c r="C415" s="6">
        <v>4</v>
      </c>
      <c r="D415" s="7">
        <v>36</v>
      </c>
      <c r="E415" s="7">
        <v>320</v>
      </c>
      <c r="F415" s="7">
        <v>926</v>
      </c>
      <c r="G415" s="7">
        <v>2200</v>
      </c>
      <c r="H415" s="8">
        <v>3460</v>
      </c>
    </row>
    <row r="416" spans="1:8" x14ac:dyDescent="0.3">
      <c r="A416" s="6" t="s">
        <v>4</v>
      </c>
      <c r="C416" s="6">
        <v>5</v>
      </c>
      <c r="D416" s="7">
        <v>36</v>
      </c>
      <c r="E416" s="7">
        <v>345</v>
      </c>
      <c r="F416" s="7">
        <v>971</v>
      </c>
      <c r="G416" s="7">
        <v>2480</v>
      </c>
      <c r="H416" s="8">
        <v>3220</v>
      </c>
    </row>
    <row r="417" spans="1:8" x14ac:dyDescent="0.3">
      <c r="A417" s="6" t="s">
        <v>4</v>
      </c>
      <c r="C417" s="6">
        <v>6</v>
      </c>
      <c r="D417" s="7">
        <v>36</v>
      </c>
      <c r="E417" s="7">
        <v>353</v>
      </c>
      <c r="F417" s="7">
        <v>1194</v>
      </c>
      <c r="G417" s="7">
        <v>2380</v>
      </c>
      <c r="H417" s="8">
        <v>3000</v>
      </c>
    </row>
    <row r="418" spans="1:8" x14ac:dyDescent="0.3">
      <c r="A418" s="6" t="s">
        <v>4</v>
      </c>
      <c r="C418" s="6">
        <v>7</v>
      </c>
      <c r="D418" s="7">
        <v>38</v>
      </c>
      <c r="E418" s="7">
        <v>280</v>
      </c>
      <c r="F418" s="7">
        <v>1171</v>
      </c>
      <c r="G418" s="7">
        <v>1980</v>
      </c>
      <c r="H418" s="8">
        <v>2520</v>
      </c>
    </row>
    <row r="419" spans="1:8" x14ac:dyDescent="0.3">
      <c r="A419" s="6" t="s">
        <v>4</v>
      </c>
      <c r="C419" s="6">
        <v>8</v>
      </c>
      <c r="D419" s="7">
        <v>37</v>
      </c>
      <c r="E419" s="7">
        <v>305</v>
      </c>
      <c r="F419" s="7">
        <v>953</v>
      </c>
      <c r="G419" s="7">
        <v>2360</v>
      </c>
      <c r="H419" s="8">
        <v>3160</v>
      </c>
    </row>
    <row r="420" spans="1:8" x14ac:dyDescent="0.3">
      <c r="A420" s="6" t="s">
        <v>4</v>
      </c>
      <c r="C420" s="6">
        <v>9</v>
      </c>
      <c r="D420" s="7">
        <v>36</v>
      </c>
      <c r="E420" s="7">
        <v>330</v>
      </c>
      <c r="F420" s="7">
        <v>973</v>
      </c>
      <c r="G420" s="7">
        <v>2360</v>
      </c>
      <c r="H420" s="8">
        <v>2800</v>
      </c>
    </row>
    <row r="421" spans="1:8" x14ac:dyDescent="0.3">
      <c r="A421" s="6" t="s">
        <v>4</v>
      </c>
      <c r="C421" s="6">
        <v>10</v>
      </c>
      <c r="D421" s="7">
        <v>32</v>
      </c>
      <c r="E421" s="7">
        <v>296</v>
      </c>
      <c r="F421" s="7">
        <v>929</v>
      </c>
      <c r="G421" s="7">
        <v>2180</v>
      </c>
      <c r="H421" s="8">
        <v>0</v>
      </c>
    </row>
    <row r="422" spans="1:8" x14ac:dyDescent="0.3">
      <c r="A422" s="6" t="s">
        <v>4</v>
      </c>
      <c r="B422" s="6">
        <v>43</v>
      </c>
      <c r="C422" s="6">
        <v>1</v>
      </c>
      <c r="D422" s="7">
        <v>35</v>
      </c>
      <c r="E422" s="7">
        <v>389</v>
      </c>
      <c r="F422" s="7">
        <v>1016</v>
      </c>
      <c r="G422" s="7">
        <v>2360</v>
      </c>
      <c r="H422" s="8">
        <v>2900</v>
      </c>
    </row>
    <row r="423" spans="1:8" x14ac:dyDescent="0.3">
      <c r="A423" s="6" t="s">
        <v>4</v>
      </c>
      <c r="C423" s="6">
        <v>2</v>
      </c>
      <c r="D423" s="7">
        <v>36</v>
      </c>
      <c r="E423" s="7">
        <v>342</v>
      </c>
      <c r="F423" s="7">
        <v>1040</v>
      </c>
      <c r="G423" s="7">
        <v>2460</v>
      </c>
      <c r="H423" s="8">
        <v>2520</v>
      </c>
    </row>
    <row r="424" spans="1:8" x14ac:dyDescent="0.3">
      <c r="A424" s="6" t="s">
        <v>4</v>
      </c>
      <c r="C424" s="6">
        <v>3</v>
      </c>
      <c r="D424" s="7">
        <v>39</v>
      </c>
      <c r="E424" s="7">
        <v>326</v>
      </c>
      <c r="F424" s="7">
        <v>970</v>
      </c>
      <c r="G424" s="7">
        <v>2600</v>
      </c>
      <c r="H424" s="8">
        <v>2740</v>
      </c>
    </row>
    <row r="425" spans="1:8" x14ac:dyDescent="0.3">
      <c r="A425" s="6" t="s">
        <v>4</v>
      </c>
      <c r="C425" s="6">
        <v>4</v>
      </c>
      <c r="D425" s="7">
        <v>31</v>
      </c>
      <c r="E425" s="7">
        <v>331</v>
      </c>
      <c r="F425" s="7">
        <v>1041</v>
      </c>
      <c r="G425" s="7">
        <v>2240</v>
      </c>
      <c r="H425" s="8">
        <v>2960</v>
      </c>
    </row>
    <row r="426" spans="1:8" x14ac:dyDescent="0.3">
      <c r="A426" s="6" t="s">
        <v>4</v>
      </c>
      <c r="C426" s="6">
        <v>5</v>
      </c>
      <c r="D426" s="7">
        <v>37</v>
      </c>
      <c r="E426" s="7">
        <v>336</v>
      </c>
      <c r="F426" s="7">
        <v>1032</v>
      </c>
      <c r="G426" s="7">
        <v>2680</v>
      </c>
      <c r="H426" s="8">
        <v>2940</v>
      </c>
    </row>
    <row r="427" spans="1:8" x14ac:dyDescent="0.3">
      <c r="A427" s="6" t="s">
        <v>4</v>
      </c>
      <c r="C427" s="6">
        <v>6</v>
      </c>
      <c r="D427" s="7">
        <v>39</v>
      </c>
      <c r="E427" s="7">
        <v>306</v>
      </c>
      <c r="F427" s="7">
        <v>1133</v>
      </c>
      <c r="G427" s="7">
        <v>2380</v>
      </c>
      <c r="H427" s="8">
        <v>2660</v>
      </c>
    </row>
    <row r="428" spans="1:8" x14ac:dyDescent="0.3">
      <c r="A428" s="6" t="s">
        <v>4</v>
      </c>
      <c r="C428" s="6">
        <v>7</v>
      </c>
      <c r="D428" s="7">
        <v>37</v>
      </c>
      <c r="E428" s="7">
        <v>325</v>
      </c>
      <c r="F428" s="7">
        <v>1135</v>
      </c>
      <c r="G428" s="7">
        <v>2440</v>
      </c>
      <c r="H428" s="8">
        <v>3020</v>
      </c>
    </row>
    <row r="429" spans="1:8" x14ac:dyDescent="0.3">
      <c r="A429" s="6" t="s">
        <v>4</v>
      </c>
      <c r="C429" s="6">
        <v>8</v>
      </c>
      <c r="D429" s="7">
        <v>34</v>
      </c>
      <c r="E429" s="7">
        <v>370</v>
      </c>
      <c r="F429" s="7">
        <v>1073</v>
      </c>
      <c r="G429" s="7">
        <v>2820</v>
      </c>
      <c r="H429" s="8">
        <v>3100</v>
      </c>
    </row>
    <row r="430" spans="1:8" x14ac:dyDescent="0.3">
      <c r="A430" s="6" t="s">
        <v>4</v>
      </c>
      <c r="C430" s="6">
        <v>9</v>
      </c>
      <c r="D430" s="7">
        <v>39</v>
      </c>
      <c r="E430" s="7">
        <v>356</v>
      </c>
      <c r="F430" s="7">
        <v>1061</v>
      </c>
      <c r="G430" s="7">
        <v>2440</v>
      </c>
      <c r="H430" s="8">
        <v>3240</v>
      </c>
    </row>
    <row r="431" spans="1:8" x14ac:dyDescent="0.3">
      <c r="A431" s="6" t="s">
        <v>4</v>
      </c>
      <c r="C431" s="6">
        <v>10</v>
      </c>
      <c r="D431" s="7">
        <v>40</v>
      </c>
      <c r="E431" s="7">
        <v>0</v>
      </c>
      <c r="F431" s="7">
        <v>0</v>
      </c>
      <c r="G431" s="7">
        <v>0</v>
      </c>
      <c r="H431" s="8">
        <v>0</v>
      </c>
    </row>
    <row r="432" spans="1:8" x14ac:dyDescent="0.3">
      <c r="A432" s="6" t="s">
        <v>4</v>
      </c>
      <c r="B432" s="6">
        <v>44</v>
      </c>
      <c r="C432" s="6">
        <v>1</v>
      </c>
      <c r="D432" s="7">
        <v>40</v>
      </c>
      <c r="E432" s="7">
        <v>318</v>
      </c>
      <c r="F432" s="7">
        <v>867</v>
      </c>
      <c r="G432" s="7">
        <v>2280</v>
      </c>
      <c r="H432" s="8">
        <v>2920</v>
      </c>
    </row>
    <row r="433" spans="1:8" x14ac:dyDescent="0.3">
      <c r="A433" s="6" t="s">
        <v>4</v>
      </c>
      <c r="C433" s="6">
        <v>2</v>
      </c>
      <c r="D433" s="7">
        <v>39</v>
      </c>
      <c r="E433" s="7">
        <v>315</v>
      </c>
      <c r="F433" s="7">
        <v>940</v>
      </c>
      <c r="G433" s="7">
        <v>2680</v>
      </c>
      <c r="H433" s="8">
        <v>2180</v>
      </c>
    </row>
    <row r="434" spans="1:8" x14ac:dyDescent="0.3">
      <c r="A434" s="6" t="s">
        <v>4</v>
      </c>
      <c r="C434" s="6">
        <v>3</v>
      </c>
      <c r="D434" s="7">
        <v>33</v>
      </c>
      <c r="E434" s="7">
        <v>350</v>
      </c>
      <c r="F434" s="7">
        <v>1053</v>
      </c>
      <c r="G434" s="7">
        <v>2320</v>
      </c>
      <c r="H434" s="8">
        <v>2920</v>
      </c>
    </row>
    <row r="435" spans="1:8" x14ac:dyDescent="0.3">
      <c r="A435" s="6" t="s">
        <v>4</v>
      </c>
      <c r="C435" s="6">
        <v>4</v>
      </c>
      <c r="D435" s="7">
        <v>37</v>
      </c>
      <c r="E435" s="7">
        <v>367</v>
      </c>
      <c r="F435" s="7">
        <v>1031</v>
      </c>
      <c r="G435" s="7">
        <v>2380</v>
      </c>
      <c r="H435" s="8">
        <v>3420</v>
      </c>
    </row>
    <row r="436" spans="1:8" x14ac:dyDescent="0.3">
      <c r="A436" s="6" t="s">
        <v>4</v>
      </c>
      <c r="C436" s="6">
        <v>5</v>
      </c>
      <c r="D436" s="7">
        <v>36</v>
      </c>
      <c r="E436" s="7">
        <v>306</v>
      </c>
      <c r="F436" s="7">
        <v>1142</v>
      </c>
      <c r="G436" s="7">
        <v>2200</v>
      </c>
      <c r="H436" s="8">
        <v>3220</v>
      </c>
    </row>
    <row r="437" spans="1:8" x14ac:dyDescent="0.3">
      <c r="A437" s="6" t="s">
        <v>4</v>
      </c>
      <c r="C437" s="6">
        <v>6</v>
      </c>
      <c r="D437" s="7">
        <v>39</v>
      </c>
      <c r="E437" s="7">
        <v>316</v>
      </c>
      <c r="F437" s="7">
        <v>1232</v>
      </c>
      <c r="G437" s="7">
        <v>2360</v>
      </c>
      <c r="H437" s="8">
        <v>2620</v>
      </c>
    </row>
    <row r="438" spans="1:8" x14ac:dyDescent="0.3">
      <c r="A438" s="6" t="s">
        <v>4</v>
      </c>
      <c r="C438" s="6">
        <v>7</v>
      </c>
      <c r="D438" s="7">
        <v>39</v>
      </c>
      <c r="E438" s="7">
        <v>391</v>
      </c>
      <c r="F438" s="7">
        <v>973</v>
      </c>
      <c r="G438" s="7">
        <v>2580</v>
      </c>
      <c r="H438" s="8">
        <v>2860</v>
      </c>
    </row>
    <row r="439" spans="1:8" x14ac:dyDescent="0.3">
      <c r="A439" s="6" t="s">
        <v>4</v>
      </c>
      <c r="C439" s="6">
        <v>8</v>
      </c>
      <c r="D439" s="7">
        <v>36</v>
      </c>
      <c r="E439" s="7">
        <v>410</v>
      </c>
      <c r="F439" s="7">
        <v>1032</v>
      </c>
      <c r="G439" s="7">
        <v>2640</v>
      </c>
      <c r="H439" s="8">
        <v>3120</v>
      </c>
    </row>
    <row r="440" spans="1:8" x14ac:dyDescent="0.3">
      <c r="A440" s="6" t="s">
        <v>4</v>
      </c>
      <c r="C440" s="6">
        <v>9</v>
      </c>
      <c r="D440" s="7">
        <v>33</v>
      </c>
      <c r="E440" s="7">
        <v>360</v>
      </c>
      <c r="F440" s="7">
        <v>908</v>
      </c>
      <c r="G440" s="7">
        <v>2600</v>
      </c>
      <c r="H440" s="8">
        <v>3020</v>
      </c>
    </row>
    <row r="441" spans="1:8" x14ac:dyDescent="0.3">
      <c r="A441" s="6" t="s">
        <v>4</v>
      </c>
      <c r="C441" s="6">
        <v>10</v>
      </c>
      <c r="D441" s="7">
        <v>32</v>
      </c>
      <c r="E441" s="7">
        <v>352</v>
      </c>
      <c r="F441" s="7">
        <v>1023</v>
      </c>
      <c r="G441" s="7">
        <v>0</v>
      </c>
      <c r="H441" s="8">
        <v>0</v>
      </c>
    </row>
    <row r="442" spans="1:8" x14ac:dyDescent="0.3">
      <c r="A442" s="6" t="s">
        <v>4</v>
      </c>
      <c r="B442" s="6">
        <v>45</v>
      </c>
      <c r="C442" s="6">
        <v>1</v>
      </c>
      <c r="D442" s="7">
        <v>41</v>
      </c>
      <c r="E442" s="7">
        <v>335</v>
      </c>
      <c r="F442" s="7">
        <v>1002</v>
      </c>
      <c r="G442" s="7">
        <v>2600</v>
      </c>
      <c r="H442" s="8">
        <v>2820</v>
      </c>
    </row>
    <row r="443" spans="1:8" x14ac:dyDescent="0.3">
      <c r="A443" s="6" t="s">
        <v>4</v>
      </c>
      <c r="C443" s="6">
        <v>2</v>
      </c>
      <c r="D443" s="7">
        <v>36</v>
      </c>
      <c r="E443" s="7">
        <v>327</v>
      </c>
      <c r="F443" s="7">
        <v>796</v>
      </c>
      <c r="G443" s="7">
        <v>2640</v>
      </c>
      <c r="H443" s="8">
        <v>3240</v>
      </c>
    </row>
    <row r="444" spans="1:8" x14ac:dyDescent="0.3">
      <c r="A444" s="6" t="s">
        <v>4</v>
      </c>
      <c r="C444" s="6">
        <v>3</v>
      </c>
      <c r="D444" s="7">
        <v>38</v>
      </c>
      <c r="E444" s="7">
        <v>337</v>
      </c>
      <c r="F444" s="7">
        <v>992</v>
      </c>
      <c r="G444" s="7">
        <v>2390</v>
      </c>
      <c r="H444" s="8">
        <v>3200</v>
      </c>
    </row>
    <row r="445" spans="1:8" x14ac:dyDescent="0.3">
      <c r="A445" s="6" t="s">
        <v>4</v>
      </c>
      <c r="C445" s="6">
        <v>4</v>
      </c>
      <c r="D445" s="7">
        <v>36</v>
      </c>
      <c r="E445" s="7">
        <v>350</v>
      </c>
      <c r="F445" s="7">
        <v>1005</v>
      </c>
      <c r="G445" s="7">
        <v>2620</v>
      </c>
      <c r="H445" s="8">
        <v>2540</v>
      </c>
    </row>
    <row r="446" spans="1:8" x14ac:dyDescent="0.3">
      <c r="A446" s="6" t="s">
        <v>4</v>
      </c>
      <c r="C446" s="6">
        <v>5</v>
      </c>
      <c r="D446" s="7">
        <v>41</v>
      </c>
      <c r="E446" s="7">
        <v>372</v>
      </c>
      <c r="F446" s="7">
        <v>1153</v>
      </c>
      <c r="G446" s="7">
        <v>2680</v>
      </c>
      <c r="H446" s="8">
        <v>3180</v>
      </c>
    </row>
    <row r="447" spans="1:8" x14ac:dyDescent="0.3">
      <c r="A447" s="6" t="s">
        <v>4</v>
      </c>
      <c r="C447" s="6">
        <v>6</v>
      </c>
      <c r="D447" s="7">
        <v>35</v>
      </c>
      <c r="E447" s="7">
        <v>349</v>
      </c>
      <c r="F447" s="7">
        <v>837</v>
      </c>
      <c r="G447" s="7">
        <v>2220</v>
      </c>
      <c r="H447" s="8">
        <v>3420</v>
      </c>
    </row>
    <row r="448" spans="1:8" x14ac:dyDescent="0.3">
      <c r="A448" s="6" t="s">
        <v>4</v>
      </c>
      <c r="C448" s="6">
        <v>7</v>
      </c>
      <c r="D448" s="7">
        <v>37</v>
      </c>
      <c r="E448" s="7">
        <v>320</v>
      </c>
      <c r="F448" s="7">
        <v>1033</v>
      </c>
      <c r="G448" s="7">
        <v>2320</v>
      </c>
      <c r="H448" s="8">
        <v>3240</v>
      </c>
    </row>
    <row r="449" spans="1:8" x14ac:dyDescent="0.3">
      <c r="A449" s="6" t="s">
        <v>4</v>
      </c>
      <c r="C449" s="6">
        <v>8</v>
      </c>
      <c r="D449" s="7">
        <v>37</v>
      </c>
      <c r="E449" s="7">
        <v>360</v>
      </c>
      <c r="F449" s="7">
        <v>993</v>
      </c>
      <c r="G449" s="7">
        <v>2080</v>
      </c>
      <c r="H449" s="8">
        <v>3220</v>
      </c>
    </row>
    <row r="450" spans="1:8" x14ac:dyDescent="0.3">
      <c r="A450" s="6" t="s">
        <v>4</v>
      </c>
      <c r="C450" s="6">
        <v>9</v>
      </c>
      <c r="D450" s="7">
        <v>41</v>
      </c>
      <c r="E450" s="7">
        <v>362</v>
      </c>
      <c r="F450" s="7">
        <v>1070</v>
      </c>
      <c r="G450" s="7">
        <v>2680</v>
      </c>
      <c r="H450" s="8">
        <v>2620</v>
      </c>
    </row>
    <row r="451" spans="1:8" x14ac:dyDescent="0.3">
      <c r="A451" s="6" t="s">
        <v>4</v>
      </c>
      <c r="C451" s="6">
        <v>10</v>
      </c>
      <c r="D451" s="7">
        <v>37</v>
      </c>
      <c r="E451" s="7">
        <v>316</v>
      </c>
      <c r="F451" s="7">
        <v>994</v>
      </c>
      <c r="G451" s="7">
        <v>1960</v>
      </c>
      <c r="H451" s="8">
        <v>2220</v>
      </c>
    </row>
    <row r="452" spans="1:8" x14ac:dyDescent="0.3">
      <c r="A452" s="6" t="s">
        <v>4</v>
      </c>
      <c r="B452" s="6">
        <v>46</v>
      </c>
      <c r="C452" s="6">
        <v>1</v>
      </c>
      <c r="D452" s="7">
        <v>40</v>
      </c>
      <c r="E452" s="7">
        <v>375</v>
      </c>
      <c r="F452" s="7">
        <v>834</v>
      </c>
      <c r="G452" s="7">
        <v>2500</v>
      </c>
      <c r="H452" s="8">
        <v>3080</v>
      </c>
    </row>
    <row r="453" spans="1:8" x14ac:dyDescent="0.3">
      <c r="A453" s="6" t="s">
        <v>4</v>
      </c>
      <c r="C453" s="6">
        <v>2</v>
      </c>
      <c r="D453" s="7">
        <v>38</v>
      </c>
      <c r="E453" s="7">
        <v>380</v>
      </c>
      <c r="F453" s="7">
        <v>1121</v>
      </c>
      <c r="G453" s="7">
        <v>2540</v>
      </c>
      <c r="H453" s="8">
        <v>2920</v>
      </c>
    </row>
    <row r="454" spans="1:8" x14ac:dyDescent="0.3">
      <c r="A454" s="6" t="s">
        <v>4</v>
      </c>
      <c r="C454" s="6">
        <v>3</v>
      </c>
      <c r="D454" s="7">
        <v>37</v>
      </c>
      <c r="E454" s="7">
        <v>341</v>
      </c>
      <c r="F454" s="7">
        <v>1140</v>
      </c>
      <c r="G454" s="7">
        <v>2300</v>
      </c>
      <c r="H454" s="8">
        <v>2460</v>
      </c>
    </row>
    <row r="455" spans="1:8" x14ac:dyDescent="0.3">
      <c r="A455" s="6" t="s">
        <v>4</v>
      </c>
      <c r="C455" s="6">
        <v>4</v>
      </c>
      <c r="D455" s="7">
        <v>36</v>
      </c>
      <c r="E455" s="7">
        <v>342</v>
      </c>
      <c r="F455" s="7">
        <v>960</v>
      </c>
      <c r="G455" s="7">
        <v>2780</v>
      </c>
      <c r="H455" s="8">
        <v>2800</v>
      </c>
    </row>
    <row r="456" spans="1:8" x14ac:dyDescent="0.3">
      <c r="A456" s="6" t="s">
        <v>4</v>
      </c>
      <c r="C456" s="6">
        <v>5</v>
      </c>
      <c r="D456" s="7">
        <v>36</v>
      </c>
      <c r="E456" s="7">
        <v>367</v>
      </c>
      <c r="F456" s="7">
        <v>1004</v>
      </c>
      <c r="G456" s="7">
        <v>2560</v>
      </c>
      <c r="H456" s="8">
        <v>3080</v>
      </c>
    </row>
    <row r="457" spans="1:8" x14ac:dyDescent="0.3">
      <c r="A457" s="6" t="s">
        <v>4</v>
      </c>
      <c r="C457" s="6">
        <v>6</v>
      </c>
      <c r="D457" s="7">
        <v>36</v>
      </c>
      <c r="E457" s="7">
        <v>356</v>
      </c>
      <c r="F457" s="7">
        <v>926</v>
      </c>
      <c r="G457" s="7">
        <v>2580</v>
      </c>
      <c r="H457" s="8">
        <v>3000</v>
      </c>
    </row>
    <row r="458" spans="1:8" x14ac:dyDescent="0.3">
      <c r="A458" s="6" t="s">
        <v>4</v>
      </c>
      <c r="C458" s="6">
        <v>7</v>
      </c>
      <c r="D458" s="7">
        <v>38</v>
      </c>
      <c r="E458" s="7">
        <v>343</v>
      </c>
      <c r="F458" s="7">
        <v>963</v>
      </c>
      <c r="G458" s="7">
        <v>2420</v>
      </c>
      <c r="H458" s="8">
        <v>2680</v>
      </c>
    </row>
    <row r="459" spans="1:8" x14ac:dyDescent="0.3">
      <c r="A459" s="6" t="s">
        <v>4</v>
      </c>
      <c r="C459" s="6">
        <v>8</v>
      </c>
      <c r="D459" s="7">
        <v>39</v>
      </c>
      <c r="E459" s="7">
        <v>366</v>
      </c>
      <c r="F459" s="7">
        <v>1004</v>
      </c>
      <c r="G459" s="7">
        <v>2680</v>
      </c>
      <c r="H459" s="8">
        <v>3040</v>
      </c>
    </row>
    <row r="460" spans="1:8" x14ac:dyDescent="0.3">
      <c r="A460" s="6" t="s">
        <v>4</v>
      </c>
      <c r="C460" s="6">
        <v>9</v>
      </c>
      <c r="D460" s="7">
        <v>33</v>
      </c>
      <c r="E460" s="7">
        <v>285</v>
      </c>
      <c r="F460" s="7">
        <v>1021</v>
      </c>
      <c r="G460" s="7">
        <v>2420</v>
      </c>
      <c r="H460" s="8">
        <v>3100</v>
      </c>
    </row>
    <row r="461" spans="1:8" x14ac:dyDescent="0.3">
      <c r="A461" s="6" t="s">
        <v>4</v>
      </c>
      <c r="C461" s="6">
        <v>10</v>
      </c>
      <c r="D461" s="7">
        <v>39</v>
      </c>
      <c r="E461" s="7">
        <v>357</v>
      </c>
      <c r="F461" s="7">
        <v>804</v>
      </c>
      <c r="G461" s="7">
        <v>1920</v>
      </c>
      <c r="H461" s="8">
        <v>2900</v>
      </c>
    </row>
    <row r="462" spans="1:8" x14ac:dyDescent="0.3">
      <c r="A462" s="6" t="s">
        <v>4</v>
      </c>
      <c r="B462" s="6">
        <v>47</v>
      </c>
      <c r="C462" s="6">
        <v>1</v>
      </c>
      <c r="D462" s="7">
        <v>35</v>
      </c>
      <c r="E462" s="7">
        <v>295</v>
      </c>
      <c r="F462" s="7">
        <v>1105</v>
      </c>
      <c r="G462" s="7">
        <v>2260</v>
      </c>
      <c r="H462" s="8">
        <v>3120</v>
      </c>
    </row>
    <row r="463" spans="1:8" x14ac:dyDescent="0.3">
      <c r="A463" s="6" t="s">
        <v>4</v>
      </c>
      <c r="C463" s="6">
        <v>2</v>
      </c>
      <c r="D463" s="7">
        <v>34</v>
      </c>
      <c r="E463" s="7">
        <v>289</v>
      </c>
      <c r="F463" s="7">
        <v>969</v>
      </c>
      <c r="G463" s="7">
        <v>1960</v>
      </c>
      <c r="H463" s="8">
        <v>3360</v>
      </c>
    </row>
    <row r="464" spans="1:8" x14ac:dyDescent="0.3">
      <c r="A464" s="6" t="s">
        <v>4</v>
      </c>
      <c r="C464" s="6">
        <v>3</v>
      </c>
      <c r="D464" s="7">
        <v>38</v>
      </c>
      <c r="E464" s="7">
        <v>281</v>
      </c>
      <c r="F464" s="7">
        <v>914</v>
      </c>
      <c r="G464" s="7">
        <v>2280</v>
      </c>
      <c r="H464" s="8">
        <v>2700</v>
      </c>
    </row>
    <row r="465" spans="1:8" x14ac:dyDescent="0.3">
      <c r="A465" s="6" t="s">
        <v>4</v>
      </c>
      <c r="C465" s="6">
        <v>4</v>
      </c>
      <c r="D465" s="7">
        <v>33</v>
      </c>
      <c r="E465" s="7">
        <v>299</v>
      </c>
      <c r="F465" s="7">
        <v>1094</v>
      </c>
      <c r="G465" s="7">
        <v>1300</v>
      </c>
      <c r="H465" s="8">
        <v>2440</v>
      </c>
    </row>
    <row r="466" spans="1:8" x14ac:dyDescent="0.3">
      <c r="A466" s="6" t="s">
        <v>4</v>
      </c>
      <c r="C466" s="6">
        <v>5</v>
      </c>
      <c r="D466" s="7">
        <v>36</v>
      </c>
      <c r="E466" s="7">
        <v>304</v>
      </c>
      <c r="F466" s="7">
        <v>1019</v>
      </c>
      <c r="G466" s="7">
        <v>2460</v>
      </c>
      <c r="H466" s="8">
        <v>2880</v>
      </c>
    </row>
    <row r="467" spans="1:8" x14ac:dyDescent="0.3">
      <c r="A467" s="6" t="s">
        <v>4</v>
      </c>
      <c r="C467" s="6">
        <v>6</v>
      </c>
      <c r="D467" s="7">
        <v>35</v>
      </c>
      <c r="E467" s="7">
        <v>274</v>
      </c>
      <c r="F467" s="7">
        <v>1003</v>
      </c>
      <c r="G467" s="7">
        <v>2280</v>
      </c>
      <c r="H467" s="8">
        <v>2840</v>
      </c>
    </row>
    <row r="468" spans="1:8" x14ac:dyDescent="0.3">
      <c r="A468" s="6" t="s">
        <v>4</v>
      </c>
      <c r="C468" s="6">
        <v>7</v>
      </c>
      <c r="D468" s="7">
        <v>36</v>
      </c>
      <c r="E468" s="7">
        <v>262</v>
      </c>
      <c r="F468" s="7">
        <v>864</v>
      </c>
      <c r="G468" s="7">
        <v>2300</v>
      </c>
      <c r="H468" s="8">
        <v>2640</v>
      </c>
    </row>
    <row r="469" spans="1:8" x14ac:dyDescent="0.3">
      <c r="A469" s="6" t="s">
        <v>4</v>
      </c>
      <c r="C469" s="6">
        <v>8</v>
      </c>
      <c r="D469" s="7">
        <v>40</v>
      </c>
      <c r="E469" s="7">
        <v>275</v>
      </c>
      <c r="F469" s="7">
        <v>902</v>
      </c>
      <c r="G469" s="7">
        <v>2360</v>
      </c>
      <c r="H469" s="8">
        <v>2920</v>
      </c>
    </row>
    <row r="470" spans="1:8" x14ac:dyDescent="0.3">
      <c r="A470" s="6" t="s">
        <v>4</v>
      </c>
      <c r="C470" s="6">
        <v>9</v>
      </c>
      <c r="D470" s="7">
        <v>38</v>
      </c>
      <c r="E470" s="7">
        <v>290</v>
      </c>
      <c r="F470" s="7">
        <v>1071</v>
      </c>
      <c r="G470" s="7">
        <v>2620</v>
      </c>
      <c r="H470" s="8">
        <v>2720</v>
      </c>
    </row>
    <row r="471" spans="1:8" x14ac:dyDescent="0.3">
      <c r="A471" s="6" t="s">
        <v>4</v>
      </c>
      <c r="C471" s="6">
        <v>10</v>
      </c>
      <c r="D471" s="7">
        <v>39</v>
      </c>
      <c r="E471" s="7">
        <v>218</v>
      </c>
      <c r="F471" s="7">
        <v>994</v>
      </c>
      <c r="G471" s="7">
        <v>2540</v>
      </c>
      <c r="H471" s="8">
        <v>2560</v>
      </c>
    </row>
    <row r="472" spans="1:8" x14ac:dyDescent="0.3">
      <c r="A472" s="6" t="s">
        <v>4</v>
      </c>
      <c r="B472" s="6">
        <v>48</v>
      </c>
      <c r="C472" s="6">
        <v>1</v>
      </c>
      <c r="D472" s="7">
        <v>34</v>
      </c>
      <c r="E472" s="7">
        <v>390</v>
      </c>
      <c r="F472" s="7">
        <v>1003</v>
      </c>
      <c r="G472" s="7">
        <v>2620</v>
      </c>
      <c r="H472" s="8">
        <v>2420</v>
      </c>
    </row>
    <row r="473" spans="1:8" x14ac:dyDescent="0.3">
      <c r="A473" s="6" t="s">
        <v>4</v>
      </c>
      <c r="C473" s="6">
        <v>2</v>
      </c>
      <c r="D473" s="7">
        <v>38</v>
      </c>
      <c r="E473" s="7">
        <v>330</v>
      </c>
      <c r="F473" s="7">
        <v>937</v>
      </c>
      <c r="G473" s="7">
        <v>2100</v>
      </c>
      <c r="H473" s="8">
        <v>3060</v>
      </c>
    </row>
    <row r="474" spans="1:8" x14ac:dyDescent="0.3">
      <c r="A474" s="6" t="s">
        <v>4</v>
      </c>
      <c r="C474" s="6">
        <v>3</v>
      </c>
      <c r="D474" s="7">
        <v>34</v>
      </c>
      <c r="E474" s="7">
        <v>361</v>
      </c>
      <c r="F474" s="7">
        <v>1022</v>
      </c>
      <c r="G474" s="7">
        <v>2760</v>
      </c>
      <c r="H474" s="8">
        <v>3120</v>
      </c>
    </row>
    <row r="475" spans="1:8" x14ac:dyDescent="0.3">
      <c r="A475" s="6" t="s">
        <v>4</v>
      </c>
      <c r="C475" s="6">
        <v>4</v>
      </c>
      <c r="D475" s="7">
        <v>36</v>
      </c>
      <c r="E475" s="7">
        <v>344</v>
      </c>
      <c r="F475" s="7">
        <v>1022</v>
      </c>
      <c r="G475" s="7">
        <v>2400</v>
      </c>
      <c r="H475" s="8">
        <v>2360</v>
      </c>
    </row>
    <row r="476" spans="1:8" x14ac:dyDescent="0.3">
      <c r="A476" s="6" t="s">
        <v>4</v>
      </c>
      <c r="C476" s="6">
        <v>5</v>
      </c>
      <c r="D476" s="7">
        <v>36</v>
      </c>
      <c r="E476" s="7">
        <v>331</v>
      </c>
      <c r="F476" s="7">
        <v>1011</v>
      </c>
      <c r="G476" s="7">
        <v>1880</v>
      </c>
      <c r="H476" s="8">
        <v>3000</v>
      </c>
    </row>
    <row r="477" spans="1:8" x14ac:dyDescent="0.3">
      <c r="A477" s="6" t="s">
        <v>4</v>
      </c>
      <c r="C477" s="6">
        <v>6</v>
      </c>
      <c r="D477" s="7">
        <v>38</v>
      </c>
      <c r="E477" s="7">
        <v>340</v>
      </c>
      <c r="F477" s="7">
        <v>1172</v>
      </c>
      <c r="G477" s="7">
        <v>240</v>
      </c>
      <c r="H477" s="8">
        <v>2940</v>
      </c>
    </row>
    <row r="478" spans="1:8" x14ac:dyDescent="0.3">
      <c r="A478" s="6" t="s">
        <v>4</v>
      </c>
      <c r="C478" s="6">
        <v>7</v>
      </c>
      <c r="D478" s="7">
        <v>37</v>
      </c>
      <c r="E478" s="7">
        <v>295</v>
      </c>
      <c r="F478" s="7">
        <v>1002</v>
      </c>
      <c r="G478" s="7">
        <v>250</v>
      </c>
      <c r="H478" s="8">
        <v>2660</v>
      </c>
    </row>
    <row r="479" spans="1:8" x14ac:dyDescent="0.3">
      <c r="A479" s="6" t="s">
        <v>4</v>
      </c>
      <c r="C479" s="6">
        <v>8</v>
      </c>
      <c r="D479" s="7">
        <v>34</v>
      </c>
      <c r="E479" s="7">
        <v>293</v>
      </c>
      <c r="F479" s="7">
        <v>907</v>
      </c>
      <c r="G479" s="7">
        <v>2280</v>
      </c>
      <c r="H479" s="8">
        <v>3240</v>
      </c>
    </row>
    <row r="480" spans="1:8" x14ac:dyDescent="0.3">
      <c r="A480" s="6" t="s">
        <v>4</v>
      </c>
      <c r="C480" s="6">
        <v>9</v>
      </c>
      <c r="D480" s="7">
        <v>39</v>
      </c>
      <c r="E480" s="7">
        <v>320</v>
      </c>
      <c r="F480" s="7">
        <v>1137</v>
      </c>
      <c r="G480" s="7">
        <v>2040</v>
      </c>
      <c r="H480" s="8">
        <v>2900</v>
      </c>
    </row>
    <row r="481" spans="1:8" x14ac:dyDescent="0.3">
      <c r="A481" s="6" t="s">
        <v>4</v>
      </c>
      <c r="C481" s="6">
        <v>10</v>
      </c>
      <c r="D481" s="7">
        <v>35</v>
      </c>
      <c r="E481" s="7">
        <v>349</v>
      </c>
      <c r="F481" s="7">
        <v>1234</v>
      </c>
      <c r="G481" s="7">
        <v>2560</v>
      </c>
      <c r="H481" s="8">
        <v>2880</v>
      </c>
    </row>
    <row r="482" spans="1:8" x14ac:dyDescent="0.3">
      <c r="A482" s="6" t="s">
        <v>4</v>
      </c>
      <c r="B482" s="6">
        <v>49</v>
      </c>
      <c r="C482" s="6">
        <v>1</v>
      </c>
      <c r="D482" s="7">
        <v>39</v>
      </c>
      <c r="E482" s="7">
        <v>370</v>
      </c>
      <c r="F482" s="7">
        <v>1170</v>
      </c>
      <c r="G482" s="7">
        <v>2140</v>
      </c>
      <c r="H482" s="8">
        <v>2560</v>
      </c>
    </row>
    <row r="483" spans="1:8" x14ac:dyDescent="0.3">
      <c r="A483" s="6" t="s">
        <v>4</v>
      </c>
      <c r="C483" s="6">
        <v>2</v>
      </c>
      <c r="D483" s="7">
        <v>35</v>
      </c>
      <c r="E483" s="7">
        <v>295</v>
      </c>
      <c r="F483" s="7">
        <v>1194</v>
      </c>
      <c r="G483" s="7">
        <v>2360</v>
      </c>
      <c r="H483" s="8">
        <v>2640</v>
      </c>
    </row>
    <row r="484" spans="1:8" x14ac:dyDescent="0.3">
      <c r="A484" s="6" t="s">
        <v>4</v>
      </c>
      <c r="C484" s="6">
        <v>3</v>
      </c>
      <c r="D484" s="7">
        <v>35</v>
      </c>
      <c r="E484" s="7">
        <v>231</v>
      </c>
      <c r="F484" s="7">
        <v>922</v>
      </c>
      <c r="G484" s="7">
        <v>2620</v>
      </c>
      <c r="H484" s="8">
        <v>2960</v>
      </c>
    </row>
    <row r="485" spans="1:8" x14ac:dyDescent="0.3">
      <c r="A485" s="6" t="s">
        <v>4</v>
      </c>
      <c r="C485" s="6">
        <v>4</v>
      </c>
      <c r="D485" s="7">
        <v>40</v>
      </c>
      <c r="E485" s="7">
        <v>348</v>
      </c>
      <c r="F485" s="7">
        <v>962</v>
      </c>
      <c r="G485" s="7">
        <v>2500</v>
      </c>
      <c r="H485" s="8">
        <v>2380</v>
      </c>
    </row>
    <row r="486" spans="1:8" x14ac:dyDescent="0.3">
      <c r="A486" s="6" t="s">
        <v>4</v>
      </c>
      <c r="C486" s="6">
        <v>5</v>
      </c>
      <c r="D486" s="7">
        <v>36</v>
      </c>
      <c r="E486" s="7">
        <v>323</v>
      </c>
      <c r="F486" s="7">
        <v>1052</v>
      </c>
      <c r="G486" s="7">
        <v>2400</v>
      </c>
      <c r="H486" s="8">
        <v>2700</v>
      </c>
    </row>
    <row r="487" spans="1:8" x14ac:dyDescent="0.3">
      <c r="A487" s="6" t="s">
        <v>4</v>
      </c>
      <c r="C487" s="6">
        <v>6</v>
      </c>
      <c r="D487" s="7">
        <v>43</v>
      </c>
      <c r="E487" s="7">
        <v>330</v>
      </c>
      <c r="F487" s="7">
        <v>997</v>
      </c>
      <c r="G487" s="7">
        <v>2100</v>
      </c>
      <c r="H487" s="8">
        <v>3340</v>
      </c>
    </row>
    <row r="488" spans="1:8" x14ac:dyDescent="0.3">
      <c r="A488" s="6" t="s">
        <v>4</v>
      </c>
      <c r="C488" s="6">
        <v>7</v>
      </c>
      <c r="D488" s="7">
        <v>34</v>
      </c>
      <c r="E488" s="7">
        <v>262</v>
      </c>
      <c r="F488" s="7">
        <v>873</v>
      </c>
      <c r="G488" s="7">
        <v>2260</v>
      </c>
      <c r="H488" s="8">
        <v>2600</v>
      </c>
    </row>
    <row r="489" spans="1:8" x14ac:dyDescent="0.3">
      <c r="A489" s="6" t="s">
        <v>4</v>
      </c>
      <c r="C489" s="6">
        <v>8</v>
      </c>
      <c r="D489" s="7">
        <v>38</v>
      </c>
      <c r="E489" s="7">
        <v>374</v>
      </c>
      <c r="F489" s="7">
        <v>1023</v>
      </c>
      <c r="G489" s="7">
        <v>1980</v>
      </c>
      <c r="H489" s="8">
        <v>3420</v>
      </c>
    </row>
    <row r="490" spans="1:8" x14ac:dyDescent="0.3">
      <c r="A490" s="6" t="s">
        <v>4</v>
      </c>
      <c r="C490" s="6">
        <v>9</v>
      </c>
      <c r="D490" s="7">
        <v>39</v>
      </c>
      <c r="E490" s="7">
        <v>332</v>
      </c>
      <c r="F490" s="7">
        <v>1103</v>
      </c>
      <c r="G490" s="7">
        <v>2760</v>
      </c>
      <c r="H490" s="8">
        <v>2980</v>
      </c>
    </row>
    <row r="491" spans="1:8" x14ac:dyDescent="0.3">
      <c r="A491" s="6" t="s">
        <v>4</v>
      </c>
      <c r="C491" s="6">
        <v>10</v>
      </c>
      <c r="D491" s="7">
        <v>35</v>
      </c>
      <c r="E491" s="7">
        <v>376</v>
      </c>
      <c r="F491" s="7">
        <v>1159</v>
      </c>
      <c r="G491" s="7">
        <v>2700</v>
      </c>
      <c r="H491" s="8">
        <v>2480</v>
      </c>
    </row>
    <row r="492" spans="1:8" x14ac:dyDescent="0.3">
      <c r="A492" s="6" t="s">
        <v>4</v>
      </c>
      <c r="B492" s="6">
        <v>50</v>
      </c>
      <c r="C492" s="6">
        <v>1</v>
      </c>
      <c r="D492" s="7">
        <v>36</v>
      </c>
      <c r="E492" s="7">
        <v>369</v>
      </c>
      <c r="F492" s="7">
        <v>925</v>
      </c>
      <c r="G492" s="7">
        <v>2540</v>
      </c>
      <c r="H492" s="8">
        <v>3280</v>
      </c>
    </row>
    <row r="493" spans="1:8" x14ac:dyDescent="0.3">
      <c r="A493" s="6" t="s">
        <v>4</v>
      </c>
      <c r="C493" s="6">
        <v>2</v>
      </c>
      <c r="D493" s="7">
        <v>32</v>
      </c>
      <c r="E493" s="7">
        <v>312</v>
      </c>
      <c r="F493" s="7">
        <v>776</v>
      </c>
      <c r="G493" s="7">
        <v>2020</v>
      </c>
      <c r="H493" s="8">
        <v>2600</v>
      </c>
    </row>
    <row r="494" spans="1:8" x14ac:dyDescent="0.3">
      <c r="A494" s="6" t="s">
        <v>4</v>
      </c>
      <c r="C494" s="6">
        <v>3</v>
      </c>
      <c r="D494" s="7">
        <v>36</v>
      </c>
      <c r="E494" s="7">
        <v>299</v>
      </c>
      <c r="F494" s="7">
        <v>1034</v>
      </c>
      <c r="G494" s="7">
        <v>2540</v>
      </c>
      <c r="H494" s="8">
        <v>3120</v>
      </c>
    </row>
    <row r="495" spans="1:8" x14ac:dyDescent="0.3">
      <c r="A495" s="6" t="s">
        <v>4</v>
      </c>
      <c r="C495" s="6">
        <v>4</v>
      </c>
      <c r="D495" s="7">
        <v>38</v>
      </c>
      <c r="E495" s="7">
        <v>331</v>
      </c>
      <c r="F495" s="7">
        <v>834</v>
      </c>
      <c r="G495" s="7">
        <v>2020</v>
      </c>
      <c r="H495" s="8">
        <v>2720</v>
      </c>
    </row>
    <row r="496" spans="1:8" x14ac:dyDescent="0.3">
      <c r="A496" s="6" t="s">
        <v>4</v>
      </c>
      <c r="C496" s="6">
        <v>5</v>
      </c>
      <c r="D496" s="7">
        <v>37</v>
      </c>
      <c r="E496" s="7">
        <v>292</v>
      </c>
      <c r="F496" s="7">
        <v>1155</v>
      </c>
      <c r="G496" s="7">
        <v>2480</v>
      </c>
      <c r="H496" s="8">
        <v>2520</v>
      </c>
    </row>
    <row r="497" spans="1:8" x14ac:dyDescent="0.3">
      <c r="A497" s="6" t="s">
        <v>4</v>
      </c>
      <c r="C497" s="6">
        <v>6</v>
      </c>
      <c r="D497" s="7">
        <v>35</v>
      </c>
      <c r="E497" s="7">
        <v>343</v>
      </c>
      <c r="F497" s="7">
        <v>971</v>
      </c>
      <c r="G497" s="7">
        <v>2600</v>
      </c>
      <c r="H497" s="8">
        <v>2360</v>
      </c>
    </row>
    <row r="498" spans="1:8" x14ac:dyDescent="0.3">
      <c r="A498" s="6" t="s">
        <v>4</v>
      </c>
      <c r="C498" s="6">
        <v>7</v>
      </c>
      <c r="D498" s="7">
        <v>38</v>
      </c>
      <c r="E498" s="7">
        <v>324</v>
      </c>
      <c r="F498" s="7">
        <v>999</v>
      </c>
      <c r="G498" s="7">
        <v>2400</v>
      </c>
      <c r="H498" s="8">
        <v>3100</v>
      </c>
    </row>
    <row r="499" spans="1:8" x14ac:dyDescent="0.3">
      <c r="A499" s="6" t="s">
        <v>4</v>
      </c>
      <c r="C499" s="6">
        <v>8</v>
      </c>
      <c r="D499" s="7">
        <v>37</v>
      </c>
      <c r="E499" s="7">
        <v>297</v>
      </c>
      <c r="F499" s="7">
        <v>1061</v>
      </c>
      <c r="G499" s="7">
        <v>2000</v>
      </c>
      <c r="H499" s="8">
        <v>3000</v>
      </c>
    </row>
    <row r="500" spans="1:8" x14ac:dyDescent="0.3">
      <c r="A500" s="6" t="s">
        <v>4</v>
      </c>
      <c r="C500" s="6">
        <v>9</v>
      </c>
      <c r="D500" s="7">
        <v>35</v>
      </c>
      <c r="E500" s="7">
        <v>350</v>
      </c>
      <c r="F500" s="7">
        <v>1024</v>
      </c>
      <c r="G500" s="7">
        <v>2180</v>
      </c>
      <c r="H500" s="8">
        <v>2840</v>
      </c>
    </row>
    <row r="501" spans="1:8" x14ac:dyDescent="0.3">
      <c r="A501" s="6" t="s">
        <v>4</v>
      </c>
      <c r="C501" s="6">
        <v>10</v>
      </c>
      <c r="D501" s="7">
        <v>36</v>
      </c>
      <c r="E501" s="7">
        <v>266</v>
      </c>
      <c r="F501" s="7">
        <v>934</v>
      </c>
      <c r="G501" s="7">
        <v>2560</v>
      </c>
      <c r="H501" s="8">
        <v>3120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growth performance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Biesek</dc:creator>
  <cp:lastModifiedBy>Jakub Biesek</cp:lastModifiedBy>
  <dcterms:created xsi:type="dcterms:W3CDTF">2020-04-29T09:24:29Z</dcterms:created>
  <dcterms:modified xsi:type="dcterms:W3CDTF">2021-04-01T13:39:45Z</dcterms:modified>
</cp:coreProperties>
</file>