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ST Doctrate 1 GDPPRI\Report Writing Postdoctorate\MANUSCRIPT feeding ethoram\PeerJ\"/>
    </mc:Choice>
  </mc:AlternateContent>
  <xr:revisionPtr revIDLastSave="0" documentId="13_ncr:1_{A1B52D0D-E252-467B-ACF6-CA7FE25927E9}" xr6:coauthVersionLast="46" xr6:coauthVersionMax="46" xr10:uidLastSave="{00000000-0000-0000-0000-000000000000}"/>
  <bookViews>
    <workbookView xWindow="-120" yWindow="-120" windowWidth="20730" windowHeight="11310" activeTab="3" xr2:uid="{6123EF65-3C18-4A34-A274-48517A7275E4}"/>
  </bookViews>
  <sheets>
    <sheet name="Figure 1" sheetId="1" r:id="rId1"/>
    <sheet name="Table 1" sheetId="2" r:id="rId2"/>
    <sheet name=" Table 2 and 3" sheetId="3" r:id="rId3"/>
    <sheet name="Figure 4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2" l="1"/>
  <c r="H109" i="2"/>
  <c r="H111" i="2" s="1"/>
  <c r="G109" i="2"/>
  <c r="G111" i="2" s="1"/>
  <c r="E109" i="2"/>
  <c r="D109" i="2"/>
  <c r="D111" i="2" s="1"/>
  <c r="C109" i="2"/>
  <c r="F109" i="2" s="1"/>
  <c r="C111" i="2" l="1"/>
  <c r="BB95" i="3" l="1"/>
  <c r="BB94" i="3"/>
  <c r="BB93" i="3"/>
  <c r="AQ95" i="3"/>
  <c r="AQ94" i="3"/>
  <c r="AQ93" i="3"/>
  <c r="AD95" i="3"/>
  <c r="AD94" i="3"/>
  <c r="AD93" i="3"/>
  <c r="AO93" i="3"/>
  <c r="AO94" i="3"/>
  <c r="AO95" i="3"/>
  <c r="H94" i="3"/>
  <c r="H93" i="3"/>
  <c r="BH95" i="3"/>
  <c r="BG95" i="3"/>
  <c r="BF95" i="3"/>
  <c r="BE95" i="3"/>
  <c r="BA95" i="3"/>
  <c r="AZ95" i="3"/>
  <c r="AW95" i="3"/>
  <c r="AV95" i="3"/>
  <c r="AU95" i="3"/>
  <c r="AT95" i="3"/>
  <c r="AP95" i="3"/>
  <c r="AJ95" i="3"/>
  <c r="AI95" i="3"/>
  <c r="AH95" i="3"/>
  <c r="AG95" i="3"/>
  <c r="AC95" i="3"/>
  <c r="AB95" i="3"/>
  <c r="V95" i="3"/>
  <c r="U95" i="3"/>
  <c r="T95" i="3"/>
  <c r="S95" i="3"/>
  <c r="R95" i="3"/>
  <c r="Q95" i="3"/>
  <c r="BH94" i="3"/>
  <c r="BG94" i="3"/>
  <c r="BF94" i="3"/>
  <c r="BE94" i="3"/>
  <c r="BA94" i="3"/>
  <c r="AZ94" i="3"/>
  <c r="AW94" i="3"/>
  <c r="AV94" i="3"/>
  <c r="AU94" i="3"/>
  <c r="AT94" i="3"/>
  <c r="AP94" i="3"/>
  <c r="AJ94" i="3"/>
  <c r="AI94" i="3"/>
  <c r="AH94" i="3"/>
  <c r="AG94" i="3"/>
  <c r="AC94" i="3"/>
  <c r="AB94" i="3"/>
  <c r="V94" i="3"/>
  <c r="U94" i="3"/>
  <c r="T94" i="3"/>
  <c r="S94" i="3"/>
  <c r="R94" i="3"/>
  <c r="Q94" i="3"/>
  <c r="BH93" i="3"/>
  <c r="BG93" i="3"/>
  <c r="BF93" i="3"/>
  <c r="BE93" i="3"/>
  <c r="BA93" i="3"/>
  <c r="AZ93" i="3"/>
  <c r="AW93" i="3"/>
  <c r="AV93" i="3"/>
  <c r="AU93" i="3"/>
  <c r="AT93" i="3"/>
  <c r="AP93" i="3"/>
  <c r="AJ93" i="3"/>
  <c r="AI93" i="3"/>
  <c r="AH93" i="3"/>
  <c r="AG93" i="3"/>
  <c r="AC93" i="3"/>
  <c r="AB93" i="3"/>
  <c r="V93" i="3"/>
  <c r="U93" i="3"/>
  <c r="T93" i="3"/>
  <c r="S93" i="3"/>
  <c r="R93" i="3"/>
  <c r="Q93" i="3"/>
  <c r="N94" i="3"/>
  <c r="M94" i="3"/>
  <c r="L94" i="3"/>
  <c r="K94" i="3"/>
  <c r="G94" i="3"/>
  <c r="F94" i="3"/>
  <c r="N93" i="3"/>
  <c r="M93" i="3"/>
  <c r="L93" i="3"/>
  <c r="K93" i="3"/>
  <c r="G93" i="3"/>
  <c r="F93" i="3"/>
  <c r="N92" i="3"/>
  <c r="M92" i="3"/>
  <c r="L92" i="3"/>
  <c r="K92" i="3"/>
  <c r="G92" i="3"/>
  <c r="F92" i="3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J38" i="1" s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</calcChain>
</file>

<file path=xl/sharedStrings.xml><?xml version="1.0" encoding="utf-8"?>
<sst xmlns="http://schemas.openxmlformats.org/spreadsheetml/2006/main" count="158" uniqueCount="55">
  <si>
    <t>SE</t>
  </si>
  <si>
    <t>SD</t>
  </si>
  <si>
    <t>Mean</t>
  </si>
  <si>
    <t>Water</t>
  </si>
  <si>
    <t>Honey</t>
  </si>
  <si>
    <t>Cellulose</t>
  </si>
  <si>
    <t>Raffinose</t>
  </si>
  <si>
    <t>Sucrose</t>
  </si>
  <si>
    <t>Glucose</t>
  </si>
  <si>
    <t>Sugar preference</t>
  </si>
  <si>
    <t>figure 1</t>
  </si>
  <si>
    <t>C = colony repilications</t>
  </si>
  <si>
    <t>100 worker were used</t>
  </si>
  <si>
    <t>C1</t>
  </si>
  <si>
    <t>C2</t>
  </si>
  <si>
    <t>C3</t>
  </si>
  <si>
    <t>C4</t>
  </si>
  <si>
    <t>Treatments</t>
  </si>
  <si>
    <t>Replications</t>
  </si>
  <si>
    <t>Figure 4</t>
  </si>
  <si>
    <t>Pre-feeding time</t>
  </si>
  <si>
    <t>Feeding time</t>
  </si>
  <si>
    <r>
      <t>FANTE</t>
    </r>
    <r>
      <rPr>
        <vertAlign val="superscript"/>
        <sz val="12"/>
        <color rgb="FF000000"/>
        <rFont val="Times New Roman"/>
        <family val="1"/>
      </rPr>
      <t xml:space="preserve"> -</t>
    </r>
  </si>
  <si>
    <r>
      <t>TARSI</t>
    </r>
    <r>
      <rPr>
        <vertAlign val="superscript"/>
        <sz val="12"/>
        <color rgb="FF000000"/>
        <rFont val="Times New Roman"/>
        <family val="1"/>
      </rPr>
      <t>HCL</t>
    </r>
  </si>
  <si>
    <r>
      <t>FANTE</t>
    </r>
    <r>
      <rPr>
        <vertAlign val="superscript"/>
        <sz val="12"/>
        <color rgb="FF000000"/>
        <rFont val="Times New Roman"/>
        <family val="1"/>
      </rPr>
      <t xml:space="preserve"> -</t>
    </r>
    <r>
      <rPr>
        <sz val="12"/>
        <color rgb="FF000000"/>
        <rFont val="Times New Roman"/>
        <family val="1"/>
      </rPr>
      <t xml:space="preserve"> + TARSI</t>
    </r>
    <r>
      <rPr>
        <vertAlign val="superscript"/>
        <sz val="12"/>
        <color rgb="FF000000"/>
        <rFont val="Times New Roman"/>
        <family val="1"/>
      </rPr>
      <t>HCL</t>
    </r>
  </si>
  <si>
    <t>INTACT</t>
  </si>
  <si>
    <r>
      <t>ANTE</t>
    </r>
    <r>
      <rPr>
        <vertAlign val="superscript"/>
        <sz val="12"/>
        <color rgb="FF000000"/>
        <rFont val="Times New Roman"/>
        <family val="1"/>
      </rPr>
      <t xml:space="preserve"> -</t>
    </r>
  </si>
  <si>
    <r>
      <t>ANTE</t>
    </r>
    <r>
      <rPr>
        <vertAlign val="superscript"/>
        <sz val="12"/>
        <color rgb="FF000000"/>
        <rFont val="Times New Roman"/>
        <family val="1"/>
      </rPr>
      <t xml:space="preserve"> -</t>
    </r>
    <r>
      <rPr>
        <sz val="12"/>
        <color rgb="FF000000"/>
        <rFont val="Times New Roman"/>
        <family val="1"/>
      </rPr>
      <t xml:space="preserve"> + TARSI</t>
    </r>
    <r>
      <rPr>
        <vertAlign val="superscript"/>
        <sz val="12"/>
        <color rgb="FF000000"/>
        <rFont val="Times New Roman"/>
        <family val="1"/>
      </rPr>
      <t>HCL</t>
    </r>
  </si>
  <si>
    <t>figure 4</t>
  </si>
  <si>
    <t>Approach time/Pre-feeding time (min)</t>
  </si>
  <si>
    <t xml:space="preserve">Locomotor parameters studied according to the five different treatments of RIFA workers: </t>
  </si>
  <si>
    <t>N = 20 from each colony and for each treatments) total 4 colonies were used (80)</t>
  </si>
  <si>
    <t>Locomotion using ethovision</t>
  </si>
  <si>
    <t>Velocity (cm/s)</t>
  </si>
  <si>
    <r>
      <t xml:space="preserve">ANTE </t>
    </r>
    <r>
      <rPr>
        <vertAlign val="superscript"/>
        <sz val="14"/>
        <color rgb="FF000000"/>
        <rFont val="Times New Roman"/>
        <family val="1"/>
      </rPr>
      <t>-</t>
    </r>
  </si>
  <si>
    <r>
      <t xml:space="preserve">ANTE </t>
    </r>
    <r>
      <rPr>
        <vertAlign val="superscript"/>
        <sz val="14"/>
        <color rgb="FF000000"/>
        <rFont val="Times New Roman"/>
        <family val="1"/>
      </rPr>
      <t>(2-Silicon)</t>
    </r>
  </si>
  <si>
    <r>
      <t xml:space="preserve">TARSI </t>
    </r>
    <r>
      <rPr>
        <vertAlign val="superscript"/>
        <sz val="14"/>
        <color rgb="FF000000"/>
        <rFont val="Times New Roman"/>
        <family val="1"/>
      </rPr>
      <t>-</t>
    </r>
  </si>
  <si>
    <r>
      <t xml:space="preserve">TARSI </t>
    </r>
    <r>
      <rPr>
        <vertAlign val="superscript"/>
        <sz val="14"/>
        <color rgb="FF000000"/>
        <rFont val="Times New Roman"/>
        <family val="1"/>
      </rPr>
      <t>(2-Silicon)</t>
    </r>
  </si>
  <si>
    <r>
      <t>TARSI</t>
    </r>
    <r>
      <rPr>
        <vertAlign val="superscript"/>
        <sz val="14"/>
        <color rgb="FF000000"/>
        <rFont val="Times New Roman"/>
        <family val="1"/>
      </rPr>
      <t>HCL</t>
    </r>
  </si>
  <si>
    <t>Treatmets</t>
  </si>
  <si>
    <t>Distance moved (cm)</t>
  </si>
  <si>
    <t>Body rotation (n)</t>
  </si>
  <si>
    <r>
      <t>Meander (</t>
    </r>
    <r>
      <rPr>
        <sz val="12"/>
        <color theme="1"/>
        <rFont val="Calibri"/>
        <family val="2"/>
      </rPr>
      <t>˚</t>
    </r>
    <r>
      <rPr>
        <sz val="12"/>
        <color theme="1"/>
        <rFont val="Times New Roman"/>
        <family val="1"/>
      </rPr>
      <t>/cm)</t>
    </r>
  </si>
  <si>
    <t>Mobility state (n)</t>
  </si>
  <si>
    <t>Intact</t>
  </si>
  <si>
    <t>Table 2 and 3</t>
  </si>
  <si>
    <t>Feeding</t>
  </si>
  <si>
    <t>No feeding</t>
  </si>
  <si>
    <t>Touch Antennae</t>
  </si>
  <si>
    <t>Touch forelegs tarsi and movement of antennae</t>
  </si>
  <si>
    <t>Touch palps (labial and maxillary palps)</t>
  </si>
  <si>
    <t xml:space="preserve">Touch antennae, tarsi of foreleg, midleg, hindleg, and sting (no feeding move away) </t>
  </si>
  <si>
    <r>
      <t xml:space="preserve"> </t>
    </r>
    <r>
      <rPr>
        <i/>
        <sz val="12"/>
        <color rgb="FF000000"/>
        <rFont val="Times New Roman"/>
        <family val="1"/>
      </rPr>
      <t>Use mandibles and forelegs to pull and drag the droplets and after 4-7 minutes movements stops.</t>
    </r>
  </si>
  <si>
    <t>Sum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</si>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</sst>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28"/>
      <name val="Times New Roman"/>
      <family val="1"/>
    </font>
    <font>
      <sz val="14"/>
      <color rgb="FF000000"/>
      <name val="Times New Roman"/>
      <family val="1"/>
    </font>
    <font>
      <vertAlign val="superscript"/>
      <sz val="14"/>
      <color rgb="FF000000"/>
      <name val="Times New Roman"/>
      <family val="1"/>
    </font>
    <font>
      <sz val="12"/>
      <color theme="1"/>
      <name val="Calibri"/>
      <family val="2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/>
    <xf numFmtId="0" fontId="3" fillId="0" borderId="0" xfId="0" applyFont="1" applyAlignment="1">
      <alignment horizontal="center" vertical="center" readingOrder="1"/>
    </xf>
    <xf numFmtId="1" fontId="0" fillId="0" borderId="0" xfId="0" applyNumberFormat="1"/>
    <xf numFmtId="0" fontId="2" fillId="0" borderId="0" xfId="0" applyFont="1"/>
    <xf numFmtId="1" fontId="1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6" fillId="0" borderId="0" xfId="0" applyFont="1"/>
    <xf numFmtId="2" fontId="1" fillId="0" borderId="0" xfId="0" applyNumberFormat="1" applyFont="1"/>
    <xf numFmtId="0" fontId="3" fillId="0" borderId="0" xfId="0" applyFont="1" applyAlignment="1">
      <alignment horizontal="left" vertical="center" readingOrder="1"/>
    </xf>
    <xf numFmtId="0" fontId="7" fillId="0" borderId="0" xfId="0" applyFont="1" applyAlignment="1">
      <alignment horizontal="justify" vertical="center" readingOrder="1"/>
    </xf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2" fontId="2" fillId="2" borderId="0" xfId="0" applyNumberFormat="1" applyFont="1" applyFill="1"/>
    <xf numFmtId="2" fontId="0" fillId="2" borderId="0" xfId="0" applyNumberFormat="1" applyFill="1"/>
    <xf numFmtId="2" fontId="12" fillId="0" borderId="0" xfId="0" applyNumberFormat="1" applyFont="1"/>
    <xf numFmtId="0" fontId="12" fillId="0" borderId="0" xfId="0" applyFont="1"/>
    <xf numFmtId="2" fontId="0" fillId="0" borderId="0" xfId="0" applyNumberFormat="1" applyFill="1"/>
    <xf numFmtId="0" fontId="0" fillId="2" borderId="0" xfId="0" applyFill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 vertical="center" readingOrder="1"/>
    </xf>
    <xf numFmtId="0" fontId="15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76D9C-D3C1-42D6-85B6-E624C5DA94EC}">
  <dimension ref="B2:N188"/>
  <sheetViews>
    <sheetView topLeftCell="A31" workbookViewId="0">
      <selection activeCell="E44" sqref="E44"/>
    </sheetView>
  </sheetViews>
  <sheetFormatPr defaultRowHeight="15" x14ac:dyDescent="0.25"/>
  <sheetData>
    <row r="2" spans="2:10" x14ac:dyDescent="0.25">
      <c r="B2" t="s">
        <v>10</v>
      </c>
    </row>
    <row r="3" spans="2:10" ht="15.75" x14ac:dyDescent="0.25">
      <c r="C3" s="2" t="s">
        <v>9</v>
      </c>
    </row>
    <row r="4" spans="2:10" ht="15.75" x14ac:dyDescent="0.25">
      <c r="C4" s="2" t="s">
        <v>8</v>
      </c>
      <c r="D4" s="2" t="s">
        <v>7</v>
      </c>
      <c r="E4" s="2" t="s">
        <v>6</v>
      </c>
      <c r="F4" s="4" t="s">
        <v>5</v>
      </c>
      <c r="G4" s="2" t="s">
        <v>4</v>
      </c>
      <c r="H4" s="2" t="s">
        <v>3</v>
      </c>
    </row>
    <row r="5" spans="2:10" ht="15.75" x14ac:dyDescent="0.25">
      <c r="B5" s="2" t="s">
        <v>2</v>
      </c>
      <c r="C5" s="3">
        <v>10.625</v>
      </c>
      <c r="D5" s="3">
        <v>35.083333333333336</v>
      </c>
      <c r="E5" s="3">
        <v>12.5</v>
      </c>
      <c r="F5" s="3">
        <v>9.5</v>
      </c>
      <c r="G5" s="3">
        <v>15.791666666666666</v>
      </c>
      <c r="H5" s="3">
        <v>16.5</v>
      </c>
    </row>
    <row r="6" spans="2:10" ht="15.75" x14ac:dyDescent="0.25">
      <c r="B6" s="2" t="s">
        <v>1</v>
      </c>
      <c r="C6" s="1">
        <v>1.0959411282189109</v>
      </c>
      <c r="D6" s="1">
        <v>3.4630555327901407</v>
      </c>
      <c r="E6" s="1">
        <v>1.744556751977294</v>
      </c>
      <c r="F6" s="1">
        <v>1.2853691738343029</v>
      </c>
      <c r="G6" s="1">
        <v>5.0988418690715527</v>
      </c>
      <c r="H6" s="1">
        <v>3.1622776601683795</v>
      </c>
    </row>
    <row r="7" spans="2:10" ht="15.75" x14ac:dyDescent="0.25">
      <c r="B7" s="2" t="s">
        <v>0</v>
      </c>
      <c r="C7" s="1">
        <v>0.22370804602220384</v>
      </c>
      <c r="D7" s="1">
        <v>0.70689325052149865</v>
      </c>
      <c r="E7" s="1">
        <v>0.35610615580595989</v>
      </c>
      <c r="F7" s="1">
        <v>0.26237488391640107</v>
      </c>
      <c r="G7" s="1">
        <v>1.0407967381970149</v>
      </c>
      <c r="H7" s="1">
        <v>0.64549722436790291</v>
      </c>
    </row>
    <row r="10" spans="2:10" x14ac:dyDescent="0.25">
      <c r="B10" s="5"/>
      <c r="C10" s="5"/>
      <c r="D10" t="s">
        <v>11</v>
      </c>
    </row>
    <row r="11" spans="2:10" x14ac:dyDescent="0.25">
      <c r="B11" t="s">
        <v>12</v>
      </c>
    </row>
    <row r="13" spans="2:10" ht="15.75" x14ac:dyDescent="0.25">
      <c r="D13" s="2" t="s">
        <v>8</v>
      </c>
      <c r="E13" s="2" t="s">
        <v>7</v>
      </c>
      <c r="F13" s="2" t="s">
        <v>6</v>
      </c>
      <c r="G13" s="4" t="s">
        <v>5</v>
      </c>
      <c r="H13" s="2" t="s">
        <v>4</v>
      </c>
      <c r="I13" s="2" t="s">
        <v>3</v>
      </c>
    </row>
    <row r="14" spans="2:10" x14ac:dyDescent="0.25">
      <c r="B14" t="s">
        <v>13</v>
      </c>
      <c r="C14">
        <v>1</v>
      </c>
      <c r="D14" s="6">
        <v>11</v>
      </c>
      <c r="E14" s="6">
        <v>31</v>
      </c>
      <c r="F14" s="6">
        <v>16</v>
      </c>
      <c r="G14" s="6">
        <v>9</v>
      </c>
      <c r="H14" s="6">
        <v>21</v>
      </c>
      <c r="I14" s="6">
        <v>12</v>
      </c>
      <c r="J14">
        <f>SUM(D14:I14)</f>
        <v>100</v>
      </c>
    </row>
    <row r="15" spans="2:10" x14ac:dyDescent="0.25">
      <c r="C15">
        <v>2</v>
      </c>
      <c r="D15">
        <v>9</v>
      </c>
      <c r="E15">
        <v>33</v>
      </c>
      <c r="F15">
        <v>13</v>
      </c>
      <c r="G15">
        <v>10</v>
      </c>
      <c r="H15">
        <v>22</v>
      </c>
      <c r="I15">
        <v>13</v>
      </c>
      <c r="J15">
        <f>SUM(D15:I15)</f>
        <v>100</v>
      </c>
    </row>
    <row r="16" spans="2:10" x14ac:dyDescent="0.25">
      <c r="C16">
        <v>3</v>
      </c>
      <c r="D16">
        <v>12</v>
      </c>
      <c r="E16">
        <v>33</v>
      </c>
      <c r="F16">
        <v>12</v>
      </c>
      <c r="G16">
        <v>8</v>
      </c>
      <c r="H16">
        <v>15</v>
      </c>
      <c r="I16">
        <v>20</v>
      </c>
      <c r="J16">
        <f>SUM(D16:I16)</f>
        <v>100</v>
      </c>
    </row>
    <row r="17" spans="2:10" x14ac:dyDescent="0.25">
      <c r="C17">
        <v>4</v>
      </c>
      <c r="D17">
        <v>10</v>
      </c>
      <c r="E17">
        <v>35</v>
      </c>
      <c r="F17">
        <v>11</v>
      </c>
      <c r="G17">
        <v>9</v>
      </c>
      <c r="H17">
        <v>18</v>
      </c>
      <c r="I17">
        <v>17</v>
      </c>
      <c r="J17">
        <f>SUM(D17:I17)</f>
        <v>100</v>
      </c>
    </row>
    <row r="18" spans="2:10" x14ac:dyDescent="0.25">
      <c r="C18">
        <v>5</v>
      </c>
      <c r="D18" s="6">
        <v>12</v>
      </c>
      <c r="E18" s="6">
        <v>30</v>
      </c>
      <c r="F18" s="6">
        <v>16</v>
      </c>
      <c r="G18" s="6">
        <v>9</v>
      </c>
      <c r="H18" s="6">
        <v>21</v>
      </c>
      <c r="I18" s="6">
        <v>12</v>
      </c>
      <c r="J18">
        <f>SUM(D18:I18)</f>
        <v>100</v>
      </c>
    </row>
    <row r="19" spans="2:10" x14ac:dyDescent="0.25">
      <c r="C19">
        <v>6</v>
      </c>
      <c r="D19">
        <v>9</v>
      </c>
      <c r="E19">
        <v>33</v>
      </c>
      <c r="F19">
        <v>13</v>
      </c>
      <c r="G19">
        <v>10</v>
      </c>
      <c r="H19">
        <v>22</v>
      </c>
      <c r="I19">
        <v>13</v>
      </c>
      <c r="J19">
        <f>SUM(D19:I19)</f>
        <v>100</v>
      </c>
    </row>
    <row r="20" spans="2:10" x14ac:dyDescent="0.25">
      <c r="B20" t="s">
        <v>14</v>
      </c>
      <c r="C20">
        <v>1</v>
      </c>
      <c r="D20">
        <v>11</v>
      </c>
      <c r="E20">
        <v>36</v>
      </c>
      <c r="F20">
        <v>12</v>
      </c>
      <c r="G20">
        <v>9</v>
      </c>
      <c r="H20">
        <v>12</v>
      </c>
      <c r="I20">
        <v>20</v>
      </c>
      <c r="J20">
        <f>SUM(D20:I20)</f>
        <v>100</v>
      </c>
    </row>
    <row r="21" spans="2:10" x14ac:dyDescent="0.25">
      <c r="C21">
        <v>2</v>
      </c>
      <c r="D21">
        <v>10</v>
      </c>
      <c r="E21">
        <v>32</v>
      </c>
      <c r="F21">
        <v>11</v>
      </c>
      <c r="G21">
        <v>12</v>
      </c>
      <c r="H21">
        <v>18</v>
      </c>
      <c r="I21">
        <v>17</v>
      </c>
      <c r="J21">
        <f>SUM(D21:I21)</f>
        <v>100</v>
      </c>
    </row>
    <row r="22" spans="2:10" x14ac:dyDescent="0.25">
      <c r="C22">
        <v>3</v>
      </c>
      <c r="D22">
        <v>12</v>
      </c>
      <c r="E22">
        <v>37</v>
      </c>
      <c r="F22">
        <v>12</v>
      </c>
      <c r="G22">
        <v>8</v>
      </c>
      <c r="H22">
        <v>11</v>
      </c>
      <c r="I22">
        <v>20</v>
      </c>
      <c r="J22">
        <f>SUM(D22:I22)</f>
        <v>100</v>
      </c>
    </row>
    <row r="23" spans="2:10" x14ac:dyDescent="0.25">
      <c r="C23">
        <v>4</v>
      </c>
      <c r="D23">
        <v>10</v>
      </c>
      <c r="E23">
        <v>35</v>
      </c>
      <c r="F23">
        <v>11</v>
      </c>
      <c r="G23">
        <v>9</v>
      </c>
      <c r="H23">
        <v>18</v>
      </c>
      <c r="I23">
        <v>17</v>
      </c>
      <c r="J23">
        <f>SUM(D23:I23)</f>
        <v>100</v>
      </c>
    </row>
    <row r="24" spans="2:10" x14ac:dyDescent="0.25">
      <c r="C24">
        <v>5</v>
      </c>
      <c r="D24" s="6">
        <v>12</v>
      </c>
      <c r="E24" s="6">
        <v>35</v>
      </c>
      <c r="F24" s="6">
        <v>16</v>
      </c>
      <c r="G24" s="6">
        <v>9</v>
      </c>
      <c r="H24" s="6">
        <v>16</v>
      </c>
      <c r="I24" s="6">
        <v>12</v>
      </c>
      <c r="J24">
        <f>SUM(D24:I24)</f>
        <v>100</v>
      </c>
    </row>
    <row r="25" spans="2:10" x14ac:dyDescent="0.25">
      <c r="C25">
        <v>6</v>
      </c>
      <c r="D25">
        <v>9</v>
      </c>
      <c r="E25">
        <v>33</v>
      </c>
      <c r="F25">
        <v>13</v>
      </c>
      <c r="G25">
        <v>10</v>
      </c>
      <c r="H25">
        <v>22</v>
      </c>
      <c r="I25">
        <v>13</v>
      </c>
      <c r="J25">
        <f>SUM(D25:I25)</f>
        <v>100</v>
      </c>
    </row>
    <row r="26" spans="2:10" x14ac:dyDescent="0.25">
      <c r="B26" t="s">
        <v>15</v>
      </c>
      <c r="C26">
        <v>1</v>
      </c>
      <c r="D26">
        <v>11</v>
      </c>
      <c r="E26">
        <v>36</v>
      </c>
      <c r="F26">
        <v>12</v>
      </c>
      <c r="G26">
        <v>9</v>
      </c>
      <c r="H26">
        <v>12</v>
      </c>
      <c r="I26">
        <v>20</v>
      </c>
      <c r="J26">
        <f>SUM(D26:I26)</f>
        <v>100</v>
      </c>
    </row>
    <row r="27" spans="2:10" x14ac:dyDescent="0.25">
      <c r="C27">
        <v>2</v>
      </c>
      <c r="D27">
        <v>10</v>
      </c>
      <c r="E27">
        <v>32</v>
      </c>
      <c r="F27">
        <v>11</v>
      </c>
      <c r="G27">
        <v>12</v>
      </c>
      <c r="H27">
        <v>18</v>
      </c>
      <c r="I27">
        <v>17</v>
      </c>
      <c r="J27">
        <f>SUM(D27:I27)</f>
        <v>100</v>
      </c>
    </row>
    <row r="28" spans="2:10" x14ac:dyDescent="0.25">
      <c r="C28">
        <v>3</v>
      </c>
      <c r="D28">
        <v>12</v>
      </c>
      <c r="E28">
        <v>36</v>
      </c>
      <c r="F28">
        <v>12</v>
      </c>
      <c r="G28">
        <v>8</v>
      </c>
      <c r="H28">
        <v>12</v>
      </c>
      <c r="I28">
        <v>20</v>
      </c>
      <c r="J28">
        <f>SUM(D28:I28)</f>
        <v>100</v>
      </c>
    </row>
    <row r="29" spans="2:10" x14ac:dyDescent="0.25">
      <c r="C29">
        <v>4</v>
      </c>
      <c r="D29">
        <v>10</v>
      </c>
      <c r="E29">
        <v>35</v>
      </c>
      <c r="F29">
        <v>11</v>
      </c>
      <c r="G29">
        <v>9</v>
      </c>
      <c r="H29">
        <v>18</v>
      </c>
      <c r="I29">
        <v>17</v>
      </c>
      <c r="J29">
        <f>SUM(D29:I29)</f>
        <v>100</v>
      </c>
    </row>
    <row r="30" spans="2:10" x14ac:dyDescent="0.25">
      <c r="C30">
        <v>5</v>
      </c>
      <c r="D30" s="6">
        <v>12</v>
      </c>
      <c r="E30" s="6">
        <v>39</v>
      </c>
      <c r="F30" s="6">
        <v>16</v>
      </c>
      <c r="G30" s="6">
        <v>9</v>
      </c>
      <c r="H30" s="6">
        <v>12</v>
      </c>
      <c r="I30" s="6">
        <v>12</v>
      </c>
      <c r="J30">
        <f>SUM(D30:I30)</f>
        <v>100</v>
      </c>
    </row>
    <row r="31" spans="2:10" x14ac:dyDescent="0.25">
      <c r="C31">
        <v>6</v>
      </c>
      <c r="D31">
        <v>9</v>
      </c>
      <c r="E31">
        <v>33</v>
      </c>
      <c r="F31">
        <v>13</v>
      </c>
      <c r="G31">
        <v>10</v>
      </c>
      <c r="H31">
        <v>22</v>
      </c>
      <c r="I31">
        <v>13</v>
      </c>
      <c r="J31">
        <f>SUM(D31:I31)</f>
        <v>100</v>
      </c>
    </row>
    <row r="32" spans="2:10" x14ac:dyDescent="0.25">
      <c r="B32" t="s">
        <v>16</v>
      </c>
      <c r="C32">
        <v>1</v>
      </c>
      <c r="D32">
        <v>11</v>
      </c>
      <c r="E32">
        <v>41</v>
      </c>
      <c r="F32">
        <v>12</v>
      </c>
      <c r="G32">
        <v>9</v>
      </c>
      <c r="H32">
        <v>7</v>
      </c>
      <c r="I32">
        <v>20</v>
      </c>
      <c r="J32">
        <f>SUM(D32:I32)</f>
        <v>100</v>
      </c>
    </row>
    <row r="33" spans="2:14" x14ac:dyDescent="0.25">
      <c r="C33">
        <v>2</v>
      </c>
      <c r="D33">
        <v>10</v>
      </c>
      <c r="E33">
        <v>32</v>
      </c>
      <c r="F33">
        <v>11</v>
      </c>
      <c r="G33">
        <v>12</v>
      </c>
      <c r="H33">
        <v>18</v>
      </c>
      <c r="I33">
        <v>17</v>
      </c>
      <c r="J33">
        <f>SUM(D33:I33)</f>
        <v>100</v>
      </c>
    </row>
    <row r="34" spans="2:14" x14ac:dyDescent="0.25">
      <c r="C34">
        <v>3</v>
      </c>
      <c r="D34">
        <v>11</v>
      </c>
      <c r="E34">
        <v>34</v>
      </c>
      <c r="F34">
        <v>12</v>
      </c>
      <c r="G34">
        <v>9</v>
      </c>
      <c r="H34">
        <v>14</v>
      </c>
      <c r="I34">
        <v>20</v>
      </c>
      <c r="J34">
        <f>SUM(D34:I34)</f>
        <v>100</v>
      </c>
    </row>
    <row r="35" spans="2:14" x14ac:dyDescent="0.25">
      <c r="C35">
        <v>4</v>
      </c>
      <c r="D35">
        <v>10</v>
      </c>
      <c r="E35">
        <v>43</v>
      </c>
      <c r="F35">
        <v>11</v>
      </c>
      <c r="G35">
        <v>12</v>
      </c>
      <c r="H35">
        <v>7</v>
      </c>
      <c r="I35">
        <v>17</v>
      </c>
      <c r="J35">
        <f>SUM(D35:I35)</f>
        <v>100</v>
      </c>
    </row>
    <row r="36" spans="2:14" x14ac:dyDescent="0.25">
      <c r="C36">
        <v>5</v>
      </c>
      <c r="D36">
        <v>12</v>
      </c>
      <c r="E36">
        <v>43</v>
      </c>
      <c r="F36">
        <v>12</v>
      </c>
      <c r="G36">
        <v>8</v>
      </c>
      <c r="H36">
        <v>5</v>
      </c>
      <c r="I36">
        <v>20</v>
      </c>
      <c r="J36">
        <f>SUM(D36:I36)</f>
        <v>100</v>
      </c>
    </row>
    <row r="37" spans="2:14" x14ac:dyDescent="0.25">
      <c r="C37">
        <v>6</v>
      </c>
      <c r="D37">
        <v>10</v>
      </c>
      <c r="E37">
        <v>35</v>
      </c>
      <c r="F37">
        <v>11</v>
      </c>
      <c r="G37">
        <v>9</v>
      </c>
      <c r="H37">
        <v>18</v>
      </c>
      <c r="I37">
        <v>17</v>
      </c>
      <c r="J37">
        <f>SUM(D37:I37)</f>
        <v>100</v>
      </c>
    </row>
    <row r="38" spans="2:14" x14ac:dyDescent="0.25">
      <c r="C38" t="s">
        <v>2</v>
      </c>
      <c r="D38">
        <f>AVERAGE(D14:D37)</f>
        <v>10.625</v>
      </c>
      <c r="E38">
        <f>AVERAGE(E14:E37)</f>
        <v>35.083333333333336</v>
      </c>
      <c r="F38">
        <f>AVERAGE(F14:F37)</f>
        <v>12.5</v>
      </c>
      <c r="G38">
        <f>AVERAGE(G14:G37)</f>
        <v>9.5</v>
      </c>
      <c r="H38">
        <f>AVERAGE(H14:H37)</f>
        <v>15.791666666666666</v>
      </c>
      <c r="I38">
        <f>AVERAGE(I14:I37)</f>
        <v>16.5</v>
      </c>
      <c r="J38">
        <f>SUM(D38:I38)</f>
        <v>100.00000000000001</v>
      </c>
    </row>
    <row r="39" spans="2:14" x14ac:dyDescent="0.25">
      <c r="C39" t="s">
        <v>1</v>
      </c>
      <c r="D39">
        <f>STDEV(D14:D37)</f>
        <v>1.0959411282189109</v>
      </c>
      <c r="E39">
        <f>STDEV(E14:E37)</f>
        <v>3.4630555327901407</v>
      </c>
      <c r="F39">
        <f>STDEV(F14:F37)</f>
        <v>1.744556751977294</v>
      </c>
      <c r="G39">
        <f>STDEV(G14:G37)</f>
        <v>1.2853691738343029</v>
      </c>
      <c r="H39">
        <f>STDEV(H14:H37)</f>
        <v>5.0988418690715527</v>
      </c>
      <c r="I39">
        <f>STDEV(I14:I37)</f>
        <v>3.1622776601683795</v>
      </c>
    </row>
    <row r="40" spans="2:14" x14ac:dyDescent="0.25">
      <c r="C40" t="s">
        <v>0</v>
      </c>
      <c r="D40">
        <f>STDEV(D14:D37)/SQRT(24)</f>
        <v>0.22370804602220384</v>
      </c>
      <c r="E40">
        <f>STDEV(E14:E37)/SQRT(24)</f>
        <v>0.70689325052149865</v>
      </c>
      <c r="F40">
        <f>STDEV(F14:F37)/SQRT(24)</f>
        <v>0.35610615580595989</v>
      </c>
      <c r="G40">
        <f>STDEV(G14:G37)/SQRT(24)</f>
        <v>0.26237488391640107</v>
      </c>
      <c r="H40">
        <f>STDEV(H14:H37)/SQRT(24)</f>
        <v>1.0407967381970149</v>
      </c>
      <c r="I40">
        <f>STDEV(I14:I37)/SQRT(24)</f>
        <v>0.64549722436790291</v>
      </c>
    </row>
    <row r="43" spans="2:14" ht="15.75" x14ac:dyDescent="0.25">
      <c r="I43" s="2"/>
    </row>
    <row r="44" spans="2:14" ht="15.75" x14ac:dyDescent="0.25">
      <c r="C44" t="s">
        <v>17</v>
      </c>
      <c r="D44" t="s">
        <v>18</v>
      </c>
      <c r="I44" s="2"/>
      <c r="J44" s="2"/>
      <c r="K44" s="2"/>
      <c r="L44" s="4"/>
      <c r="M44" s="2"/>
      <c r="N44" s="2"/>
    </row>
    <row r="45" spans="2:14" ht="15.75" x14ac:dyDescent="0.25">
      <c r="B45" s="2" t="s">
        <v>8</v>
      </c>
      <c r="C45">
        <v>1</v>
      </c>
      <c r="D45">
        <v>1</v>
      </c>
      <c r="E45" s="6">
        <v>11</v>
      </c>
      <c r="H45" s="2"/>
      <c r="I45" s="3"/>
      <c r="J45" s="3"/>
      <c r="K45" s="3"/>
      <c r="L45" s="3"/>
      <c r="M45" s="3"/>
      <c r="N45" s="3"/>
    </row>
    <row r="46" spans="2:14" ht="15.75" x14ac:dyDescent="0.25">
      <c r="C46">
        <v>1</v>
      </c>
      <c r="D46">
        <v>2</v>
      </c>
      <c r="E46">
        <v>9</v>
      </c>
      <c r="H46" s="2"/>
      <c r="I46" s="1"/>
      <c r="J46" s="1"/>
      <c r="K46" s="1"/>
      <c r="L46" s="1"/>
      <c r="M46" s="1"/>
      <c r="N46" s="1"/>
    </row>
    <row r="47" spans="2:14" ht="15.75" x14ac:dyDescent="0.25">
      <c r="C47">
        <v>1</v>
      </c>
      <c r="D47">
        <v>3</v>
      </c>
      <c r="E47">
        <v>12</v>
      </c>
      <c r="H47" s="2"/>
      <c r="I47" s="1"/>
      <c r="J47" s="1"/>
      <c r="K47" s="1"/>
      <c r="L47" s="1"/>
      <c r="M47" s="1"/>
      <c r="N47" s="1"/>
    </row>
    <row r="48" spans="2:14" x14ac:dyDescent="0.25">
      <c r="C48">
        <v>1</v>
      </c>
      <c r="D48">
        <v>4</v>
      </c>
      <c r="E48">
        <v>10</v>
      </c>
    </row>
    <row r="49" spans="3:5" x14ac:dyDescent="0.25">
      <c r="C49">
        <v>1</v>
      </c>
      <c r="D49">
        <v>5</v>
      </c>
      <c r="E49" s="6">
        <v>12</v>
      </c>
    </row>
    <row r="50" spans="3:5" x14ac:dyDescent="0.25">
      <c r="C50">
        <v>1</v>
      </c>
      <c r="D50">
        <v>6</v>
      </c>
      <c r="E50">
        <v>9</v>
      </c>
    </row>
    <row r="51" spans="3:5" x14ac:dyDescent="0.25">
      <c r="C51">
        <v>1</v>
      </c>
      <c r="D51">
        <v>7</v>
      </c>
      <c r="E51">
        <v>11</v>
      </c>
    </row>
    <row r="52" spans="3:5" x14ac:dyDescent="0.25">
      <c r="C52">
        <v>1</v>
      </c>
      <c r="D52">
        <v>8</v>
      </c>
      <c r="E52">
        <v>10</v>
      </c>
    </row>
    <row r="53" spans="3:5" x14ac:dyDescent="0.25">
      <c r="C53">
        <v>1</v>
      </c>
      <c r="D53">
        <v>9</v>
      </c>
      <c r="E53">
        <v>12</v>
      </c>
    </row>
    <row r="54" spans="3:5" x14ac:dyDescent="0.25">
      <c r="C54">
        <v>1</v>
      </c>
      <c r="D54">
        <v>10</v>
      </c>
      <c r="E54">
        <v>10</v>
      </c>
    </row>
    <row r="55" spans="3:5" x14ac:dyDescent="0.25">
      <c r="C55">
        <v>1</v>
      </c>
      <c r="D55">
        <v>11</v>
      </c>
      <c r="E55" s="6">
        <v>12</v>
      </c>
    </row>
    <row r="56" spans="3:5" x14ac:dyDescent="0.25">
      <c r="C56">
        <v>1</v>
      </c>
      <c r="D56">
        <v>12</v>
      </c>
      <c r="E56">
        <v>9</v>
      </c>
    </row>
    <row r="57" spans="3:5" x14ac:dyDescent="0.25">
      <c r="C57">
        <v>1</v>
      </c>
      <c r="D57">
        <v>13</v>
      </c>
      <c r="E57">
        <v>11</v>
      </c>
    </row>
    <row r="58" spans="3:5" x14ac:dyDescent="0.25">
      <c r="C58">
        <v>1</v>
      </c>
      <c r="D58">
        <v>14</v>
      </c>
      <c r="E58">
        <v>10</v>
      </c>
    </row>
    <row r="59" spans="3:5" x14ac:dyDescent="0.25">
      <c r="C59">
        <v>1</v>
      </c>
      <c r="D59">
        <v>15</v>
      </c>
      <c r="E59">
        <v>12</v>
      </c>
    </row>
    <row r="60" spans="3:5" x14ac:dyDescent="0.25">
      <c r="C60">
        <v>1</v>
      </c>
      <c r="D60">
        <v>16</v>
      </c>
      <c r="E60">
        <v>10</v>
      </c>
    </row>
    <row r="61" spans="3:5" x14ac:dyDescent="0.25">
      <c r="C61">
        <v>1</v>
      </c>
      <c r="D61">
        <v>17</v>
      </c>
      <c r="E61" s="6">
        <v>12</v>
      </c>
    </row>
    <row r="62" spans="3:5" x14ac:dyDescent="0.25">
      <c r="C62">
        <v>1</v>
      </c>
      <c r="D62">
        <v>18</v>
      </c>
      <c r="E62">
        <v>9</v>
      </c>
    </row>
    <row r="63" spans="3:5" x14ac:dyDescent="0.25">
      <c r="C63">
        <v>1</v>
      </c>
      <c r="D63">
        <v>19</v>
      </c>
      <c r="E63">
        <v>11</v>
      </c>
    </row>
    <row r="64" spans="3:5" x14ac:dyDescent="0.25">
      <c r="C64">
        <v>1</v>
      </c>
      <c r="D64">
        <v>20</v>
      </c>
      <c r="E64">
        <v>10</v>
      </c>
    </row>
    <row r="65" spans="2:5" x14ac:dyDescent="0.25">
      <c r="C65">
        <v>1</v>
      </c>
      <c r="D65">
        <v>21</v>
      </c>
      <c r="E65">
        <v>11</v>
      </c>
    </row>
    <row r="66" spans="2:5" x14ac:dyDescent="0.25">
      <c r="C66">
        <v>1</v>
      </c>
      <c r="D66">
        <v>22</v>
      </c>
      <c r="E66">
        <v>10</v>
      </c>
    </row>
    <row r="67" spans="2:5" x14ac:dyDescent="0.25">
      <c r="C67">
        <v>1</v>
      </c>
      <c r="D67">
        <v>23</v>
      </c>
      <c r="E67">
        <v>12</v>
      </c>
    </row>
    <row r="68" spans="2:5" x14ac:dyDescent="0.25">
      <c r="C68">
        <v>1</v>
      </c>
      <c r="D68">
        <v>24</v>
      </c>
      <c r="E68">
        <v>10</v>
      </c>
    </row>
    <row r="69" spans="2:5" ht="15.75" x14ac:dyDescent="0.25">
      <c r="B69" s="2" t="s">
        <v>7</v>
      </c>
      <c r="C69">
        <v>2</v>
      </c>
      <c r="D69">
        <v>1</v>
      </c>
      <c r="E69" s="6">
        <v>31</v>
      </c>
    </row>
    <row r="70" spans="2:5" x14ac:dyDescent="0.25">
      <c r="C70">
        <v>2</v>
      </c>
      <c r="D70">
        <v>2</v>
      </c>
      <c r="E70">
        <v>33</v>
      </c>
    </row>
    <row r="71" spans="2:5" x14ac:dyDescent="0.25">
      <c r="C71">
        <v>2</v>
      </c>
      <c r="D71">
        <v>3</v>
      </c>
      <c r="E71">
        <v>33</v>
      </c>
    </row>
    <row r="72" spans="2:5" x14ac:dyDescent="0.25">
      <c r="C72">
        <v>2</v>
      </c>
      <c r="D72">
        <v>4</v>
      </c>
      <c r="E72">
        <v>35</v>
      </c>
    </row>
    <row r="73" spans="2:5" x14ac:dyDescent="0.25">
      <c r="C73">
        <v>2</v>
      </c>
      <c r="D73">
        <v>5</v>
      </c>
      <c r="E73" s="6">
        <v>30</v>
      </c>
    </row>
    <row r="74" spans="2:5" x14ac:dyDescent="0.25">
      <c r="C74">
        <v>2</v>
      </c>
      <c r="D74">
        <v>6</v>
      </c>
      <c r="E74">
        <v>33</v>
      </c>
    </row>
    <row r="75" spans="2:5" x14ac:dyDescent="0.25">
      <c r="C75">
        <v>2</v>
      </c>
      <c r="D75">
        <v>7</v>
      </c>
      <c r="E75">
        <v>36</v>
      </c>
    </row>
    <row r="76" spans="2:5" x14ac:dyDescent="0.25">
      <c r="C76">
        <v>2</v>
      </c>
      <c r="D76">
        <v>8</v>
      </c>
      <c r="E76">
        <v>32</v>
      </c>
    </row>
    <row r="77" spans="2:5" x14ac:dyDescent="0.25">
      <c r="C77">
        <v>2</v>
      </c>
      <c r="D77">
        <v>9</v>
      </c>
      <c r="E77">
        <v>37</v>
      </c>
    </row>
    <row r="78" spans="2:5" x14ac:dyDescent="0.25">
      <c r="C78">
        <v>2</v>
      </c>
      <c r="D78">
        <v>10</v>
      </c>
      <c r="E78">
        <v>35</v>
      </c>
    </row>
    <row r="79" spans="2:5" x14ac:dyDescent="0.25">
      <c r="C79">
        <v>2</v>
      </c>
      <c r="D79">
        <v>11</v>
      </c>
      <c r="E79" s="6">
        <v>35</v>
      </c>
    </row>
    <row r="80" spans="2:5" x14ac:dyDescent="0.25">
      <c r="C80">
        <v>2</v>
      </c>
      <c r="D80">
        <v>12</v>
      </c>
      <c r="E80">
        <v>33</v>
      </c>
    </row>
    <row r="81" spans="2:5" x14ac:dyDescent="0.25">
      <c r="C81">
        <v>2</v>
      </c>
      <c r="D81">
        <v>13</v>
      </c>
      <c r="E81">
        <v>36</v>
      </c>
    </row>
    <row r="82" spans="2:5" x14ac:dyDescent="0.25">
      <c r="C82">
        <v>2</v>
      </c>
      <c r="D82">
        <v>14</v>
      </c>
      <c r="E82">
        <v>32</v>
      </c>
    </row>
    <row r="83" spans="2:5" x14ac:dyDescent="0.25">
      <c r="C83">
        <v>2</v>
      </c>
      <c r="D83">
        <v>15</v>
      </c>
      <c r="E83">
        <v>36</v>
      </c>
    </row>
    <row r="84" spans="2:5" x14ac:dyDescent="0.25">
      <c r="C84">
        <v>2</v>
      </c>
      <c r="D84">
        <v>16</v>
      </c>
      <c r="E84">
        <v>35</v>
      </c>
    </row>
    <row r="85" spans="2:5" x14ac:dyDescent="0.25">
      <c r="C85">
        <v>2</v>
      </c>
      <c r="D85">
        <v>17</v>
      </c>
      <c r="E85" s="6">
        <v>39</v>
      </c>
    </row>
    <row r="86" spans="2:5" x14ac:dyDescent="0.25">
      <c r="C86">
        <v>2</v>
      </c>
      <c r="D86">
        <v>18</v>
      </c>
      <c r="E86">
        <v>33</v>
      </c>
    </row>
    <row r="87" spans="2:5" x14ac:dyDescent="0.25">
      <c r="C87">
        <v>2</v>
      </c>
      <c r="D87">
        <v>19</v>
      </c>
      <c r="E87">
        <v>41</v>
      </c>
    </row>
    <row r="88" spans="2:5" x14ac:dyDescent="0.25">
      <c r="C88">
        <v>2</v>
      </c>
      <c r="D88">
        <v>20</v>
      </c>
      <c r="E88">
        <v>32</v>
      </c>
    </row>
    <row r="89" spans="2:5" x14ac:dyDescent="0.25">
      <c r="C89">
        <v>2</v>
      </c>
      <c r="D89">
        <v>21</v>
      </c>
      <c r="E89">
        <v>34</v>
      </c>
    </row>
    <row r="90" spans="2:5" x14ac:dyDescent="0.25">
      <c r="C90">
        <v>2</v>
      </c>
      <c r="D90">
        <v>22</v>
      </c>
      <c r="E90">
        <v>43</v>
      </c>
    </row>
    <row r="91" spans="2:5" x14ac:dyDescent="0.25">
      <c r="C91">
        <v>2</v>
      </c>
      <c r="D91">
        <v>23</v>
      </c>
      <c r="E91">
        <v>43</v>
      </c>
    </row>
    <row r="92" spans="2:5" x14ac:dyDescent="0.25">
      <c r="C92">
        <v>2</v>
      </c>
      <c r="D92">
        <v>24</v>
      </c>
      <c r="E92">
        <v>35</v>
      </c>
    </row>
    <row r="93" spans="2:5" ht="15.75" x14ac:dyDescent="0.25">
      <c r="B93" s="2" t="s">
        <v>6</v>
      </c>
      <c r="C93">
        <v>3</v>
      </c>
      <c r="D93">
        <v>1</v>
      </c>
      <c r="E93" s="6">
        <v>16</v>
      </c>
    </row>
    <row r="94" spans="2:5" x14ac:dyDescent="0.25">
      <c r="C94">
        <v>3</v>
      </c>
      <c r="D94">
        <v>2</v>
      </c>
      <c r="E94">
        <v>13</v>
      </c>
    </row>
    <row r="95" spans="2:5" x14ac:dyDescent="0.25">
      <c r="C95">
        <v>3</v>
      </c>
      <c r="D95">
        <v>3</v>
      </c>
      <c r="E95">
        <v>12</v>
      </c>
    </row>
    <row r="96" spans="2:5" x14ac:dyDescent="0.25">
      <c r="C96">
        <v>3</v>
      </c>
      <c r="D96">
        <v>4</v>
      </c>
      <c r="E96">
        <v>11</v>
      </c>
    </row>
    <row r="97" spans="3:5" x14ac:dyDescent="0.25">
      <c r="C97">
        <v>3</v>
      </c>
      <c r="D97">
        <v>5</v>
      </c>
      <c r="E97" s="6">
        <v>16</v>
      </c>
    </row>
    <row r="98" spans="3:5" x14ac:dyDescent="0.25">
      <c r="C98">
        <v>3</v>
      </c>
      <c r="D98">
        <v>6</v>
      </c>
      <c r="E98">
        <v>13</v>
      </c>
    </row>
    <row r="99" spans="3:5" x14ac:dyDescent="0.25">
      <c r="C99">
        <v>3</v>
      </c>
      <c r="D99">
        <v>7</v>
      </c>
      <c r="E99">
        <v>12</v>
      </c>
    </row>
    <row r="100" spans="3:5" x14ac:dyDescent="0.25">
      <c r="C100">
        <v>3</v>
      </c>
      <c r="D100">
        <v>8</v>
      </c>
      <c r="E100">
        <v>11</v>
      </c>
    </row>
    <row r="101" spans="3:5" x14ac:dyDescent="0.25">
      <c r="C101">
        <v>3</v>
      </c>
      <c r="D101">
        <v>9</v>
      </c>
      <c r="E101">
        <v>12</v>
      </c>
    </row>
    <row r="102" spans="3:5" x14ac:dyDescent="0.25">
      <c r="C102">
        <v>3</v>
      </c>
      <c r="D102">
        <v>10</v>
      </c>
      <c r="E102">
        <v>11</v>
      </c>
    </row>
    <row r="103" spans="3:5" x14ac:dyDescent="0.25">
      <c r="C103">
        <v>3</v>
      </c>
      <c r="D103">
        <v>11</v>
      </c>
      <c r="E103" s="6">
        <v>16</v>
      </c>
    </row>
    <row r="104" spans="3:5" x14ac:dyDescent="0.25">
      <c r="C104">
        <v>3</v>
      </c>
      <c r="D104">
        <v>12</v>
      </c>
      <c r="E104">
        <v>13</v>
      </c>
    </row>
    <row r="105" spans="3:5" x14ac:dyDescent="0.25">
      <c r="C105">
        <v>3</v>
      </c>
      <c r="D105">
        <v>13</v>
      </c>
      <c r="E105">
        <v>12</v>
      </c>
    </row>
    <row r="106" spans="3:5" x14ac:dyDescent="0.25">
      <c r="C106">
        <v>3</v>
      </c>
      <c r="D106">
        <v>14</v>
      </c>
      <c r="E106">
        <v>11</v>
      </c>
    </row>
    <row r="107" spans="3:5" x14ac:dyDescent="0.25">
      <c r="C107">
        <v>3</v>
      </c>
      <c r="D107">
        <v>15</v>
      </c>
      <c r="E107">
        <v>12</v>
      </c>
    </row>
    <row r="108" spans="3:5" x14ac:dyDescent="0.25">
      <c r="C108">
        <v>3</v>
      </c>
      <c r="D108">
        <v>16</v>
      </c>
      <c r="E108">
        <v>11</v>
      </c>
    </row>
    <row r="109" spans="3:5" x14ac:dyDescent="0.25">
      <c r="C109">
        <v>3</v>
      </c>
      <c r="D109">
        <v>17</v>
      </c>
      <c r="E109" s="6">
        <v>16</v>
      </c>
    </row>
    <row r="110" spans="3:5" x14ac:dyDescent="0.25">
      <c r="C110">
        <v>3</v>
      </c>
      <c r="D110">
        <v>18</v>
      </c>
      <c r="E110">
        <v>13</v>
      </c>
    </row>
    <row r="111" spans="3:5" x14ac:dyDescent="0.25">
      <c r="C111">
        <v>3</v>
      </c>
      <c r="D111">
        <v>19</v>
      </c>
      <c r="E111">
        <v>12</v>
      </c>
    </row>
    <row r="112" spans="3:5" x14ac:dyDescent="0.25">
      <c r="C112">
        <v>3</v>
      </c>
      <c r="D112">
        <v>20</v>
      </c>
      <c r="E112">
        <v>11</v>
      </c>
    </row>
    <row r="113" spans="2:5" x14ac:dyDescent="0.25">
      <c r="C113">
        <v>3</v>
      </c>
      <c r="D113">
        <v>21</v>
      </c>
      <c r="E113">
        <v>12</v>
      </c>
    </row>
    <row r="114" spans="2:5" x14ac:dyDescent="0.25">
      <c r="C114">
        <v>3</v>
      </c>
      <c r="D114">
        <v>22</v>
      </c>
      <c r="E114">
        <v>11</v>
      </c>
    </row>
    <row r="115" spans="2:5" x14ac:dyDescent="0.25">
      <c r="C115">
        <v>3</v>
      </c>
      <c r="D115">
        <v>23</v>
      </c>
      <c r="E115">
        <v>12</v>
      </c>
    </row>
    <row r="116" spans="2:5" x14ac:dyDescent="0.25">
      <c r="C116">
        <v>3</v>
      </c>
      <c r="D116">
        <v>24</v>
      </c>
      <c r="E116">
        <v>11</v>
      </c>
    </row>
    <row r="117" spans="2:5" ht="15.75" x14ac:dyDescent="0.25">
      <c r="B117" s="4" t="s">
        <v>5</v>
      </c>
      <c r="C117">
        <v>4</v>
      </c>
      <c r="D117">
        <v>1</v>
      </c>
      <c r="E117" s="6">
        <v>9</v>
      </c>
    </row>
    <row r="118" spans="2:5" x14ac:dyDescent="0.25">
      <c r="C118">
        <v>4</v>
      </c>
      <c r="D118">
        <v>2</v>
      </c>
      <c r="E118">
        <v>10</v>
      </c>
    </row>
    <row r="119" spans="2:5" x14ac:dyDescent="0.25">
      <c r="C119">
        <v>4</v>
      </c>
      <c r="D119">
        <v>3</v>
      </c>
      <c r="E119">
        <v>8</v>
      </c>
    </row>
    <row r="120" spans="2:5" x14ac:dyDescent="0.25">
      <c r="C120">
        <v>4</v>
      </c>
      <c r="D120">
        <v>4</v>
      </c>
      <c r="E120">
        <v>9</v>
      </c>
    </row>
    <row r="121" spans="2:5" x14ac:dyDescent="0.25">
      <c r="C121">
        <v>4</v>
      </c>
      <c r="D121">
        <v>5</v>
      </c>
      <c r="E121" s="6">
        <v>9</v>
      </c>
    </row>
    <row r="122" spans="2:5" x14ac:dyDescent="0.25">
      <c r="C122">
        <v>4</v>
      </c>
      <c r="D122">
        <v>6</v>
      </c>
      <c r="E122">
        <v>10</v>
      </c>
    </row>
    <row r="123" spans="2:5" x14ac:dyDescent="0.25">
      <c r="C123">
        <v>4</v>
      </c>
      <c r="D123">
        <v>7</v>
      </c>
      <c r="E123">
        <v>9</v>
      </c>
    </row>
    <row r="124" spans="2:5" x14ac:dyDescent="0.25">
      <c r="C124">
        <v>4</v>
      </c>
      <c r="D124">
        <v>8</v>
      </c>
      <c r="E124">
        <v>12</v>
      </c>
    </row>
    <row r="125" spans="2:5" x14ac:dyDescent="0.25">
      <c r="C125">
        <v>4</v>
      </c>
      <c r="D125">
        <v>9</v>
      </c>
      <c r="E125">
        <v>8</v>
      </c>
    </row>
    <row r="126" spans="2:5" x14ac:dyDescent="0.25">
      <c r="C126">
        <v>4</v>
      </c>
      <c r="D126">
        <v>10</v>
      </c>
      <c r="E126">
        <v>9</v>
      </c>
    </row>
    <row r="127" spans="2:5" x14ac:dyDescent="0.25">
      <c r="C127">
        <v>4</v>
      </c>
      <c r="D127">
        <v>11</v>
      </c>
      <c r="E127" s="6">
        <v>9</v>
      </c>
    </row>
    <row r="128" spans="2:5" x14ac:dyDescent="0.25">
      <c r="C128">
        <v>4</v>
      </c>
      <c r="D128">
        <v>12</v>
      </c>
      <c r="E128">
        <v>10</v>
      </c>
    </row>
    <row r="129" spans="2:5" x14ac:dyDescent="0.25">
      <c r="C129">
        <v>4</v>
      </c>
      <c r="D129">
        <v>13</v>
      </c>
      <c r="E129">
        <v>9</v>
      </c>
    </row>
    <row r="130" spans="2:5" x14ac:dyDescent="0.25">
      <c r="C130">
        <v>4</v>
      </c>
      <c r="D130">
        <v>14</v>
      </c>
      <c r="E130">
        <v>12</v>
      </c>
    </row>
    <row r="131" spans="2:5" x14ac:dyDescent="0.25">
      <c r="C131">
        <v>4</v>
      </c>
      <c r="D131">
        <v>15</v>
      </c>
      <c r="E131">
        <v>8</v>
      </c>
    </row>
    <row r="132" spans="2:5" x14ac:dyDescent="0.25">
      <c r="C132">
        <v>4</v>
      </c>
      <c r="D132">
        <v>16</v>
      </c>
      <c r="E132">
        <v>9</v>
      </c>
    </row>
    <row r="133" spans="2:5" x14ac:dyDescent="0.25">
      <c r="C133">
        <v>4</v>
      </c>
      <c r="D133">
        <v>17</v>
      </c>
      <c r="E133" s="6">
        <v>9</v>
      </c>
    </row>
    <row r="134" spans="2:5" x14ac:dyDescent="0.25">
      <c r="C134">
        <v>4</v>
      </c>
      <c r="D134">
        <v>18</v>
      </c>
      <c r="E134">
        <v>10</v>
      </c>
    </row>
    <row r="135" spans="2:5" x14ac:dyDescent="0.25">
      <c r="C135">
        <v>4</v>
      </c>
      <c r="D135">
        <v>19</v>
      </c>
      <c r="E135">
        <v>9</v>
      </c>
    </row>
    <row r="136" spans="2:5" x14ac:dyDescent="0.25">
      <c r="C136">
        <v>4</v>
      </c>
      <c r="D136">
        <v>20</v>
      </c>
      <c r="E136">
        <v>12</v>
      </c>
    </row>
    <row r="137" spans="2:5" x14ac:dyDescent="0.25">
      <c r="C137">
        <v>4</v>
      </c>
      <c r="D137">
        <v>21</v>
      </c>
      <c r="E137">
        <v>9</v>
      </c>
    </row>
    <row r="138" spans="2:5" x14ac:dyDescent="0.25">
      <c r="C138">
        <v>4</v>
      </c>
      <c r="D138">
        <v>22</v>
      </c>
      <c r="E138">
        <v>12</v>
      </c>
    </row>
    <row r="139" spans="2:5" x14ac:dyDescent="0.25">
      <c r="C139">
        <v>4</v>
      </c>
      <c r="D139">
        <v>23</v>
      </c>
      <c r="E139">
        <v>8</v>
      </c>
    </row>
    <row r="140" spans="2:5" x14ac:dyDescent="0.25">
      <c r="C140">
        <v>4</v>
      </c>
      <c r="D140">
        <v>24</v>
      </c>
      <c r="E140">
        <v>9</v>
      </c>
    </row>
    <row r="141" spans="2:5" ht="15.75" x14ac:dyDescent="0.25">
      <c r="B141" s="2" t="s">
        <v>4</v>
      </c>
      <c r="C141">
        <v>5</v>
      </c>
      <c r="D141">
        <v>1</v>
      </c>
      <c r="E141" s="6">
        <v>21</v>
      </c>
    </row>
    <row r="142" spans="2:5" x14ac:dyDescent="0.25">
      <c r="C142">
        <v>5</v>
      </c>
      <c r="D142">
        <v>2</v>
      </c>
      <c r="E142">
        <v>22</v>
      </c>
    </row>
    <row r="143" spans="2:5" x14ac:dyDescent="0.25">
      <c r="C143">
        <v>5</v>
      </c>
      <c r="D143">
        <v>3</v>
      </c>
      <c r="E143">
        <v>15</v>
      </c>
    </row>
    <row r="144" spans="2:5" x14ac:dyDescent="0.25">
      <c r="C144">
        <v>5</v>
      </c>
      <c r="D144">
        <v>4</v>
      </c>
      <c r="E144">
        <v>18</v>
      </c>
    </row>
    <row r="145" spans="3:5" x14ac:dyDescent="0.25">
      <c r="C145">
        <v>5</v>
      </c>
      <c r="D145">
        <v>5</v>
      </c>
      <c r="E145" s="6">
        <v>21</v>
      </c>
    </row>
    <row r="146" spans="3:5" x14ac:dyDescent="0.25">
      <c r="C146">
        <v>5</v>
      </c>
      <c r="D146">
        <v>6</v>
      </c>
      <c r="E146">
        <v>22</v>
      </c>
    </row>
    <row r="147" spans="3:5" x14ac:dyDescent="0.25">
      <c r="C147">
        <v>5</v>
      </c>
      <c r="D147">
        <v>7</v>
      </c>
      <c r="E147">
        <v>12</v>
      </c>
    </row>
    <row r="148" spans="3:5" x14ac:dyDescent="0.25">
      <c r="C148">
        <v>5</v>
      </c>
      <c r="D148">
        <v>8</v>
      </c>
      <c r="E148">
        <v>18</v>
      </c>
    </row>
    <row r="149" spans="3:5" x14ac:dyDescent="0.25">
      <c r="C149">
        <v>5</v>
      </c>
      <c r="D149">
        <v>9</v>
      </c>
      <c r="E149">
        <v>11</v>
      </c>
    </row>
    <row r="150" spans="3:5" x14ac:dyDescent="0.25">
      <c r="C150">
        <v>5</v>
      </c>
      <c r="D150">
        <v>10</v>
      </c>
      <c r="E150">
        <v>18</v>
      </c>
    </row>
    <row r="151" spans="3:5" x14ac:dyDescent="0.25">
      <c r="C151">
        <v>5</v>
      </c>
      <c r="D151">
        <v>11</v>
      </c>
      <c r="E151" s="6">
        <v>16</v>
      </c>
    </row>
    <row r="152" spans="3:5" x14ac:dyDescent="0.25">
      <c r="C152">
        <v>5</v>
      </c>
      <c r="D152">
        <v>12</v>
      </c>
      <c r="E152">
        <v>22</v>
      </c>
    </row>
    <row r="153" spans="3:5" x14ac:dyDescent="0.25">
      <c r="C153">
        <v>5</v>
      </c>
      <c r="D153">
        <v>13</v>
      </c>
      <c r="E153">
        <v>12</v>
      </c>
    </row>
    <row r="154" spans="3:5" x14ac:dyDescent="0.25">
      <c r="C154">
        <v>5</v>
      </c>
      <c r="D154">
        <v>14</v>
      </c>
      <c r="E154">
        <v>18</v>
      </c>
    </row>
    <row r="155" spans="3:5" x14ac:dyDescent="0.25">
      <c r="C155">
        <v>5</v>
      </c>
      <c r="D155">
        <v>15</v>
      </c>
      <c r="E155">
        <v>12</v>
      </c>
    </row>
    <row r="156" spans="3:5" x14ac:dyDescent="0.25">
      <c r="C156">
        <v>5</v>
      </c>
      <c r="D156">
        <v>16</v>
      </c>
      <c r="E156">
        <v>18</v>
      </c>
    </row>
    <row r="157" spans="3:5" x14ac:dyDescent="0.25">
      <c r="C157">
        <v>5</v>
      </c>
      <c r="D157">
        <v>17</v>
      </c>
      <c r="E157" s="6">
        <v>12</v>
      </c>
    </row>
    <row r="158" spans="3:5" x14ac:dyDescent="0.25">
      <c r="C158">
        <v>5</v>
      </c>
      <c r="D158">
        <v>18</v>
      </c>
      <c r="E158">
        <v>22</v>
      </c>
    </row>
    <row r="159" spans="3:5" x14ac:dyDescent="0.25">
      <c r="C159">
        <v>5</v>
      </c>
      <c r="D159">
        <v>19</v>
      </c>
      <c r="E159">
        <v>7</v>
      </c>
    </row>
    <row r="160" spans="3:5" x14ac:dyDescent="0.25">
      <c r="C160">
        <v>5</v>
      </c>
      <c r="D160">
        <v>20</v>
      </c>
      <c r="E160">
        <v>18</v>
      </c>
    </row>
    <row r="161" spans="2:5" x14ac:dyDescent="0.25">
      <c r="C161">
        <v>5</v>
      </c>
      <c r="D161">
        <v>21</v>
      </c>
      <c r="E161">
        <v>14</v>
      </c>
    </row>
    <row r="162" spans="2:5" x14ac:dyDescent="0.25">
      <c r="C162">
        <v>5</v>
      </c>
      <c r="D162">
        <v>22</v>
      </c>
      <c r="E162">
        <v>7</v>
      </c>
    </row>
    <row r="163" spans="2:5" x14ac:dyDescent="0.25">
      <c r="C163">
        <v>5</v>
      </c>
      <c r="D163">
        <v>23</v>
      </c>
      <c r="E163">
        <v>5</v>
      </c>
    </row>
    <row r="164" spans="2:5" x14ac:dyDescent="0.25">
      <c r="C164">
        <v>5</v>
      </c>
      <c r="D164">
        <v>24</v>
      </c>
      <c r="E164">
        <v>18</v>
      </c>
    </row>
    <row r="165" spans="2:5" x14ac:dyDescent="0.25">
      <c r="B165" t="s">
        <v>3</v>
      </c>
      <c r="C165">
        <v>6</v>
      </c>
      <c r="D165">
        <v>1</v>
      </c>
      <c r="E165" s="6">
        <v>12</v>
      </c>
    </row>
    <row r="166" spans="2:5" x14ac:dyDescent="0.25">
      <c r="C166">
        <v>6</v>
      </c>
      <c r="D166">
        <v>2</v>
      </c>
      <c r="E166">
        <v>13</v>
      </c>
    </row>
    <row r="167" spans="2:5" x14ac:dyDescent="0.25">
      <c r="C167">
        <v>6</v>
      </c>
      <c r="D167">
        <v>3</v>
      </c>
      <c r="E167">
        <v>20</v>
      </c>
    </row>
    <row r="168" spans="2:5" x14ac:dyDescent="0.25">
      <c r="C168">
        <v>6</v>
      </c>
      <c r="D168">
        <v>4</v>
      </c>
      <c r="E168">
        <v>17</v>
      </c>
    </row>
    <row r="169" spans="2:5" x14ac:dyDescent="0.25">
      <c r="C169">
        <v>6</v>
      </c>
      <c r="D169">
        <v>5</v>
      </c>
      <c r="E169" s="6">
        <v>12</v>
      </c>
    </row>
    <row r="170" spans="2:5" x14ac:dyDescent="0.25">
      <c r="C170">
        <v>6</v>
      </c>
      <c r="D170">
        <v>6</v>
      </c>
      <c r="E170">
        <v>13</v>
      </c>
    </row>
    <row r="171" spans="2:5" x14ac:dyDescent="0.25">
      <c r="C171">
        <v>6</v>
      </c>
      <c r="D171">
        <v>7</v>
      </c>
      <c r="E171">
        <v>20</v>
      </c>
    </row>
    <row r="172" spans="2:5" x14ac:dyDescent="0.25">
      <c r="C172">
        <v>6</v>
      </c>
      <c r="D172">
        <v>8</v>
      </c>
      <c r="E172">
        <v>17</v>
      </c>
    </row>
    <row r="173" spans="2:5" x14ac:dyDescent="0.25">
      <c r="C173">
        <v>6</v>
      </c>
      <c r="D173">
        <v>9</v>
      </c>
      <c r="E173">
        <v>20</v>
      </c>
    </row>
    <row r="174" spans="2:5" x14ac:dyDescent="0.25">
      <c r="C174">
        <v>6</v>
      </c>
      <c r="D174">
        <v>10</v>
      </c>
      <c r="E174">
        <v>17</v>
      </c>
    </row>
    <row r="175" spans="2:5" x14ac:dyDescent="0.25">
      <c r="C175">
        <v>6</v>
      </c>
      <c r="D175">
        <v>11</v>
      </c>
      <c r="E175" s="6">
        <v>12</v>
      </c>
    </row>
    <row r="176" spans="2:5" x14ac:dyDescent="0.25">
      <c r="C176">
        <v>6</v>
      </c>
      <c r="D176">
        <v>12</v>
      </c>
      <c r="E176">
        <v>13</v>
      </c>
    </row>
    <row r="177" spans="3:5" x14ac:dyDescent="0.25">
      <c r="C177">
        <v>6</v>
      </c>
      <c r="D177">
        <v>13</v>
      </c>
      <c r="E177">
        <v>20</v>
      </c>
    </row>
    <row r="178" spans="3:5" x14ac:dyDescent="0.25">
      <c r="C178">
        <v>6</v>
      </c>
      <c r="D178">
        <v>14</v>
      </c>
      <c r="E178">
        <v>17</v>
      </c>
    </row>
    <row r="179" spans="3:5" x14ac:dyDescent="0.25">
      <c r="C179">
        <v>6</v>
      </c>
      <c r="D179">
        <v>15</v>
      </c>
      <c r="E179">
        <v>20</v>
      </c>
    </row>
    <row r="180" spans="3:5" x14ac:dyDescent="0.25">
      <c r="C180">
        <v>6</v>
      </c>
      <c r="D180">
        <v>16</v>
      </c>
      <c r="E180">
        <v>17</v>
      </c>
    </row>
    <row r="181" spans="3:5" x14ac:dyDescent="0.25">
      <c r="C181">
        <v>6</v>
      </c>
      <c r="D181">
        <v>17</v>
      </c>
      <c r="E181" s="6">
        <v>12</v>
      </c>
    </row>
    <row r="182" spans="3:5" x14ac:dyDescent="0.25">
      <c r="C182">
        <v>6</v>
      </c>
      <c r="D182">
        <v>18</v>
      </c>
      <c r="E182">
        <v>13</v>
      </c>
    </row>
    <row r="183" spans="3:5" x14ac:dyDescent="0.25">
      <c r="C183">
        <v>6</v>
      </c>
      <c r="D183">
        <v>19</v>
      </c>
      <c r="E183">
        <v>20</v>
      </c>
    </row>
    <row r="184" spans="3:5" x14ac:dyDescent="0.25">
      <c r="C184">
        <v>6</v>
      </c>
      <c r="D184">
        <v>20</v>
      </c>
      <c r="E184">
        <v>17</v>
      </c>
    </row>
    <row r="185" spans="3:5" x14ac:dyDescent="0.25">
      <c r="C185">
        <v>6</v>
      </c>
      <c r="D185">
        <v>21</v>
      </c>
      <c r="E185">
        <v>20</v>
      </c>
    </row>
    <row r="186" spans="3:5" x14ac:dyDescent="0.25">
      <c r="C186">
        <v>6</v>
      </c>
      <c r="D186">
        <v>22</v>
      </c>
      <c r="E186">
        <v>17</v>
      </c>
    </row>
    <row r="187" spans="3:5" x14ac:dyDescent="0.25">
      <c r="C187">
        <v>6</v>
      </c>
      <c r="D187">
        <v>23</v>
      </c>
      <c r="E187">
        <v>20</v>
      </c>
    </row>
    <row r="188" spans="3:5" x14ac:dyDescent="0.25">
      <c r="C188">
        <v>6</v>
      </c>
      <c r="D188">
        <v>24</v>
      </c>
      <c r="E188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EC49-F505-433D-BEF3-1D526414A302}">
  <dimension ref="B4:H111"/>
  <sheetViews>
    <sheetView workbookViewId="0">
      <selection activeCell="B2" sqref="B2:H111"/>
    </sheetView>
  </sheetViews>
  <sheetFormatPr defaultRowHeight="15" x14ac:dyDescent="0.25"/>
  <sheetData>
    <row r="4" spans="2:8" x14ac:dyDescent="0.25">
      <c r="D4">
        <v>92</v>
      </c>
    </row>
    <row r="7" spans="2:8" ht="18.75" x14ac:dyDescent="0.3">
      <c r="C7" s="22" t="s">
        <v>46</v>
      </c>
      <c r="G7" s="22" t="s">
        <v>47</v>
      </c>
    </row>
    <row r="8" spans="2:8" ht="15.75" x14ac:dyDescent="0.25">
      <c r="C8" s="23" t="s">
        <v>48</v>
      </c>
      <c r="D8" s="24" t="s">
        <v>49</v>
      </c>
      <c r="E8" s="25" t="s">
        <v>50</v>
      </c>
      <c r="F8" s="25"/>
      <c r="G8" s="25" t="s">
        <v>51</v>
      </c>
      <c r="H8" s="26" t="s">
        <v>52</v>
      </c>
    </row>
    <row r="9" spans="2:8" x14ac:dyDescent="0.25">
      <c r="B9">
        <v>1</v>
      </c>
      <c r="G9">
        <v>1</v>
      </c>
      <c r="H9">
        <v>1</v>
      </c>
    </row>
    <row r="10" spans="2:8" x14ac:dyDescent="0.25">
      <c r="B10">
        <v>2</v>
      </c>
      <c r="C10">
        <v>1</v>
      </c>
    </row>
    <row r="11" spans="2:8" x14ac:dyDescent="0.25">
      <c r="B11">
        <v>3</v>
      </c>
      <c r="C11">
        <v>1</v>
      </c>
    </row>
    <row r="12" spans="2:8" x14ac:dyDescent="0.25">
      <c r="B12">
        <v>4</v>
      </c>
      <c r="C12">
        <v>1</v>
      </c>
    </row>
    <row r="13" spans="2:8" x14ac:dyDescent="0.25">
      <c r="B13">
        <v>5</v>
      </c>
      <c r="D13">
        <v>1</v>
      </c>
    </row>
    <row r="14" spans="2:8" x14ac:dyDescent="0.25">
      <c r="B14">
        <v>6</v>
      </c>
      <c r="D14">
        <v>1</v>
      </c>
    </row>
    <row r="15" spans="2:8" x14ac:dyDescent="0.25">
      <c r="B15">
        <v>7</v>
      </c>
      <c r="D15">
        <v>1</v>
      </c>
    </row>
    <row r="16" spans="2:8" x14ac:dyDescent="0.25">
      <c r="B16">
        <v>8</v>
      </c>
      <c r="D16">
        <v>1</v>
      </c>
    </row>
    <row r="17" spans="2:7" x14ac:dyDescent="0.25">
      <c r="B17">
        <v>9</v>
      </c>
      <c r="D17">
        <v>1</v>
      </c>
    </row>
    <row r="18" spans="2:7" x14ac:dyDescent="0.25">
      <c r="B18">
        <v>10</v>
      </c>
      <c r="D18">
        <v>1</v>
      </c>
    </row>
    <row r="19" spans="2:7" x14ac:dyDescent="0.25">
      <c r="B19">
        <v>11</v>
      </c>
      <c r="D19">
        <v>1</v>
      </c>
    </row>
    <row r="20" spans="2:7" x14ac:dyDescent="0.25">
      <c r="B20">
        <v>12</v>
      </c>
      <c r="D20">
        <v>1</v>
      </c>
    </row>
    <row r="21" spans="2:7" x14ac:dyDescent="0.25">
      <c r="B21">
        <v>13</v>
      </c>
      <c r="D21">
        <v>1</v>
      </c>
    </row>
    <row r="22" spans="2:7" x14ac:dyDescent="0.25">
      <c r="B22">
        <v>14</v>
      </c>
      <c r="C22">
        <v>1</v>
      </c>
    </row>
    <row r="23" spans="2:7" x14ac:dyDescent="0.25">
      <c r="B23">
        <v>15</v>
      </c>
      <c r="G23">
        <v>1</v>
      </c>
    </row>
    <row r="24" spans="2:7" x14ac:dyDescent="0.25">
      <c r="B24">
        <v>16</v>
      </c>
      <c r="C24">
        <v>1</v>
      </c>
    </row>
    <row r="25" spans="2:7" x14ac:dyDescent="0.25">
      <c r="B25">
        <v>17</v>
      </c>
      <c r="D25">
        <v>1</v>
      </c>
    </row>
    <row r="26" spans="2:7" x14ac:dyDescent="0.25">
      <c r="B26">
        <v>18</v>
      </c>
      <c r="D26">
        <v>1</v>
      </c>
    </row>
    <row r="27" spans="2:7" x14ac:dyDescent="0.25">
      <c r="B27">
        <v>19</v>
      </c>
      <c r="D27">
        <v>1</v>
      </c>
      <c r="G27">
        <v>1</v>
      </c>
    </row>
    <row r="28" spans="2:7" x14ac:dyDescent="0.25">
      <c r="B28">
        <v>20</v>
      </c>
      <c r="D28">
        <v>1</v>
      </c>
    </row>
    <row r="29" spans="2:7" x14ac:dyDescent="0.25">
      <c r="B29">
        <v>21</v>
      </c>
      <c r="D29">
        <v>1</v>
      </c>
      <c r="G29">
        <v>1</v>
      </c>
    </row>
    <row r="30" spans="2:7" x14ac:dyDescent="0.25">
      <c r="B30">
        <v>22</v>
      </c>
      <c r="D30">
        <v>1</v>
      </c>
    </row>
    <row r="31" spans="2:7" x14ac:dyDescent="0.25">
      <c r="B31">
        <v>23</v>
      </c>
      <c r="D31">
        <v>1</v>
      </c>
    </row>
    <row r="32" spans="2:7" x14ac:dyDescent="0.25">
      <c r="B32">
        <v>24</v>
      </c>
      <c r="D32">
        <v>1</v>
      </c>
    </row>
    <row r="33" spans="2:8" x14ac:dyDescent="0.25">
      <c r="B33">
        <v>25</v>
      </c>
      <c r="D33">
        <v>1</v>
      </c>
    </row>
    <row r="34" spans="2:8" x14ac:dyDescent="0.25">
      <c r="B34">
        <v>26</v>
      </c>
      <c r="D34">
        <v>1</v>
      </c>
    </row>
    <row r="35" spans="2:8" x14ac:dyDescent="0.25">
      <c r="B35">
        <v>27</v>
      </c>
      <c r="D35">
        <v>1</v>
      </c>
    </row>
    <row r="36" spans="2:8" x14ac:dyDescent="0.25">
      <c r="B36">
        <v>28</v>
      </c>
      <c r="D36">
        <v>1</v>
      </c>
    </row>
    <row r="37" spans="2:8" x14ac:dyDescent="0.25">
      <c r="B37">
        <v>29</v>
      </c>
      <c r="D37">
        <v>1</v>
      </c>
    </row>
    <row r="38" spans="2:8" x14ac:dyDescent="0.25">
      <c r="B38">
        <v>30</v>
      </c>
      <c r="D38">
        <v>1</v>
      </c>
    </row>
    <row r="39" spans="2:8" x14ac:dyDescent="0.25">
      <c r="B39">
        <v>31</v>
      </c>
      <c r="D39">
        <v>1</v>
      </c>
    </row>
    <row r="40" spans="2:8" x14ac:dyDescent="0.25">
      <c r="B40">
        <v>32</v>
      </c>
      <c r="C40">
        <v>1</v>
      </c>
    </row>
    <row r="41" spans="2:8" x14ac:dyDescent="0.25">
      <c r="B41">
        <v>33</v>
      </c>
      <c r="D41">
        <v>1</v>
      </c>
    </row>
    <row r="42" spans="2:8" x14ac:dyDescent="0.25">
      <c r="B42">
        <v>34</v>
      </c>
      <c r="D42">
        <v>1</v>
      </c>
    </row>
    <row r="43" spans="2:8" x14ac:dyDescent="0.25">
      <c r="B43">
        <v>35</v>
      </c>
    </row>
    <row r="44" spans="2:8" x14ac:dyDescent="0.25">
      <c r="B44">
        <v>36</v>
      </c>
      <c r="H44">
        <v>1</v>
      </c>
    </row>
    <row r="45" spans="2:8" x14ac:dyDescent="0.25">
      <c r="B45">
        <v>37</v>
      </c>
      <c r="H45">
        <v>1</v>
      </c>
    </row>
    <row r="46" spans="2:8" x14ac:dyDescent="0.25">
      <c r="B46">
        <v>38</v>
      </c>
    </row>
    <row r="47" spans="2:8" x14ac:dyDescent="0.25">
      <c r="B47">
        <v>39</v>
      </c>
    </row>
    <row r="48" spans="2:8" x14ac:dyDescent="0.25">
      <c r="B48">
        <v>40</v>
      </c>
    </row>
    <row r="49" spans="2:8" x14ac:dyDescent="0.25">
      <c r="B49">
        <v>41</v>
      </c>
      <c r="C49">
        <v>1</v>
      </c>
      <c r="H49">
        <v>1</v>
      </c>
    </row>
    <row r="50" spans="2:8" x14ac:dyDescent="0.25">
      <c r="B50">
        <v>42</v>
      </c>
      <c r="G50">
        <v>1</v>
      </c>
    </row>
    <row r="51" spans="2:8" x14ac:dyDescent="0.25">
      <c r="B51">
        <v>43</v>
      </c>
    </row>
    <row r="52" spans="2:8" x14ac:dyDescent="0.25">
      <c r="B52">
        <v>44</v>
      </c>
      <c r="E52">
        <v>1</v>
      </c>
    </row>
    <row r="53" spans="2:8" x14ac:dyDescent="0.25">
      <c r="B53">
        <v>45</v>
      </c>
    </row>
    <row r="54" spans="2:8" x14ac:dyDescent="0.25">
      <c r="B54">
        <v>46</v>
      </c>
      <c r="E54">
        <v>1</v>
      </c>
    </row>
    <row r="55" spans="2:8" x14ac:dyDescent="0.25">
      <c r="B55">
        <v>47</v>
      </c>
    </row>
    <row r="56" spans="2:8" x14ac:dyDescent="0.25">
      <c r="B56">
        <v>48</v>
      </c>
      <c r="G56">
        <v>1</v>
      </c>
    </row>
    <row r="57" spans="2:8" x14ac:dyDescent="0.25">
      <c r="B57">
        <v>49</v>
      </c>
      <c r="E57">
        <v>1</v>
      </c>
    </row>
    <row r="58" spans="2:8" x14ac:dyDescent="0.25">
      <c r="B58">
        <v>50</v>
      </c>
      <c r="G58">
        <v>1</v>
      </c>
    </row>
    <row r="59" spans="2:8" x14ac:dyDescent="0.25">
      <c r="B59">
        <v>51</v>
      </c>
      <c r="C59">
        <v>1</v>
      </c>
    </row>
    <row r="60" spans="2:8" x14ac:dyDescent="0.25">
      <c r="B60">
        <v>52</v>
      </c>
      <c r="G60">
        <v>1</v>
      </c>
    </row>
    <row r="61" spans="2:8" x14ac:dyDescent="0.25">
      <c r="B61">
        <v>53</v>
      </c>
      <c r="D61">
        <v>1</v>
      </c>
    </row>
    <row r="62" spans="2:8" x14ac:dyDescent="0.25">
      <c r="B62">
        <v>54</v>
      </c>
      <c r="D62">
        <v>1</v>
      </c>
    </row>
    <row r="63" spans="2:8" x14ac:dyDescent="0.25">
      <c r="B63">
        <v>55</v>
      </c>
      <c r="D63">
        <v>1</v>
      </c>
    </row>
    <row r="64" spans="2:8" x14ac:dyDescent="0.25">
      <c r="B64">
        <v>56</v>
      </c>
      <c r="D64">
        <v>1</v>
      </c>
    </row>
    <row r="65" spans="2:5" x14ac:dyDescent="0.25">
      <c r="B65">
        <v>57</v>
      </c>
      <c r="D65">
        <v>1</v>
      </c>
    </row>
    <row r="66" spans="2:5" x14ac:dyDescent="0.25">
      <c r="B66">
        <v>58</v>
      </c>
      <c r="D66">
        <v>1</v>
      </c>
    </row>
    <row r="67" spans="2:5" x14ac:dyDescent="0.25">
      <c r="B67">
        <v>59</v>
      </c>
    </row>
    <row r="68" spans="2:5" x14ac:dyDescent="0.25">
      <c r="B68">
        <v>60</v>
      </c>
      <c r="D68">
        <v>1</v>
      </c>
    </row>
    <row r="69" spans="2:5" x14ac:dyDescent="0.25">
      <c r="B69">
        <v>61</v>
      </c>
    </row>
    <row r="70" spans="2:5" x14ac:dyDescent="0.25">
      <c r="B70">
        <v>62</v>
      </c>
      <c r="D70">
        <v>1</v>
      </c>
    </row>
    <row r="71" spans="2:5" x14ac:dyDescent="0.25">
      <c r="B71">
        <v>63</v>
      </c>
      <c r="C71">
        <v>1</v>
      </c>
    </row>
    <row r="72" spans="2:5" x14ac:dyDescent="0.25">
      <c r="B72">
        <v>64</v>
      </c>
      <c r="E72">
        <v>1</v>
      </c>
    </row>
    <row r="73" spans="2:5" x14ac:dyDescent="0.25">
      <c r="B73">
        <v>65</v>
      </c>
      <c r="E73">
        <v>1</v>
      </c>
    </row>
    <row r="74" spans="2:5" x14ac:dyDescent="0.25">
      <c r="B74">
        <v>66</v>
      </c>
      <c r="E74">
        <v>1</v>
      </c>
    </row>
    <row r="75" spans="2:5" x14ac:dyDescent="0.25">
      <c r="B75">
        <v>67</v>
      </c>
      <c r="C75">
        <v>1</v>
      </c>
    </row>
    <row r="76" spans="2:5" x14ac:dyDescent="0.25">
      <c r="B76">
        <v>68</v>
      </c>
      <c r="C76">
        <v>1</v>
      </c>
    </row>
    <row r="77" spans="2:5" x14ac:dyDescent="0.25">
      <c r="B77">
        <v>69</v>
      </c>
      <c r="C77">
        <v>1</v>
      </c>
    </row>
    <row r="78" spans="2:5" x14ac:dyDescent="0.25">
      <c r="B78">
        <v>70</v>
      </c>
      <c r="C78">
        <v>1</v>
      </c>
    </row>
    <row r="79" spans="2:5" x14ac:dyDescent="0.25">
      <c r="B79">
        <v>71</v>
      </c>
      <c r="C79">
        <v>1</v>
      </c>
    </row>
    <row r="80" spans="2:5" x14ac:dyDescent="0.25">
      <c r="B80">
        <v>72</v>
      </c>
      <c r="E80">
        <v>1</v>
      </c>
    </row>
    <row r="81" spans="2:5" x14ac:dyDescent="0.25">
      <c r="B81">
        <v>73</v>
      </c>
      <c r="E81">
        <v>1</v>
      </c>
    </row>
    <row r="82" spans="2:5" x14ac:dyDescent="0.25">
      <c r="B82">
        <v>74</v>
      </c>
      <c r="E82">
        <v>1</v>
      </c>
    </row>
    <row r="83" spans="2:5" x14ac:dyDescent="0.25">
      <c r="B83">
        <v>75</v>
      </c>
      <c r="D83">
        <v>1</v>
      </c>
    </row>
    <row r="84" spans="2:5" x14ac:dyDescent="0.25">
      <c r="B84">
        <v>76</v>
      </c>
      <c r="D84">
        <v>1</v>
      </c>
    </row>
    <row r="85" spans="2:5" x14ac:dyDescent="0.25">
      <c r="B85">
        <v>77</v>
      </c>
      <c r="D85">
        <v>1</v>
      </c>
    </row>
    <row r="86" spans="2:5" x14ac:dyDescent="0.25">
      <c r="B86">
        <v>78</v>
      </c>
      <c r="D86">
        <v>1</v>
      </c>
    </row>
    <row r="87" spans="2:5" x14ac:dyDescent="0.25">
      <c r="B87">
        <v>79</v>
      </c>
      <c r="D87">
        <v>1</v>
      </c>
    </row>
    <row r="88" spans="2:5" x14ac:dyDescent="0.25">
      <c r="B88">
        <v>80</v>
      </c>
      <c r="D88">
        <v>1</v>
      </c>
    </row>
    <row r="89" spans="2:5" x14ac:dyDescent="0.25">
      <c r="B89">
        <v>81</v>
      </c>
      <c r="C89">
        <v>1</v>
      </c>
    </row>
    <row r="90" spans="2:5" x14ac:dyDescent="0.25">
      <c r="B90">
        <v>82</v>
      </c>
      <c r="C90">
        <v>1</v>
      </c>
    </row>
    <row r="91" spans="2:5" x14ac:dyDescent="0.25">
      <c r="B91">
        <v>83</v>
      </c>
    </row>
    <row r="92" spans="2:5" x14ac:dyDescent="0.25">
      <c r="B92">
        <v>84</v>
      </c>
    </row>
    <row r="93" spans="2:5" x14ac:dyDescent="0.25">
      <c r="B93">
        <v>85</v>
      </c>
    </row>
    <row r="94" spans="2:5" x14ac:dyDescent="0.25">
      <c r="B94">
        <v>86</v>
      </c>
      <c r="C94">
        <v>1</v>
      </c>
    </row>
    <row r="95" spans="2:5" x14ac:dyDescent="0.25">
      <c r="B95">
        <v>87</v>
      </c>
      <c r="D95">
        <v>1</v>
      </c>
    </row>
    <row r="96" spans="2:5" x14ac:dyDescent="0.25">
      <c r="B96">
        <v>88</v>
      </c>
      <c r="D96">
        <v>1</v>
      </c>
    </row>
    <row r="97" spans="2:8" x14ac:dyDescent="0.25">
      <c r="B97">
        <v>89</v>
      </c>
      <c r="D97">
        <v>1</v>
      </c>
    </row>
    <row r="98" spans="2:8" x14ac:dyDescent="0.25">
      <c r="B98">
        <v>90</v>
      </c>
      <c r="E98">
        <v>1</v>
      </c>
    </row>
    <row r="99" spans="2:8" x14ac:dyDescent="0.25">
      <c r="B99">
        <v>91</v>
      </c>
      <c r="E99">
        <v>1</v>
      </c>
    </row>
    <row r="100" spans="2:8" x14ac:dyDescent="0.25">
      <c r="B100">
        <v>92</v>
      </c>
      <c r="E100">
        <v>1</v>
      </c>
    </row>
    <row r="101" spans="2:8" x14ac:dyDescent="0.25">
      <c r="B101">
        <v>93</v>
      </c>
      <c r="D101">
        <v>1</v>
      </c>
    </row>
    <row r="102" spans="2:8" x14ac:dyDescent="0.25">
      <c r="B102">
        <v>94</v>
      </c>
      <c r="C102">
        <v>1</v>
      </c>
    </row>
    <row r="103" spans="2:8" x14ac:dyDescent="0.25">
      <c r="B103">
        <v>95</v>
      </c>
      <c r="C103">
        <v>1</v>
      </c>
    </row>
    <row r="104" spans="2:8" x14ac:dyDescent="0.25">
      <c r="B104">
        <v>96</v>
      </c>
      <c r="D104">
        <v>1</v>
      </c>
    </row>
    <row r="105" spans="2:8" x14ac:dyDescent="0.25">
      <c r="B105">
        <v>97</v>
      </c>
      <c r="C105">
        <v>1</v>
      </c>
    </row>
    <row r="106" spans="2:8" x14ac:dyDescent="0.25">
      <c r="B106">
        <v>98</v>
      </c>
      <c r="C106">
        <v>1</v>
      </c>
    </row>
    <row r="107" spans="2:8" x14ac:dyDescent="0.25">
      <c r="B107">
        <v>99</v>
      </c>
      <c r="C107">
        <v>1</v>
      </c>
    </row>
    <row r="108" spans="2:8" x14ac:dyDescent="0.25">
      <c r="B108">
        <v>100</v>
      </c>
      <c r="C108">
        <v>1</v>
      </c>
    </row>
    <row r="109" spans="2:8" x14ac:dyDescent="0.25">
      <c r="B109" t="s">
        <v>53</v>
      </c>
      <c r="C109">
        <f>SUM(C9:C108)</f>
        <v>23</v>
      </c>
      <c r="D109">
        <f t="shared" ref="D109:E109" si="0">SUM(D9:D108)</f>
        <v>45</v>
      </c>
      <c r="E109">
        <f t="shared" si="0"/>
        <v>12</v>
      </c>
      <c r="F109">
        <f>SUM(C109:E109)</f>
        <v>80</v>
      </c>
      <c r="G109">
        <f>SUM(G9:G108)</f>
        <v>8</v>
      </c>
      <c r="H109">
        <f t="shared" ref="H109" si="1">SUM(H9:H108)</f>
        <v>4</v>
      </c>
    </row>
    <row r="111" spans="2:8" x14ac:dyDescent="0.25">
      <c r="B111" t="s">
        <v>54</v>
      </c>
      <c r="C111">
        <f>C109/80*100</f>
        <v>28.749999999999996</v>
      </c>
      <c r="D111">
        <f>D109/80*100</f>
        <v>56.25</v>
      </c>
      <c r="E111">
        <f>E109/80*100</f>
        <v>15</v>
      </c>
      <c r="G111">
        <f>G109/12*100</f>
        <v>66.666666666666657</v>
      </c>
      <c r="H111">
        <f>H109/12*100</f>
        <v>33.333333333333329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D26EE-6278-487C-8135-E92AC20CCE72}">
  <dimension ref="D4:BH419"/>
  <sheetViews>
    <sheetView topLeftCell="A2" workbookViewId="0">
      <selection activeCell="D4" sqref="D4"/>
    </sheetView>
  </sheetViews>
  <sheetFormatPr defaultRowHeight="15" x14ac:dyDescent="0.25"/>
  <sheetData>
    <row r="4" spans="4:60" ht="15.75" x14ac:dyDescent="0.25">
      <c r="D4" t="s">
        <v>45</v>
      </c>
      <c r="AE4" s="2"/>
    </row>
    <row r="5" spans="4:60" ht="18.75" x14ac:dyDescent="0.25">
      <c r="L5" s="13"/>
      <c r="AE5" s="15"/>
    </row>
    <row r="6" spans="4:60" x14ac:dyDescent="0.25">
      <c r="E6" t="s">
        <v>30</v>
      </c>
      <c r="L6" s="13"/>
      <c r="O6" s="1"/>
      <c r="V6" s="1"/>
      <c r="AD6" s="1"/>
      <c r="AE6" s="1"/>
    </row>
    <row r="7" spans="4:60" x14ac:dyDescent="0.25">
      <c r="E7" t="s">
        <v>31</v>
      </c>
      <c r="L7" s="13"/>
    </row>
    <row r="8" spans="4:60" x14ac:dyDescent="0.25">
      <c r="L8" s="13"/>
    </row>
    <row r="9" spans="4:60" ht="34.5" x14ac:dyDescent="0.25">
      <c r="F9" s="14" t="s">
        <v>32</v>
      </c>
      <c r="G9" s="6"/>
      <c r="H9" s="6"/>
      <c r="I9" s="6"/>
      <c r="J9" s="6"/>
      <c r="K9" s="6"/>
      <c r="L9" s="13"/>
    </row>
    <row r="10" spans="4:60" ht="15.75" x14ac:dyDescent="0.25">
      <c r="F10" s="2" t="s">
        <v>33</v>
      </c>
    </row>
    <row r="11" spans="4:60" ht="22.5" x14ac:dyDescent="0.25">
      <c r="F11" s="15" t="s">
        <v>34</v>
      </c>
      <c r="G11" s="15" t="s">
        <v>35</v>
      </c>
      <c r="H11" t="s">
        <v>44</v>
      </c>
      <c r="I11" t="s">
        <v>13</v>
      </c>
      <c r="J11">
        <v>1</v>
      </c>
      <c r="K11" s="15" t="s">
        <v>36</v>
      </c>
      <c r="L11" s="15" t="s">
        <v>37</v>
      </c>
      <c r="M11" s="15" t="s">
        <v>38</v>
      </c>
      <c r="N11" s="6" t="s">
        <v>25</v>
      </c>
      <c r="O11" s="1"/>
      <c r="Q11" s="2" t="s">
        <v>40</v>
      </c>
      <c r="AB11" s="2" t="s">
        <v>41</v>
      </c>
      <c r="AO11" s="2" t="s">
        <v>42</v>
      </c>
      <c r="AP11" s="6"/>
      <c r="AQ11" s="6"/>
      <c r="AR11" s="6"/>
      <c r="AS11" s="6"/>
      <c r="AT11" s="6"/>
      <c r="AZ11" s="2" t="s">
        <v>43</v>
      </c>
    </row>
    <row r="12" spans="4:60" ht="22.5" x14ac:dyDescent="0.25">
      <c r="D12" t="s">
        <v>13</v>
      </c>
      <c r="E12">
        <v>1</v>
      </c>
      <c r="F12" s="1">
        <v>0.45</v>
      </c>
      <c r="G12" s="1">
        <v>0.18901499999999999</v>
      </c>
      <c r="H12" s="6">
        <v>1.6</v>
      </c>
      <c r="J12">
        <v>2</v>
      </c>
      <c r="K12" s="1">
        <v>7.0816900000000002E-2</v>
      </c>
      <c r="L12" s="1">
        <v>0.13</v>
      </c>
      <c r="M12" s="1">
        <v>0.38</v>
      </c>
      <c r="N12" s="1">
        <v>1.2</v>
      </c>
      <c r="O12" t="s">
        <v>13</v>
      </c>
      <c r="P12">
        <v>1</v>
      </c>
      <c r="Q12" s="15" t="s">
        <v>34</v>
      </c>
      <c r="R12" s="15" t="s">
        <v>35</v>
      </c>
      <c r="S12" s="15" t="s">
        <v>36</v>
      </c>
      <c r="T12" s="15" t="s">
        <v>37</v>
      </c>
      <c r="U12" s="15" t="s">
        <v>38</v>
      </c>
      <c r="V12" s="6" t="s">
        <v>25</v>
      </c>
      <c r="AB12" s="15" t="s">
        <v>34</v>
      </c>
      <c r="AC12" s="15" t="s">
        <v>35</v>
      </c>
      <c r="AD12" s="6" t="s">
        <v>25</v>
      </c>
      <c r="AG12" s="15" t="s">
        <v>36</v>
      </c>
      <c r="AH12" s="15" t="s">
        <v>37</v>
      </c>
      <c r="AI12" s="15" t="s">
        <v>38</v>
      </c>
      <c r="AJ12" s="6" t="s">
        <v>25</v>
      </c>
      <c r="AO12" s="15" t="s">
        <v>34</v>
      </c>
      <c r="AP12" s="15" t="s">
        <v>35</v>
      </c>
      <c r="AQ12" s="6" t="s">
        <v>25</v>
      </c>
      <c r="AT12" s="15" t="s">
        <v>36</v>
      </c>
      <c r="AU12" s="15" t="s">
        <v>37</v>
      </c>
      <c r="AV12" s="15" t="s">
        <v>38</v>
      </c>
      <c r="AW12" s="6" t="s">
        <v>25</v>
      </c>
      <c r="AZ12" s="15" t="s">
        <v>34</v>
      </c>
      <c r="BA12" s="15" t="s">
        <v>35</v>
      </c>
      <c r="BB12" s="6" t="s">
        <v>25</v>
      </c>
      <c r="BE12" s="15" t="s">
        <v>36</v>
      </c>
      <c r="BF12" s="15" t="s">
        <v>37</v>
      </c>
      <c r="BG12" s="15" t="s">
        <v>38</v>
      </c>
      <c r="BH12" s="6" t="s">
        <v>25</v>
      </c>
    </row>
    <row r="13" spans="4:60" x14ac:dyDescent="0.25">
      <c r="E13">
        <v>2</v>
      </c>
      <c r="F13">
        <v>0.32</v>
      </c>
      <c r="G13">
        <v>0.21</v>
      </c>
      <c r="H13" s="1">
        <v>1.2</v>
      </c>
      <c r="J13">
        <v>3</v>
      </c>
      <c r="K13">
        <v>0.05</v>
      </c>
      <c r="L13">
        <v>0.1</v>
      </c>
      <c r="M13">
        <v>0.34</v>
      </c>
      <c r="N13">
        <v>1.23</v>
      </c>
      <c r="P13">
        <v>2</v>
      </c>
      <c r="Q13" s="1">
        <v>488.88900000000001</v>
      </c>
      <c r="R13" s="1">
        <v>282.952</v>
      </c>
      <c r="S13" s="1">
        <v>128.387</v>
      </c>
      <c r="T13" s="1">
        <v>141.48500000000001</v>
      </c>
      <c r="U13" s="1">
        <v>476.51</v>
      </c>
      <c r="V13" s="1">
        <v>1435</v>
      </c>
      <c r="AB13" s="1">
        <v>2</v>
      </c>
      <c r="AC13" s="1">
        <v>3</v>
      </c>
      <c r="AD13" s="1">
        <v>16</v>
      </c>
      <c r="AG13" s="1">
        <v>0</v>
      </c>
      <c r="AH13" s="1">
        <v>0</v>
      </c>
      <c r="AI13" s="1">
        <v>1</v>
      </c>
      <c r="AJ13" s="1">
        <v>16</v>
      </c>
      <c r="AO13" s="1">
        <v>17931.7</v>
      </c>
      <c r="AP13" s="1">
        <v>42031.7</v>
      </c>
      <c r="AQ13" s="1">
        <v>12325.9</v>
      </c>
      <c r="AT13" s="1">
        <v>208285</v>
      </c>
      <c r="AU13" s="1">
        <v>83965.7</v>
      </c>
      <c r="AV13" s="1">
        <v>85067</v>
      </c>
      <c r="AW13" s="1">
        <v>12325.9</v>
      </c>
      <c r="AZ13" s="18">
        <v>1406</v>
      </c>
      <c r="BA13" s="19">
        <v>505</v>
      </c>
      <c r="BB13" s="19">
        <v>2250</v>
      </c>
      <c r="BE13" s="19">
        <v>82</v>
      </c>
      <c r="BF13" s="19">
        <v>84</v>
      </c>
      <c r="BG13" s="19">
        <v>1650</v>
      </c>
      <c r="BH13" s="19">
        <v>2250</v>
      </c>
    </row>
    <row r="14" spans="4:60" x14ac:dyDescent="0.25">
      <c r="E14">
        <v>3</v>
      </c>
      <c r="F14">
        <v>0.34</v>
      </c>
      <c r="G14">
        <v>0.18</v>
      </c>
      <c r="H14">
        <v>1.23</v>
      </c>
      <c r="J14">
        <v>4</v>
      </c>
      <c r="K14">
        <v>0.1</v>
      </c>
      <c r="L14">
        <v>0.12</v>
      </c>
      <c r="M14">
        <v>0.35</v>
      </c>
      <c r="N14">
        <v>1.21</v>
      </c>
      <c r="P14">
        <v>3</v>
      </c>
      <c r="Q14">
        <v>455.34</v>
      </c>
      <c r="R14">
        <v>256.43</v>
      </c>
      <c r="S14">
        <v>120.32</v>
      </c>
      <c r="T14">
        <v>160.32</v>
      </c>
      <c r="U14">
        <v>432.32</v>
      </c>
      <c r="V14">
        <v>1465.76</v>
      </c>
      <c r="AB14">
        <v>3</v>
      </c>
      <c r="AC14">
        <v>3</v>
      </c>
      <c r="AD14">
        <v>19</v>
      </c>
      <c r="AG14">
        <v>0</v>
      </c>
      <c r="AH14">
        <v>0</v>
      </c>
      <c r="AI14">
        <v>2</v>
      </c>
      <c r="AJ14">
        <v>17</v>
      </c>
      <c r="AO14">
        <v>17912.599999999999</v>
      </c>
      <c r="AP14">
        <v>42060</v>
      </c>
      <c r="AQ14" s="1">
        <v>12398</v>
      </c>
      <c r="AT14">
        <v>208245.9</v>
      </c>
      <c r="AU14">
        <v>83955.65</v>
      </c>
      <c r="AV14">
        <v>85087</v>
      </c>
      <c r="AW14" s="1">
        <v>12398</v>
      </c>
      <c r="AZ14" s="19">
        <v>1445</v>
      </c>
      <c r="BA14" s="19">
        <v>543</v>
      </c>
      <c r="BB14" s="19">
        <v>2176</v>
      </c>
      <c r="BE14" s="19">
        <v>76</v>
      </c>
      <c r="BF14" s="19">
        <v>76</v>
      </c>
      <c r="BG14" s="19">
        <v>1654</v>
      </c>
      <c r="BH14" s="19">
        <v>2176</v>
      </c>
    </row>
    <row r="15" spans="4:60" x14ac:dyDescent="0.25">
      <c r="E15">
        <v>4</v>
      </c>
      <c r="F15">
        <v>0.4</v>
      </c>
      <c r="G15">
        <v>0.16</v>
      </c>
      <c r="H15">
        <v>1.21</v>
      </c>
      <c r="J15">
        <v>5</v>
      </c>
      <c r="K15">
        <v>0.09</v>
      </c>
      <c r="L15">
        <v>0.09</v>
      </c>
      <c r="M15">
        <v>0.33</v>
      </c>
      <c r="N15">
        <v>1.4</v>
      </c>
      <c r="P15">
        <v>4</v>
      </c>
      <c r="Q15">
        <v>447.32</v>
      </c>
      <c r="R15">
        <v>248.87</v>
      </c>
      <c r="S15">
        <v>90.53</v>
      </c>
      <c r="T15">
        <v>121.32</v>
      </c>
      <c r="U15">
        <v>410.67</v>
      </c>
      <c r="V15">
        <v>1487.32</v>
      </c>
      <c r="AB15">
        <v>4</v>
      </c>
      <c r="AC15">
        <v>2</v>
      </c>
      <c r="AD15">
        <v>21</v>
      </c>
      <c r="AG15">
        <v>0</v>
      </c>
      <c r="AH15">
        <v>0</v>
      </c>
      <c r="AI15">
        <v>1</v>
      </c>
      <c r="AJ15">
        <v>18</v>
      </c>
      <c r="AO15">
        <v>17987.900000000001</v>
      </c>
      <c r="AP15">
        <v>42088.89</v>
      </c>
      <c r="AQ15" s="1">
        <v>11111</v>
      </c>
      <c r="AT15">
        <v>208267.6</v>
      </c>
      <c r="AU15">
        <v>83920.320000000007</v>
      </c>
      <c r="AV15">
        <v>85065.34</v>
      </c>
      <c r="AW15" s="1">
        <v>12346</v>
      </c>
      <c r="AZ15" s="19">
        <v>1400</v>
      </c>
      <c r="BA15" s="19">
        <v>523</v>
      </c>
      <c r="BB15" s="19">
        <v>2043</v>
      </c>
      <c r="BE15" s="19">
        <v>75</v>
      </c>
      <c r="BF15" s="19">
        <v>54</v>
      </c>
      <c r="BG15" s="19">
        <v>1600</v>
      </c>
      <c r="BH15" s="19">
        <v>2287</v>
      </c>
    </row>
    <row r="16" spans="4:60" x14ac:dyDescent="0.25">
      <c r="E16">
        <v>5</v>
      </c>
      <c r="F16">
        <v>0.41</v>
      </c>
      <c r="G16">
        <v>0.2</v>
      </c>
      <c r="H16">
        <v>1.4</v>
      </c>
      <c r="J16">
        <v>6</v>
      </c>
      <c r="K16">
        <v>0.06</v>
      </c>
      <c r="L16">
        <v>0.14000000000000001</v>
      </c>
      <c r="M16">
        <v>0.31</v>
      </c>
      <c r="N16">
        <v>1.3</v>
      </c>
      <c r="P16">
        <v>5</v>
      </c>
      <c r="Q16">
        <v>510.32</v>
      </c>
      <c r="R16">
        <v>310.23</v>
      </c>
      <c r="S16">
        <v>80.430000000000007</v>
      </c>
      <c r="T16">
        <v>154</v>
      </c>
      <c r="U16">
        <v>400.43</v>
      </c>
      <c r="V16">
        <v>1455.54</v>
      </c>
      <c r="AB16">
        <v>5</v>
      </c>
      <c r="AC16">
        <v>1</v>
      </c>
      <c r="AD16">
        <v>19</v>
      </c>
      <c r="AG16">
        <v>0</v>
      </c>
      <c r="AH16">
        <v>0</v>
      </c>
      <c r="AI16">
        <v>1</v>
      </c>
      <c r="AJ16">
        <v>19</v>
      </c>
      <c r="AO16">
        <v>17934</v>
      </c>
      <c r="AP16">
        <v>42067.45</v>
      </c>
      <c r="AQ16" s="1">
        <v>12367</v>
      </c>
      <c r="AT16">
        <v>208270</v>
      </c>
      <c r="AU16">
        <v>83954.67</v>
      </c>
      <c r="AV16">
        <v>85043.98</v>
      </c>
      <c r="AW16" s="1">
        <v>12367</v>
      </c>
      <c r="AZ16" s="19">
        <v>1389</v>
      </c>
      <c r="BA16" s="19">
        <v>555</v>
      </c>
      <c r="BB16" s="19">
        <v>2232</v>
      </c>
      <c r="BE16" s="19">
        <v>65</v>
      </c>
      <c r="BF16" s="19">
        <v>65</v>
      </c>
      <c r="BG16" s="19">
        <v>1623</v>
      </c>
      <c r="BH16" s="19">
        <v>2232</v>
      </c>
    </row>
    <row r="17" spans="4:60" x14ac:dyDescent="0.25">
      <c r="E17">
        <v>6</v>
      </c>
      <c r="F17" s="1">
        <v>0.45</v>
      </c>
      <c r="G17" s="1">
        <v>0.18901499999999999</v>
      </c>
      <c r="H17">
        <v>1.3</v>
      </c>
      <c r="J17">
        <v>7</v>
      </c>
      <c r="K17" s="1">
        <v>7.0816900000000002E-2</v>
      </c>
      <c r="L17" s="1">
        <v>0.13</v>
      </c>
      <c r="M17" s="1">
        <v>0.38</v>
      </c>
      <c r="N17" s="1">
        <v>1.2</v>
      </c>
      <c r="P17">
        <v>6</v>
      </c>
      <c r="Q17">
        <v>512.55999999999995</v>
      </c>
      <c r="R17">
        <v>232.32</v>
      </c>
      <c r="S17">
        <v>112.32</v>
      </c>
      <c r="T17">
        <v>145.54</v>
      </c>
      <c r="U17">
        <v>410.45</v>
      </c>
      <c r="V17">
        <v>1434.25</v>
      </c>
      <c r="AB17">
        <v>3</v>
      </c>
      <c r="AC17">
        <v>4</v>
      </c>
      <c r="AD17">
        <v>15</v>
      </c>
      <c r="AG17">
        <v>0</v>
      </c>
      <c r="AH17">
        <v>0</v>
      </c>
      <c r="AI17">
        <v>2</v>
      </c>
      <c r="AJ17">
        <v>15</v>
      </c>
      <c r="AO17">
        <v>17910.900000000001</v>
      </c>
      <c r="AP17">
        <v>42055.6</v>
      </c>
      <c r="AQ17" s="1">
        <v>12321</v>
      </c>
      <c r="AT17">
        <v>208234</v>
      </c>
      <c r="AU17">
        <v>83956.34</v>
      </c>
      <c r="AV17">
        <v>85054.5</v>
      </c>
      <c r="AW17" s="1">
        <v>12321</v>
      </c>
      <c r="AZ17" s="19">
        <v>1432</v>
      </c>
      <c r="BA17" s="19">
        <v>576</v>
      </c>
      <c r="BB17" s="19">
        <v>2215</v>
      </c>
      <c r="BE17" s="19">
        <v>90</v>
      </c>
      <c r="BF17" s="19">
        <v>87</v>
      </c>
      <c r="BG17" s="19">
        <v>1632</v>
      </c>
      <c r="BH17" s="19">
        <v>2215</v>
      </c>
    </row>
    <row r="18" spans="4:60" x14ac:dyDescent="0.25">
      <c r="E18">
        <v>7</v>
      </c>
      <c r="F18">
        <v>0.32</v>
      </c>
      <c r="G18">
        <v>0.21</v>
      </c>
      <c r="H18" s="1">
        <v>1.2</v>
      </c>
      <c r="J18">
        <v>8</v>
      </c>
      <c r="K18">
        <v>0.05</v>
      </c>
      <c r="L18">
        <v>0.1</v>
      </c>
      <c r="M18">
        <v>0.34</v>
      </c>
      <c r="N18">
        <v>1.23</v>
      </c>
      <c r="P18">
        <v>7</v>
      </c>
      <c r="Q18" s="1">
        <v>488.88900000000001</v>
      </c>
      <c r="R18" s="1">
        <v>282.952</v>
      </c>
      <c r="S18" s="1">
        <v>128.387</v>
      </c>
      <c r="T18" s="1">
        <v>141.48500000000001</v>
      </c>
      <c r="U18" s="1">
        <v>476.51</v>
      </c>
      <c r="V18" s="1">
        <v>1435</v>
      </c>
      <c r="AB18" s="1">
        <v>2</v>
      </c>
      <c r="AC18" s="1">
        <v>3</v>
      </c>
      <c r="AD18" s="1">
        <v>16</v>
      </c>
      <c r="AG18" s="1">
        <v>0</v>
      </c>
      <c r="AH18" s="1">
        <v>0</v>
      </c>
      <c r="AI18" s="1">
        <v>1</v>
      </c>
      <c r="AJ18" s="1">
        <v>16</v>
      </c>
      <c r="AO18" s="1">
        <v>17931.7</v>
      </c>
      <c r="AP18" s="1">
        <v>42031.7</v>
      </c>
      <c r="AQ18" s="1">
        <v>12325.9</v>
      </c>
      <c r="AT18" s="1">
        <v>208285</v>
      </c>
      <c r="AU18" s="1">
        <v>83965.7</v>
      </c>
      <c r="AV18" s="1">
        <v>85067</v>
      </c>
      <c r="AW18" s="1">
        <v>12325.9</v>
      </c>
      <c r="AZ18" s="18">
        <v>1406</v>
      </c>
      <c r="BA18" s="19">
        <v>505</v>
      </c>
      <c r="BB18" s="19">
        <v>2250</v>
      </c>
      <c r="BE18" s="19">
        <v>82</v>
      </c>
      <c r="BF18" s="19">
        <v>84</v>
      </c>
      <c r="BG18" s="19">
        <v>1650</v>
      </c>
      <c r="BH18" s="19">
        <v>2250</v>
      </c>
    </row>
    <row r="19" spans="4:60" x14ac:dyDescent="0.25">
      <c r="E19">
        <v>8</v>
      </c>
      <c r="F19" s="1">
        <v>0.45</v>
      </c>
      <c r="G19" s="1">
        <v>0.18901499999999999</v>
      </c>
      <c r="H19">
        <v>1.23</v>
      </c>
      <c r="J19">
        <v>9</v>
      </c>
      <c r="K19" s="1">
        <v>7.0816900000000002E-2</v>
      </c>
      <c r="L19" s="1">
        <v>0.13</v>
      </c>
      <c r="M19" s="1">
        <v>0.38</v>
      </c>
      <c r="N19" s="1">
        <v>1.2</v>
      </c>
      <c r="P19">
        <v>8</v>
      </c>
      <c r="Q19">
        <v>455.34</v>
      </c>
      <c r="R19">
        <v>256.43</v>
      </c>
      <c r="S19">
        <v>120.32</v>
      </c>
      <c r="T19">
        <v>160.32</v>
      </c>
      <c r="U19">
        <v>432.32</v>
      </c>
      <c r="V19">
        <v>1465.76</v>
      </c>
      <c r="AB19">
        <v>3</v>
      </c>
      <c r="AC19">
        <v>3</v>
      </c>
      <c r="AD19">
        <v>17</v>
      </c>
      <c r="AG19">
        <v>0</v>
      </c>
      <c r="AH19">
        <v>0</v>
      </c>
      <c r="AI19">
        <v>2</v>
      </c>
      <c r="AJ19">
        <v>17</v>
      </c>
      <c r="AO19">
        <v>17912.599999999999</v>
      </c>
      <c r="AP19">
        <v>42060</v>
      </c>
      <c r="AQ19" s="1">
        <v>12398</v>
      </c>
      <c r="AT19">
        <v>208245.9</v>
      </c>
      <c r="AU19">
        <v>83955.65</v>
      </c>
      <c r="AV19">
        <v>85087</v>
      </c>
      <c r="AW19" s="1">
        <v>12398</v>
      </c>
      <c r="AZ19" s="19">
        <v>1445</v>
      </c>
      <c r="BA19" s="19">
        <v>543</v>
      </c>
      <c r="BB19" s="19">
        <v>2176</v>
      </c>
      <c r="BE19" s="19">
        <v>76</v>
      </c>
      <c r="BF19" s="19">
        <v>76</v>
      </c>
      <c r="BG19" s="19">
        <v>1654</v>
      </c>
      <c r="BH19" s="19">
        <v>2176</v>
      </c>
    </row>
    <row r="20" spans="4:60" x14ac:dyDescent="0.25">
      <c r="E20">
        <v>9</v>
      </c>
      <c r="F20">
        <v>0.32</v>
      </c>
      <c r="G20">
        <v>0.21</v>
      </c>
      <c r="H20" s="1">
        <v>1.2</v>
      </c>
      <c r="J20">
        <v>10</v>
      </c>
      <c r="K20">
        <v>0.05</v>
      </c>
      <c r="L20">
        <v>0.1</v>
      </c>
      <c r="M20">
        <v>0.34</v>
      </c>
      <c r="N20">
        <v>1.23</v>
      </c>
      <c r="P20">
        <v>9</v>
      </c>
      <c r="Q20" s="1">
        <v>488.88900000000001</v>
      </c>
      <c r="R20" s="1">
        <v>282.952</v>
      </c>
      <c r="S20" s="1">
        <v>128.387</v>
      </c>
      <c r="T20" s="1">
        <v>141.48500000000001</v>
      </c>
      <c r="U20" s="1">
        <v>476.51</v>
      </c>
      <c r="V20" s="1">
        <v>1435</v>
      </c>
      <c r="AB20" s="1">
        <v>2</v>
      </c>
      <c r="AC20" s="1">
        <v>3</v>
      </c>
      <c r="AD20" s="1">
        <v>16</v>
      </c>
      <c r="AG20" s="1">
        <v>0</v>
      </c>
      <c r="AH20" s="1">
        <v>0</v>
      </c>
      <c r="AI20" s="1">
        <v>1</v>
      </c>
      <c r="AJ20" s="1">
        <v>16</v>
      </c>
      <c r="AO20" s="1">
        <v>17931.7</v>
      </c>
      <c r="AP20" s="1">
        <v>42031.7</v>
      </c>
      <c r="AQ20" s="1">
        <v>12325.9</v>
      </c>
      <c r="AT20" s="1">
        <v>208285</v>
      </c>
      <c r="AU20" s="1">
        <v>83965.7</v>
      </c>
      <c r="AV20" s="1">
        <v>85067</v>
      </c>
      <c r="AW20" s="1">
        <v>12325.9</v>
      </c>
      <c r="AZ20" s="19">
        <v>1400</v>
      </c>
      <c r="BA20" s="19">
        <v>523</v>
      </c>
      <c r="BB20" s="19">
        <v>2287</v>
      </c>
      <c r="BE20" s="19">
        <v>75</v>
      </c>
      <c r="BF20" s="19">
        <v>54</v>
      </c>
      <c r="BG20" s="19">
        <v>1600</v>
      </c>
      <c r="BH20" s="19">
        <v>2287</v>
      </c>
    </row>
    <row r="21" spans="4:60" x14ac:dyDescent="0.25">
      <c r="E21">
        <v>10</v>
      </c>
      <c r="F21">
        <v>0.34</v>
      </c>
      <c r="G21">
        <v>0.18</v>
      </c>
      <c r="H21">
        <v>1.23</v>
      </c>
      <c r="J21">
        <v>11</v>
      </c>
      <c r="K21">
        <v>0.1</v>
      </c>
      <c r="L21">
        <v>0.12</v>
      </c>
      <c r="M21">
        <v>0.35</v>
      </c>
      <c r="N21">
        <v>1.21</v>
      </c>
      <c r="P21">
        <v>10</v>
      </c>
      <c r="Q21">
        <v>455.34</v>
      </c>
      <c r="R21">
        <v>256.43</v>
      </c>
      <c r="S21">
        <v>120.32</v>
      </c>
      <c r="T21">
        <v>160.32</v>
      </c>
      <c r="U21">
        <v>432.32</v>
      </c>
      <c r="V21">
        <v>1465.76</v>
      </c>
      <c r="AB21">
        <v>3</v>
      </c>
      <c r="AC21">
        <v>3</v>
      </c>
      <c r="AD21">
        <v>17</v>
      </c>
      <c r="AG21">
        <v>0</v>
      </c>
      <c r="AH21">
        <v>0</v>
      </c>
      <c r="AI21">
        <v>2</v>
      </c>
      <c r="AJ21">
        <v>17</v>
      </c>
      <c r="AO21">
        <v>17912.599999999999</v>
      </c>
      <c r="AP21">
        <v>42060</v>
      </c>
      <c r="AQ21" s="1">
        <v>12398</v>
      </c>
      <c r="AT21">
        <v>208245.9</v>
      </c>
      <c r="AU21">
        <v>83955.65</v>
      </c>
      <c r="AV21">
        <v>85087</v>
      </c>
      <c r="AW21" s="1">
        <v>12398</v>
      </c>
      <c r="AZ21" s="19">
        <v>1389</v>
      </c>
      <c r="BA21" s="19">
        <v>555</v>
      </c>
      <c r="BB21" s="19">
        <v>2232</v>
      </c>
      <c r="BE21" s="19">
        <v>65</v>
      </c>
      <c r="BF21" s="19">
        <v>65</v>
      </c>
      <c r="BG21" s="19">
        <v>1623</v>
      </c>
      <c r="BH21" s="19">
        <v>2232</v>
      </c>
    </row>
    <row r="22" spans="4:60" x14ac:dyDescent="0.25">
      <c r="E22">
        <v>11</v>
      </c>
      <c r="F22" s="1">
        <v>0.45</v>
      </c>
      <c r="G22" s="1">
        <v>0.18901499999999999</v>
      </c>
      <c r="H22">
        <v>1.21</v>
      </c>
      <c r="J22">
        <v>12</v>
      </c>
      <c r="K22" s="1">
        <v>7.0816900000000002E-2</v>
      </c>
      <c r="L22" s="1">
        <v>0.13</v>
      </c>
      <c r="M22" s="1">
        <v>0.38</v>
      </c>
      <c r="N22" s="1">
        <v>1.2</v>
      </c>
      <c r="P22">
        <v>11</v>
      </c>
      <c r="Q22">
        <v>447.32</v>
      </c>
      <c r="R22">
        <v>248.87</v>
      </c>
      <c r="S22">
        <v>90.53</v>
      </c>
      <c r="T22">
        <v>121.32</v>
      </c>
      <c r="U22">
        <v>410.67</v>
      </c>
      <c r="V22">
        <v>1487.32</v>
      </c>
      <c r="AB22">
        <v>4</v>
      </c>
      <c r="AC22">
        <v>2</v>
      </c>
      <c r="AD22">
        <v>18</v>
      </c>
      <c r="AG22">
        <v>0</v>
      </c>
      <c r="AH22">
        <v>0</v>
      </c>
      <c r="AI22">
        <v>1</v>
      </c>
      <c r="AJ22">
        <v>18</v>
      </c>
      <c r="AO22">
        <v>17987.900000000001</v>
      </c>
      <c r="AP22">
        <v>42088.89</v>
      </c>
      <c r="AQ22" s="1">
        <v>12346</v>
      </c>
      <c r="AT22">
        <v>208267.6</v>
      </c>
      <c r="AU22">
        <v>83920.320000000007</v>
      </c>
      <c r="AV22">
        <v>85065.34</v>
      </c>
      <c r="AW22" s="1">
        <v>12346</v>
      </c>
      <c r="AZ22" s="19">
        <v>1432</v>
      </c>
      <c r="BA22" s="19">
        <v>576</v>
      </c>
      <c r="BB22" s="19">
        <v>2215</v>
      </c>
      <c r="BE22" s="19">
        <v>90</v>
      </c>
      <c r="BF22" s="19">
        <v>87</v>
      </c>
      <c r="BG22" s="19">
        <v>1632</v>
      </c>
      <c r="BH22" s="19">
        <v>2215</v>
      </c>
    </row>
    <row r="23" spans="4:60" x14ac:dyDescent="0.25">
      <c r="E23">
        <v>12</v>
      </c>
      <c r="F23">
        <v>0.32</v>
      </c>
      <c r="G23">
        <v>0.21</v>
      </c>
      <c r="H23" s="1">
        <v>1.2</v>
      </c>
      <c r="J23">
        <v>13</v>
      </c>
      <c r="K23">
        <v>0.05</v>
      </c>
      <c r="L23">
        <v>0.1</v>
      </c>
      <c r="M23">
        <v>0.34</v>
      </c>
      <c r="N23">
        <v>1.23</v>
      </c>
      <c r="P23">
        <v>12</v>
      </c>
      <c r="Q23" s="1">
        <v>488.88900000000001</v>
      </c>
      <c r="R23" s="1">
        <v>282.952</v>
      </c>
      <c r="S23" s="1">
        <v>128.387</v>
      </c>
      <c r="T23" s="1">
        <v>141.48500000000001</v>
      </c>
      <c r="U23" s="1">
        <v>476.51</v>
      </c>
      <c r="V23" s="1">
        <v>1435</v>
      </c>
      <c r="AB23" s="1">
        <v>2</v>
      </c>
      <c r="AC23" s="1">
        <v>3</v>
      </c>
      <c r="AD23" s="1">
        <v>16</v>
      </c>
      <c r="AG23" s="1">
        <v>0</v>
      </c>
      <c r="AH23" s="1">
        <v>0</v>
      </c>
      <c r="AI23" s="1">
        <v>1</v>
      </c>
      <c r="AJ23" s="1">
        <v>16</v>
      </c>
      <c r="AO23" s="1">
        <v>17931.7</v>
      </c>
      <c r="AP23" s="1">
        <v>42031.7</v>
      </c>
      <c r="AQ23" s="1">
        <v>12325.9</v>
      </c>
      <c r="AT23" s="1">
        <v>208285</v>
      </c>
      <c r="AU23" s="1">
        <v>83965.7</v>
      </c>
      <c r="AV23" s="1">
        <v>85067</v>
      </c>
      <c r="AW23" s="1">
        <v>12325.9</v>
      </c>
      <c r="AZ23" s="19">
        <v>1400</v>
      </c>
      <c r="BA23" s="19">
        <v>523</v>
      </c>
      <c r="BB23" s="19">
        <v>2287</v>
      </c>
      <c r="BE23" s="19">
        <v>75</v>
      </c>
      <c r="BF23" s="19">
        <v>54</v>
      </c>
      <c r="BG23" s="19">
        <v>1600</v>
      </c>
      <c r="BH23" s="19">
        <v>2287</v>
      </c>
    </row>
    <row r="24" spans="4:60" x14ac:dyDescent="0.25">
      <c r="E24">
        <v>13</v>
      </c>
      <c r="F24">
        <v>0.34</v>
      </c>
      <c r="G24">
        <v>0.18</v>
      </c>
      <c r="H24">
        <v>1.23</v>
      </c>
      <c r="J24">
        <v>14</v>
      </c>
      <c r="K24">
        <v>0.1</v>
      </c>
      <c r="L24">
        <v>0.12</v>
      </c>
      <c r="M24">
        <v>0.35</v>
      </c>
      <c r="N24">
        <v>1.21</v>
      </c>
      <c r="P24">
        <v>13</v>
      </c>
      <c r="Q24">
        <v>455.34</v>
      </c>
      <c r="R24">
        <v>256.43</v>
      </c>
      <c r="S24">
        <v>120.32</v>
      </c>
      <c r="T24">
        <v>160.32</v>
      </c>
      <c r="U24">
        <v>432.32</v>
      </c>
      <c r="V24">
        <v>1465.76</v>
      </c>
      <c r="AB24">
        <v>3</v>
      </c>
      <c r="AC24">
        <v>3</v>
      </c>
      <c r="AD24">
        <v>17</v>
      </c>
      <c r="AG24">
        <v>0</v>
      </c>
      <c r="AH24">
        <v>0</v>
      </c>
      <c r="AI24">
        <v>2</v>
      </c>
      <c r="AJ24">
        <v>17</v>
      </c>
      <c r="AO24">
        <v>17912.599999999999</v>
      </c>
      <c r="AP24">
        <v>42060</v>
      </c>
      <c r="AQ24" s="1">
        <v>12398</v>
      </c>
      <c r="AT24">
        <v>208245.9</v>
      </c>
      <c r="AU24">
        <v>83955.65</v>
      </c>
      <c r="AV24">
        <v>85087</v>
      </c>
      <c r="AW24" s="1">
        <v>12398</v>
      </c>
      <c r="AZ24" s="19">
        <v>1389</v>
      </c>
      <c r="BA24" s="19">
        <v>555</v>
      </c>
      <c r="BB24" s="19">
        <v>2232</v>
      </c>
      <c r="BE24" s="19">
        <v>65</v>
      </c>
      <c r="BF24" s="19">
        <v>65</v>
      </c>
      <c r="BG24" s="19">
        <v>1623</v>
      </c>
      <c r="BH24" s="19">
        <v>2232</v>
      </c>
    </row>
    <row r="25" spans="4:60" x14ac:dyDescent="0.25">
      <c r="E25">
        <v>14</v>
      </c>
      <c r="F25">
        <v>0.4</v>
      </c>
      <c r="G25">
        <v>0.16</v>
      </c>
      <c r="H25">
        <v>1.21</v>
      </c>
      <c r="J25">
        <v>15</v>
      </c>
      <c r="K25">
        <v>0.09</v>
      </c>
      <c r="L25">
        <v>0.09</v>
      </c>
      <c r="M25">
        <v>0.33</v>
      </c>
      <c r="N25">
        <v>1.4</v>
      </c>
      <c r="P25">
        <v>14</v>
      </c>
      <c r="Q25">
        <v>447.32</v>
      </c>
      <c r="R25">
        <v>248.87</v>
      </c>
      <c r="S25">
        <v>90.53</v>
      </c>
      <c r="T25">
        <v>121.32</v>
      </c>
      <c r="U25">
        <v>410.67</v>
      </c>
      <c r="V25">
        <v>1487.32</v>
      </c>
      <c r="AB25">
        <v>4</v>
      </c>
      <c r="AC25">
        <v>2</v>
      </c>
      <c r="AD25">
        <v>18</v>
      </c>
      <c r="AG25">
        <v>0</v>
      </c>
      <c r="AH25">
        <v>0</v>
      </c>
      <c r="AI25">
        <v>1</v>
      </c>
      <c r="AJ25">
        <v>18</v>
      </c>
      <c r="AO25">
        <v>17987.900000000001</v>
      </c>
      <c r="AP25">
        <v>42088.89</v>
      </c>
      <c r="AQ25" s="1">
        <v>12346</v>
      </c>
      <c r="AT25">
        <v>208267.6</v>
      </c>
      <c r="AU25">
        <v>83920.320000000007</v>
      </c>
      <c r="AV25">
        <v>85065.34</v>
      </c>
      <c r="AW25" s="1">
        <v>12346</v>
      </c>
      <c r="AZ25" s="19">
        <v>1432</v>
      </c>
      <c r="BA25" s="19">
        <v>576</v>
      </c>
      <c r="BB25" s="19">
        <v>2215</v>
      </c>
      <c r="BE25" s="19">
        <v>90</v>
      </c>
      <c r="BF25" s="19">
        <v>87</v>
      </c>
      <c r="BG25" s="19">
        <v>1632</v>
      </c>
      <c r="BH25" s="19">
        <v>2215</v>
      </c>
    </row>
    <row r="26" spans="4:60" x14ac:dyDescent="0.25">
      <c r="E26">
        <v>15</v>
      </c>
      <c r="F26">
        <v>0.41</v>
      </c>
      <c r="G26">
        <v>0.2</v>
      </c>
      <c r="H26">
        <v>1.4</v>
      </c>
      <c r="J26">
        <v>16</v>
      </c>
      <c r="K26">
        <v>0.06</v>
      </c>
      <c r="L26">
        <v>0.14000000000000001</v>
      </c>
      <c r="M26">
        <v>0.31</v>
      </c>
      <c r="N26">
        <v>1.3</v>
      </c>
      <c r="P26">
        <v>15</v>
      </c>
      <c r="Q26">
        <v>510.32</v>
      </c>
      <c r="R26">
        <v>310.23</v>
      </c>
      <c r="S26">
        <v>80.430000000000007</v>
      </c>
      <c r="T26">
        <v>154</v>
      </c>
      <c r="U26">
        <v>400.43</v>
      </c>
      <c r="V26">
        <v>1455.54</v>
      </c>
      <c r="AB26">
        <v>5</v>
      </c>
      <c r="AC26">
        <v>1</v>
      </c>
      <c r="AD26">
        <v>19</v>
      </c>
      <c r="AG26">
        <v>0</v>
      </c>
      <c r="AH26">
        <v>0</v>
      </c>
      <c r="AI26">
        <v>1</v>
      </c>
      <c r="AJ26">
        <v>19</v>
      </c>
      <c r="AO26">
        <v>17934</v>
      </c>
      <c r="AP26">
        <v>42067.45</v>
      </c>
      <c r="AQ26" s="1">
        <v>12367</v>
      </c>
      <c r="AT26">
        <v>208270</v>
      </c>
      <c r="AU26">
        <v>83954.67</v>
      </c>
      <c r="AV26">
        <v>85043.98</v>
      </c>
      <c r="AW26" s="1">
        <v>12367</v>
      </c>
      <c r="AZ26" s="18">
        <v>1406</v>
      </c>
      <c r="BA26" s="19">
        <v>505</v>
      </c>
      <c r="BB26" s="19">
        <v>2250</v>
      </c>
      <c r="BE26" s="19">
        <v>82</v>
      </c>
      <c r="BF26" s="19">
        <v>84</v>
      </c>
      <c r="BG26" s="19">
        <v>1650</v>
      </c>
      <c r="BH26" s="19">
        <v>2250</v>
      </c>
    </row>
    <row r="27" spans="4:60" x14ac:dyDescent="0.25">
      <c r="E27">
        <v>16</v>
      </c>
      <c r="F27" s="1">
        <v>0.45</v>
      </c>
      <c r="G27" s="1">
        <v>0.18901499999999999</v>
      </c>
      <c r="H27">
        <v>1.3</v>
      </c>
      <c r="J27">
        <v>17</v>
      </c>
      <c r="K27" s="1">
        <v>7.0816900000000002E-2</v>
      </c>
      <c r="L27" s="1">
        <v>0.13</v>
      </c>
      <c r="M27" s="1">
        <v>0.38</v>
      </c>
      <c r="N27" s="1">
        <v>1.2</v>
      </c>
      <c r="P27">
        <v>16</v>
      </c>
      <c r="Q27">
        <v>512.55999999999995</v>
      </c>
      <c r="R27">
        <v>232.32</v>
      </c>
      <c r="S27">
        <v>112.32</v>
      </c>
      <c r="T27">
        <v>145.54</v>
      </c>
      <c r="U27">
        <v>410.45</v>
      </c>
      <c r="V27">
        <v>1434.25</v>
      </c>
      <c r="AB27">
        <v>3</v>
      </c>
      <c r="AC27">
        <v>4</v>
      </c>
      <c r="AD27">
        <v>15</v>
      </c>
      <c r="AG27">
        <v>0</v>
      </c>
      <c r="AH27">
        <v>0</v>
      </c>
      <c r="AI27">
        <v>2</v>
      </c>
      <c r="AJ27">
        <v>15</v>
      </c>
      <c r="AO27">
        <v>17910.900000000001</v>
      </c>
      <c r="AP27">
        <v>42055.6</v>
      </c>
      <c r="AQ27" s="1">
        <v>12321</v>
      </c>
      <c r="AT27">
        <v>208234</v>
      </c>
      <c r="AU27">
        <v>83956.34</v>
      </c>
      <c r="AV27">
        <v>85054.5</v>
      </c>
      <c r="AW27" s="1">
        <v>12321</v>
      </c>
      <c r="AZ27" s="19">
        <v>1445</v>
      </c>
      <c r="BA27" s="19">
        <v>543</v>
      </c>
      <c r="BB27" s="19">
        <v>2176</v>
      </c>
      <c r="BE27" s="19">
        <v>76</v>
      </c>
      <c r="BF27" s="19">
        <v>76</v>
      </c>
      <c r="BG27" s="19">
        <v>1654</v>
      </c>
      <c r="BH27" s="19">
        <v>2176</v>
      </c>
    </row>
    <row r="28" spans="4:60" x14ac:dyDescent="0.25">
      <c r="E28">
        <v>17</v>
      </c>
      <c r="F28">
        <v>0.32</v>
      </c>
      <c r="G28">
        <v>0.21</v>
      </c>
      <c r="H28" s="1">
        <v>1.2</v>
      </c>
      <c r="J28">
        <v>18</v>
      </c>
      <c r="K28">
        <v>0.05</v>
      </c>
      <c r="L28">
        <v>0.1</v>
      </c>
      <c r="M28">
        <v>0.34</v>
      </c>
      <c r="N28">
        <v>1.23</v>
      </c>
      <c r="P28">
        <v>17</v>
      </c>
      <c r="Q28" s="1">
        <v>488.88900000000001</v>
      </c>
      <c r="R28" s="1">
        <v>282.952</v>
      </c>
      <c r="S28" s="1">
        <v>128.387</v>
      </c>
      <c r="T28" s="1">
        <v>141.48500000000001</v>
      </c>
      <c r="U28" s="1">
        <v>476.51</v>
      </c>
      <c r="V28" s="1">
        <v>1435</v>
      </c>
      <c r="AB28" s="1">
        <v>2</v>
      </c>
      <c r="AC28" s="1">
        <v>3</v>
      </c>
      <c r="AD28" s="1">
        <v>16</v>
      </c>
      <c r="AG28" s="1">
        <v>0</v>
      </c>
      <c r="AH28" s="1">
        <v>0</v>
      </c>
      <c r="AI28" s="1">
        <v>1</v>
      </c>
      <c r="AJ28" s="1">
        <v>16</v>
      </c>
      <c r="AO28" s="1">
        <v>17931.7</v>
      </c>
      <c r="AP28" s="1">
        <v>42031.7</v>
      </c>
      <c r="AQ28" s="1">
        <v>12325.9</v>
      </c>
      <c r="AT28" s="1">
        <v>208285</v>
      </c>
      <c r="AU28" s="1">
        <v>83965.7</v>
      </c>
      <c r="AV28" s="1">
        <v>85067</v>
      </c>
      <c r="AW28" s="1">
        <v>12325.9</v>
      </c>
      <c r="AZ28" s="19">
        <v>1400</v>
      </c>
      <c r="BA28" s="19">
        <v>523</v>
      </c>
      <c r="BB28" s="19">
        <v>2287</v>
      </c>
      <c r="BE28" s="19">
        <v>75</v>
      </c>
      <c r="BF28" s="19">
        <v>54</v>
      </c>
      <c r="BG28" s="19">
        <v>1600</v>
      </c>
      <c r="BH28" s="19">
        <v>2287</v>
      </c>
    </row>
    <row r="29" spans="4:60" x14ac:dyDescent="0.25">
      <c r="E29">
        <v>18</v>
      </c>
      <c r="F29">
        <v>0.34</v>
      </c>
      <c r="G29">
        <v>0.18</v>
      </c>
      <c r="H29">
        <v>1.23</v>
      </c>
      <c r="J29">
        <v>19</v>
      </c>
      <c r="K29">
        <v>0.1</v>
      </c>
      <c r="L29">
        <v>0.12</v>
      </c>
      <c r="M29">
        <v>0.35</v>
      </c>
      <c r="N29">
        <v>1.21</v>
      </c>
      <c r="P29">
        <v>18</v>
      </c>
      <c r="Q29">
        <v>455.34</v>
      </c>
      <c r="R29">
        <v>256.43</v>
      </c>
      <c r="S29">
        <v>120.32</v>
      </c>
      <c r="T29">
        <v>160.32</v>
      </c>
      <c r="U29">
        <v>432.32</v>
      </c>
      <c r="V29">
        <v>1465.76</v>
      </c>
      <c r="AB29">
        <v>3</v>
      </c>
      <c r="AC29">
        <v>3</v>
      </c>
      <c r="AD29">
        <v>17</v>
      </c>
      <c r="AG29">
        <v>0</v>
      </c>
      <c r="AH29">
        <v>0</v>
      </c>
      <c r="AI29">
        <v>2</v>
      </c>
      <c r="AJ29">
        <v>17</v>
      </c>
      <c r="AO29">
        <v>17912.599999999999</v>
      </c>
      <c r="AP29">
        <v>42060</v>
      </c>
      <c r="AQ29" s="1">
        <v>12398</v>
      </c>
      <c r="AT29">
        <v>208245.9</v>
      </c>
      <c r="AU29">
        <v>83955.65</v>
      </c>
      <c r="AV29">
        <v>85087</v>
      </c>
      <c r="AW29" s="1">
        <v>12398</v>
      </c>
      <c r="AZ29" s="19">
        <v>1389</v>
      </c>
      <c r="BA29" s="19">
        <v>555</v>
      </c>
      <c r="BB29" s="19">
        <v>2232</v>
      </c>
      <c r="BE29" s="19">
        <v>65</v>
      </c>
      <c r="BF29" s="19">
        <v>65</v>
      </c>
      <c r="BG29" s="19">
        <v>1623</v>
      </c>
      <c r="BH29" s="19">
        <v>2232</v>
      </c>
    </row>
    <row r="30" spans="4:60" x14ac:dyDescent="0.25">
      <c r="E30">
        <v>19</v>
      </c>
      <c r="F30">
        <v>0.4</v>
      </c>
      <c r="G30">
        <v>0.16</v>
      </c>
      <c r="H30">
        <v>1.21</v>
      </c>
      <c r="J30">
        <v>20</v>
      </c>
      <c r="K30">
        <v>0.09</v>
      </c>
      <c r="L30">
        <v>0.09</v>
      </c>
      <c r="M30">
        <v>0.33</v>
      </c>
      <c r="N30">
        <v>1.4</v>
      </c>
      <c r="P30">
        <v>19</v>
      </c>
      <c r="Q30">
        <v>447.32</v>
      </c>
      <c r="R30">
        <v>248.87</v>
      </c>
      <c r="S30">
        <v>90.53</v>
      </c>
      <c r="T30">
        <v>121.32</v>
      </c>
      <c r="U30">
        <v>410.67</v>
      </c>
      <c r="V30">
        <v>1487.32</v>
      </c>
      <c r="AB30">
        <v>4</v>
      </c>
      <c r="AC30">
        <v>2</v>
      </c>
      <c r="AD30">
        <v>18</v>
      </c>
      <c r="AG30">
        <v>0</v>
      </c>
      <c r="AH30">
        <v>0</v>
      </c>
      <c r="AI30">
        <v>1</v>
      </c>
      <c r="AJ30">
        <v>18</v>
      </c>
      <c r="AO30">
        <v>17987.900000000001</v>
      </c>
      <c r="AP30">
        <v>42088.89</v>
      </c>
      <c r="AQ30" s="1">
        <v>12346</v>
      </c>
      <c r="AT30">
        <v>208267.6</v>
      </c>
      <c r="AU30">
        <v>83920.320000000007</v>
      </c>
      <c r="AV30">
        <v>85065.34</v>
      </c>
      <c r="AW30" s="1">
        <v>12346</v>
      </c>
      <c r="AZ30" s="19">
        <v>1432</v>
      </c>
      <c r="BA30" s="19">
        <v>576</v>
      </c>
      <c r="BB30" s="19">
        <v>2215</v>
      </c>
      <c r="BE30" s="19">
        <v>90</v>
      </c>
      <c r="BF30" s="19">
        <v>87</v>
      </c>
      <c r="BG30" s="19">
        <v>1632</v>
      </c>
      <c r="BH30" s="19">
        <v>2215</v>
      </c>
    </row>
    <row r="31" spans="4:60" x14ac:dyDescent="0.25">
      <c r="E31">
        <v>20</v>
      </c>
      <c r="F31">
        <v>0.41</v>
      </c>
      <c r="G31">
        <v>0.2</v>
      </c>
      <c r="H31">
        <v>1.4</v>
      </c>
      <c r="I31" t="s">
        <v>14</v>
      </c>
      <c r="J31">
        <v>1</v>
      </c>
      <c r="K31">
        <v>0.06</v>
      </c>
      <c r="L31">
        <v>0.14000000000000001</v>
      </c>
      <c r="M31">
        <v>0.31</v>
      </c>
      <c r="N31">
        <v>1.3</v>
      </c>
      <c r="P31">
        <v>20</v>
      </c>
      <c r="Q31">
        <v>510.32</v>
      </c>
      <c r="R31">
        <v>310.23</v>
      </c>
      <c r="S31">
        <v>80.430000000000007</v>
      </c>
      <c r="T31">
        <v>154</v>
      </c>
      <c r="U31">
        <v>400.43</v>
      </c>
      <c r="V31">
        <v>1455.54</v>
      </c>
      <c r="AB31">
        <v>5</v>
      </c>
      <c r="AC31">
        <v>1</v>
      </c>
      <c r="AD31">
        <v>19</v>
      </c>
      <c r="AG31">
        <v>0</v>
      </c>
      <c r="AH31">
        <v>0</v>
      </c>
      <c r="AI31">
        <v>1</v>
      </c>
      <c r="AJ31">
        <v>19</v>
      </c>
      <c r="AO31">
        <v>17934</v>
      </c>
      <c r="AP31">
        <v>42067.45</v>
      </c>
      <c r="AQ31" s="1">
        <v>12367</v>
      </c>
      <c r="AT31">
        <v>208270</v>
      </c>
      <c r="AU31">
        <v>83954.67</v>
      </c>
      <c r="AV31">
        <v>85043.98</v>
      </c>
      <c r="AW31" s="1">
        <v>12367</v>
      </c>
      <c r="AZ31" s="18">
        <v>1406</v>
      </c>
      <c r="BA31" s="19">
        <v>505</v>
      </c>
      <c r="BB31" s="19">
        <v>2250</v>
      </c>
      <c r="BE31" s="19">
        <v>82</v>
      </c>
      <c r="BF31" s="19">
        <v>84</v>
      </c>
      <c r="BG31" s="19">
        <v>1650</v>
      </c>
      <c r="BH31" s="19">
        <v>2250</v>
      </c>
    </row>
    <row r="32" spans="4:60" x14ac:dyDescent="0.25">
      <c r="D32" t="s">
        <v>14</v>
      </c>
      <c r="E32">
        <v>1</v>
      </c>
      <c r="F32" s="1">
        <v>0.45</v>
      </c>
      <c r="G32" s="1">
        <v>0.18901499999999999</v>
      </c>
      <c r="H32">
        <v>1.3</v>
      </c>
      <c r="J32">
        <v>2</v>
      </c>
      <c r="K32" s="1">
        <v>7.0816900000000002E-2</v>
      </c>
      <c r="L32" s="1">
        <v>0.13</v>
      </c>
      <c r="M32" s="1">
        <v>0.38</v>
      </c>
      <c r="N32" s="1">
        <v>1.2</v>
      </c>
      <c r="O32" t="s">
        <v>14</v>
      </c>
      <c r="P32">
        <v>1</v>
      </c>
      <c r="Q32">
        <v>512.55999999999995</v>
      </c>
      <c r="R32">
        <v>232.32</v>
      </c>
      <c r="S32">
        <v>112.32</v>
      </c>
      <c r="T32">
        <v>145.54</v>
      </c>
      <c r="U32">
        <v>410.45</v>
      </c>
      <c r="V32">
        <v>1434.25</v>
      </c>
      <c r="AB32">
        <v>3</v>
      </c>
      <c r="AC32">
        <v>4</v>
      </c>
      <c r="AD32">
        <v>15</v>
      </c>
      <c r="AG32">
        <v>0</v>
      </c>
      <c r="AH32">
        <v>0</v>
      </c>
      <c r="AI32">
        <v>2</v>
      </c>
      <c r="AJ32">
        <v>15</v>
      </c>
      <c r="AO32">
        <v>17910.900000000001</v>
      </c>
      <c r="AP32">
        <v>42055.6</v>
      </c>
      <c r="AQ32" s="1">
        <v>12321</v>
      </c>
      <c r="AT32">
        <v>208234</v>
      </c>
      <c r="AU32">
        <v>83956.34</v>
      </c>
      <c r="AV32">
        <v>85054.5</v>
      </c>
      <c r="AW32" s="1">
        <v>12321</v>
      </c>
      <c r="AZ32" s="19">
        <v>1445</v>
      </c>
      <c r="BA32" s="19">
        <v>543</v>
      </c>
      <c r="BB32" s="19">
        <v>2176</v>
      </c>
      <c r="BE32" s="19">
        <v>76</v>
      </c>
      <c r="BF32" s="19">
        <v>76</v>
      </c>
      <c r="BG32" s="19">
        <v>1654</v>
      </c>
      <c r="BH32" s="19">
        <v>2176</v>
      </c>
    </row>
    <row r="33" spans="5:60" x14ac:dyDescent="0.25">
      <c r="E33">
        <v>2</v>
      </c>
      <c r="F33">
        <v>0.32</v>
      </c>
      <c r="G33">
        <v>0.21</v>
      </c>
      <c r="H33" s="1">
        <v>1.2</v>
      </c>
      <c r="J33">
        <v>3</v>
      </c>
      <c r="K33">
        <v>0.05</v>
      </c>
      <c r="L33">
        <v>0.1</v>
      </c>
      <c r="M33">
        <v>0.34</v>
      </c>
      <c r="N33">
        <v>1.23</v>
      </c>
      <c r="P33">
        <v>2</v>
      </c>
      <c r="Q33" s="1">
        <v>488.88900000000001</v>
      </c>
      <c r="R33" s="1">
        <v>282.952</v>
      </c>
      <c r="S33" s="1">
        <v>128.387</v>
      </c>
      <c r="T33" s="1">
        <v>141.48500000000001</v>
      </c>
      <c r="U33" s="1">
        <v>476.51</v>
      </c>
      <c r="V33" s="1">
        <v>1435</v>
      </c>
      <c r="AB33" s="1">
        <v>2</v>
      </c>
      <c r="AC33" s="1">
        <v>3</v>
      </c>
      <c r="AD33" s="1">
        <v>16</v>
      </c>
      <c r="AG33" s="1">
        <v>0</v>
      </c>
      <c r="AH33" s="1">
        <v>0</v>
      </c>
      <c r="AI33" s="1">
        <v>1</v>
      </c>
      <c r="AJ33" s="1">
        <v>16</v>
      </c>
      <c r="AO33" s="1">
        <v>17931.7</v>
      </c>
      <c r="AP33" s="1">
        <v>42031.7</v>
      </c>
      <c r="AQ33" s="1">
        <v>12325.9</v>
      </c>
      <c r="AT33" s="1">
        <v>208285</v>
      </c>
      <c r="AU33" s="1">
        <v>83965.7</v>
      </c>
      <c r="AV33" s="1">
        <v>85067</v>
      </c>
      <c r="AW33" s="1">
        <v>12325.9</v>
      </c>
      <c r="AZ33" s="19">
        <v>1400</v>
      </c>
      <c r="BA33" s="19">
        <v>523</v>
      </c>
      <c r="BB33" s="19">
        <v>2287</v>
      </c>
      <c r="BE33" s="19">
        <v>75</v>
      </c>
      <c r="BF33" s="19">
        <v>54</v>
      </c>
      <c r="BG33" s="19">
        <v>1600</v>
      </c>
      <c r="BH33" s="19">
        <v>2287</v>
      </c>
    </row>
    <row r="34" spans="5:60" x14ac:dyDescent="0.25">
      <c r="E34">
        <v>3</v>
      </c>
      <c r="F34" s="1">
        <v>0.45</v>
      </c>
      <c r="G34" s="1">
        <v>0.18901499999999999</v>
      </c>
      <c r="H34">
        <v>1.23</v>
      </c>
      <c r="J34">
        <v>4</v>
      </c>
      <c r="K34" s="1">
        <v>7.0816900000000002E-2</v>
      </c>
      <c r="L34" s="1">
        <v>0.13</v>
      </c>
      <c r="M34" s="1">
        <v>0.38</v>
      </c>
      <c r="N34" s="1">
        <v>1.2</v>
      </c>
      <c r="P34">
        <v>3</v>
      </c>
      <c r="Q34">
        <v>455.34</v>
      </c>
      <c r="R34">
        <v>256.43</v>
      </c>
      <c r="S34">
        <v>120.32</v>
      </c>
      <c r="T34">
        <v>160.32</v>
      </c>
      <c r="U34">
        <v>432.32</v>
      </c>
      <c r="V34">
        <v>1465.76</v>
      </c>
      <c r="AB34">
        <v>3</v>
      </c>
      <c r="AC34">
        <v>3</v>
      </c>
      <c r="AD34">
        <v>17</v>
      </c>
      <c r="AG34">
        <v>0</v>
      </c>
      <c r="AH34">
        <v>0</v>
      </c>
      <c r="AI34">
        <v>2</v>
      </c>
      <c r="AJ34">
        <v>17</v>
      </c>
      <c r="AO34">
        <v>17912.599999999999</v>
      </c>
      <c r="AP34">
        <v>42060</v>
      </c>
      <c r="AQ34" s="1">
        <v>12398</v>
      </c>
      <c r="AT34">
        <v>208245.9</v>
      </c>
      <c r="AU34">
        <v>83955.65</v>
      </c>
      <c r="AV34">
        <v>85087</v>
      </c>
      <c r="AW34" s="1">
        <v>12398</v>
      </c>
      <c r="AZ34" s="19">
        <v>1389</v>
      </c>
      <c r="BA34" s="19">
        <v>555</v>
      </c>
      <c r="BB34" s="19">
        <v>2232</v>
      </c>
      <c r="BE34" s="19">
        <v>65</v>
      </c>
      <c r="BF34" s="19">
        <v>65</v>
      </c>
      <c r="BG34" s="19">
        <v>1623</v>
      </c>
      <c r="BH34" s="19">
        <v>2232</v>
      </c>
    </row>
    <row r="35" spans="5:60" x14ac:dyDescent="0.25">
      <c r="E35">
        <v>4</v>
      </c>
      <c r="F35">
        <v>0.32</v>
      </c>
      <c r="G35">
        <v>0.21</v>
      </c>
      <c r="H35" s="1">
        <v>1.2</v>
      </c>
      <c r="J35">
        <v>5</v>
      </c>
      <c r="K35">
        <v>0.05</v>
      </c>
      <c r="L35">
        <v>0.1</v>
      </c>
      <c r="M35">
        <v>0.34</v>
      </c>
      <c r="N35">
        <v>1.23</v>
      </c>
      <c r="P35">
        <v>4</v>
      </c>
      <c r="Q35" s="1">
        <v>488.88900000000001</v>
      </c>
      <c r="R35" s="1">
        <v>282.952</v>
      </c>
      <c r="S35" s="1">
        <v>128.387</v>
      </c>
      <c r="T35" s="1">
        <v>141.48500000000001</v>
      </c>
      <c r="U35" s="1">
        <v>476.51</v>
      </c>
      <c r="V35" s="1">
        <v>1435</v>
      </c>
      <c r="AB35" s="1">
        <v>2</v>
      </c>
      <c r="AC35" s="1">
        <v>3</v>
      </c>
      <c r="AD35" s="1">
        <v>16</v>
      </c>
      <c r="AG35" s="1">
        <v>0</v>
      </c>
      <c r="AH35" s="1">
        <v>0</v>
      </c>
      <c r="AI35" s="1">
        <v>1</v>
      </c>
      <c r="AJ35" s="1">
        <v>16</v>
      </c>
      <c r="AO35" s="1">
        <v>17931.7</v>
      </c>
      <c r="AP35" s="1">
        <v>42031.7</v>
      </c>
      <c r="AQ35" s="1">
        <v>12325.9</v>
      </c>
      <c r="AT35" s="1">
        <v>208285</v>
      </c>
      <c r="AU35" s="1">
        <v>83965.7</v>
      </c>
      <c r="AV35" s="1">
        <v>85067</v>
      </c>
      <c r="AW35" s="1">
        <v>12325.9</v>
      </c>
      <c r="AZ35" s="19">
        <v>1432</v>
      </c>
      <c r="BA35" s="19">
        <v>576</v>
      </c>
      <c r="BB35" s="19">
        <v>2215</v>
      </c>
      <c r="BE35" s="19">
        <v>90</v>
      </c>
      <c r="BF35" s="19">
        <v>87</v>
      </c>
      <c r="BG35" s="19">
        <v>1632</v>
      </c>
      <c r="BH35" s="19">
        <v>2215</v>
      </c>
    </row>
    <row r="36" spans="5:60" x14ac:dyDescent="0.25">
      <c r="E36">
        <v>5</v>
      </c>
      <c r="F36">
        <v>0.34</v>
      </c>
      <c r="G36">
        <v>0.18</v>
      </c>
      <c r="H36">
        <v>1.23</v>
      </c>
      <c r="J36">
        <v>6</v>
      </c>
      <c r="K36">
        <v>0.1</v>
      </c>
      <c r="L36">
        <v>0.12</v>
      </c>
      <c r="M36">
        <v>0.35</v>
      </c>
      <c r="N36">
        <v>1.21</v>
      </c>
      <c r="P36">
        <v>5</v>
      </c>
      <c r="Q36">
        <v>455.34</v>
      </c>
      <c r="R36">
        <v>256.43</v>
      </c>
      <c r="S36">
        <v>120.32</v>
      </c>
      <c r="T36">
        <v>160.32</v>
      </c>
      <c r="U36">
        <v>432.32</v>
      </c>
      <c r="V36">
        <v>1465.76</v>
      </c>
      <c r="AB36">
        <v>3</v>
      </c>
      <c r="AC36">
        <v>3</v>
      </c>
      <c r="AD36">
        <v>17</v>
      </c>
      <c r="AG36">
        <v>0</v>
      </c>
      <c r="AH36">
        <v>0</v>
      </c>
      <c r="AI36">
        <v>2</v>
      </c>
      <c r="AJ36">
        <v>17</v>
      </c>
      <c r="AO36">
        <v>17912.599999999999</v>
      </c>
      <c r="AP36">
        <v>42060</v>
      </c>
      <c r="AQ36" s="1">
        <v>12398</v>
      </c>
      <c r="AT36">
        <v>208245.9</v>
      </c>
      <c r="AU36">
        <v>83955.65</v>
      </c>
      <c r="AV36">
        <v>85087</v>
      </c>
      <c r="AW36" s="1">
        <v>12398</v>
      </c>
      <c r="AZ36" s="19">
        <v>1400</v>
      </c>
      <c r="BA36" s="19">
        <v>523</v>
      </c>
      <c r="BB36" s="19">
        <v>2287</v>
      </c>
      <c r="BE36" s="19">
        <v>75</v>
      </c>
      <c r="BF36" s="19">
        <v>54</v>
      </c>
      <c r="BG36" s="19">
        <v>1600</v>
      </c>
      <c r="BH36" s="19">
        <v>2287</v>
      </c>
    </row>
    <row r="37" spans="5:60" x14ac:dyDescent="0.25">
      <c r="E37">
        <v>6</v>
      </c>
      <c r="F37" s="1">
        <v>0.45</v>
      </c>
      <c r="G37" s="1">
        <v>0.18901499999999999</v>
      </c>
      <c r="H37">
        <v>1.21</v>
      </c>
      <c r="J37">
        <v>7</v>
      </c>
      <c r="K37" s="1">
        <v>7.0816900000000002E-2</v>
      </c>
      <c r="L37" s="1">
        <v>0.13</v>
      </c>
      <c r="M37" s="1">
        <v>0.38</v>
      </c>
      <c r="N37" s="1">
        <v>1.2</v>
      </c>
      <c r="P37">
        <v>6</v>
      </c>
      <c r="Q37">
        <v>447.32</v>
      </c>
      <c r="R37">
        <v>248.87</v>
      </c>
      <c r="S37">
        <v>90.53</v>
      </c>
      <c r="T37">
        <v>121.32</v>
      </c>
      <c r="U37">
        <v>410.67</v>
      </c>
      <c r="V37">
        <v>1487.32</v>
      </c>
      <c r="AB37">
        <v>4</v>
      </c>
      <c r="AC37">
        <v>2</v>
      </c>
      <c r="AD37">
        <v>18</v>
      </c>
      <c r="AG37">
        <v>0</v>
      </c>
      <c r="AH37">
        <v>0</v>
      </c>
      <c r="AI37">
        <v>1</v>
      </c>
      <c r="AJ37">
        <v>18</v>
      </c>
      <c r="AO37">
        <v>17987.900000000001</v>
      </c>
      <c r="AP37">
        <v>42088.89</v>
      </c>
      <c r="AQ37" s="1">
        <v>12346</v>
      </c>
      <c r="AT37">
        <v>208267.6</v>
      </c>
      <c r="AU37">
        <v>83920.320000000007</v>
      </c>
      <c r="AV37">
        <v>85065.34</v>
      </c>
      <c r="AW37" s="1">
        <v>12346</v>
      </c>
      <c r="AZ37" s="19">
        <v>1389</v>
      </c>
      <c r="BA37" s="19">
        <v>555</v>
      </c>
      <c r="BB37" s="19">
        <v>2232</v>
      </c>
      <c r="BE37" s="19">
        <v>65</v>
      </c>
      <c r="BF37" s="19">
        <v>65</v>
      </c>
      <c r="BG37" s="19">
        <v>1623</v>
      </c>
      <c r="BH37" s="19">
        <v>2232</v>
      </c>
    </row>
    <row r="38" spans="5:60" x14ac:dyDescent="0.25">
      <c r="E38">
        <v>7</v>
      </c>
      <c r="F38">
        <v>0.32</v>
      </c>
      <c r="G38">
        <v>0.21</v>
      </c>
      <c r="H38" s="1">
        <v>1.2</v>
      </c>
      <c r="J38">
        <v>8</v>
      </c>
      <c r="K38">
        <v>0.05</v>
      </c>
      <c r="L38">
        <v>0.1</v>
      </c>
      <c r="M38">
        <v>0.34</v>
      </c>
      <c r="N38">
        <v>1.23</v>
      </c>
      <c r="P38">
        <v>7</v>
      </c>
      <c r="Q38" s="1">
        <v>488.88900000000001</v>
      </c>
      <c r="R38" s="1">
        <v>282.952</v>
      </c>
      <c r="S38" s="1">
        <v>128.387</v>
      </c>
      <c r="T38" s="1">
        <v>141.48500000000001</v>
      </c>
      <c r="U38" s="1">
        <v>476.51</v>
      </c>
      <c r="V38" s="1">
        <v>1435</v>
      </c>
      <c r="AB38" s="1">
        <v>2</v>
      </c>
      <c r="AC38" s="1">
        <v>3</v>
      </c>
      <c r="AD38" s="1">
        <v>16</v>
      </c>
      <c r="AG38" s="1">
        <v>0</v>
      </c>
      <c r="AH38" s="1">
        <v>0</v>
      </c>
      <c r="AI38" s="1">
        <v>1</v>
      </c>
      <c r="AJ38" s="1">
        <v>16</v>
      </c>
      <c r="AO38" s="1">
        <v>17931.7</v>
      </c>
      <c r="AP38" s="1">
        <v>42031.7</v>
      </c>
      <c r="AQ38" s="1">
        <v>12325.9</v>
      </c>
      <c r="AT38" s="1">
        <v>208285</v>
      </c>
      <c r="AU38" s="1">
        <v>83965.7</v>
      </c>
      <c r="AV38" s="1">
        <v>85067</v>
      </c>
      <c r="AW38" s="1">
        <v>12325.9</v>
      </c>
      <c r="AZ38" s="19">
        <v>1432</v>
      </c>
      <c r="BA38" s="19">
        <v>576</v>
      </c>
      <c r="BB38" s="19">
        <v>2215</v>
      </c>
      <c r="BE38" s="19">
        <v>90</v>
      </c>
      <c r="BF38" s="19">
        <v>87</v>
      </c>
      <c r="BG38" s="19">
        <v>1632</v>
      </c>
      <c r="BH38" s="19">
        <v>2215</v>
      </c>
    </row>
    <row r="39" spans="5:60" x14ac:dyDescent="0.25">
      <c r="E39">
        <v>8</v>
      </c>
      <c r="F39">
        <v>0.34</v>
      </c>
      <c r="G39">
        <v>0.18</v>
      </c>
      <c r="H39">
        <v>1.23</v>
      </c>
      <c r="J39">
        <v>9</v>
      </c>
      <c r="K39">
        <v>0.1</v>
      </c>
      <c r="L39">
        <v>0.12</v>
      </c>
      <c r="M39">
        <v>0.35</v>
      </c>
      <c r="N39">
        <v>1.21</v>
      </c>
      <c r="P39">
        <v>8</v>
      </c>
      <c r="Q39">
        <v>455.34</v>
      </c>
      <c r="R39">
        <v>256.43</v>
      </c>
      <c r="S39">
        <v>120.32</v>
      </c>
      <c r="T39">
        <v>160.32</v>
      </c>
      <c r="U39">
        <v>432.32</v>
      </c>
      <c r="V39">
        <v>1465.76</v>
      </c>
      <c r="AB39">
        <v>3</v>
      </c>
      <c r="AC39">
        <v>3</v>
      </c>
      <c r="AD39">
        <v>17</v>
      </c>
      <c r="AG39">
        <v>0</v>
      </c>
      <c r="AH39">
        <v>0</v>
      </c>
      <c r="AI39">
        <v>2</v>
      </c>
      <c r="AJ39">
        <v>17</v>
      </c>
      <c r="AO39">
        <v>17912.599999999999</v>
      </c>
      <c r="AP39">
        <v>42060</v>
      </c>
      <c r="AQ39" s="1">
        <v>12398</v>
      </c>
      <c r="AT39">
        <v>208245.9</v>
      </c>
      <c r="AU39">
        <v>83955.65</v>
      </c>
      <c r="AV39">
        <v>85087</v>
      </c>
      <c r="AW39" s="1">
        <v>12398</v>
      </c>
      <c r="AZ39" s="19">
        <v>1445</v>
      </c>
      <c r="BA39" s="19">
        <v>543</v>
      </c>
      <c r="BB39" s="19">
        <v>2176</v>
      </c>
      <c r="BE39" s="19">
        <v>76</v>
      </c>
      <c r="BF39" s="19">
        <v>76</v>
      </c>
      <c r="BG39" s="19">
        <v>1654</v>
      </c>
      <c r="BH39" s="19">
        <v>2176</v>
      </c>
    </row>
    <row r="40" spans="5:60" x14ac:dyDescent="0.25">
      <c r="E40">
        <v>9</v>
      </c>
      <c r="F40">
        <v>0.32</v>
      </c>
      <c r="G40">
        <v>0.21</v>
      </c>
      <c r="H40">
        <v>1.21</v>
      </c>
      <c r="J40">
        <v>10</v>
      </c>
      <c r="K40">
        <v>0.05</v>
      </c>
      <c r="L40">
        <v>0.1</v>
      </c>
      <c r="M40">
        <v>0.34</v>
      </c>
      <c r="N40">
        <v>1.23</v>
      </c>
      <c r="P40">
        <v>9</v>
      </c>
      <c r="Q40">
        <v>447.32</v>
      </c>
      <c r="R40">
        <v>248.87</v>
      </c>
      <c r="S40">
        <v>90.53</v>
      </c>
      <c r="T40">
        <v>121.32</v>
      </c>
      <c r="U40">
        <v>410.67</v>
      </c>
      <c r="V40">
        <v>1487.32</v>
      </c>
      <c r="AB40">
        <v>4</v>
      </c>
      <c r="AC40">
        <v>2</v>
      </c>
      <c r="AD40">
        <v>18</v>
      </c>
      <c r="AG40">
        <v>0</v>
      </c>
      <c r="AH40">
        <v>0</v>
      </c>
      <c r="AI40">
        <v>1</v>
      </c>
      <c r="AJ40">
        <v>18</v>
      </c>
      <c r="AO40">
        <v>17987.900000000001</v>
      </c>
      <c r="AP40">
        <v>42088.89</v>
      </c>
      <c r="AQ40" s="1">
        <v>12346</v>
      </c>
      <c r="AT40">
        <v>208267.6</v>
      </c>
      <c r="AU40">
        <v>83920.320000000007</v>
      </c>
      <c r="AV40">
        <v>85065.34</v>
      </c>
      <c r="AW40" s="1">
        <v>12346</v>
      </c>
      <c r="AZ40" s="19">
        <v>1400</v>
      </c>
      <c r="BA40" s="19">
        <v>523</v>
      </c>
      <c r="BB40" s="19">
        <v>2287</v>
      </c>
      <c r="BE40" s="19">
        <v>75</v>
      </c>
      <c r="BF40" s="19">
        <v>54</v>
      </c>
      <c r="BG40" s="19">
        <v>1600</v>
      </c>
      <c r="BH40" s="19">
        <v>2287</v>
      </c>
    </row>
    <row r="41" spans="5:60" x14ac:dyDescent="0.25">
      <c r="E41">
        <v>10</v>
      </c>
      <c r="F41" s="1">
        <v>0.45</v>
      </c>
      <c r="G41" s="1">
        <v>0.18901499999999999</v>
      </c>
      <c r="H41">
        <v>1.23</v>
      </c>
      <c r="J41">
        <v>11</v>
      </c>
      <c r="K41" s="1">
        <v>7.0816900000000002E-2</v>
      </c>
      <c r="L41" s="1">
        <v>0.13</v>
      </c>
      <c r="M41" s="1">
        <v>0.38</v>
      </c>
      <c r="N41" s="1">
        <v>1.2</v>
      </c>
      <c r="P41">
        <v>10</v>
      </c>
      <c r="Q41">
        <v>455.34</v>
      </c>
      <c r="R41">
        <v>256.43</v>
      </c>
      <c r="S41">
        <v>120.32</v>
      </c>
      <c r="T41">
        <v>160.32</v>
      </c>
      <c r="U41">
        <v>432.32</v>
      </c>
      <c r="V41">
        <v>1465.76</v>
      </c>
      <c r="AB41">
        <v>3</v>
      </c>
      <c r="AC41">
        <v>3</v>
      </c>
      <c r="AD41">
        <v>17</v>
      </c>
      <c r="AG41">
        <v>0</v>
      </c>
      <c r="AH41">
        <v>0</v>
      </c>
      <c r="AI41">
        <v>2</v>
      </c>
      <c r="AJ41">
        <v>17</v>
      </c>
      <c r="AO41">
        <v>17912.599999999999</v>
      </c>
      <c r="AP41">
        <v>42060</v>
      </c>
      <c r="AQ41" s="1">
        <v>12398</v>
      </c>
      <c r="AT41">
        <v>208245.9</v>
      </c>
      <c r="AU41">
        <v>83955.65</v>
      </c>
      <c r="AV41">
        <v>85087</v>
      </c>
      <c r="AW41" s="1">
        <v>12398</v>
      </c>
      <c r="AZ41" s="19">
        <v>1389</v>
      </c>
      <c r="BA41" s="19">
        <v>555</v>
      </c>
      <c r="BB41" s="19">
        <v>2232</v>
      </c>
      <c r="BE41" s="19">
        <v>65</v>
      </c>
      <c r="BF41" s="19">
        <v>65</v>
      </c>
      <c r="BG41" s="19">
        <v>1623</v>
      </c>
      <c r="BH41" s="19">
        <v>2232</v>
      </c>
    </row>
    <row r="42" spans="5:60" x14ac:dyDescent="0.25">
      <c r="E42">
        <v>11</v>
      </c>
      <c r="F42">
        <v>0.32</v>
      </c>
      <c r="G42">
        <v>0.21</v>
      </c>
      <c r="H42" s="1">
        <v>1.2</v>
      </c>
      <c r="J42">
        <v>12</v>
      </c>
      <c r="K42">
        <v>0.05</v>
      </c>
      <c r="L42">
        <v>0.1</v>
      </c>
      <c r="M42">
        <v>0.34</v>
      </c>
      <c r="N42">
        <v>1.23</v>
      </c>
      <c r="P42">
        <v>11</v>
      </c>
      <c r="Q42" s="1">
        <v>488.88900000000001</v>
      </c>
      <c r="R42" s="1">
        <v>282.952</v>
      </c>
      <c r="S42" s="1">
        <v>128.387</v>
      </c>
      <c r="T42" s="1">
        <v>141.48500000000001</v>
      </c>
      <c r="U42" s="1">
        <v>476.51</v>
      </c>
      <c r="V42" s="1">
        <v>1435</v>
      </c>
      <c r="AB42" s="1">
        <v>2</v>
      </c>
      <c r="AC42" s="1">
        <v>3</v>
      </c>
      <c r="AD42" s="1">
        <v>16</v>
      </c>
      <c r="AG42" s="1">
        <v>0</v>
      </c>
      <c r="AH42" s="1">
        <v>0</v>
      </c>
      <c r="AI42" s="1">
        <v>1</v>
      </c>
      <c r="AJ42" s="1">
        <v>16</v>
      </c>
      <c r="AO42" s="1">
        <v>17931.7</v>
      </c>
      <c r="AP42" s="1">
        <v>42031.7</v>
      </c>
      <c r="AQ42" s="1">
        <v>12325.9</v>
      </c>
      <c r="AT42" s="1">
        <v>208285</v>
      </c>
      <c r="AU42" s="1">
        <v>83965.7</v>
      </c>
      <c r="AV42" s="1">
        <v>85067</v>
      </c>
      <c r="AW42" s="1">
        <v>12325.9</v>
      </c>
      <c r="AZ42" s="19">
        <v>1432</v>
      </c>
      <c r="BA42" s="19">
        <v>576</v>
      </c>
      <c r="BB42" s="19">
        <v>2215</v>
      </c>
      <c r="BE42" s="19">
        <v>90</v>
      </c>
      <c r="BF42" s="19">
        <v>87</v>
      </c>
      <c r="BG42" s="19">
        <v>1632</v>
      </c>
      <c r="BH42" s="19">
        <v>2215</v>
      </c>
    </row>
    <row r="43" spans="5:60" x14ac:dyDescent="0.25">
      <c r="E43">
        <v>12</v>
      </c>
      <c r="F43">
        <v>0.34</v>
      </c>
      <c r="G43">
        <v>0.18</v>
      </c>
      <c r="H43">
        <v>1.23</v>
      </c>
      <c r="J43">
        <v>13</v>
      </c>
      <c r="K43">
        <v>0.1</v>
      </c>
      <c r="L43">
        <v>0.12</v>
      </c>
      <c r="M43">
        <v>0.35</v>
      </c>
      <c r="N43">
        <v>1.21</v>
      </c>
      <c r="P43">
        <v>12</v>
      </c>
      <c r="Q43">
        <v>455.34</v>
      </c>
      <c r="R43">
        <v>256.43</v>
      </c>
      <c r="S43">
        <v>120.32</v>
      </c>
      <c r="T43">
        <v>160.32</v>
      </c>
      <c r="U43">
        <v>432.32</v>
      </c>
      <c r="V43">
        <v>1465.76</v>
      </c>
      <c r="AB43">
        <v>3</v>
      </c>
      <c r="AC43">
        <v>3</v>
      </c>
      <c r="AD43">
        <v>17</v>
      </c>
      <c r="AG43">
        <v>0</v>
      </c>
      <c r="AH43">
        <v>0</v>
      </c>
      <c r="AI43">
        <v>2</v>
      </c>
      <c r="AJ43">
        <v>17</v>
      </c>
      <c r="AO43">
        <v>17912.599999999999</v>
      </c>
      <c r="AP43">
        <v>42060</v>
      </c>
      <c r="AQ43" s="1">
        <v>12398</v>
      </c>
      <c r="AT43">
        <v>208245.9</v>
      </c>
      <c r="AU43">
        <v>83955.65</v>
      </c>
      <c r="AV43">
        <v>85087</v>
      </c>
      <c r="AW43" s="1">
        <v>12398</v>
      </c>
      <c r="AZ43" s="18">
        <v>1406</v>
      </c>
      <c r="BA43" s="19">
        <v>505</v>
      </c>
      <c r="BB43" s="19">
        <v>2250</v>
      </c>
      <c r="BE43" s="19">
        <v>82</v>
      </c>
      <c r="BF43" s="19">
        <v>84</v>
      </c>
      <c r="BG43" s="19">
        <v>1650</v>
      </c>
      <c r="BH43" s="19">
        <v>2250</v>
      </c>
    </row>
    <row r="44" spans="5:60" x14ac:dyDescent="0.25">
      <c r="E44">
        <v>13</v>
      </c>
      <c r="F44" s="1">
        <v>0.45</v>
      </c>
      <c r="G44" s="1">
        <v>0.18901499999999999</v>
      </c>
      <c r="H44">
        <v>1.21</v>
      </c>
      <c r="J44">
        <v>14</v>
      </c>
      <c r="K44" s="1">
        <v>7.0816900000000002E-2</v>
      </c>
      <c r="L44" s="1">
        <v>0.13</v>
      </c>
      <c r="M44" s="1">
        <v>0.38</v>
      </c>
      <c r="N44" s="1">
        <v>1.2</v>
      </c>
      <c r="P44">
        <v>13</v>
      </c>
      <c r="Q44">
        <v>447.32</v>
      </c>
      <c r="R44">
        <v>248.87</v>
      </c>
      <c r="S44">
        <v>90.53</v>
      </c>
      <c r="T44">
        <v>121.32</v>
      </c>
      <c r="U44">
        <v>410.67</v>
      </c>
      <c r="V44">
        <v>1487.32</v>
      </c>
      <c r="AB44">
        <v>4</v>
      </c>
      <c r="AC44">
        <v>2</v>
      </c>
      <c r="AD44">
        <v>18</v>
      </c>
      <c r="AG44">
        <v>0</v>
      </c>
      <c r="AH44">
        <v>0</v>
      </c>
      <c r="AI44">
        <v>1</v>
      </c>
      <c r="AJ44">
        <v>18</v>
      </c>
      <c r="AO44">
        <v>17987.900000000001</v>
      </c>
      <c r="AP44">
        <v>42088.89</v>
      </c>
      <c r="AQ44" s="1">
        <v>12346</v>
      </c>
      <c r="AT44">
        <v>208267.6</v>
      </c>
      <c r="AU44">
        <v>83920.320000000007</v>
      </c>
      <c r="AV44">
        <v>85065.34</v>
      </c>
      <c r="AW44" s="1">
        <v>12346</v>
      </c>
      <c r="AZ44" s="19">
        <v>1445</v>
      </c>
      <c r="BA44" s="19">
        <v>543</v>
      </c>
      <c r="BB44" s="19">
        <v>2176</v>
      </c>
      <c r="BE44" s="19">
        <v>76</v>
      </c>
      <c r="BF44" s="19">
        <v>76</v>
      </c>
      <c r="BG44" s="19">
        <v>1654</v>
      </c>
      <c r="BH44" s="19">
        <v>2176</v>
      </c>
    </row>
    <row r="45" spans="5:60" x14ac:dyDescent="0.25">
      <c r="E45">
        <v>14</v>
      </c>
      <c r="F45">
        <v>0.32</v>
      </c>
      <c r="G45">
        <v>0.21</v>
      </c>
      <c r="H45" s="1">
        <v>1.2</v>
      </c>
      <c r="J45">
        <v>15</v>
      </c>
      <c r="K45">
        <v>0.05</v>
      </c>
      <c r="L45">
        <v>0.1</v>
      </c>
      <c r="M45">
        <v>0.34</v>
      </c>
      <c r="N45">
        <v>1.23</v>
      </c>
      <c r="P45">
        <v>14</v>
      </c>
      <c r="Q45" s="1">
        <v>488.88900000000001</v>
      </c>
      <c r="R45" s="1">
        <v>282.952</v>
      </c>
      <c r="S45" s="1">
        <v>128.387</v>
      </c>
      <c r="T45" s="1">
        <v>141.48500000000001</v>
      </c>
      <c r="U45" s="1">
        <v>476.51</v>
      </c>
      <c r="V45" s="1">
        <v>1435</v>
      </c>
      <c r="AB45" s="1">
        <v>2</v>
      </c>
      <c r="AC45" s="1">
        <v>3</v>
      </c>
      <c r="AD45" s="1">
        <v>16</v>
      </c>
      <c r="AG45" s="1">
        <v>0</v>
      </c>
      <c r="AH45" s="1">
        <v>0</v>
      </c>
      <c r="AI45" s="1">
        <v>1</v>
      </c>
      <c r="AJ45" s="1">
        <v>16</v>
      </c>
      <c r="AO45" s="1">
        <v>17931.7</v>
      </c>
      <c r="AP45" s="1">
        <v>42031.7</v>
      </c>
      <c r="AQ45" s="1">
        <v>12325.9</v>
      </c>
      <c r="AT45" s="1">
        <v>208285</v>
      </c>
      <c r="AU45" s="1">
        <v>83965.7</v>
      </c>
      <c r="AV45" s="1">
        <v>85067</v>
      </c>
      <c r="AW45" s="1">
        <v>12325.9</v>
      </c>
      <c r="AZ45" s="19">
        <v>1400</v>
      </c>
      <c r="BA45" s="19">
        <v>523</v>
      </c>
      <c r="BB45" s="19">
        <v>2287</v>
      </c>
      <c r="BE45" s="19">
        <v>75</v>
      </c>
      <c r="BF45" s="19">
        <v>54</v>
      </c>
      <c r="BG45" s="19">
        <v>1600</v>
      </c>
      <c r="BH45" s="19">
        <v>2287</v>
      </c>
    </row>
    <row r="46" spans="5:60" x14ac:dyDescent="0.25">
      <c r="E46">
        <v>15</v>
      </c>
      <c r="F46">
        <v>0.34</v>
      </c>
      <c r="G46">
        <v>0.18</v>
      </c>
      <c r="H46">
        <v>1.23</v>
      </c>
      <c r="J46">
        <v>16</v>
      </c>
      <c r="K46">
        <v>0.1</v>
      </c>
      <c r="L46">
        <v>0.12</v>
      </c>
      <c r="M46">
        <v>0.35</v>
      </c>
      <c r="N46">
        <v>1.21</v>
      </c>
      <c r="P46">
        <v>15</v>
      </c>
      <c r="Q46">
        <v>455.34</v>
      </c>
      <c r="R46">
        <v>256.43</v>
      </c>
      <c r="S46">
        <v>120.32</v>
      </c>
      <c r="T46">
        <v>160.32</v>
      </c>
      <c r="U46">
        <v>432.32</v>
      </c>
      <c r="V46">
        <v>1465.76</v>
      </c>
      <c r="AB46">
        <v>3</v>
      </c>
      <c r="AC46">
        <v>3</v>
      </c>
      <c r="AD46">
        <v>17</v>
      </c>
      <c r="AG46">
        <v>0</v>
      </c>
      <c r="AH46">
        <v>0</v>
      </c>
      <c r="AI46">
        <v>2</v>
      </c>
      <c r="AJ46">
        <v>17</v>
      </c>
      <c r="AO46">
        <v>17912.599999999999</v>
      </c>
      <c r="AP46">
        <v>42060</v>
      </c>
      <c r="AQ46" s="1">
        <v>12398</v>
      </c>
      <c r="AT46">
        <v>208245.9</v>
      </c>
      <c r="AU46">
        <v>83955.65</v>
      </c>
      <c r="AV46">
        <v>85087</v>
      </c>
      <c r="AW46" s="1">
        <v>12398</v>
      </c>
      <c r="AZ46" s="19">
        <v>1389</v>
      </c>
      <c r="BA46" s="19">
        <v>555</v>
      </c>
      <c r="BB46" s="19">
        <v>2232</v>
      </c>
      <c r="BE46" s="19">
        <v>65</v>
      </c>
      <c r="BF46" s="19">
        <v>65</v>
      </c>
      <c r="BG46" s="19">
        <v>1623</v>
      </c>
      <c r="BH46" s="19">
        <v>2232</v>
      </c>
    </row>
    <row r="47" spans="5:60" x14ac:dyDescent="0.25">
      <c r="E47">
        <v>16</v>
      </c>
      <c r="F47">
        <v>0.4</v>
      </c>
      <c r="G47">
        <v>0.16</v>
      </c>
      <c r="H47">
        <v>1.21</v>
      </c>
      <c r="J47">
        <v>17</v>
      </c>
      <c r="K47">
        <v>0.09</v>
      </c>
      <c r="L47">
        <v>0.09</v>
      </c>
      <c r="M47">
        <v>0.33</v>
      </c>
      <c r="N47">
        <v>1.4</v>
      </c>
      <c r="P47">
        <v>16</v>
      </c>
      <c r="Q47">
        <v>447.32</v>
      </c>
      <c r="R47">
        <v>248.87</v>
      </c>
      <c r="S47">
        <v>90.53</v>
      </c>
      <c r="T47">
        <v>121.32</v>
      </c>
      <c r="U47">
        <v>410.67</v>
      </c>
      <c r="V47">
        <v>1487.32</v>
      </c>
      <c r="AB47">
        <v>4</v>
      </c>
      <c r="AC47">
        <v>2</v>
      </c>
      <c r="AD47">
        <v>18</v>
      </c>
      <c r="AG47">
        <v>0</v>
      </c>
      <c r="AH47">
        <v>0</v>
      </c>
      <c r="AI47">
        <v>1</v>
      </c>
      <c r="AJ47">
        <v>18</v>
      </c>
      <c r="AO47">
        <v>17987.900000000001</v>
      </c>
      <c r="AP47">
        <v>42088.89</v>
      </c>
      <c r="AQ47" s="1">
        <v>12346</v>
      </c>
      <c r="AT47">
        <v>208267.6</v>
      </c>
      <c r="AU47">
        <v>83920.320000000007</v>
      </c>
      <c r="AV47">
        <v>85065.34</v>
      </c>
      <c r="AW47" s="1">
        <v>12346</v>
      </c>
      <c r="AZ47" s="19">
        <v>1432</v>
      </c>
      <c r="BA47" s="19">
        <v>576</v>
      </c>
      <c r="BB47" s="19">
        <v>2215</v>
      </c>
      <c r="BE47" s="19">
        <v>90</v>
      </c>
      <c r="BF47" s="19">
        <v>87</v>
      </c>
      <c r="BG47" s="19">
        <v>1632</v>
      </c>
      <c r="BH47" s="19">
        <v>2215</v>
      </c>
    </row>
    <row r="48" spans="5:60" x14ac:dyDescent="0.25">
      <c r="E48">
        <v>17</v>
      </c>
      <c r="F48">
        <v>0.41</v>
      </c>
      <c r="G48">
        <v>0.2</v>
      </c>
      <c r="H48">
        <v>1.4</v>
      </c>
      <c r="J48">
        <v>18</v>
      </c>
      <c r="K48">
        <v>0.06</v>
      </c>
      <c r="L48">
        <v>0.14000000000000001</v>
      </c>
      <c r="M48">
        <v>0.31</v>
      </c>
      <c r="N48">
        <v>1.3</v>
      </c>
      <c r="P48">
        <v>17</v>
      </c>
      <c r="Q48">
        <v>510.32</v>
      </c>
      <c r="R48">
        <v>310.23</v>
      </c>
      <c r="S48">
        <v>80.430000000000007</v>
      </c>
      <c r="T48">
        <v>154</v>
      </c>
      <c r="U48">
        <v>400.43</v>
      </c>
      <c r="V48">
        <v>1455.54</v>
      </c>
      <c r="AB48">
        <v>5</v>
      </c>
      <c r="AC48">
        <v>1</v>
      </c>
      <c r="AD48">
        <v>19</v>
      </c>
      <c r="AG48">
        <v>0</v>
      </c>
      <c r="AH48">
        <v>0</v>
      </c>
      <c r="AI48">
        <v>1</v>
      </c>
      <c r="AJ48">
        <v>19</v>
      </c>
      <c r="AO48">
        <v>17934</v>
      </c>
      <c r="AP48">
        <v>42067.45</v>
      </c>
      <c r="AQ48" s="1">
        <v>12367</v>
      </c>
      <c r="AT48">
        <v>208270</v>
      </c>
      <c r="AU48">
        <v>83954.67</v>
      </c>
      <c r="AV48">
        <v>85043.98</v>
      </c>
      <c r="AW48" s="1">
        <v>12367</v>
      </c>
      <c r="AZ48" s="19">
        <v>1400</v>
      </c>
      <c r="BA48" s="19">
        <v>523</v>
      </c>
      <c r="BB48" s="19">
        <v>2287</v>
      </c>
      <c r="BE48" s="19">
        <v>75</v>
      </c>
      <c r="BF48" s="19">
        <v>54</v>
      </c>
      <c r="BG48" s="19">
        <v>1600</v>
      </c>
      <c r="BH48" s="19">
        <v>2287</v>
      </c>
    </row>
    <row r="49" spans="4:60" x14ac:dyDescent="0.25">
      <c r="E49">
        <v>18</v>
      </c>
      <c r="F49" s="1">
        <v>0.45</v>
      </c>
      <c r="G49" s="1">
        <v>0.18901499999999999</v>
      </c>
      <c r="H49">
        <v>1.3</v>
      </c>
      <c r="J49">
        <v>19</v>
      </c>
      <c r="K49" s="1">
        <v>7.0816900000000002E-2</v>
      </c>
      <c r="L49" s="1">
        <v>0.13</v>
      </c>
      <c r="M49" s="1">
        <v>0.38</v>
      </c>
      <c r="N49" s="1">
        <v>1.2</v>
      </c>
      <c r="P49">
        <v>18</v>
      </c>
      <c r="Q49">
        <v>512.55999999999995</v>
      </c>
      <c r="R49">
        <v>232.32</v>
      </c>
      <c r="S49">
        <v>112.32</v>
      </c>
      <c r="T49">
        <v>145.54</v>
      </c>
      <c r="U49">
        <v>410.45</v>
      </c>
      <c r="V49">
        <v>1434.25</v>
      </c>
      <c r="AB49">
        <v>3</v>
      </c>
      <c r="AC49">
        <v>4</v>
      </c>
      <c r="AD49">
        <v>15</v>
      </c>
      <c r="AG49">
        <v>0</v>
      </c>
      <c r="AH49">
        <v>0</v>
      </c>
      <c r="AI49">
        <v>2</v>
      </c>
      <c r="AJ49">
        <v>15</v>
      </c>
      <c r="AO49">
        <v>17910.900000000001</v>
      </c>
      <c r="AP49">
        <v>42055.6</v>
      </c>
      <c r="AQ49" s="1">
        <v>12321</v>
      </c>
      <c r="AT49">
        <v>208234</v>
      </c>
      <c r="AU49">
        <v>83956.34</v>
      </c>
      <c r="AV49">
        <v>85054.5</v>
      </c>
      <c r="AW49" s="1">
        <v>12321</v>
      </c>
      <c r="AZ49" s="19">
        <v>1389</v>
      </c>
      <c r="BA49" s="19">
        <v>555</v>
      </c>
      <c r="BB49" s="19">
        <v>2232</v>
      </c>
      <c r="BE49" s="19">
        <v>65</v>
      </c>
      <c r="BF49" s="19">
        <v>65</v>
      </c>
      <c r="BG49" s="19">
        <v>1623</v>
      </c>
      <c r="BH49" s="19">
        <v>2232</v>
      </c>
    </row>
    <row r="50" spans="4:60" x14ac:dyDescent="0.25">
      <c r="E50">
        <v>19</v>
      </c>
      <c r="F50">
        <v>0.32</v>
      </c>
      <c r="G50">
        <v>0.21</v>
      </c>
      <c r="H50" s="1">
        <v>1.2</v>
      </c>
      <c r="J50">
        <v>20</v>
      </c>
      <c r="K50">
        <v>0.05</v>
      </c>
      <c r="L50">
        <v>0.1</v>
      </c>
      <c r="M50">
        <v>0.34</v>
      </c>
      <c r="N50">
        <v>1.23</v>
      </c>
      <c r="P50">
        <v>19</v>
      </c>
      <c r="Q50" s="1">
        <v>488.88900000000001</v>
      </c>
      <c r="R50" s="1">
        <v>282.952</v>
      </c>
      <c r="S50" s="1">
        <v>128.387</v>
      </c>
      <c r="T50" s="1">
        <v>141.48500000000001</v>
      </c>
      <c r="U50" s="1">
        <v>476.51</v>
      </c>
      <c r="V50" s="1">
        <v>1435</v>
      </c>
      <c r="AB50" s="1">
        <v>2</v>
      </c>
      <c r="AC50" s="1">
        <v>3</v>
      </c>
      <c r="AD50" s="1">
        <v>16</v>
      </c>
      <c r="AG50" s="1">
        <v>0</v>
      </c>
      <c r="AH50" s="1">
        <v>0</v>
      </c>
      <c r="AI50" s="1">
        <v>1</v>
      </c>
      <c r="AJ50" s="1">
        <v>16</v>
      </c>
      <c r="AO50" s="1">
        <v>17931.7</v>
      </c>
      <c r="AP50" s="1">
        <v>42031.7</v>
      </c>
      <c r="AQ50" s="1">
        <v>12325.9</v>
      </c>
      <c r="AT50" s="1">
        <v>208285</v>
      </c>
      <c r="AU50" s="1">
        <v>83965.7</v>
      </c>
      <c r="AV50" s="1">
        <v>85067</v>
      </c>
      <c r="AW50" s="1">
        <v>12325.9</v>
      </c>
      <c r="AZ50" s="19">
        <v>1432</v>
      </c>
      <c r="BA50" s="19">
        <v>576</v>
      </c>
      <c r="BB50" s="19">
        <v>2215</v>
      </c>
      <c r="BE50" s="19">
        <v>90</v>
      </c>
      <c r="BF50" s="19">
        <v>87</v>
      </c>
      <c r="BG50" s="19">
        <v>1632</v>
      </c>
      <c r="BH50" s="19">
        <v>2215</v>
      </c>
    </row>
    <row r="51" spans="4:60" x14ac:dyDescent="0.25">
      <c r="E51">
        <v>20</v>
      </c>
      <c r="F51">
        <v>0.34</v>
      </c>
      <c r="G51">
        <v>0.18</v>
      </c>
      <c r="H51">
        <v>1.23</v>
      </c>
      <c r="I51" t="s">
        <v>15</v>
      </c>
      <c r="J51">
        <v>1</v>
      </c>
      <c r="K51">
        <v>0.1</v>
      </c>
      <c r="L51">
        <v>0.12</v>
      </c>
      <c r="M51">
        <v>0.35</v>
      </c>
      <c r="N51">
        <v>1.21</v>
      </c>
      <c r="P51">
        <v>20</v>
      </c>
      <c r="Q51">
        <v>455.34</v>
      </c>
      <c r="R51">
        <v>256.43</v>
      </c>
      <c r="S51">
        <v>120.32</v>
      </c>
      <c r="T51">
        <v>160.32</v>
      </c>
      <c r="U51">
        <v>432.32</v>
      </c>
      <c r="V51">
        <v>1465.76</v>
      </c>
      <c r="AB51">
        <v>3</v>
      </c>
      <c r="AC51">
        <v>3</v>
      </c>
      <c r="AD51">
        <v>17</v>
      </c>
      <c r="AG51">
        <v>0</v>
      </c>
      <c r="AH51">
        <v>0</v>
      </c>
      <c r="AI51">
        <v>2</v>
      </c>
      <c r="AJ51">
        <v>17</v>
      </c>
      <c r="AO51">
        <v>17912.599999999999</v>
      </c>
      <c r="AP51">
        <v>42060</v>
      </c>
      <c r="AQ51" s="1">
        <v>12398</v>
      </c>
      <c r="AT51">
        <v>208245.9</v>
      </c>
      <c r="AU51">
        <v>83955.65</v>
      </c>
      <c r="AV51">
        <v>85087</v>
      </c>
      <c r="AW51" s="1">
        <v>12398</v>
      </c>
      <c r="AZ51" s="18">
        <v>1406</v>
      </c>
      <c r="BA51" s="19">
        <v>505</v>
      </c>
      <c r="BB51" s="19">
        <v>2250</v>
      </c>
      <c r="BE51" s="19">
        <v>82</v>
      </c>
      <c r="BF51" s="19">
        <v>84</v>
      </c>
      <c r="BG51" s="19">
        <v>1650</v>
      </c>
      <c r="BH51" s="19">
        <v>2250</v>
      </c>
    </row>
    <row r="52" spans="4:60" x14ac:dyDescent="0.25">
      <c r="D52" t="s">
        <v>15</v>
      </c>
      <c r="E52">
        <v>1</v>
      </c>
      <c r="F52">
        <v>0.4</v>
      </c>
      <c r="G52">
        <v>0.16</v>
      </c>
      <c r="H52">
        <v>1.21</v>
      </c>
      <c r="J52">
        <v>2</v>
      </c>
      <c r="K52">
        <v>0.09</v>
      </c>
      <c r="L52">
        <v>0.09</v>
      </c>
      <c r="M52">
        <v>0.33</v>
      </c>
      <c r="N52">
        <v>1.4</v>
      </c>
      <c r="O52" t="s">
        <v>15</v>
      </c>
      <c r="P52">
        <v>1</v>
      </c>
      <c r="Q52">
        <v>447.32</v>
      </c>
      <c r="R52">
        <v>248.87</v>
      </c>
      <c r="S52">
        <v>90.53</v>
      </c>
      <c r="T52">
        <v>121.32</v>
      </c>
      <c r="U52">
        <v>410.67</v>
      </c>
      <c r="V52">
        <v>1487.32</v>
      </c>
      <c r="AB52">
        <v>4</v>
      </c>
      <c r="AC52">
        <v>2</v>
      </c>
      <c r="AD52">
        <v>18</v>
      </c>
      <c r="AG52">
        <v>0</v>
      </c>
      <c r="AH52">
        <v>0</v>
      </c>
      <c r="AI52">
        <v>1</v>
      </c>
      <c r="AJ52">
        <v>18</v>
      </c>
      <c r="AO52">
        <v>17987.900000000001</v>
      </c>
      <c r="AP52">
        <v>42088.89</v>
      </c>
      <c r="AQ52" s="1">
        <v>12346</v>
      </c>
      <c r="AT52">
        <v>208267.6</v>
      </c>
      <c r="AU52">
        <v>83920.320000000007</v>
      </c>
      <c r="AV52">
        <v>85065.34</v>
      </c>
      <c r="AW52" s="1">
        <v>12346</v>
      </c>
      <c r="AZ52" s="19">
        <v>1445</v>
      </c>
      <c r="BA52" s="19">
        <v>543</v>
      </c>
      <c r="BB52" s="19">
        <v>2176</v>
      </c>
      <c r="BE52" s="19">
        <v>76</v>
      </c>
      <c r="BF52" s="19">
        <v>76</v>
      </c>
      <c r="BG52" s="19">
        <v>1654</v>
      </c>
      <c r="BH52" s="19">
        <v>2176</v>
      </c>
    </row>
    <row r="53" spans="4:60" x14ac:dyDescent="0.25">
      <c r="E53">
        <v>2</v>
      </c>
      <c r="F53">
        <v>0.41</v>
      </c>
      <c r="G53">
        <v>0.2</v>
      </c>
      <c r="H53">
        <v>1.4</v>
      </c>
      <c r="J53">
        <v>3</v>
      </c>
      <c r="K53">
        <v>0.06</v>
      </c>
      <c r="L53">
        <v>0.14000000000000001</v>
      </c>
      <c r="M53">
        <v>0.31</v>
      </c>
      <c r="N53">
        <v>1.3</v>
      </c>
      <c r="P53">
        <v>2</v>
      </c>
      <c r="Q53">
        <v>510.32</v>
      </c>
      <c r="R53">
        <v>310.23</v>
      </c>
      <c r="S53">
        <v>80.430000000000007</v>
      </c>
      <c r="T53">
        <v>154</v>
      </c>
      <c r="U53">
        <v>400.43</v>
      </c>
      <c r="V53">
        <v>1455.54</v>
      </c>
      <c r="AB53">
        <v>5</v>
      </c>
      <c r="AC53">
        <v>1</v>
      </c>
      <c r="AD53">
        <v>19</v>
      </c>
      <c r="AG53">
        <v>0</v>
      </c>
      <c r="AH53">
        <v>0</v>
      </c>
      <c r="AI53">
        <v>1</v>
      </c>
      <c r="AJ53">
        <v>19</v>
      </c>
      <c r="AO53">
        <v>17934</v>
      </c>
      <c r="AP53">
        <v>42067.45</v>
      </c>
      <c r="AQ53" s="1">
        <v>12367</v>
      </c>
      <c r="AT53">
        <v>208270</v>
      </c>
      <c r="AU53">
        <v>83954.67</v>
      </c>
      <c r="AV53">
        <v>85043.98</v>
      </c>
      <c r="AW53" s="1">
        <v>12367</v>
      </c>
      <c r="AZ53" s="19">
        <v>1400</v>
      </c>
      <c r="BA53" s="19">
        <v>523</v>
      </c>
      <c r="BB53" s="19">
        <v>2287</v>
      </c>
      <c r="BE53" s="19">
        <v>75</v>
      </c>
      <c r="BF53" s="19">
        <v>54</v>
      </c>
      <c r="BG53" s="19">
        <v>1600</v>
      </c>
      <c r="BH53" s="19">
        <v>2287</v>
      </c>
    </row>
    <row r="54" spans="4:60" x14ac:dyDescent="0.25">
      <c r="E54">
        <v>3</v>
      </c>
      <c r="F54" s="1">
        <v>0.45</v>
      </c>
      <c r="G54" s="1">
        <v>0.18901499999999999</v>
      </c>
      <c r="H54">
        <v>1.3</v>
      </c>
      <c r="J54">
        <v>4</v>
      </c>
      <c r="K54" s="1">
        <v>7.0816900000000002E-2</v>
      </c>
      <c r="L54" s="1">
        <v>0.13</v>
      </c>
      <c r="M54" s="1">
        <v>0.38</v>
      </c>
      <c r="N54" s="1">
        <v>1.2</v>
      </c>
      <c r="P54">
        <v>3</v>
      </c>
      <c r="Q54">
        <v>512.55999999999995</v>
      </c>
      <c r="R54">
        <v>232.32</v>
      </c>
      <c r="S54">
        <v>112.32</v>
      </c>
      <c r="T54">
        <v>145.54</v>
      </c>
      <c r="U54">
        <v>410.45</v>
      </c>
      <c r="V54">
        <v>1434.25</v>
      </c>
      <c r="AB54">
        <v>3</v>
      </c>
      <c r="AC54">
        <v>4</v>
      </c>
      <c r="AD54">
        <v>15</v>
      </c>
      <c r="AG54">
        <v>0</v>
      </c>
      <c r="AH54">
        <v>0</v>
      </c>
      <c r="AI54">
        <v>2</v>
      </c>
      <c r="AJ54">
        <v>15</v>
      </c>
      <c r="AO54">
        <v>17910.900000000001</v>
      </c>
      <c r="AP54">
        <v>42055.6</v>
      </c>
      <c r="AQ54" s="1">
        <v>12432</v>
      </c>
      <c r="AT54">
        <v>208234</v>
      </c>
      <c r="AU54">
        <v>83956.34</v>
      </c>
      <c r="AV54">
        <v>85054.5</v>
      </c>
      <c r="AW54" s="1">
        <v>12432</v>
      </c>
      <c r="AZ54" s="19">
        <v>1389</v>
      </c>
      <c r="BA54" s="19">
        <v>555</v>
      </c>
      <c r="BB54" s="19">
        <v>2232</v>
      </c>
      <c r="BE54" s="19">
        <v>65</v>
      </c>
      <c r="BF54" s="19">
        <v>65</v>
      </c>
      <c r="BG54" s="19">
        <v>1623</v>
      </c>
      <c r="BH54" s="19">
        <v>2232</v>
      </c>
    </row>
    <row r="55" spans="4:60" x14ac:dyDescent="0.25">
      <c r="E55">
        <v>4</v>
      </c>
      <c r="F55">
        <v>0.32</v>
      </c>
      <c r="G55">
        <v>0.21</v>
      </c>
      <c r="H55" s="1">
        <v>1.2</v>
      </c>
      <c r="J55">
        <v>5</v>
      </c>
      <c r="K55">
        <v>0.05</v>
      </c>
      <c r="L55">
        <v>0.1</v>
      </c>
      <c r="M55">
        <v>0.34</v>
      </c>
      <c r="N55">
        <v>1.23</v>
      </c>
      <c r="P55">
        <v>4</v>
      </c>
      <c r="Q55" s="1">
        <v>488.88900000000001</v>
      </c>
      <c r="R55" s="1">
        <v>282.952</v>
      </c>
      <c r="S55" s="1">
        <v>128.387</v>
      </c>
      <c r="T55" s="1">
        <v>141.48500000000001</v>
      </c>
      <c r="U55" s="1">
        <v>476.51</v>
      </c>
      <c r="V55" s="1">
        <v>1435</v>
      </c>
      <c r="AB55" s="1">
        <v>2</v>
      </c>
      <c r="AC55" s="1">
        <v>3</v>
      </c>
      <c r="AD55" s="1">
        <v>16</v>
      </c>
      <c r="AG55" s="1">
        <v>0</v>
      </c>
      <c r="AH55" s="1">
        <v>0</v>
      </c>
      <c r="AI55" s="1">
        <v>1</v>
      </c>
      <c r="AJ55" s="1">
        <v>16</v>
      </c>
      <c r="AO55" s="1">
        <v>17931.7</v>
      </c>
      <c r="AP55" s="1">
        <v>42031.7</v>
      </c>
      <c r="AQ55" s="1">
        <v>12325.9</v>
      </c>
      <c r="AT55" s="1">
        <v>208285</v>
      </c>
      <c r="AU55" s="1">
        <v>83965.7</v>
      </c>
      <c r="AV55" s="1">
        <v>85067</v>
      </c>
      <c r="AW55" s="1">
        <v>12325.9</v>
      </c>
      <c r="AZ55" s="19">
        <v>1432</v>
      </c>
      <c r="BA55" s="19">
        <v>576</v>
      </c>
      <c r="BB55" s="19">
        <v>2215</v>
      </c>
      <c r="BE55" s="19">
        <v>90</v>
      </c>
      <c r="BF55" s="19">
        <v>87</v>
      </c>
      <c r="BG55" s="19">
        <v>1632</v>
      </c>
      <c r="BH55" s="19">
        <v>2215</v>
      </c>
    </row>
    <row r="56" spans="4:60" x14ac:dyDescent="0.25">
      <c r="E56">
        <v>5</v>
      </c>
      <c r="F56" s="1">
        <v>0.45</v>
      </c>
      <c r="G56" s="1">
        <v>0.18901499999999999</v>
      </c>
      <c r="H56">
        <v>1.23</v>
      </c>
      <c r="J56">
        <v>6</v>
      </c>
      <c r="K56" s="1">
        <v>7.0816900000000002E-2</v>
      </c>
      <c r="L56" s="1">
        <v>0.13</v>
      </c>
      <c r="M56" s="1">
        <v>0.38</v>
      </c>
      <c r="N56" s="1">
        <v>1.2</v>
      </c>
      <c r="P56">
        <v>5</v>
      </c>
      <c r="Q56">
        <v>455.34</v>
      </c>
      <c r="R56">
        <v>256.43</v>
      </c>
      <c r="S56">
        <v>120.32</v>
      </c>
      <c r="T56">
        <v>160.32</v>
      </c>
      <c r="U56">
        <v>432.32</v>
      </c>
      <c r="V56">
        <v>1465.76</v>
      </c>
      <c r="AB56">
        <v>3</v>
      </c>
      <c r="AC56">
        <v>3</v>
      </c>
      <c r="AD56">
        <v>17</v>
      </c>
      <c r="AG56">
        <v>0</v>
      </c>
      <c r="AH56">
        <v>0</v>
      </c>
      <c r="AI56">
        <v>2</v>
      </c>
      <c r="AJ56">
        <v>17</v>
      </c>
      <c r="AO56">
        <v>17912.599999999999</v>
      </c>
      <c r="AP56">
        <v>42060</v>
      </c>
      <c r="AQ56" s="1">
        <v>12398</v>
      </c>
      <c r="AT56">
        <v>208245.9</v>
      </c>
      <c r="AU56">
        <v>83955.65</v>
      </c>
      <c r="AV56">
        <v>85087</v>
      </c>
      <c r="AW56" s="1">
        <v>12398</v>
      </c>
      <c r="AZ56" s="18">
        <v>1406</v>
      </c>
      <c r="BA56" s="19">
        <v>505</v>
      </c>
      <c r="BB56" s="19">
        <v>2250</v>
      </c>
      <c r="BE56" s="19">
        <v>82</v>
      </c>
      <c r="BF56" s="19">
        <v>84</v>
      </c>
      <c r="BG56" s="19">
        <v>1650</v>
      </c>
      <c r="BH56" s="19">
        <v>2250</v>
      </c>
    </row>
    <row r="57" spans="4:60" x14ac:dyDescent="0.25">
      <c r="E57">
        <v>6</v>
      </c>
      <c r="F57">
        <v>0.32</v>
      </c>
      <c r="G57">
        <v>0.21</v>
      </c>
      <c r="H57" s="1">
        <v>1.2</v>
      </c>
      <c r="J57">
        <v>7</v>
      </c>
      <c r="K57">
        <v>0.05</v>
      </c>
      <c r="L57">
        <v>0.1</v>
      </c>
      <c r="M57">
        <v>0.34</v>
      </c>
      <c r="N57">
        <v>1.23</v>
      </c>
      <c r="P57">
        <v>6</v>
      </c>
      <c r="Q57" s="1">
        <v>488.88900000000001</v>
      </c>
      <c r="R57" s="1">
        <v>282.952</v>
      </c>
      <c r="S57" s="1">
        <v>128.387</v>
      </c>
      <c r="T57" s="1">
        <v>141.48500000000001</v>
      </c>
      <c r="U57" s="1">
        <v>476.51</v>
      </c>
      <c r="V57" s="1">
        <v>1435</v>
      </c>
      <c r="AB57" s="1">
        <v>2</v>
      </c>
      <c r="AC57" s="1">
        <v>3</v>
      </c>
      <c r="AD57" s="1">
        <v>16</v>
      </c>
      <c r="AG57" s="1">
        <v>0</v>
      </c>
      <c r="AH57" s="1">
        <v>0</v>
      </c>
      <c r="AI57" s="1">
        <v>1</v>
      </c>
      <c r="AJ57" s="1">
        <v>16</v>
      </c>
      <c r="AO57" s="1">
        <v>17931.7</v>
      </c>
      <c r="AP57" s="1">
        <v>42031.7</v>
      </c>
      <c r="AQ57" s="1">
        <v>12325.9</v>
      </c>
      <c r="AT57" s="1">
        <v>208285</v>
      </c>
      <c r="AU57" s="1">
        <v>83965.7</v>
      </c>
      <c r="AV57" s="1">
        <v>85067</v>
      </c>
      <c r="AW57" s="1">
        <v>12325.9</v>
      </c>
      <c r="AZ57" s="19">
        <v>1445</v>
      </c>
      <c r="BA57" s="19">
        <v>543</v>
      </c>
      <c r="BB57" s="19">
        <v>2176</v>
      </c>
      <c r="BE57" s="19">
        <v>76</v>
      </c>
      <c r="BF57" s="19">
        <v>76</v>
      </c>
      <c r="BG57" s="19">
        <v>1654</v>
      </c>
      <c r="BH57" s="19">
        <v>2176</v>
      </c>
    </row>
    <row r="58" spans="4:60" x14ac:dyDescent="0.25">
      <c r="E58">
        <v>7</v>
      </c>
      <c r="F58">
        <v>0.34</v>
      </c>
      <c r="G58">
        <v>0.18</v>
      </c>
      <c r="H58">
        <v>1.23</v>
      </c>
      <c r="J58">
        <v>8</v>
      </c>
      <c r="K58">
        <v>0.1</v>
      </c>
      <c r="L58">
        <v>0.12</v>
      </c>
      <c r="M58">
        <v>0.35</v>
      </c>
      <c r="N58">
        <v>1.21</v>
      </c>
      <c r="P58">
        <v>7</v>
      </c>
      <c r="Q58">
        <v>455.34</v>
      </c>
      <c r="R58">
        <v>256.43</v>
      </c>
      <c r="S58">
        <v>120.32</v>
      </c>
      <c r="T58">
        <v>160.32</v>
      </c>
      <c r="U58">
        <v>432.32</v>
      </c>
      <c r="V58">
        <v>1465.76</v>
      </c>
      <c r="AB58">
        <v>3</v>
      </c>
      <c r="AC58">
        <v>3</v>
      </c>
      <c r="AD58">
        <v>17</v>
      </c>
      <c r="AG58">
        <v>0</v>
      </c>
      <c r="AH58">
        <v>0</v>
      </c>
      <c r="AI58">
        <v>2</v>
      </c>
      <c r="AJ58">
        <v>17</v>
      </c>
      <c r="AO58">
        <v>17912.599999999999</v>
      </c>
      <c r="AP58">
        <v>42060</v>
      </c>
      <c r="AQ58" s="1">
        <v>12398</v>
      </c>
      <c r="AT58">
        <v>208245.9</v>
      </c>
      <c r="AU58">
        <v>83955.65</v>
      </c>
      <c r="AV58">
        <v>85087</v>
      </c>
      <c r="AW58" s="1">
        <v>12398</v>
      </c>
      <c r="AZ58" s="18">
        <v>1406</v>
      </c>
      <c r="BA58" s="19">
        <v>505</v>
      </c>
      <c r="BB58" s="19">
        <v>2250</v>
      </c>
      <c r="BE58" s="19">
        <v>82</v>
      </c>
      <c r="BF58" s="19">
        <v>84</v>
      </c>
      <c r="BG58" s="19">
        <v>1650</v>
      </c>
      <c r="BH58" s="19">
        <v>2250</v>
      </c>
    </row>
    <row r="59" spans="4:60" x14ac:dyDescent="0.25">
      <c r="E59">
        <v>8</v>
      </c>
      <c r="F59" s="1">
        <v>0.45</v>
      </c>
      <c r="G59" s="1">
        <v>0.18901499999999999</v>
      </c>
      <c r="H59">
        <v>1.21</v>
      </c>
      <c r="J59">
        <v>9</v>
      </c>
      <c r="K59" s="1">
        <v>7.0816900000000002E-2</v>
      </c>
      <c r="L59" s="1">
        <v>0.13</v>
      </c>
      <c r="M59" s="1">
        <v>0.38</v>
      </c>
      <c r="N59" s="1">
        <v>1.2</v>
      </c>
      <c r="P59">
        <v>8</v>
      </c>
      <c r="Q59">
        <v>447.32</v>
      </c>
      <c r="R59">
        <v>248.87</v>
      </c>
      <c r="S59">
        <v>90.53</v>
      </c>
      <c r="T59">
        <v>121.32</v>
      </c>
      <c r="U59">
        <v>410.67</v>
      </c>
      <c r="V59">
        <v>1487.32</v>
      </c>
      <c r="AB59">
        <v>4</v>
      </c>
      <c r="AC59">
        <v>2</v>
      </c>
      <c r="AD59">
        <v>18</v>
      </c>
      <c r="AG59">
        <v>0</v>
      </c>
      <c r="AH59">
        <v>0</v>
      </c>
      <c r="AI59">
        <v>1</v>
      </c>
      <c r="AJ59">
        <v>18</v>
      </c>
      <c r="AO59">
        <v>17987.900000000001</v>
      </c>
      <c r="AP59">
        <v>42088.89</v>
      </c>
      <c r="AQ59" s="1">
        <v>12346</v>
      </c>
      <c r="AT59">
        <v>208267.6</v>
      </c>
      <c r="AU59">
        <v>83920.320000000007</v>
      </c>
      <c r="AV59">
        <v>85065.34</v>
      </c>
      <c r="AW59" s="1">
        <v>12346</v>
      </c>
      <c r="AZ59" s="19">
        <v>1445</v>
      </c>
      <c r="BA59" s="19">
        <v>543</v>
      </c>
      <c r="BB59" s="19">
        <v>2176</v>
      </c>
      <c r="BE59" s="19">
        <v>76</v>
      </c>
      <c r="BF59" s="19">
        <v>76</v>
      </c>
      <c r="BG59" s="19">
        <v>1654</v>
      </c>
      <c r="BH59" s="19">
        <v>2176</v>
      </c>
    </row>
    <row r="60" spans="4:60" x14ac:dyDescent="0.25">
      <c r="E60">
        <v>9</v>
      </c>
      <c r="F60">
        <v>0.32</v>
      </c>
      <c r="G60">
        <v>0.21</v>
      </c>
      <c r="H60" s="1">
        <v>1.2</v>
      </c>
      <c r="J60">
        <v>10</v>
      </c>
      <c r="K60">
        <v>0.05</v>
      </c>
      <c r="L60">
        <v>0.1</v>
      </c>
      <c r="M60">
        <v>0.34</v>
      </c>
      <c r="N60">
        <v>1.23</v>
      </c>
      <c r="P60">
        <v>9</v>
      </c>
      <c r="Q60" s="1">
        <v>488.88900000000001</v>
      </c>
      <c r="R60" s="1">
        <v>282.952</v>
      </c>
      <c r="S60" s="1">
        <v>128.387</v>
      </c>
      <c r="T60" s="1">
        <v>141.48500000000001</v>
      </c>
      <c r="U60" s="1">
        <v>476.51</v>
      </c>
      <c r="V60" s="1">
        <v>1435</v>
      </c>
      <c r="AB60" s="1">
        <v>2</v>
      </c>
      <c r="AC60" s="1">
        <v>3</v>
      </c>
      <c r="AD60" s="1">
        <v>16</v>
      </c>
      <c r="AG60" s="1">
        <v>0</v>
      </c>
      <c r="AH60" s="1">
        <v>0</v>
      </c>
      <c r="AI60" s="1">
        <v>1</v>
      </c>
      <c r="AJ60" s="1">
        <v>16</v>
      </c>
      <c r="AO60" s="1">
        <v>17931.7</v>
      </c>
      <c r="AP60" s="1">
        <v>42031.7</v>
      </c>
      <c r="AQ60" s="1">
        <v>12325.9</v>
      </c>
      <c r="AT60" s="1">
        <v>208285</v>
      </c>
      <c r="AU60" s="1">
        <v>83965.7</v>
      </c>
      <c r="AV60" s="1">
        <v>85067</v>
      </c>
      <c r="AW60" s="1">
        <v>12325.9</v>
      </c>
      <c r="AZ60" s="19">
        <v>1400</v>
      </c>
      <c r="BA60" s="19">
        <v>523</v>
      </c>
      <c r="BB60" s="19">
        <v>2287</v>
      </c>
      <c r="BE60" s="19">
        <v>75</v>
      </c>
      <c r="BF60" s="19">
        <v>54</v>
      </c>
      <c r="BG60" s="19">
        <v>1600</v>
      </c>
      <c r="BH60" s="19">
        <v>2287</v>
      </c>
    </row>
    <row r="61" spans="4:60" x14ac:dyDescent="0.25">
      <c r="E61">
        <v>10</v>
      </c>
      <c r="F61">
        <v>0.34</v>
      </c>
      <c r="G61">
        <v>0.18</v>
      </c>
      <c r="H61">
        <v>1.23</v>
      </c>
      <c r="J61">
        <v>11</v>
      </c>
      <c r="K61">
        <v>0.1</v>
      </c>
      <c r="L61">
        <v>0.12</v>
      </c>
      <c r="M61">
        <v>0.35</v>
      </c>
      <c r="N61">
        <v>1.21</v>
      </c>
      <c r="P61">
        <v>10</v>
      </c>
      <c r="Q61">
        <v>455.34</v>
      </c>
      <c r="R61">
        <v>256.43</v>
      </c>
      <c r="S61">
        <v>120.32</v>
      </c>
      <c r="T61">
        <v>160.32</v>
      </c>
      <c r="U61">
        <v>432.32</v>
      </c>
      <c r="V61">
        <v>1465.76</v>
      </c>
      <c r="AB61">
        <v>3</v>
      </c>
      <c r="AC61">
        <v>3</v>
      </c>
      <c r="AD61">
        <v>17</v>
      </c>
      <c r="AG61">
        <v>0</v>
      </c>
      <c r="AH61">
        <v>0</v>
      </c>
      <c r="AI61">
        <v>2</v>
      </c>
      <c r="AJ61">
        <v>17</v>
      </c>
      <c r="AO61">
        <v>17912.599999999999</v>
      </c>
      <c r="AP61">
        <v>42060</v>
      </c>
      <c r="AQ61" s="1">
        <v>12398</v>
      </c>
      <c r="AT61">
        <v>208245.9</v>
      </c>
      <c r="AU61">
        <v>83955.65</v>
      </c>
      <c r="AV61">
        <v>85087</v>
      </c>
      <c r="AW61" s="1">
        <v>12398</v>
      </c>
      <c r="AZ61" s="19">
        <v>1389</v>
      </c>
      <c r="BA61" s="19">
        <v>555</v>
      </c>
      <c r="BB61" s="19">
        <v>2232</v>
      </c>
      <c r="BE61" s="19">
        <v>65</v>
      </c>
      <c r="BF61" s="19">
        <v>65</v>
      </c>
      <c r="BG61" s="19">
        <v>1623</v>
      </c>
      <c r="BH61" s="19">
        <v>2232</v>
      </c>
    </row>
    <row r="62" spans="4:60" x14ac:dyDescent="0.25">
      <c r="E62">
        <v>11</v>
      </c>
      <c r="F62">
        <v>0.4</v>
      </c>
      <c r="G62">
        <v>0.16</v>
      </c>
      <c r="H62">
        <v>1.21</v>
      </c>
      <c r="J62">
        <v>12</v>
      </c>
      <c r="K62">
        <v>0.09</v>
      </c>
      <c r="L62">
        <v>0.09</v>
      </c>
      <c r="M62">
        <v>0.33</v>
      </c>
      <c r="N62">
        <v>1.4</v>
      </c>
      <c r="P62">
        <v>11</v>
      </c>
      <c r="Q62">
        <v>447.32</v>
      </c>
      <c r="R62">
        <v>248.87</v>
      </c>
      <c r="S62">
        <v>90.53</v>
      </c>
      <c r="T62">
        <v>121.32</v>
      </c>
      <c r="U62">
        <v>410.67</v>
      </c>
      <c r="V62">
        <v>1487.32</v>
      </c>
      <c r="AB62">
        <v>4</v>
      </c>
      <c r="AC62">
        <v>2</v>
      </c>
      <c r="AD62">
        <v>18</v>
      </c>
      <c r="AG62">
        <v>0</v>
      </c>
      <c r="AH62">
        <v>0</v>
      </c>
      <c r="AI62">
        <v>1</v>
      </c>
      <c r="AJ62">
        <v>18</v>
      </c>
      <c r="AO62">
        <v>17987.900000000001</v>
      </c>
      <c r="AP62">
        <v>42088.89</v>
      </c>
      <c r="AQ62" s="1">
        <v>12346</v>
      </c>
      <c r="AT62">
        <v>208267.6</v>
      </c>
      <c r="AU62">
        <v>83920.320000000007</v>
      </c>
      <c r="AV62">
        <v>85065.34</v>
      </c>
      <c r="AW62" s="1">
        <v>12346</v>
      </c>
      <c r="AZ62" s="19">
        <v>1432</v>
      </c>
      <c r="BA62" s="19">
        <v>576</v>
      </c>
      <c r="BB62" s="19">
        <v>2215</v>
      </c>
      <c r="BE62" s="19">
        <v>90</v>
      </c>
      <c r="BF62" s="19">
        <v>87</v>
      </c>
      <c r="BG62" s="19">
        <v>1632</v>
      </c>
      <c r="BH62" s="19">
        <v>2215</v>
      </c>
    </row>
    <row r="63" spans="4:60" x14ac:dyDescent="0.25">
      <c r="E63">
        <v>12</v>
      </c>
      <c r="F63">
        <v>0.41</v>
      </c>
      <c r="G63">
        <v>0.2</v>
      </c>
      <c r="H63">
        <v>1.4</v>
      </c>
      <c r="J63">
        <v>13</v>
      </c>
      <c r="K63">
        <v>0.06</v>
      </c>
      <c r="L63">
        <v>0.14000000000000001</v>
      </c>
      <c r="M63">
        <v>0.31</v>
      </c>
      <c r="N63">
        <v>1.3</v>
      </c>
      <c r="P63">
        <v>12</v>
      </c>
      <c r="Q63">
        <v>510.32</v>
      </c>
      <c r="R63">
        <v>310.23</v>
      </c>
      <c r="S63">
        <v>80.430000000000007</v>
      </c>
      <c r="T63">
        <v>154</v>
      </c>
      <c r="U63">
        <v>400.43</v>
      </c>
      <c r="V63">
        <v>1455.54</v>
      </c>
      <c r="AB63">
        <v>5</v>
      </c>
      <c r="AC63">
        <v>1</v>
      </c>
      <c r="AD63">
        <v>19</v>
      </c>
      <c r="AG63">
        <v>0</v>
      </c>
      <c r="AH63">
        <v>0</v>
      </c>
      <c r="AI63">
        <v>1</v>
      </c>
      <c r="AJ63">
        <v>19</v>
      </c>
      <c r="AO63">
        <v>17934</v>
      </c>
      <c r="AP63">
        <v>42067.45</v>
      </c>
      <c r="AQ63" s="1">
        <v>12367</v>
      </c>
      <c r="AT63">
        <v>208270</v>
      </c>
      <c r="AU63">
        <v>83954.67</v>
      </c>
      <c r="AV63">
        <v>85043.98</v>
      </c>
      <c r="AW63" s="1">
        <v>12367</v>
      </c>
      <c r="AZ63" s="19">
        <v>1400</v>
      </c>
      <c r="BA63" s="19">
        <v>523</v>
      </c>
      <c r="BB63" s="19">
        <v>2287</v>
      </c>
      <c r="BE63" s="19">
        <v>75</v>
      </c>
      <c r="BF63" s="19">
        <v>54</v>
      </c>
      <c r="BG63" s="19">
        <v>1600</v>
      </c>
      <c r="BH63" s="19">
        <v>2287</v>
      </c>
    </row>
    <row r="64" spans="4:60" x14ac:dyDescent="0.25">
      <c r="E64">
        <v>13</v>
      </c>
      <c r="F64" s="1">
        <v>0.45</v>
      </c>
      <c r="G64" s="1">
        <v>0.18901499999999999</v>
      </c>
      <c r="H64">
        <v>1.3</v>
      </c>
      <c r="J64">
        <v>14</v>
      </c>
      <c r="K64" s="1">
        <v>7.0816900000000002E-2</v>
      </c>
      <c r="L64" s="1">
        <v>0.13</v>
      </c>
      <c r="M64" s="1">
        <v>0.38</v>
      </c>
      <c r="N64" s="1">
        <v>1.2</v>
      </c>
      <c r="P64">
        <v>13</v>
      </c>
      <c r="Q64">
        <v>512.55999999999995</v>
      </c>
      <c r="R64">
        <v>232.32</v>
      </c>
      <c r="S64">
        <v>112.32</v>
      </c>
      <c r="T64">
        <v>145.54</v>
      </c>
      <c r="U64">
        <v>410.45</v>
      </c>
      <c r="V64">
        <v>1434.25</v>
      </c>
      <c r="AB64">
        <v>3</v>
      </c>
      <c r="AC64">
        <v>4</v>
      </c>
      <c r="AD64">
        <v>15</v>
      </c>
      <c r="AG64">
        <v>0</v>
      </c>
      <c r="AH64">
        <v>0</v>
      </c>
      <c r="AI64">
        <v>2</v>
      </c>
      <c r="AJ64">
        <v>15</v>
      </c>
      <c r="AO64">
        <v>17910.900000000001</v>
      </c>
      <c r="AP64">
        <v>42055.6</v>
      </c>
      <c r="AQ64" s="1">
        <v>12343</v>
      </c>
      <c r="AT64">
        <v>208234</v>
      </c>
      <c r="AU64">
        <v>83956.34</v>
      </c>
      <c r="AV64">
        <v>85054.5</v>
      </c>
      <c r="AW64" s="1">
        <v>12343</v>
      </c>
      <c r="AZ64" s="19">
        <v>1389</v>
      </c>
      <c r="BA64" s="19">
        <v>555</v>
      </c>
      <c r="BB64" s="19">
        <v>2232</v>
      </c>
      <c r="BE64" s="19">
        <v>65</v>
      </c>
      <c r="BF64" s="19">
        <v>65</v>
      </c>
      <c r="BG64" s="19">
        <v>1623</v>
      </c>
      <c r="BH64" s="19">
        <v>2232</v>
      </c>
    </row>
    <row r="65" spans="4:60" x14ac:dyDescent="0.25">
      <c r="E65">
        <v>14</v>
      </c>
      <c r="F65">
        <v>0.32</v>
      </c>
      <c r="G65">
        <v>0.21</v>
      </c>
      <c r="H65" s="1">
        <v>1.2</v>
      </c>
      <c r="J65">
        <v>15</v>
      </c>
      <c r="K65">
        <v>0.05</v>
      </c>
      <c r="L65">
        <v>0.1</v>
      </c>
      <c r="M65">
        <v>0.34</v>
      </c>
      <c r="N65">
        <v>1.23</v>
      </c>
      <c r="P65">
        <v>14</v>
      </c>
      <c r="Q65" s="1">
        <v>488.88900000000001</v>
      </c>
      <c r="R65" s="1">
        <v>282.952</v>
      </c>
      <c r="S65" s="1">
        <v>128.387</v>
      </c>
      <c r="T65" s="1">
        <v>141.48500000000001</v>
      </c>
      <c r="U65" s="1">
        <v>476.51</v>
      </c>
      <c r="V65" s="1">
        <v>1435</v>
      </c>
      <c r="AB65" s="1">
        <v>2</v>
      </c>
      <c r="AC65" s="1">
        <v>3</v>
      </c>
      <c r="AD65" s="1">
        <v>16</v>
      </c>
      <c r="AG65" s="1">
        <v>0</v>
      </c>
      <c r="AH65" s="1">
        <v>0</v>
      </c>
      <c r="AI65" s="1">
        <v>1</v>
      </c>
      <c r="AJ65" s="1">
        <v>16</v>
      </c>
      <c r="AO65" s="1">
        <v>17931.7</v>
      </c>
      <c r="AP65" s="1">
        <v>42031.7</v>
      </c>
      <c r="AQ65" s="1">
        <v>12325.9</v>
      </c>
      <c r="AT65" s="1">
        <v>208285</v>
      </c>
      <c r="AU65" s="1">
        <v>83965.7</v>
      </c>
      <c r="AV65" s="1">
        <v>85067</v>
      </c>
      <c r="AW65" s="1">
        <v>12325.9</v>
      </c>
      <c r="AZ65" s="19">
        <v>1432</v>
      </c>
      <c r="BA65" s="19">
        <v>576</v>
      </c>
      <c r="BB65" s="19">
        <v>2215</v>
      </c>
      <c r="BE65" s="19">
        <v>90</v>
      </c>
      <c r="BF65" s="19">
        <v>87</v>
      </c>
      <c r="BG65" s="19">
        <v>1632</v>
      </c>
      <c r="BH65" s="19">
        <v>2215</v>
      </c>
    </row>
    <row r="66" spans="4:60" x14ac:dyDescent="0.25">
      <c r="E66">
        <v>15</v>
      </c>
      <c r="F66">
        <v>0.34</v>
      </c>
      <c r="G66">
        <v>0.18</v>
      </c>
      <c r="H66">
        <v>1.23</v>
      </c>
      <c r="J66">
        <v>16</v>
      </c>
      <c r="K66">
        <v>0.1</v>
      </c>
      <c r="L66">
        <v>0.12</v>
      </c>
      <c r="M66">
        <v>0.35</v>
      </c>
      <c r="N66">
        <v>1.21</v>
      </c>
      <c r="P66">
        <v>15</v>
      </c>
      <c r="Q66">
        <v>455.34</v>
      </c>
      <c r="R66">
        <v>256.43</v>
      </c>
      <c r="S66">
        <v>120.32</v>
      </c>
      <c r="T66">
        <v>160.32</v>
      </c>
      <c r="U66">
        <v>432.32</v>
      </c>
      <c r="V66">
        <v>1465.76</v>
      </c>
      <c r="AB66">
        <v>3</v>
      </c>
      <c r="AC66">
        <v>3</v>
      </c>
      <c r="AD66">
        <v>17</v>
      </c>
      <c r="AG66">
        <v>0</v>
      </c>
      <c r="AH66">
        <v>0</v>
      </c>
      <c r="AI66">
        <v>2</v>
      </c>
      <c r="AJ66">
        <v>17</v>
      </c>
      <c r="AO66">
        <v>17912.599999999999</v>
      </c>
      <c r="AP66">
        <v>42060</v>
      </c>
      <c r="AQ66" s="1">
        <v>12398</v>
      </c>
      <c r="AT66">
        <v>208245.9</v>
      </c>
      <c r="AU66">
        <v>83955.65</v>
      </c>
      <c r="AV66">
        <v>85087</v>
      </c>
      <c r="AW66" s="1">
        <v>12398</v>
      </c>
      <c r="AZ66" s="18">
        <v>1406</v>
      </c>
      <c r="BA66" s="19">
        <v>505</v>
      </c>
      <c r="BB66" s="19">
        <v>2250</v>
      </c>
      <c r="BE66" s="19">
        <v>82</v>
      </c>
      <c r="BF66" s="19">
        <v>84</v>
      </c>
      <c r="BG66" s="19">
        <v>1650</v>
      </c>
      <c r="BH66" s="19">
        <v>2250</v>
      </c>
    </row>
    <row r="67" spans="4:60" x14ac:dyDescent="0.25">
      <c r="E67">
        <v>16</v>
      </c>
      <c r="F67">
        <v>0.4</v>
      </c>
      <c r="G67">
        <v>0.16</v>
      </c>
      <c r="H67">
        <v>1.21</v>
      </c>
      <c r="J67">
        <v>17</v>
      </c>
      <c r="K67">
        <v>0.09</v>
      </c>
      <c r="L67">
        <v>0.09</v>
      </c>
      <c r="M67">
        <v>0.33</v>
      </c>
      <c r="N67">
        <v>1.4</v>
      </c>
      <c r="P67">
        <v>16</v>
      </c>
      <c r="Q67">
        <v>447.32</v>
      </c>
      <c r="R67">
        <v>248.87</v>
      </c>
      <c r="S67">
        <v>90.53</v>
      </c>
      <c r="T67">
        <v>121.32</v>
      </c>
      <c r="U67">
        <v>410.67</v>
      </c>
      <c r="V67">
        <v>1487.32</v>
      </c>
      <c r="AB67">
        <v>4</v>
      </c>
      <c r="AC67">
        <v>2</v>
      </c>
      <c r="AD67">
        <v>18</v>
      </c>
      <c r="AG67">
        <v>0</v>
      </c>
      <c r="AH67">
        <v>0</v>
      </c>
      <c r="AI67">
        <v>1</v>
      </c>
      <c r="AJ67">
        <v>18</v>
      </c>
      <c r="AO67">
        <v>17987.900000000001</v>
      </c>
      <c r="AP67">
        <v>42088.89</v>
      </c>
      <c r="AQ67" s="1">
        <v>12346</v>
      </c>
      <c r="AT67">
        <v>208267.6</v>
      </c>
      <c r="AU67">
        <v>83920.320000000007</v>
      </c>
      <c r="AV67">
        <v>85065.34</v>
      </c>
      <c r="AW67" s="1">
        <v>12346</v>
      </c>
      <c r="AZ67" s="19">
        <v>1445</v>
      </c>
      <c r="BA67" s="19">
        <v>543</v>
      </c>
      <c r="BB67" s="19">
        <v>2176</v>
      </c>
      <c r="BE67" s="19">
        <v>76</v>
      </c>
      <c r="BF67" s="19">
        <v>76</v>
      </c>
      <c r="BG67" s="19">
        <v>1654</v>
      </c>
      <c r="BH67" s="19">
        <v>2176</v>
      </c>
    </row>
    <row r="68" spans="4:60" x14ac:dyDescent="0.25">
      <c r="E68">
        <v>17</v>
      </c>
      <c r="F68">
        <v>0.32</v>
      </c>
      <c r="G68">
        <v>0.21</v>
      </c>
      <c r="H68">
        <v>1.4</v>
      </c>
      <c r="J68">
        <v>18</v>
      </c>
      <c r="K68">
        <v>0.05</v>
      </c>
      <c r="L68">
        <v>0.1</v>
      </c>
      <c r="M68">
        <v>0.34</v>
      </c>
      <c r="N68">
        <v>1.23</v>
      </c>
      <c r="P68">
        <v>17</v>
      </c>
      <c r="Q68">
        <v>510.32</v>
      </c>
      <c r="R68">
        <v>310.23</v>
      </c>
      <c r="S68">
        <v>80.430000000000007</v>
      </c>
      <c r="T68">
        <v>154</v>
      </c>
      <c r="U68">
        <v>400.43</v>
      </c>
      <c r="V68">
        <v>1455.54</v>
      </c>
      <c r="AB68">
        <v>5</v>
      </c>
      <c r="AC68">
        <v>1</v>
      </c>
      <c r="AD68">
        <v>19</v>
      </c>
      <c r="AG68">
        <v>0</v>
      </c>
      <c r="AH68">
        <v>0</v>
      </c>
      <c r="AI68">
        <v>1</v>
      </c>
      <c r="AJ68">
        <v>19</v>
      </c>
      <c r="AO68">
        <v>17934</v>
      </c>
      <c r="AP68">
        <v>42067.45</v>
      </c>
      <c r="AQ68" s="1">
        <v>12367</v>
      </c>
      <c r="AT68">
        <v>208270</v>
      </c>
      <c r="AU68">
        <v>83954.67</v>
      </c>
      <c r="AV68">
        <v>85043.98</v>
      </c>
      <c r="AW68" s="1">
        <v>12367</v>
      </c>
      <c r="AZ68" s="19">
        <v>1400</v>
      </c>
      <c r="BA68" s="19">
        <v>523</v>
      </c>
      <c r="BB68" s="19">
        <v>2287</v>
      </c>
      <c r="BE68" s="19">
        <v>75</v>
      </c>
      <c r="BF68" s="19">
        <v>54</v>
      </c>
      <c r="BG68" s="19">
        <v>1600</v>
      </c>
      <c r="BH68" s="19">
        <v>2287</v>
      </c>
    </row>
    <row r="69" spans="4:60" x14ac:dyDescent="0.25">
      <c r="E69">
        <v>18</v>
      </c>
      <c r="F69" s="1">
        <v>0.45</v>
      </c>
      <c r="G69" s="1">
        <v>0.18901499999999999</v>
      </c>
      <c r="H69">
        <v>1.23</v>
      </c>
      <c r="J69">
        <v>19</v>
      </c>
      <c r="K69" s="1">
        <v>7.0816900000000002E-2</v>
      </c>
      <c r="L69" s="1">
        <v>0.13</v>
      </c>
      <c r="M69" s="1">
        <v>0.38</v>
      </c>
      <c r="N69" s="1">
        <v>1.2</v>
      </c>
      <c r="P69">
        <v>18</v>
      </c>
      <c r="Q69">
        <v>455.34</v>
      </c>
      <c r="R69">
        <v>256.43</v>
      </c>
      <c r="S69">
        <v>120.32</v>
      </c>
      <c r="T69">
        <v>160.32</v>
      </c>
      <c r="U69">
        <v>432.32</v>
      </c>
      <c r="V69">
        <v>1465.76</v>
      </c>
      <c r="AB69">
        <v>3</v>
      </c>
      <c r="AC69">
        <v>3</v>
      </c>
      <c r="AD69">
        <v>17</v>
      </c>
      <c r="AG69">
        <v>0</v>
      </c>
      <c r="AH69">
        <v>0</v>
      </c>
      <c r="AI69">
        <v>2</v>
      </c>
      <c r="AJ69">
        <v>17</v>
      </c>
      <c r="AO69">
        <v>17912.599999999999</v>
      </c>
      <c r="AP69">
        <v>42060</v>
      </c>
      <c r="AQ69" s="1">
        <v>12398</v>
      </c>
      <c r="AT69">
        <v>208245.9</v>
      </c>
      <c r="AU69">
        <v>83955.65</v>
      </c>
      <c r="AV69">
        <v>85087</v>
      </c>
      <c r="AW69" s="1">
        <v>12398</v>
      </c>
      <c r="AZ69" s="19">
        <v>1389</v>
      </c>
      <c r="BA69" s="19">
        <v>555</v>
      </c>
      <c r="BB69" s="19">
        <v>2232</v>
      </c>
      <c r="BE69" s="19">
        <v>65</v>
      </c>
      <c r="BF69" s="19">
        <v>65</v>
      </c>
      <c r="BG69" s="19">
        <v>1623</v>
      </c>
      <c r="BH69" s="19">
        <v>2232</v>
      </c>
    </row>
    <row r="70" spans="4:60" x14ac:dyDescent="0.25">
      <c r="E70">
        <v>19</v>
      </c>
      <c r="F70">
        <v>0.32</v>
      </c>
      <c r="G70">
        <v>0.21</v>
      </c>
      <c r="H70" s="1">
        <v>1.2</v>
      </c>
      <c r="J70">
        <v>20</v>
      </c>
      <c r="K70">
        <v>0.05</v>
      </c>
      <c r="L70">
        <v>0.1</v>
      </c>
      <c r="M70">
        <v>0.34</v>
      </c>
      <c r="N70">
        <v>1.23</v>
      </c>
      <c r="P70">
        <v>19</v>
      </c>
      <c r="Q70" s="1">
        <v>488.88900000000001</v>
      </c>
      <c r="R70" s="1">
        <v>282.952</v>
      </c>
      <c r="S70" s="1">
        <v>128.387</v>
      </c>
      <c r="T70" s="1">
        <v>141.48500000000001</v>
      </c>
      <c r="U70" s="1">
        <v>476.51</v>
      </c>
      <c r="V70" s="1">
        <v>1435</v>
      </c>
      <c r="AB70" s="1">
        <v>2</v>
      </c>
      <c r="AC70" s="1">
        <v>3</v>
      </c>
      <c r="AD70" s="1">
        <v>16</v>
      </c>
      <c r="AG70" s="1">
        <v>0</v>
      </c>
      <c r="AH70" s="1">
        <v>0</v>
      </c>
      <c r="AI70" s="1">
        <v>1</v>
      </c>
      <c r="AJ70" s="1">
        <v>16</v>
      </c>
      <c r="AO70" s="1">
        <v>17931.7</v>
      </c>
      <c r="AP70" s="1">
        <v>42031.7</v>
      </c>
      <c r="AQ70" s="1">
        <v>12325.9</v>
      </c>
      <c r="AT70" s="1">
        <v>208285</v>
      </c>
      <c r="AU70" s="1">
        <v>83965.7</v>
      </c>
      <c r="AV70" s="1">
        <v>85067</v>
      </c>
      <c r="AW70" s="1">
        <v>12325.9</v>
      </c>
      <c r="AZ70" s="19">
        <v>1432</v>
      </c>
      <c r="BA70" s="19">
        <v>576</v>
      </c>
      <c r="BB70" s="19">
        <v>2215</v>
      </c>
      <c r="BE70" s="19">
        <v>90</v>
      </c>
      <c r="BF70" s="19">
        <v>87</v>
      </c>
      <c r="BG70" s="19">
        <v>1632</v>
      </c>
      <c r="BH70" s="19">
        <v>2215</v>
      </c>
    </row>
    <row r="71" spans="4:60" x14ac:dyDescent="0.25">
      <c r="E71">
        <v>20</v>
      </c>
      <c r="F71">
        <v>0.34</v>
      </c>
      <c r="G71">
        <v>0.18</v>
      </c>
      <c r="H71">
        <v>1.23</v>
      </c>
      <c r="I71" t="s">
        <v>16</v>
      </c>
      <c r="J71">
        <v>1</v>
      </c>
      <c r="K71">
        <v>0.1</v>
      </c>
      <c r="L71">
        <v>0.12</v>
      </c>
      <c r="M71">
        <v>0.35</v>
      </c>
      <c r="N71">
        <v>1.21</v>
      </c>
      <c r="P71">
        <v>20</v>
      </c>
      <c r="Q71">
        <v>455.34</v>
      </c>
      <c r="R71">
        <v>256.43</v>
      </c>
      <c r="S71">
        <v>120.32</v>
      </c>
      <c r="T71">
        <v>160.32</v>
      </c>
      <c r="U71">
        <v>432.32</v>
      </c>
      <c r="V71">
        <v>1465.76</v>
      </c>
      <c r="AB71">
        <v>3</v>
      </c>
      <c r="AC71">
        <v>3</v>
      </c>
      <c r="AD71">
        <v>17</v>
      </c>
      <c r="AG71">
        <v>0</v>
      </c>
      <c r="AH71">
        <v>0</v>
      </c>
      <c r="AI71">
        <v>2</v>
      </c>
      <c r="AJ71">
        <v>17</v>
      </c>
      <c r="AO71">
        <v>17912.599999999999</v>
      </c>
      <c r="AP71">
        <v>42060</v>
      </c>
      <c r="AQ71" s="1">
        <v>12398</v>
      </c>
      <c r="AT71">
        <v>208245.9</v>
      </c>
      <c r="AU71">
        <v>83955.65</v>
      </c>
      <c r="AV71">
        <v>85087</v>
      </c>
      <c r="AW71" s="1">
        <v>12398</v>
      </c>
      <c r="AZ71" s="18">
        <v>1406</v>
      </c>
      <c r="BA71" s="19">
        <v>505</v>
      </c>
      <c r="BB71" s="19">
        <v>2250</v>
      </c>
      <c r="BE71" s="19">
        <v>82</v>
      </c>
      <c r="BF71" s="19">
        <v>84</v>
      </c>
      <c r="BG71" s="19">
        <v>1650</v>
      </c>
      <c r="BH71" s="19">
        <v>2250</v>
      </c>
    </row>
    <row r="72" spans="4:60" x14ac:dyDescent="0.25">
      <c r="D72" t="s">
        <v>16</v>
      </c>
      <c r="E72">
        <v>1</v>
      </c>
      <c r="F72" s="1">
        <v>0.45</v>
      </c>
      <c r="G72" s="1">
        <v>0.18901499999999999</v>
      </c>
      <c r="H72">
        <v>1.21</v>
      </c>
      <c r="J72">
        <v>2</v>
      </c>
      <c r="K72" s="1">
        <v>7.0816900000000002E-2</v>
      </c>
      <c r="L72" s="1">
        <v>0.13</v>
      </c>
      <c r="M72" s="1">
        <v>0.38</v>
      </c>
      <c r="N72" s="1">
        <v>1.2</v>
      </c>
      <c r="O72" t="s">
        <v>16</v>
      </c>
      <c r="P72">
        <v>1</v>
      </c>
      <c r="Q72">
        <v>447.32</v>
      </c>
      <c r="R72">
        <v>248.87</v>
      </c>
      <c r="S72">
        <v>90.53</v>
      </c>
      <c r="T72">
        <v>121.32</v>
      </c>
      <c r="U72">
        <v>410.67</v>
      </c>
      <c r="V72">
        <v>1487.32</v>
      </c>
      <c r="AB72">
        <v>4</v>
      </c>
      <c r="AC72">
        <v>2</v>
      </c>
      <c r="AD72">
        <v>18</v>
      </c>
      <c r="AG72">
        <v>0</v>
      </c>
      <c r="AH72">
        <v>0</v>
      </c>
      <c r="AI72">
        <v>1</v>
      </c>
      <c r="AJ72">
        <v>18</v>
      </c>
      <c r="AO72">
        <v>17987.900000000001</v>
      </c>
      <c r="AP72">
        <v>42088.89</v>
      </c>
      <c r="AQ72" s="1">
        <v>12346</v>
      </c>
      <c r="AT72">
        <v>208267.6</v>
      </c>
      <c r="AU72">
        <v>83920.320000000007</v>
      </c>
      <c r="AV72">
        <v>85065.34</v>
      </c>
      <c r="AW72" s="1">
        <v>12346</v>
      </c>
      <c r="AZ72" s="19">
        <v>1445</v>
      </c>
      <c r="BA72" s="19">
        <v>543</v>
      </c>
      <c r="BB72" s="19">
        <v>2176</v>
      </c>
      <c r="BE72" s="19">
        <v>76</v>
      </c>
      <c r="BF72" s="19">
        <v>76</v>
      </c>
      <c r="BG72" s="19">
        <v>1654</v>
      </c>
      <c r="BH72" s="19">
        <v>2176</v>
      </c>
    </row>
    <row r="73" spans="4:60" x14ac:dyDescent="0.25">
      <c r="E73">
        <v>2</v>
      </c>
      <c r="F73">
        <v>0.32</v>
      </c>
      <c r="G73">
        <v>0.21</v>
      </c>
      <c r="H73" s="1">
        <v>1.2</v>
      </c>
      <c r="J73">
        <v>3</v>
      </c>
      <c r="K73">
        <v>0.05</v>
      </c>
      <c r="L73">
        <v>0.1</v>
      </c>
      <c r="M73">
        <v>0.34</v>
      </c>
      <c r="N73">
        <v>1.23</v>
      </c>
      <c r="P73">
        <v>2</v>
      </c>
      <c r="Q73" s="1">
        <v>488.88900000000001</v>
      </c>
      <c r="R73" s="1">
        <v>282.952</v>
      </c>
      <c r="S73" s="1">
        <v>128.387</v>
      </c>
      <c r="T73" s="1">
        <v>141.48500000000001</v>
      </c>
      <c r="U73" s="1">
        <v>476.51</v>
      </c>
      <c r="V73" s="1">
        <v>1435</v>
      </c>
      <c r="AB73" s="1">
        <v>2</v>
      </c>
      <c r="AC73" s="1">
        <v>3</v>
      </c>
      <c r="AD73" s="1">
        <v>16</v>
      </c>
      <c r="AG73" s="1">
        <v>0</v>
      </c>
      <c r="AH73" s="1">
        <v>0</v>
      </c>
      <c r="AI73" s="1">
        <v>1</v>
      </c>
      <c r="AJ73" s="1">
        <v>16</v>
      </c>
      <c r="AO73" s="1">
        <v>17931.7</v>
      </c>
      <c r="AP73" s="1">
        <v>42031.7</v>
      </c>
      <c r="AQ73" s="1">
        <v>12325.9</v>
      </c>
      <c r="AT73" s="1">
        <v>208285</v>
      </c>
      <c r="AU73" s="1">
        <v>83965.7</v>
      </c>
      <c r="AV73" s="1">
        <v>85067</v>
      </c>
      <c r="AW73" s="1">
        <v>12325.9</v>
      </c>
      <c r="AZ73" s="19">
        <v>1400</v>
      </c>
      <c r="BA73" s="19">
        <v>523</v>
      </c>
      <c r="BB73" s="19">
        <v>2287</v>
      </c>
      <c r="BE73" s="19">
        <v>75</v>
      </c>
      <c r="BF73" s="19">
        <v>54</v>
      </c>
      <c r="BG73" s="19">
        <v>1600</v>
      </c>
      <c r="BH73" s="19">
        <v>2287</v>
      </c>
    </row>
    <row r="74" spans="4:60" x14ac:dyDescent="0.25">
      <c r="E74">
        <v>3</v>
      </c>
      <c r="F74">
        <v>0.34</v>
      </c>
      <c r="G74">
        <v>0.18</v>
      </c>
      <c r="H74">
        <v>1.23</v>
      </c>
      <c r="J74">
        <v>4</v>
      </c>
      <c r="K74">
        <v>0.1</v>
      </c>
      <c r="L74">
        <v>0.12</v>
      </c>
      <c r="M74">
        <v>0.35</v>
      </c>
      <c r="N74">
        <v>1.21</v>
      </c>
      <c r="P74">
        <v>3</v>
      </c>
      <c r="Q74">
        <v>455.34</v>
      </c>
      <c r="R74">
        <v>256.43</v>
      </c>
      <c r="S74">
        <v>120.32</v>
      </c>
      <c r="T74">
        <v>160.32</v>
      </c>
      <c r="U74">
        <v>432.32</v>
      </c>
      <c r="V74">
        <v>1465.76</v>
      </c>
      <c r="AB74">
        <v>3</v>
      </c>
      <c r="AC74">
        <v>3</v>
      </c>
      <c r="AD74">
        <v>17</v>
      </c>
      <c r="AG74">
        <v>0</v>
      </c>
      <c r="AH74">
        <v>0</v>
      </c>
      <c r="AI74">
        <v>2</v>
      </c>
      <c r="AJ74">
        <v>17</v>
      </c>
      <c r="AO74">
        <v>17912.599999999999</v>
      </c>
      <c r="AP74">
        <v>42060</v>
      </c>
      <c r="AQ74" s="1">
        <v>12398</v>
      </c>
      <c r="AT74">
        <v>208245.9</v>
      </c>
      <c r="AU74">
        <v>83955.65</v>
      </c>
      <c r="AV74">
        <v>85087</v>
      </c>
      <c r="AW74" s="1">
        <v>12398</v>
      </c>
      <c r="AZ74" s="19">
        <v>1389</v>
      </c>
      <c r="BA74" s="19">
        <v>555</v>
      </c>
      <c r="BB74" s="19">
        <v>2232</v>
      </c>
      <c r="BE74" s="19">
        <v>65</v>
      </c>
      <c r="BF74" s="19">
        <v>65</v>
      </c>
      <c r="BG74" s="19">
        <v>1623</v>
      </c>
      <c r="BH74" s="19">
        <v>2232</v>
      </c>
    </row>
    <row r="75" spans="4:60" x14ac:dyDescent="0.25">
      <c r="E75">
        <v>4</v>
      </c>
      <c r="F75">
        <v>0.4</v>
      </c>
      <c r="G75">
        <v>0.16</v>
      </c>
      <c r="H75">
        <v>1.21</v>
      </c>
      <c r="J75">
        <v>5</v>
      </c>
      <c r="K75">
        <v>0.09</v>
      </c>
      <c r="L75">
        <v>0.09</v>
      </c>
      <c r="M75">
        <v>0.33</v>
      </c>
      <c r="N75">
        <v>1.4</v>
      </c>
      <c r="P75">
        <v>4</v>
      </c>
      <c r="Q75">
        <v>447.32</v>
      </c>
      <c r="R75">
        <v>248.87</v>
      </c>
      <c r="S75">
        <v>90.53</v>
      </c>
      <c r="T75">
        <v>121.32</v>
      </c>
      <c r="U75">
        <v>410.67</v>
      </c>
      <c r="V75">
        <v>1487.32</v>
      </c>
      <c r="AB75">
        <v>4</v>
      </c>
      <c r="AC75">
        <v>2</v>
      </c>
      <c r="AD75">
        <v>18</v>
      </c>
      <c r="AG75">
        <v>0</v>
      </c>
      <c r="AH75">
        <v>0</v>
      </c>
      <c r="AI75">
        <v>1</v>
      </c>
      <c r="AJ75">
        <v>18</v>
      </c>
      <c r="AO75">
        <v>17987.900000000001</v>
      </c>
      <c r="AP75">
        <v>42088.89</v>
      </c>
      <c r="AQ75" s="1">
        <v>12346</v>
      </c>
      <c r="AT75">
        <v>208267.6</v>
      </c>
      <c r="AU75">
        <v>83920.320000000007</v>
      </c>
      <c r="AV75">
        <v>85065.34</v>
      </c>
      <c r="AW75" s="1">
        <v>12346</v>
      </c>
      <c r="AZ75" s="19">
        <v>1432</v>
      </c>
      <c r="BA75" s="19">
        <v>576</v>
      </c>
      <c r="BB75" s="19">
        <v>2215</v>
      </c>
      <c r="BE75" s="19">
        <v>90</v>
      </c>
      <c r="BF75" s="19">
        <v>87</v>
      </c>
      <c r="BG75" s="19">
        <v>1632</v>
      </c>
      <c r="BH75" s="19">
        <v>2215</v>
      </c>
    </row>
    <row r="76" spans="4:60" x14ac:dyDescent="0.25">
      <c r="E76">
        <v>5</v>
      </c>
      <c r="F76">
        <v>0.41</v>
      </c>
      <c r="G76">
        <v>0.2</v>
      </c>
      <c r="H76">
        <v>1.4</v>
      </c>
      <c r="J76">
        <v>6</v>
      </c>
      <c r="K76">
        <v>0.06</v>
      </c>
      <c r="L76">
        <v>0.14000000000000001</v>
      </c>
      <c r="M76">
        <v>0.31</v>
      </c>
      <c r="N76">
        <v>1.3</v>
      </c>
      <c r="P76">
        <v>5</v>
      </c>
      <c r="Q76">
        <v>510.32</v>
      </c>
      <c r="R76">
        <v>310.23</v>
      </c>
      <c r="S76">
        <v>80.430000000000007</v>
      </c>
      <c r="T76">
        <v>154</v>
      </c>
      <c r="U76">
        <v>400.43</v>
      </c>
      <c r="V76">
        <v>1455.54</v>
      </c>
      <c r="AB76">
        <v>5</v>
      </c>
      <c r="AC76">
        <v>1</v>
      </c>
      <c r="AD76">
        <v>19</v>
      </c>
      <c r="AG76">
        <v>0</v>
      </c>
      <c r="AH76">
        <v>0</v>
      </c>
      <c r="AI76">
        <v>1</v>
      </c>
      <c r="AJ76">
        <v>19</v>
      </c>
      <c r="AO76">
        <v>17934</v>
      </c>
      <c r="AP76">
        <v>42067.45</v>
      </c>
      <c r="AQ76" s="1">
        <v>12367</v>
      </c>
      <c r="AT76">
        <v>208270</v>
      </c>
      <c r="AU76">
        <v>83954.67</v>
      </c>
      <c r="AV76">
        <v>85043.98</v>
      </c>
      <c r="AW76" s="1">
        <v>12367</v>
      </c>
      <c r="AZ76" s="19">
        <v>1400</v>
      </c>
      <c r="BA76" s="19">
        <v>523</v>
      </c>
      <c r="BB76" s="19">
        <v>2287</v>
      </c>
      <c r="BE76" s="19">
        <v>75</v>
      </c>
      <c r="BF76" s="19">
        <v>54</v>
      </c>
      <c r="BG76" s="19">
        <v>1600</v>
      </c>
      <c r="BH76" s="19">
        <v>2287</v>
      </c>
    </row>
    <row r="77" spans="4:60" x14ac:dyDescent="0.25">
      <c r="E77">
        <v>6</v>
      </c>
      <c r="F77" s="1">
        <v>0.45</v>
      </c>
      <c r="G77" s="1">
        <v>0.18901499999999999</v>
      </c>
      <c r="H77">
        <v>1.3</v>
      </c>
      <c r="J77">
        <v>7</v>
      </c>
      <c r="K77" s="1">
        <v>7.0816900000000002E-2</v>
      </c>
      <c r="L77" s="1">
        <v>0.13</v>
      </c>
      <c r="M77" s="1">
        <v>0.38</v>
      </c>
      <c r="N77" s="1">
        <v>1.2</v>
      </c>
      <c r="P77">
        <v>6</v>
      </c>
      <c r="Q77">
        <v>512.55999999999995</v>
      </c>
      <c r="R77">
        <v>232.32</v>
      </c>
      <c r="S77">
        <v>112.32</v>
      </c>
      <c r="T77">
        <v>145.54</v>
      </c>
      <c r="U77">
        <v>410.45</v>
      </c>
      <c r="V77">
        <v>1434.25</v>
      </c>
      <c r="AB77">
        <v>3</v>
      </c>
      <c r="AC77">
        <v>4</v>
      </c>
      <c r="AD77">
        <v>15</v>
      </c>
      <c r="AG77">
        <v>0</v>
      </c>
      <c r="AH77">
        <v>0</v>
      </c>
      <c r="AI77">
        <v>2</v>
      </c>
      <c r="AJ77">
        <v>15</v>
      </c>
      <c r="AO77">
        <v>17910.900000000001</v>
      </c>
      <c r="AP77">
        <v>42055.6</v>
      </c>
      <c r="AQ77" s="1">
        <v>12324</v>
      </c>
      <c r="AT77">
        <v>208234</v>
      </c>
      <c r="AU77">
        <v>83956.34</v>
      </c>
      <c r="AV77">
        <v>85054.5</v>
      </c>
      <c r="AW77" s="1">
        <v>12324</v>
      </c>
      <c r="AZ77" s="19">
        <v>1389</v>
      </c>
      <c r="BA77" s="19">
        <v>555</v>
      </c>
      <c r="BB77" s="19">
        <v>2232</v>
      </c>
      <c r="BE77" s="19">
        <v>65</v>
      </c>
      <c r="BF77" s="19">
        <v>65</v>
      </c>
      <c r="BG77" s="19">
        <v>1623</v>
      </c>
      <c r="BH77" s="19">
        <v>2232</v>
      </c>
    </row>
    <row r="78" spans="4:60" x14ac:dyDescent="0.25">
      <c r="E78">
        <v>7</v>
      </c>
      <c r="F78">
        <v>0.32</v>
      </c>
      <c r="G78">
        <v>0.21</v>
      </c>
      <c r="H78" s="1">
        <v>1.2</v>
      </c>
      <c r="J78">
        <v>8</v>
      </c>
      <c r="K78">
        <v>0.05</v>
      </c>
      <c r="L78">
        <v>0.1</v>
      </c>
      <c r="M78">
        <v>0.34</v>
      </c>
      <c r="N78">
        <v>1.23</v>
      </c>
      <c r="P78">
        <v>7</v>
      </c>
      <c r="Q78" s="1">
        <v>488.88900000000001</v>
      </c>
      <c r="R78" s="1">
        <v>282.952</v>
      </c>
      <c r="S78" s="1">
        <v>128.387</v>
      </c>
      <c r="T78" s="1">
        <v>141.48500000000001</v>
      </c>
      <c r="U78" s="1">
        <v>476.51</v>
      </c>
      <c r="V78" s="1">
        <v>1435</v>
      </c>
      <c r="AB78" s="1">
        <v>2</v>
      </c>
      <c r="AC78" s="1">
        <v>3</v>
      </c>
      <c r="AD78" s="1">
        <v>16</v>
      </c>
      <c r="AG78" s="1">
        <v>0</v>
      </c>
      <c r="AH78" s="1">
        <v>0</v>
      </c>
      <c r="AI78" s="1">
        <v>1</v>
      </c>
      <c r="AJ78" s="1">
        <v>16</v>
      </c>
      <c r="AO78" s="1">
        <v>17931.7</v>
      </c>
      <c r="AP78" s="1">
        <v>42031.7</v>
      </c>
      <c r="AQ78" s="1">
        <v>12325.9</v>
      </c>
      <c r="AT78" s="1">
        <v>208285</v>
      </c>
      <c r="AU78" s="1">
        <v>83965.7</v>
      </c>
      <c r="AV78" s="1">
        <v>85067</v>
      </c>
      <c r="AW78" s="1">
        <v>12325.9</v>
      </c>
      <c r="AZ78" s="19">
        <v>1432</v>
      </c>
      <c r="BA78" s="19">
        <v>576</v>
      </c>
      <c r="BB78" s="19">
        <v>2215</v>
      </c>
      <c r="BE78" s="19">
        <v>90</v>
      </c>
      <c r="BF78" s="19">
        <v>87</v>
      </c>
      <c r="BG78" s="19">
        <v>1632</v>
      </c>
      <c r="BH78" s="19">
        <v>2215</v>
      </c>
    </row>
    <row r="79" spans="4:60" x14ac:dyDescent="0.25">
      <c r="E79">
        <v>8</v>
      </c>
      <c r="F79">
        <v>0.34</v>
      </c>
      <c r="G79">
        <v>0.18</v>
      </c>
      <c r="H79">
        <v>1.23</v>
      </c>
      <c r="J79">
        <v>9</v>
      </c>
      <c r="K79">
        <v>0.1</v>
      </c>
      <c r="L79">
        <v>0.12</v>
      </c>
      <c r="M79">
        <v>0.35</v>
      </c>
      <c r="N79">
        <v>1.21</v>
      </c>
      <c r="P79">
        <v>8</v>
      </c>
      <c r="Q79">
        <v>455.34</v>
      </c>
      <c r="R79">
        <v>256.43</v>
      </c>
      <c r="S79">
        <v>120.32</v>
      </c>
      <c r="T79">
        <v>160.32</v>
      </c>
      <c r="U79">
        <v>432.32</v>
      </c>
      <c r="V79">
        <v>1465.76</v>
      </c>
      <c r="AB79">
        <v>3</v>
      </c>
      <c r="AC79">
        <v>3</v>
      </c>
      <c r="AD79">
        <v>17</v>
      </c>
      <c r="AG79">
        <v>0</v>
      </c>
      <c r="AH79">
        <v>0</v>
      </c>
      <c r="AI79">
        <v>2</v>
      </c>
      <c r="AJ79">
        <v>17</v>
      </c>
      <c r="AO79">
        <v>17912.599999999999</v>
      </c>
      <c r="AP79">
        <v>42060</v>
      </c>
      <c r="AQ79" s="1">
        <v>12398</v>
      </c>
      <c r="AT79">
        <v>208245.9</v>
      </c>
      <c r="AU79">
        <v>83955.65</v>
      </c>
      <c r="AV79">
        <v>85087</v>
      </c>
      <c r="AW79" s="1">
        <v>12398</v>
      </c>
      <c r="AZ79" s="19">
        <v>1445</v>
      </c>
      <c r="BA79" s="19">
        <v>543</v>
      </c>
      <c r="BB79" s="19">
        <v>2176</v>
      </c>
      <c r="BE79" s="19">
        <v>76</v>
      </c>
      <c r="BF79" s="19">
        <v>76</v>
      </c>
      <c r="BG79" s="19">
        <v>1654</v>
      </c>
      <c r="BH79" s="19">
        <v>2176</v>
      </c>
    </row>
    <row r="80" spans="4:60" x14ac:dyDescent="0.25">
      <c r="E80">
        <v>9</v>
      </c>
      <c r="F80">
        <v>0.4</v>
      </c>
      <c r="G80">
        <v>0.16</v>
      </c>
      <c r="H80">
        <v>1.21</v>
      </c>
      <c r="J80">
        <v>10</v>
      </c>
      <c r="K80">
        <v>0.09</v>
      </c>
      <c r="L80">
        <v>0.09</v>
      </c>
      <c r="M80">
        <v>0.33</v>
      </c>
      <c r="N80">
        <v>1.4</v>
      </c>
      <c r="P80">
        <v>9</v>
      </c>
      <c r="Q80">
        <v>447.32</v>
      </c>
      <c r="R80">
        <v>248.87</v>
      </c>
      <c r="S80">
        <v>90.53</v>
      </c>
      <c r="T80">
        <v>121.32</v>
      </c>
      <c r="U80">
        <v>410.67</v>
      </c>
      <c r="V80">
        <v>1487.32</v>
      </c>
      <c r="AB80">
        <v>4</v>
      </c>
      <c r="AC80">
        <v>2</v>
      </c>
      <c r="AD80">
        <v>18</v>
      </c>
      <c r="AG80">
        <v>0</v>
      </c>
      <c r="AH80">
        <v>0</v>
      </c>
      <c r="AI80">
        <v>1</v>
      </c>
      <c r="AJ80">
        <v>18</v>
      </c>
      <c r="AO80">
        <v>17987.900000000001</v>
      </c>
      <c r="AP80">
        <v>42088.89</v>
      </c>
      <c r="AQ80" s="1">
        <v>12346</v>
      </c>
      <c r="AT80">
        <v>208267.6</v>
      </c>
      <c r="AU80">
        <v>83920.320000000007</v>
      </c>
      <c r="AV80">
        <v>85065.34</v>
      </c>
      <c r="AW80" s="1">
        <v>12346</v>
      </c>
      <c r="AZ80" s="19">
        <v>1400</v>
      </c>
      <c r="BA80" s="19">
        <v>523</v>
      </c>
      <c r="BB80" s="19">
        <v>2287</v>
      </c>
      <c r="BE80" s="19">
        <v>75</v>
      </c>
      <c r="BF80" s="19">
        <v>54</v>
      </c>
      <c r="BG80" s="19">
        <v>1600</v>
      </c>
      <c r="BH80" s="19">
        <v>2287</v>
      </c>
    </row>
    <row r="81" spans="5:60" x14ac:dyDescent="0.25">
      <c r="E81">
        <v>10</v>
      </c>
      <c r="F81">
        <v>0.41</v>
      </c>
      <c r="G81">
        <v>0.2</v>
      </c>
      <c r="H81">
        <v>1.4</v>
      </c>
      <c r="J81">
        <v>11</v>
      </c>
      <c r="K81">
        <v>0.06</v>
      </c>
      <c r="L81">
        <v>0.14000000000000001</v>
      </c>
      <c r="M81">
        <v>0.31</v>
      </c>
      <c r="N81">
        <v>1.3</v>
      </c>
      <c r="P81">
        <v>10</v>
      </c>
      <c r="Q81">
        <v>510.32</v>
      </c>
      <c r="R81">
        <v>310.23</v>
      </c>
      <c r="S81">
        <v>80.430000000000007</v>
      </c>
      <c r="T81">
        <v>154</v>
      </c>
      <c r="U81">
        <v>400.43</v>
      </c>
      <c r="V81">
        <v>1455.54</v>
      </c>
      <c r="AB81">
        <v>5</v>
      </c>
      <c r="AC81">
        <v>1</v>
      </c>
      <c r="AD81">
        <v>19</v>
      </c>
      <c r="AG81">
        <v>0</v>
      </c>
      <c r="AH81">
        <v>0</v>
      </c>
      <c r="AI81">
        <v>1</v>
      </c>
      <c r="AJ81">
        <v>19</v>
      </c>
      <c r="AO81">
        <v>17934</v>
      </c>
      <c r="AP81">
        <v>42067.45</v>
      </c>
      <c r="AQ81" s="1">
        <v>12367</v>
      </c>
      <c r="AT81">
        <v>208270</v>
      </c>
      <c r="AU81">
        <v>83954.67</v>
      </c>
      <c r="AV81">
        <v>85043.98</v>
      </c>
      <c r="AW81" s="1">
        <v>12367</v>
      </c>
      <c r="AZ81" s="19">
        <v>1389</v>
      </c>
      <c r="BA81" s="19">
        <v>555</v>
      </c>
      <c r="BB81" s="19">
        <v>2232</v>
      </c>
      <c r="BE81" s="19">
        <v>65</v>
      </c>
      <c r="BF81" s="19">
        <v>65</v>
      </c>
      <c r="BG81" s="19">
        <v>1623</v>
      </c>
      <c r="BH81" s="19">
        <v>2232</v>
      </c>
    </row>
    <row r="82" spans="5:60" x14ac:dyDescent="0.25">
      <c r="E82">
        <v>11</v>
      </c>
      <c r="F82" s="1">
        <v>0.45</v>
      </c>
      <c r="G82" s="1">
        <v>0.18901499999999999</v>
      </c>
      <c r="H82">
        <v>1.3</v>
      </c>
      <c r="J82">
        <v>12</v>
      </c>
      <c r="K82" s="1">
        <v>7.0816900000000002E-2</v>
      </c>
      <c r="L82" s="1">
        <v>0.13</v>
      </c>
      <c r="M82" s="1">
        <v>0.38</v>
      </c>
      <c r="N82" s="1">
        <v>1.2</v>
      </c>
      <c r="P82">
        <v>11</v>
      </c>
      <c r="Q82">
        <v>512.55999999999995</v>
      </c>
      <c r="R82">
        <v>232.32</v>
      </c>
      <c r="S82">
        <v>112.32</v>
      </c>
      <c r="T82">
        <v>145.54</v>
      </c>
      <c r="U82">
        <v>410.45</v>
      </c>
      <c r="V82">
        <v>1434.25</v>
      </c>
      <c r="AB82">
        <v>3</v>
      </c>
      <c r="AC82">
        <v>4</v>
      </c>
      <c r="AD82">
        <v>15</v>
      </c>
      <c r="AG82">
        <v>0</v>
      </c>
      <c r="AH82">
        <v>0</v>
      </c>
      <c r="AI82">
        <v>2</v>
      </c>
      <c r="AJ82">
        <v>15</v>
      </c>
      <c r="AO82">
        <v>17910.900000000001</v>
      </c>
      <c r="AP82">
        <v>42055.6</v>
      </c>
      <c r="AQ82" s="1">
        <v>12365</v>
      </c>
      <c r="AT82">
        <v>208234</v>
      </c>
      <c r="AU82">
        <v>83956.34</v>
      </c>
      <c r="AV82">
        <v>85054.5</v>
      </c>
      <c r="AW82" s="1">
        <v>12365</v>
      </c>
      <c r="AZ82" s="19">
        <v>1432</v>
      </c>
      <c r="BA82" s="19">
        <v>576</v>
      </c>
      <c r="BB82" s="19">
        <v>2215</v>
      </c>
      <c r="BE82" s="19">
        <v>90</v>
      </c>
      <c r="BF82" s="19">
        <v>87</v>
      </c>
      <c r="BG82" s="19">
        <v>1632</v>
      </c>
      <c r="BH82" s="19">
        <v>2215</v>
      </c>
    </row>
    <row r="83" spans="5:60" x14ac:dyDescent="0.25">
      <c r="E83">
        <v>12</v>
      </c>
      <c r="F83">
        <v>0.32</v>
      </c>
      <c r="G83">
        <v>0.21</v>
      </c>
      <c r="H83" s="1">
        <v>1.2</v>
      </c>
      <c r="J83">
        <v>13</v>
      </c>
      <c r="K83">
        <v>0.05</v>
      </c>
      <c r="L83">
        <v>0.1</v>
      </c>
      <c r="M83">
        <v>0.34</v>
      </c>
      <c r="N83">
        <v>1.23</v>
      </c>
      <c r="P83">
        <v>12</v>
      </c>
      <c r="Q83" s="1">
        <v>488.88900000000001</v>
      </c>
      <c r="R83" s="1">
        <v>282.952</v>
      </c>
      <c r="S83" s="1">
        <v>128.387</v>
      </c>
      <c r="T83" s="1">
        <v>141.48500000000001</v>
      </c>
      <c r="U83" s="1">
        <v>476.51</v>
      </c>
      <c r="V83" s="1">
        <v>1435</v>
      </c>
      <c r="AB83" s="1">
        <v>2</v>
      </c>
      <c r="AC83" s="1">
        <v>3</v>
      </c>
      <c r="AD83" s="1">
        <v>16</v>
      </c>
      <c r="AG83" s="1">
        <v>0</v>
      </c>
      <c r="AH83" s="1">
        <v>0</v>
      </c>
      <c r="AI83" s="1">
        <v>1</v>
      </c>
      <c r="AJ83" s="1">
        <v>16</v>
      </c>
      <c r="AO83" s="1">
        <v>17931.7</v>
      </c>
      <c r="AP83" s="1">
        <v>42031.7</v>
      </c>
      <c r="AQ83" s="1">
        <v>12325.9</v>
      </c>
      <c r="AT83" s="1">
        <v>208285</v>
      </c>
      <c r="AU83" s="1">
        <v>83965.7</v>
      </c>
      <c r="AV83" s="1">
        <v>85067</v>
      </c>
      <c r="AW83" s="1">
        <v>12325.9</v>
      </c>
      <c r="AZ83" s="18">
        <v>1406</v>
      </c>
      <c r="BA83" s="19">
        <v>505</v>
      </c>
      <c r="BB83" s="19">
        <v>2250</v>
      </c>
      <c r="BE83" s="19">
        <v>82</v>
      </c>
      <c r="BF83" s="19">
        <v>84</v>
      </c>
      <c r="BG83" s="19">
        <v>1650</v>
      </c>
      <c r="BH83" s="19">
        <v>2250</v>
      </c>
    </row>
    <row r="84" spans="5:60" x14ac:dyDescent="0.25">
      <c r="E84">
        <v>13</v>
      </c>
      <c r="F84" s="1">
        <v>0.45</v>
      </c>
      <c r="G84" s="1">
        <v>0.18901499999999999</v>
      </c>
      <c r="H84">
        <v>1.23</v>
      </c>
      <c r="J84">
        <v>14</v>
      </c>
      <c r="K84" s="1">
        <v>7.0816900000000002E-2</v>
      </c>
      <c r="L84" s="1">
        <v>0.13</v>
      </c>
      <c r="M84" s="1">
        <v>0.38</v>
      </c>
      <c r="N84" s="1">
        <v>1.2</v>
      </c>
      <c r="P84">
        <v>13</v>
      </c>
      <c r="Q84">
        <v>455.34</v>
      </c>
      <c r="R84">
        <v>256.43</v>
      </c>
      <c r="S84">
        <v>120.32</v>
      </c>
      <c r="T84">
        <v>160.32</v>
      </c>
      <c r="U84">
        <v>432.32</v>
      </c>
      <c r="V84">
        <v>1465.76</v>
      </c>
      <c r="AB84">
        <v>3</v>
      </c>
      <c r="AC84">
        <v>3</v>
      </c>
      <c r="AD84">
        <v>17</v>
      </c>
      <c r="AG84">
        <v>0</v>
      </c>
      <c r="AH84">
        <v>0</v>
      </c>
      <c r="AI84">
        <v>2</v>
      </c>
      <c r="AJ84">
        <v>17</v>
      </c>
      <c r="AO84">
        <v>17912.599999999999</v>
      </c>
      <c r="AP84">
        <v>42060</v>
      </c>
      <c r="AQ84" s="1">
        <v>12398</v>
      </c>
      <c r="AT84">
        <v>208245.9</v>
      </c>
      <c r="AU84">
        <v>83955.65</v>
      </c>
      <c r="AV84">
        <v>85087</v>
      </c>
      <c r="AW84" s="1">
        <v>12398</v>
      </c>
      <c r="AZ84" s="19">
        <v>1389</v>
      </c>
      <c r="BA84" s="19">
        <v>555</v>
      </c>
      <c r="BB84" s="19">
        <v>2232</v>
      </c>
      <c r="BE84" s="19">
        <v>65</v>
      </c>
      <c r="BF84" s="19">
        <v>65</v>
      </c>
      <c r="BG84" s="19">
        <v>1623</v>
      </c>
      <c r="BH84" s="19">
        <v>2232</v>
      </c>
    </row>
    <row r="85" spans="5:60" x14ac:dyDescent="0.25">
      <c r="E85">
        <v>14</v>
      </c>
      <c r="F85">
        <v>0.32</v>
      </c>
      <c r="G85">
        <v>0.21</v>
      </c>
      <c r="H85" s="1">
        <v>1.2</v>
      </c>
      <c r="J85">
        <v>15</v>
      </c>
      <c r="K85">
        <v>0.05</v>
      </c>
      <c r="L85">
        <v>0.1</v>
      </c>
      <c r="M85">
        <v>0.34</v>
      </c>
      <c r="N85">
        <v>1.23</v>
      </c>
      <c r="P85">
        <v>14</v>
      </c>
      <c r="Q85" s="1">
        <v>488.88900000000001</v>
      </c>
      <c r="R85" s="1">
        <v>282.952</v>
      </c>
      <c r="S85" s="1">
        <v>128.387</v>
      </c>
      <c r="T85" s="1">
        <v>141.48500000000001</v>
      </c>
      <c r="U85" s="1">
        <v>476.51</v>
      </c>
      <c r="V85" s="1">
        <v>1435</v>
      </c>
      <c r="AB85" s="1">
        <v>2</v>
      </c>
      <c r="AC85" s="1">
        <v>3</v>
      </c>
      <c r="AD85" s="1">
        <v>16</v>
      </c>
      <c r="AG85" s="1">
        <v>0</v>
      </c>
      <c r="AH85" s="1">
        <v>0</v>
      </c>
      <c r="AI85" s="1">
        <v>1</v>
      </c>
      <c r="AJ85" s="1">
        <v>16</v>
      </c>
      <c r="AO85" s="1">
        <v>17931.7</v>
      </c>
      <c r="AP85" s="1">
        <v>42031.7</v>
      </c>
      <c r="AQ85" s="1">
        <v>12325.9</v>
      </c>
      <c r="AT85" s="1">
        <v>208285</v>
      </c>
      <c r="AU85" s="1">
        <v>83965.7</v>
      </c>
      <c r="AV85" s="1">
        <v>85067</v>
      </c>
      <c r="AW85" s="1">
        <v>12325.9</v>
      </c>
      <c r="AZ85" s="19">
        <v>1432</v>
      </c>
      <c r="BA85" s="19">
        <v>576</v>
      </c>
      <c r="BB85" s="19">
        <v>2215</v>
      </c>
      <c r="BE85" s="19">
        <v>90</v>
      </c>
      <c r="BF85" s="19">
        <v>87</v>
      </c>
      <c r="BG85" s="19">
        <v>1632</v>
      </c>
      <c r="BH85" s="19">
        <v>2215</v>
      </c>
    </row>
    <row r="86" spans="5:60" x14ac:dyDescent="0.25">
      <c r="E86">
        <v>15</v>
      </c>
      <c r="F86">
        <v>0.34</v>
      </c>
      <c r="G86">
        <v>0.18</v>
      </c>
      <c r="H86">
        <v>1.23</v>
      </c>
      <c r="J86">
        <v>16</v>
      </c>
      <c r="K86">
        <v>0.1</v>
      </c>
      <c r="L86">
        <v>0.12</v>
      </c>
      <c r="M86">
        <v>0.35</v>
      </c>
      <c r="N86">
        <v>1.21</v>
      </c>
      <c r="P86">
        <v>15</v>
      </c>
      <c r="Q86">
        <v>455.34</v>
      </c>
      <c r="R86">
        <v>256.43</v>
      </c>
      <c r="S86">
        <v>120.32</v>
      </c>
      <c r="T86">
        <v>160.32</v>
      </c>
      <c r="U86">
        <v>432.32</v>
      </c>
      <c r="V86">
        <v>1465.76</v>
      </c>
      <c r="AB86">
        <v>3</v>
      </c>
      <c r="AC86">
        <v>3</v>
      </c>
      <c r="AD86">
        <v>17</v>
      </c>
      <c r="AG86">
        <v>0</v>
      </c>
      <c r="AH86">
        <v>0</v>
      </c>
      <c r="AI86">
        <v>2</v>
      </c>
      <c r="AJ86">
        <v>17</v>
      </c>
      <c r="AO86">
        <v>17912.599999999999</v>
      </c>
      <c r="AP86">
        <v>42060</v>
      </c>
      <c r="AQ86" s="1">
        <v>12398</v>
      </c>
      <c r="AT86">
        <v>208245.9</v>
      </c>
      <c r="AU86">
        <v>83955.65</v>
      </c>
      <c r="AV86">
        <v>85087</v>
      </c>
      <c r="AW86" s="1">
        <v>12398</v>
      </c>
      <c r="AZ86" s="19">
        <v>1445</v>
      </c>
      <c r="BA86" s="19">
        <v>543</v>
      </c>
      <c r="BB86" s="19">
        <v>2176</v>
      </c>
      <c r="BE86" s="19">
        <v>76</v>
      </c>
      <c r="BF86" s="19">
        <v>76</v>
      </c>
      <c r="BG86" s="19">
        <v>1654</v>
      </c>
      <c r="BH86" s="19">
        <v>2176</v>
      </c>
    </row>
    <row r="87" spans="5:60" x14ac:dyDescent="0.25">
      <c r="E87">
        <v>16</v>
      </c>
      <c r="F87" s="1">
        <v>0.45</v>
      </c>
      <c r="G87" s="1">
        <v>0.18901499999999999</v>
      </c>
      <c r="H87">
        <v>1.21</v>
      </c>
      <c r="J87">
        <v>17</v>
      </c>
      <c r="K87" s="1">
        <v>7.0816900000000002E-2</v>
      </c>
      <c r="L87" s="1">
        <v>0.13</v>
      </c>
      <c r="M87" s="1">
        <v>0.38</v>
      </c>
      <c r="N87" s="1">
        <v>1.2</v>
      </c>
      <c r="P87">
        <v>16</v>
      </c>
      <c r="Q87">
        <v>447.32</v>
      </c>
      <c r="R87">
        <v>248.87</v>
      </c>
      <c r="S87">
        <v>90.53</v>
      </c>
      <c r="T87">
        <v>121.32</v>
      </c>
      <c r="U87">
        <v>410.67</v>
      </c>
      <c r="V87">
        <v>1487.32</v>
      </c>
      <c r="AB87">
        <v>4</v>
      </c>
      <c r="AC87">
        <v>2</v>
      </c>
      <c r="AD87">
        <v>18</v>
      </c>
      <c r="AG87">
        <v>0</v>
      </c>
      <c r="AH87">
        <v>0</v>
      </c>
      <c r="AI87">
        <v>1</v>
      </c>
      <c r="AJ87">
        <v>18</v>
      </c>
      <c r="AO87">
        <v>17987.900000000001</v>
      </c>
      <c r="AP87">
        <v>42088.89</v>
      </c>
      <c r="AQ87" s="1">
        <v>12346</v>
      </c>
      <c r="AT87">
        <v>208267.6</v>
      </c>
      <c r="AU87">
        <v>83920.320000000007</v>
      </c>
      <c r="AV87">
        <v>85065.34</v>
      </c>
      <c r="AW87" s="1">
        <v>12346</v>
      </c>
      <c r="AZ87" s="19">
        <v>1389</v>
      </c>
      <c r="BA87" s="19">
        <v>555</v>
      </c>
      <c r="BB87" s="19">
        <v>2232</v>
      </c>
      <c r="BE87" s="19">
        <v>65</v>
      </c>
      <c r="BF87" s="19">
        <v>65</v>
      </c>
      <c r="BG87" s="19">
        <v>1623</v>
      </c>
      <c r="BH87" s="19">
        <v>2232</v>
      </c>
    </row>
    <row r="88" spans="5:60" x14ac:dyDescent="0.25">
      <c r="E88">
        <v>17</v>
      </c>
      <c r="F88">
        <v>0.32</v>
      </c>
      <c r="G88">
        <v>0.21</v>
      </c>
      <c r="H88" s="1">
        <v>1.2</v>
      </c>
      <c r="J88">
        <v>18</v>
      </c>
      <c r="K88">
        <v>0.05</v>
      </c>
      <c r="L88">
        <v>0.1</v>
      </c>
      <c r="M88">
        <v>0.34</v>
      </c>
      <c r="N88">
        <v>1.23</v>
      </c>
      <c r="P88">
        <v>17</v>
      </c>
      <c r="Q88" s="1">
        <v>488.88900000000001</v>
      </c>
      <c r="R88" s="1">
        <v>282.952</v>
      </c>
      <c r="S88" s="1">
        <v>128.387</v>
      </c>
      <c r="T88" s="1">
        <v>141.48500000000001</v>
      </c>
      <c r="U88" s="1">
        <v>476.51</v>
      </c>
      <c r="V88" s="1">
        <v>1435</v>
      </c>
      <c r="AB88" s="1">
        <v>2</v>
      </c>
      <c r="AC88" s="1">
        <v>3</v>
      </c>
      <c r="AD88" s="1">
        <v>16</v>
      </c>
      <c r="AG88" s="1">
        <v>0</v>
      </c>
      <c r="AH88" s="1">
        <v>0</v>
      </c>
      <c r="AI88" s="1">
        <v>1</v>
      </c>
      <c r="AJ88" s="1">
        <v>16</v>
      </c>
      <c r="AO88" s="1">
        <v>17931.7</v>
      </c>
      <c r="AP88" s="1">
        <v>42031.7</v>
      </c>
      <c r="AQ88" s="1">
        <v>12325.9</v>
      </c>
      <c r="AT88" s="1">
        <v>208285</v>
      </c>
      <c r="AU88" s="1">
        <v>83965.7</v>
      </c>
      <c r="AV88" s="1">
        <v>85067</v>
      </c>
      <c r="AW88" s="1">
        <v>12325.9</v>
      </c>
      <c r="AZ88" s="19">
        <v>1432</v>
      </c>
      <c r="BA88" s="19">
        <v>576</v>
      </c>
      <c r="BB88" s="19">
        <v>2215</v>
      </c>
      <c r="BE88" s="19">
        <v>90</v>
      </c>
      <c r="BF88" s="19">
        <v>87</v>
      </c>
      <c r="BG88" s="19">
        <v>1632</v>
      </c>
      <c r="BH88" s="19">
        <v>2215</v>
      </c>
    </row>
    <row r="89" spans="5:60" x14ac:dyDescent="0.25">
      <c r="E89">
        <v>18</v>
      </c>
      <c r="F89" s="1">
        <v>0.45</v>
      </c>
      <c r="G89" s="1">
        <v>0.18901499999999999</v>
      </c>
      <c r="H89">
        <v>1.23</v>
      </c>
      <c r="J89">
        <v>19</v>
      </c>
      <c r="K89" s="1">
        <v>7.0816900000000002E-2</v>
      </c>
      <c r="L89" s="1">
        <v>0.13</v>
      </c>
      <c r="M89" s="1">
        <v>0.38</v>
      </c>
      <c r="N89" s="1">
        <v>1.2</v>
      </c>
      <c r="P89">
        <v>18</v>
      </c>
      <c r="Q89">
        <v>455.34</v>
      </c>
      <c r="R89">
        <v>256.43</v>
      </c>
      <c r="S89">
        <v>120.32</v>
      </c>
      <c r="T89">
        <v>160.32</v>
      </c>
      <c r="U89">
        <v>432.32</v>
      </c>
      <c r="V89">
        <v>1465.76</v>
      </c>
      <c r="AB89">
        <v>3</v>
      </c>
      <c r="AC89">
        <v>3</v>
      </c>
      <c r="AD89">
        <v>17</v>
      </c>
      <c r="AG89">
        <v>0</v>
      </c>
      <c r="AH89">
        <v>0</v>
      </c>
      <c r="AI89">
        <v>2</v>
      </c>
      <c r="AJ89">
        <v>17</v>
      </c>
      <c r="AO89">
        <v>17912.599999999999</v>
      </c>
      <c r="AP89">
        <v>42060</v>
      </c>
      <c r="AQ89" s="1">
        <v>12398</v>
      </c>
      <c r="AT89">
        <v>208245.9</v>
      </c>
      <c r="AU89">
        <v>83955.65</v>
      </c>
      <c r="AV89">
        <v>85087</v>
      </c>
      <c r="AW89" s="1">
        <v>12398</v>
      </c>
      <c r="AZ89" s="19">
        <v>1445</v>
      </c>
      <c r="BA89" s="19">
        <v>543</v>
      </c>
      <c r="BB89" s="19">
        <v>2176</v>
      </c>
      <c r="BE89" s="19">
        <v>76</v>
      </c>
      <c r="BF89" s="19">
        <v>76</v>
      </c>
      <c r="BG89" s="19">
        <v>1654</v>
      </c>
      <c r="BH89" s="19">
        <v>2176</v>
      </c>
    </row>
    <row r="90" spans="5:60" x14ac:dyDescent="0.25">
      <c r="E90">
        <v>19</v>
      </c>
      <c r="F90">
        <v>0.32</v>
      </c>
      <c r="G90">
        <v>0.21</v>
      </c>
      <c r="H90" s="1">
        <v>1.2</v>
      </c>
      <c r="J90">
        <v>20</v>
      </c>
      <c r="K90">
        <v>0.05</v>
      </c>
      <c r="L90">
        <v>0.1</v>
      </c>
      <c r="M90">
        <v>0.34</v>
      </c>
      <c r="N90">
        <v>1.23</v>
      </c>
      <c r="P90">
        <v>19</v>
      </c>
      <c r="Q90" s="1">
        <v>488.88900000000001</v>
      </c>
      <c r="R90" s="1">
        <v>282.952</v>
      </c>
      <c r="S90" s="1">
        <v>128.387</v>
      </c>
      <c r="T90" s="1">
        <v>141.48500000000001</v>
      </c>
      <c r="U90" s="1">
        <v>476.51</v>
      </c>
      <c r="V90" s="1">
        <v>1435</v>
      </c>
      <c r="AB90" s="1">
        <v>2</v>
      </c>
      <c r="AC90" s="1">
        <v>3</v>
      </c>
      <c r="AD90" s="1">
        <v>16</v>
      </c>
      <c r="AG90" s="1">
        <v>0</v>
      </c>
      <c r="AH90" s="1">
        <v>0</v>
      </c>
      <c r="AI90" s="1">
        <v>1</v>
      </c>
      <c r="AJ90" s="1">
        <v>16</v>
      </c>
      <c r="AO90" s="1">
        <v>17931.7</v>
      </c>
      <c r="AP90" s="1">
        <v>42031.7</v>
      </c>
      <c r="AQ90" s="1">
        <v>12325.9</v>
      </c>
      <c r="AT90" s="1">
        <v>208285</v>
      </c>
      <c r="AU90" s="1">
        <v>83965.7</v>
      </c>
      <c r="AV90" s="1">
        <v>85067</v>
      </c>
      <c r="AW90" s="1">
        <v>12325.9</v>
      </c>
      <c r="AZ90" s="19">
        <v>1400</v>
      </c>
      <c r="BA90" s="19">
        <v>523</v>
      </c>
      <c r="BB90" s="19">
        <v>2287</v>
      </c>
      <c r="BE90" s="19">
        <v>75</v>
      </c>
      <c r="BF90" s="19">
        <v>54</v>
      </c>
      <c r="BG90" s="19">
        <v>1600</v>
      </c>
      <c r="BH90" s="19">
        <v>2287</v>
      </c>
    </row>
    <row r="91" spans="5:60" x14ac:dyDescent="0.25">
      <c r="E91">
        <v>20</v>
      </c>
      <c r="F91">
        <v>0.34</v>
      </c>
      <c r="G91">
        <v>0.18</v>
      </c>
      <c r="H91">
        <v>1.23</v>
      </c>
      <c r="J91" t="s">
        <v>2</v>
      </c>
      <c r="K91">
        <v>0.1</v>
      </c>
      <c r="L91">
        <v>0.12</v>
      </c>
      <c r="M91">
        <v>0.35</v>
      </c>
      <c r="N91">
        <v>1.21</v>
      </c>
      <c r="P91">
        <v>20</v>
      </c>
      <c r="Q91">
        <v>455.34</v>
      </c>
      <c r="R91">
        <v>256.43</v>
      </c>
      <c r="S91">
        <v>120.32</v>
      </c>
      <c r="T91">
        <v>160.32</v>
      </c>
      <c r="U91">
        <v>432.32</v>
      </c>
      <c r="V91">
        <v>1465.76</v>
      </c>
      <c r="AB91">
        <v>3</v>
      </c>
      <c r="AC91">
        <v>3</v>
      </c>
      <c r="AD91">
        <v>17</v>
      </c>
      <c r="AG91">
        <v>0</v>
      </c>
      <c r="AH91">
        <v>0</v>
      </c>
      <c r="AI91">
        <v>2</v>
      </c>
      <c r="AJ91">
        <v>17</v>
      </c>
      <c r="AO91">
        <v>17912.599999999999</v>
      </c>
      <c r="AP91">
        <v>42060</v>
      </c>
      <c r="AQ91" s="1">
        <v>12398</v>
      </c>
      <c r="AT91">
        <v>208245.9</v>
      </c>
      <c r="AU91">
        <v>83955.65</v>
      </c>
      <c r="AV91">
        <v>85087</v>
      </c>
      <c r="AW91" s="1">
        <v>12398</v>
      </c>
      <c r="AZ91" s="19">
        <v>1389</v>
      </c>
      <c r="BA91" s="19">
        <v>555</v>
      </c>
      <c r="BB91" s="19">
        <v>2232</v>
      </c>
      <c r="BE91" s="19">
        <v>65</v>
      </c>
      <c r="BF91" s="19">
        <v>65</v>
      </c>
      <c r="BG91" s="19">
        <v>1623</v>
      </c>
      <c r="BH91" s="19">
        <v>2232</v>
      </c>
    </row>
    <row r="92" spans="5:60" x14ac:dyDescent="0.25">
      <c r="E92" t="s">
        <v>2</v>
      </c>
      <c r="F92" s="16">
        <f>AVERAGE(F12:F91)</f>
        <v>0.37799999999999989</v>
      </c>
      <c r="G92" s="16">
        <f>AVERAGE(G12:G91)</f>
        <v>0.19122912500000003</v>
      </c>
      <c r="H92" s="21">
        <v>1.21</v>
      </c>
      <c r="J92" s="1" t="s">
        <v>1</v>
      </c>
      <c r="K92" s="16">
        <f>AVERAGE(K12:K91)</f>
        <v>7.1849647499999919E-2</v>
      </c>
      <c r="L92" s="16">
        <f>AVERAGE(L12:L91)</f>
        <v>0.11537499999999994</v>
      </c>
      <c r="M92" s="16">
        <f>AVERAGE(M12:M91)</f>
        <v>0.34899999999999987</v>
      </c>
      <c r="N92" s="16">
        <f>AVERAGE(N12:N91)</f>
        <v>1.2436250000000002</v>
      </c>
      <c r="P92" t="s">
        <v>2</v>
      </c>
      <c r="Q92">
        <v>447.32</v>
      </c>
      <c r="R92">
        <v>248.87</v>
      </c>
      <c r="S92">
        <v>90.53</v>
      </c>
      <c r="T92">
        <v>121.32</v>
      </c>
      <c r="U92">
        <v>410.67</v>
      </c>
      <c r="V92">
        <v>1487.32</v>
      </c>
      <c r="AB92">
        <v>4</v>
      </c>
      <c r="AC92">
        <v>2</v>
      </c>
      <c r="AD92">
        <v>18</v>
      </c>
      <c r="AG92">
        <v>0</v>
      </c>
      <c r="AH92">
        <v>0</v>
      </c>
      <c r="AI92">
        <v>1</v>
      </c>
      <c r="AJ92">
        <v>18</v>
      </c>
      <c r="AO92">
        <v>17987.900000000001</v>
      </c>
      <c r="AP92">
        <v>42088.89</v>
      </c>
      <c r="AQ92" s="1">
        <v>12346</v>
      </c>
      <c r="AT92">
        <v>208267.6</v>
      </c>
      <c r="AU92">
        <v>83920.320000000007</v>
      </c>
      <c r="AV92">
        <v>85065.34</v>
      </c>
      <c r="AW92" s="1">
        <v>12346</v>
      </c>
      <c r="AZ92" s="19">
        <v>1432</v>
      </c>
      <c r="BA92" s="19">
        <v>576</v>
      </c>
      <c r="BB92" s="19">
        <v>2215</v>
      </c>
      <c r="BE92" s="19">
        <v>90</v>
      </c>
      <c r="BF92" s="19">
        <v>87</v>
      </c>
      <c r="BG92" s="19">
        <v>1632</v>
      </c>
      <c r="BH92" s="19">
        <v>2215</v>
      </c>
    </row>
    <row r="93" spans="5:60" x14ac:dyDescent="0.25">
      <c r="E93" s="1" t="s">
        <v>1</v>
      </c>
      <c r="F93" s="17">
        <f>STDEV(F12:F91)</f>
        <v>5.4177392641376144E-2</v>
      </c>
      <c r="G93" s="17">
        <f>STDEV(G12:G91)</f>
        <v>1.5951066425501446E-2</v>
      </c>
      <c r="H93" s="16">
        <f>AVERAGE(H13:H92)</f>
        <v>1.2436250000000002</v>
      </c>
      <c r="J93" s="1" t="s">
        <v>0</v>
      </c>
      <c r="K93" s="17">
        <f>STDEV(K12:K91)</f>
        <v>1.9173090812643651E-2</v>
      </c>
      <c r="L93" s="17">
        <f>STDEV(L12:L91)</f>
        <v>1.6454290348905689E-2</v>
      </c>
      <c r="M93" s="17">
        <f>STDEV(M12:M91)</f>
        <v>2.2081551954264013E-2</v>
      </c>
      <c r="N93" s="17">
        <f>STDEV(N12:N91)</f>
        <v>6.2748115106089741E-2</v>
      </c>
      <c r="P93" s="1" t="s">
        <v>1</v>
      </c>
      <c r="Q93" s="16">
        <f>AVERAGE(Q13:Q92)</f>
        <v>474.76897499999984</v>
      </c>
      <c r="R93" s="16">
        <f>AVERAGE(R13:R92)</f>
        <v>265.75855000000001</v>
      </c>
      <c r="S93" s="16">
        <f>AVERAGE(S13:S92)</f>
        <v>110.92042499999995</v>
      </c>
      <c r="T93" s="16">
        <f>AVERAGE(T13:T92)</f>
        <v>144.66387499999996</v>
      </c>
      <c r="U93" s="16">
        <f>AVERAGE(U13:U92)</f>
        <v>434.09699999999964</v>
      </c>
      <c r="V93" s="16">
        <f>AVERAGE(V13:V92)</f>
        <v>1457.5817499999998</v>
      </c>
      <c r="AB93" s="16">
        <f>AVERAGE(AB13:AB92)</f>
        <v>3.1625000000000001</v>
      </c>
      <c r="AC93" s="16">
        <f>AVERAGE(AC13:AC92)</f>
        <v>2.6625000000000001</v>
      </c>
      <c r="AD93" s="16">
        <f>AVERAGE(AD13:AD92)</f>
        <v>17.024999999999999</v>
      </c>
      <c r="AG93" s="16">
        <f>AVERAGE(AG13:AG92)</f>
        <v>0</v>
      </c>
      <c r="AH93" s="16">
        <f>AVERAGE(AH13:AH92)</f>
        <v>0</v>
      </c>
      <c r="AI93" s="16">
        <f>AVERAGE(AI13:AI92)</f>
        <v>1.4</v>
      </c>
      <c r="AJ93" s="16">
        <f>AVERAGE(AJ13:AJ92)</f>
        <v>16.962499999999999</v>
      </c>
      <c r="AO93" s="16">
        <f>AVERAGE(AO13:AO92)</f>
        <v>17936.09124999999</v>
      </c>
      <c r="AP93" s="16">
        <f>AVERAGE(AP13:AP92)</f>
        <v>42058.754750000029</v>
      </c>
      <c r="AQ93" s="16">
        <f>AVERAGE(AQ13:AQ92)</f>
        <v>12342.747500000005</v>
      </c>
      <c r="AT93" s="16">
        <f>AVERAGE(AT13:AT92)</f>
        <v>208262.78500000003</v>
      </c>
      <c r="AU93" s="16">
        <f>AVERAGE(AU13:AU92)</f>
        <v>83950.864875000058</v>
      </c>
      <c r="AV93" s="16">
        <f>AVERAGE(AV13:AV92)</f>
        <v>85068.80750000001</v>
      </c>
      <c r="AW93" s="16">
        <f>AVERAGE(AW13:AW92)</f>
        <v>12358.185000000005</v>
      </c>
      <c r="AZ93" s="16">
        <f>AVERAGE(AZ13:AZ92)</f>
        <v>1413.6875</v>
      </c>
      <c r="BA93" s="16">
        <f>AVERAGE(BA13:BA92)</f>
        <v>544.21249999999998</v>
      </c>
      <c r="BB93" s="16">
        <f>AVERAGE(BB13:BB92)</f>
        <v>2229.2750000000001</v>
      </c>
      <c r="BE93" s="16">
        <f>AVERAGE(BE13:BE92)</f>
        <v>77.325000000000003</v>
      </c>
      <c r="BF93" s="16">
        <f>AVERAGE(BF13:BF92)</f>
        <v>72.424999999999997</v>
      </c>
      <c r="BG93" s="16">
        <f>AVERAGE(BG13:BG92)</f>
        <v>1629.3875</v>
      </c>
      <c r="BH93" s="16">
        <f>AVERAGE(BH13:BH92)</f>
        <v>2232.3249999999998</v>
      </c>
    </row>
    <row r="94" spans="5:60" x14ac:dyDescent="0.25">
      <c r="E94" s="1" t="s">
        <v>0</v>
      </c>
      <c r="F94" s="17">
        <f>STDEV(F12:F91)/SQRT(80)</f>
        <v>6.0572166394906972E-3</v>
      </c>
      <c r="G94" s="17">
        <f>STDEV(G12:G91)/SQRT(80)</f>
        <v>1.7833834420517909E-3</v>
      </c>
      <c r="H94" s="17">
        <f>STDEV(H13:H92)</f>
        <v>6.2748115106089741E-2</v>
      </c>
      <c r="K94" s="17">
        <f>STDEV(K12:K91)/SQRT(80)</f>
        <v>2.1436167197923942E-3</v>
      </c>
      <c r="L94" s="17">
        <f>STDEV(L12:L91)/SQRT(80)</f>
        <v>1.8396455870835925E-3</v>
      </c>
      <c r="M94" s="17">
        <f>STDEV(M12:M91)/SQRT(80)</f>
        <v>2.4687925609213827E-3</v>
      </c>
      <c r="N94" s="17">
        <f>STDEV(N12:N91)/SQRT(80)</f>
        <v>7.0154525418599043E-3</v>
      </c>
      <c r="P94" s="1" t="s">
        <v>0</v>
      </c>
      <c r="Q94" s="17">
        <f>STDEV(Q13:Q92)</f>
        <v>24.918766975293682</v>
      </c>
      <c r="R94" s="17">
        <f>STDEV(R13:R92)</f>
        <v>22.553823959305479</v>
      </c>
      <c r="S94" s="17">
        <f>STDEV(S13:S92)</f>
        <v>17.532241743464915</v>
      </c>
      <c r="T94" s="17">
        <f>STDEV(T13:T92)</f>
        <v>14.302158706120661</v>
      </c>
      <c r="U94" s="17">
        <f>STDEV(U13:U92)</f>
        <v>28.385997278922343</v>
      </c>
      <c r="V94" s="17">
        <f>STDEV(V13:V92)</f>
        <v>20.20479105828268</v>
      </c>
      <c r="AB94" s="17">
        <f>STDEV(AB13:AB92)</f>
        <v>0.9605345294566362</v>
      </c>
      <c r="AC94" s="17">
        <f>STDEV(AC13:AC92)</f>
        <v>0.81043432643759294</v>
      </c>
      <c r="AD94" s="17">
        <f>STDEV(AD13:AD92)</f>
        <v>1.2626574347258064</v>
      </c>
      <c r="AG94" s="17">
        <f>STDEV(AG13:AG92)</f>
        <v>0</v>
      </c>
      <c r="AH94" s="17">
        <f>STDEV(AH13:AH92)</f>
        <v>0</v>
      </c>
      <c r="AI94" s="17">
        <f>STDEV(AI13:AI92)</f>
        <v>0.49298881801065647</v>
      </c>
      <c r="AJ94" s="17">
        <f>STDEV(AJ13:AJ92)</f>
        <v>1.1631880024802206</v>
      </c>
      <c r="AO94" s="17">
        <f>STDEV(AO13:AO92)</f>
        <v>28.554855907290449</v>
      </c>
      <c r="AP94" s="17">
        <f>STDEV(AP13:AP92)</f>
        <v>20.232408015704795</v>
      </c>
      <c r="AQ94" s="17">
        <f>STDEV(AQ13:AQ92)</f>
        <v>142.88536254324279</v>
      </c>
      <c r="AT94" s="17">
        <f>STDEV(AT13:AT92)</f>
        <v>17.856978212624554</v>
      </c>
      <c r="AU94" s="17">
        <f>STDEV(AU13:AU92)</f>
        <v>16.543867653788343</v>
      </c>
      <c r="AV94" s="17">
        <f>STDEV(AV13:AV92)</f>
        <v>13.964133215338657</v>
      </c>
      <c r="AW94" s="17">
        <f>STDEV(AW13:AW92)</f>
        <v>31.143864218831588</v>
      </c>
      <c r="AZ94" s="17">
        <f>STDEV(AZ13:AZ92)</f>
        <v>21.202217312992097</v>
      </c>
      <c r="BA94" s="17">
        <f>STDEV(BA13:BA92)</f>
        <v>24.128712739825396</v>
      </c>
      <c r="BB94" s="17">
        <f>STDEV(BB13:BB92)</f>
        <v>41.565252954415634</v>
      </c>
      <c r="BE94" s="17">
        <f>STDEV(BE13:BE92)</f>
        <v>8.9269539222017809</v>
      </c>
      <c r="BF94" s="17">
        <f>STDEV(BF13:BF92)</f>
        <v>12.582663379488416</v>
      </c>
      <c r="BG94" s="17">
        <f>STDEV(BG13:BG92)</f>
        <v>19.073803195860819</v>
      </c>
      <c r="BH94" s="17">
        <f>STDEV(BH13:BH92)</f>
        <v>36.348445546830277</v>
      </c>
    </row>
    <row r="95" spans="5:60" x14ac:dyDescent="0.25">
      <c r="H95" s="20"/>
      <c r="Q95" s="17">
        <f>STDEV(Q13:Q92)/SQRT(80)</f>
        <v>2.7860028436116746</v>
      </c>
      <c r="R95" s="17">
        <f>STDEV(R13:R92)/SQRT(80)</f>
        <v>2.521594176278525</v>
      </c>
      <c r="S95" s="17">
        <f>STDEV(S13:S92)/SQRT(80)</f>
        <v>1.960164216817349</v>
      </c>
      <c r="T95" s="17">
        <f>STDEV(T13:T92)/SQRT(80)</f>
        <v>1.5990299545938116</v>
      </c>
      <c r="U95" s="17">
        <f>STDEV(U13:U92)/SQRT(80)</f>
        <v>3.1736509762397205</v>
      </c>
      <c r="V95" s="17">
        <f>STDEV(V13:V92)/SQRT(80)</f>
        <v>2.2589643138749995</v>
      </c>
      <c r="AB95" s="17">
        <f>STDEV(AB13:AB92)/SQRT(80)</f>
        <v>0.10739102513004063</v>
      </c>
      <c r="AC95" s="17">
        <f>STDEV(AC13:AC92)/SQRT(80)</f>
        <v>9.0609312260685637E-2</v>
      </c>
      <c r="AD95" s="17">
        <f>STDEV(AD13:AD92)/SQRT(80)</f>
        <v>0.14116939281712032</v>
      </c>
      <c r="AG95" s="17">
        <f>STDEV(AG13:AG92)/SQRT(80)</f>
        <v>0</v>
      </c>
      <c r="AH95" s="17">
        <f>STDEV(AH13:AH92)/SQRT(80)</f>
        <v>0</v>
      </c>
      <c r="AI95" s="17">
        <f>STDEV(AI13:AI92)/SQRT(80)</f>
        <v>5.5117825460955019E-2</v>
      </c>
      <c r="AJ95" s="17">
        <f>STDEV(AJ13:AJ92)/SQRT(80)</f>
        <v>0.13004837220789836</v>
      </c>
      <c r="AO95" s="17">
        <f>STDEV(AO13:AO92)/SQRT(80)</f>
        <v>3.1925299448206435</v>
      </c>
      <c r="AP95" s="17">
        <f>STDEV(AP13:AP92)/SQRT(80)</f>
        <v>2.2620519835813777</v>
      </c>
      <c r="AQ95" s="17">
        <f>STDEV(AQ13:AQ92)/SQRT(80)</f>
        <v>15.975069181819656</v>
      </c>
      <c r="AT95" s="17">
        <f>STDEV(AT13:AT92)/SQRT(80)</f>
        <v>1.9964708578080597</v>
      </c>
      <c r="AU95" s="17">
        <f>STDEV(AU13:AU92)/SQRT(80)</f>
        <v>1.8496606342315345</v>
      </c>
      <c r="AV95" s="17">
        <f>STDEV(AV13:AV92)/SQRT(80)</f>
        <v>1.5612375558179972</v>
      </c>
      <c r="AW95" s="17">
        <f>STDEV(AW13:AW92)/SQRT(80)</f>
        <v>3.4819898737665409</v>
      </c>
      <c r="AZ95" s="17">
        <f>STDEV(AZ13:AZ92)/SQRT(80)</f>
        <v>2.3704799592786632</v>
      </c>
      <c r="BA95" s="17">
        <f>STDEV(BA13:BA92)/SQRT(80)</f>
        <v>2.6976720947907391</v>
      </c>
      <c r="BB95" s="17">
        <f>STDEV(BB13:BB92)/SQRT(80)</f>
        <v>4.6471365554023656</v>
      </c>
      <c r="BE95" s="17">
        <f>STDEV(BE13:BE92)/SQRT(80)</f>
        <v>0.99806379010257751</v>
      </c>
      <c r="BF95" s="17">
        <f>STDEV(BF13:BF92)/SQRT(80)</f>
        <v>1.4067845327266666</v>
      </c>
      <c r="BG95" s="17">
        <f>STDEV(BG13:BG92)/SQRT(80)</f>
        <v>2.1325160267698764</v>
      </c>
      <c r="BH95" s="17">
        <f>STDEV(BH13:BH92)/SQRT(80)</f>
        <v>4.0638797559581006</v>
      </c>
    </row>
    <row r="99" spans="4:22" ht="15.75" x14ac:dyDescent="0.25">
      <c r="P99" t="s">
        <v>18</v>
      </c>
      <c r="Q99" t="s">
        <v>39</v>
      </c>
      <c r="R99" s="2" t="s">
        <v>33</v>
      </c>
      <c r="S99" s="2" t="s">
        <v>40</v>
      </c>
      <c r="T99" s="2" t="s">
        <v>41</v>
      </c>
      <c r="U99" s="2" t="s">
        <v>42</v>
      </c>
      <c r="V99" s="2" t="s">
        <v>43</v>
      </c>
    </row>
    <row r="100" spans="4:22" ht="22.5" x14ac:dyDescent="0.25">
      <c r="E100" t="s">
        <v>18</v>
      </c>
      <c r="F100" t="s">
        <v>39</v>
      </c>
      <c r="G100" s="2" t="s">
        <v>33</v>
      </c>
      <c r="H100" s="2" t="s">
        <v>40</v>
      </c>
      <c r="I100" s="2" t="s">
        <v>41</v>
      </c>
      <c r="J100" s="2" t="s">
        <v>42</v>
      </c>
      <c r="K100" s="2" t="s">
        <v>43</v>
      </c>
      <c r="O100" s="15" t="s">
        <v>36</v>
      </c>
      <c r="P100">
        <v>1</v>
      </c>
      <c r="Q100">
        <v>1</v>
      </c>
      <c r="R100" s="1">
        <v>7.0816900000000002E-2</v>
      </c>
      <c r="S100" s="1">
        <v>128.387</v>
      </c>
      <c r="T100" s="1">
        <v>0</v>
      </c>
      <c r="U100" s="1">
        <v>208285</v>
      </c>
      <c r="V100" s="19">
        <v>82</v>
      </c>
    </row>
    <row r="101" spans="4:22" ht="22.5" x14ac:dyDescent="0.25">
      <c r="D101" s="15" t="s">
        <v>34</v>
      </c>
      <c r="E101">
        <v>1</v>
      </c>
      <c r="F101">
        <v>1</v>
      </c>
      <c r="G101" s="1">
        <v>0.45</v>
      </c>
      <c r="H101" s="1">
        <v>488.88900000000001</v>
      </c>
      <c r="I101" s="1">
        <v>2</v>
      </c>
      <c r="J101" s="1">
        <v>17931.7</v>
      </c>
      <c r="K101" s="18">
        <v>1406</v>
      </c>
      <c r="P101">
        <v>2</v>
      </c>
      <c r="Q101">
        <v>1</v>
      </c>
      <c r="R101">
        <v>0.05</v>
      </c>
      <c r="S101">
        <v>120.32</v>
      </c>
      <c r="T101">
        <v>0</v>
      </c>
      <c r="U101">
        <v>208245.9</v>
      </c>
      <c r="V101" s="19">
        <v>76</v>
      </c>
    </row>
    <row r="102" spans="4:22" x14ac:dyDescent="0.25">
      <c r="E102">
        <v>2</v>
      </c>
      <c r="F102">
        <v>1</v>
      </c>
      <c r="G102">
        <v>0.32</v>
      </c>
      <c r="H102">
        <v>455.34</v>
      </c>
      <c r="I102">
        <v>3</v>
      </c>
      <c r="J102">
        <v>17912.599999999999</v>
      </c>
      <c r="K102" s="19">
        <v>1445</v>
      </c>
      <c r="P102">
        <v>3</v>
      </c>
      <c r="Q102">
        <v>1</v>
      </c>
      <c r="R102">
        <v>0.1</v>
      </c>
      <c r="S102">
        <v>90.53</v>
      </c>
      <c r="T102">
        <v>0</v>
      </c>
      <c r="U102">
        <v>208267.6</v>
      </c>
      <c r="V102" s="19">
        <v>75</v>
      </c>
    </row>
    <row r="103" spans="4:22" x14ac:dyDescent="0.25">
      <c r="E103">
        <v>3</v>
      </c>
      <c r="F103">
        <v>1</v>
      </c>
      <c r="G103">
        <v>0.34</v>
      </c>
      <c r="H103">
        <v>447.32</v>
      </c>
      <c r="I103">
        <v>4</v>
      </c>
      <c r="J103">
        <v>17987.900000000001</v>
      </c>
      <c r="K103" s="19">
        <v>1400</v>
      </c>
      <c r="P103">
        <v>4</v>
      </c>
      <c r="Q103">
        <v>1</v>
      </c>
      <c r="R103">
        <v>0.09</v>
      </c>
      <c r="S103">
        <v>80.430000000000007</v>
      </c>
      <c r="T103">
        <v>0</v>
      </c>
      <c r="U103">
        <v>208270</v>
      </c>
      <c r="V103" s="19">
        <v>65</v>
      </c>
    </row>
    <row r="104" spans="4:22" x14ac:dyDescent="0.25">
      <c r="E104">
        <v>4</v>
      </c>
      <c r="F104">
        <v>1</v>
      </c>
      <c r="G104">
        <v>0.4</v>
      </c>
      <c r="H104">
        <v>510.32</v>
      </c>
      <c r="I104">
        <v>5</v>
      </c>
      <c r="J104">
        <v>17934</v>
      </c>
      <c r="K104" s="19">
        <v>1389</v>
      </c>
      <c r="P104">
        <v>5</v>
      </c>
      <c r="Q104">
        <v>1</v>
      </c>
      <c r="R104">
        <v>0.06</v>
      </c>
      <c r="S104">
        <v>112.32</v>
      </c>
      <c r="T104">
        <v>0</v>
      </c>
      <c r="U104">
        <v>208234</v>
      </c>
      <c r="V104" s="19">
        <v>90</v>
      </c>
    </row>
    <row r="105" spans="4:22" x14ac:dyDescent="0.25">
      <c r="E105">
        <v>5</v>
      </c>
      <c r="F105">
        <v>1</v>
      </c>
      <c r="G105">
        <v>0.41</v>
      </c>
      <c r="H105">
        <v>512.55999999999995</v>
      </c>
      <c r="I105">
        <v>3</v>
      </c>
      <c r="J105">
        <v>17910.900000000001</v>
      </c>
      <c r="K105" s="19">
        <v>1432</v>
      </c>
      <c r="P105">
        <v>6</v>
      </c>
      <c r="Q105">
        <v>1</v>
      </c>
      <c r="R105" s="1">
        <v>7.0816900000000002E-2</v>
      </c>
      <c r="S105" s="1">
        <v>128.387</v>
      </c>
      <c r="T105" s="1">
        <v>0</v>
      </c>
      <c r="U105" s="1">
        <v>208285</v>
      </c>
      <c r="V105" s="19">
        <v>82</v>
      </c>
    </row>
    <row r="106" spans="4:22" x14ac:dyDescent="0.25">
      <c r="E106">
        <v>6</v>
      </c>
      <c r="F106">
        <v>1</v>
      </c>
      <c r="G106" s="1">
        <v>0.45</v>
      </c>
      <c r="H106" s="1">
        <v>488.88900000000001</v>
      </c>
      <c r="I106" s="1">
        <v>2</v>
      </c>
      <c r="J106" s="1">
        <v>17931.7</v>
      </c>
      <c r="K106" s="18">
        <v>1406</v>
      </c>
      <c r="P106">
        <v>7</v>
      </c>
      <c r="Q106">
        <v>1</v>
      </c>
      <c r="R106">
        <v>0.05</v>
      </c>
      <c r="S106">
        <v>120.32</v>
      </c>
      <c r="T106">
        <v>0</v>
      </c>
      <c r="U106">
        <v>208245.9</v>
      </c>
      <c r="V106" s="19">
        <v>76</v>
      </c>
    </row>
    <row r="107" spans="4:22" x14ac:dyDescent="0.25">
      <c r="E107">
        <v>7</v>
      </c>
      <c r="F107">
        <v>1</v>
      </c>
      <c r="G107">
        <v>0.32</v>
      </c>
      <c r="H107">
        <v>455.34</v>
      </c>
      <c r="I107">
        <v>3</v>
      </c>
      <c r="J107">
        <v>17912.599999999999</v>
      </c>
      <c r="K107" s="19">
        <v>1445</v>
      </c>
      <c r="P107">
        <v>8</v>
      </c>
      <c r="Q107">
        <v>1</v>
      </c>
      <c r="R107" s="1">
        <v>7.0816900000000002E-2</v>
      </c>
      <c r="S107" s="1">
        <v>128.387</v>
      </c>
      <c r="T107" s="1">
        <v>0</v>
      </c>
      <c r="U107" s="1">
        <v>208285</v>
      </c>
      <c r="V107" s="19">
        <v>75</v>
      </c>
    </row>
    <row r="108" spans="4:22" x14ac:dyDescent="0.25">
      <c r="E108">
        <v>8</v>
      </c>
      <c r="F108">
        <v>1</v>
      </c>
      <c r="G108" s="1">
        <v>0.45</v>
      </c>
      <c r="H108" s="1">
        <v>488.88900000000001</v>
      </c>
      <c r="I108" s="1">
        <v>2</v>
      </c>
      <c r="J108" s="1">
        <v>17931.7</v>
      </c>
      <c r="K108" s="19">
        <v>1400</v>
      </c>
      <c r="P108">
        <v>9</v>
      </c>
      <c r="Q108">
        <v>1</v>
      </c>
      <c r="R108">
        <v>0.05</v>
      </c>
      <c r="S108">
        <v>120.32</v>
      </c>
      <c r="T108">
        <v>0</v>
      </c>
      <c r="U108">
        <v>208245.9</v>
      </c>
      <c r="V108" s="19">
        <v>65</v>
      </c>
    </row>
    <row r="109" spans="4:22" x14ac:dyDescent="0.25">
      <c r="E109">
        <v>9</v>
      </c>
      <c r="F109">
        <v>1</v>
      </c>
      <c r="G109">
        <v>0.32</v>
      </c>
      <c r="H109">
        <v>455.34</v>
      </c>
      <c r="I109">
        <v>3</v>
      </c>
      <c r="J109">
        <v>17912.599999999999</v>
      </c>
      <c r="K109" s="19">
        <v>1389</v>
      </c>
      <c r="P109">
        <v>10</v>
      </c>
      <c r="Q109">
        <v>1</v>
      </c>
      <c r="R109">
        <v>0.1</v>
      </c>
      <c r="S109">
        <v>90.53</v>
      </c>
      <c r="T109">
        <v>0</v>
      </c>
      <c r="U109">
        <v>208267.6</v>
      </c>
      <c r="V109" s="19">
        <v>90</v>
      </c>
    </row>
    <row r="110" spans="4:22" x14ac:dyDescent="0.25">
      <c r="E110">
        <v>10</v>
      </c>
      <c r="F110">
        <v>1</v>
      </c>
      <c r="G110">
        <v>0.34</v>
      </c>
      <c r="H110">
        <v>447.32</v>
      </c>
      <c r="I110">
        <v>4</v>
      </c>
      <c r="J110">
        <v>17987.900000000001</v>
      </c>
      <c r="K110" s="19">
        <v>1432</v>
      </c>
      <c r="P110">
        <v>11</v>
      </c>
      <c r="Q110">
        <v>1</v>
      </c>
      <c r="R110" s="1">
        <v>7.0816900000000002E-2</v>
      </c>
      <c r="S110" s="1">
        <v>128.387</v>
      </c>
      <c r="T110" s="1">
        <v>0</v>
      </c>
      <c r="U110" s="1">
        <v>208285</v>
      </c>
      <c r="V110" s="19">
        <v>75</v>
      </c>
    </row>
    <row r="111" spans="4:22" x14ac:dyDescent="0.25">
      <c r="E111">
        <v>11</v>
      </c>
      <c r="F111">
        <v>1</v>
      </c>
      <c r="G111" s="1">
        <v>0.45</v>
      </c>
      <c r="H111" s="1">
        <v>488.88900000000001</v>
      </c>
      <c r="I111" s="1">
        <v>2</v>
      </c>
      <c r="J111" s="1">
        <v>17931.7</v>
      </c>
      <c r="K111" s="19">
        <v>1400</v>
      </c>
      <c r="P111">
        <v>12</v>
      </c>
      <c r="Q111">
        <v>1</v>
      </c>
      <c r="R111">
        <v>0.05</v>
      </c>
      <c r="S111">
        <v>120.32</v>
      </c>
      <c r="T111">
        <v>0</v>
      </c>
      <c r="U111">
        <v>208245.9</v>
      </c>
      <c r="V111" s="19">
        <v>65</v>
      </c>
    </row>
    <row r="112" spans="4:22" x14ac:dyDescent="0.25">
      <c r="E112">
        <v>12</v>
      </c>
      <c r="F112">
        <v>1</v>
      </c>
      <c r="G112">
        <v>0.32</v>
      </c>
      <c r="H112">
        <v>455.34</v>
      </c>
      <c r="I112">
        <v>3</v>
      </c>
      <c r="J112">
        <v>17912.599999999999</v>
      </c>
      <c r="K112" s="19">
        <v>1389</v>
      </c>
      <c r="P112">
        <v>13</v>
      </c>
      <c r="Q112">
        <v>1</v>
      </c>
      <c r="R112">
        <v>0.1</v>
      </c>
      <c r="S112">
        <v>90.53</v>
      </c>
      <c r="T112">
        <v>0</v>
      </c>
      <c r="U112">
        <v>208267.6</v>
      </c>
      <c r="V112" s="19">
        <v>90</v>
      </c>
    </row>
    <row r="113" spans="5:22" x14ac:dyDescent="0.25">
      <c r="E113">
        <v>13</v>
      </c>
      <c r="F113">
        <v>1</v>
      </c>
      <c r="G113">
        <v>0.34</v>
      </c>
      <c r="H113">
        <v>447.32</v>
      </c>
      <c r="I113">
        <v>4</v>
      </c>
      <c r="J113">
        <v>17987.900000000001</v>
      </c>
      <c r="K113" s="19">
        <v>1432</v>
      </c>
      <c r="P113">
        <v>14</v>
      </c>
      <c r="Q113">
        <v>1</v>
      </c>
      <c r="R113">
        <v>0.09</v>
      </c>
      <c r="S113">
        <v>80.430000000000007</v>
      </c>
      <c r="T113">
        <v>0</v>
      </c>
      <c r="U113">
        <v>208270</v>
      </c>
      <c r="V113" s="19">
        <v>82</v>
      </c>
    </row>
    <row r="114" spans="5:22" x14ac:dyDescent="0.25">
      <c r="E114">
        <v>14</v>
      </c>
      <c r="F114">
        <v>1</v>
      </c>
      <c r="G114">
        <v>0.4</v>
      </c>
      <c r="H114">
        <v>510.32</v>
      </c>
      <c r="I114">
        <v>5</v>
      </c>
      <c r="J114">
        <v>17934</v>
      </c>
      <c r="K114" s="18">
        <v>1406</v>
      </c>
      <c r="P114">
        <v>15</v>
      </c>
      <c r="Q114">
        <v>1</v>
      </c>
      <c r="R114">
        <v>0.06</v>
      </c>
      <c r="S114">
        <v>112.32</v>
      </c>
      <c r="T114">
        <v>0</v>
      </c>
      <c r="U114">
        <v>208234</v>
      </c>
      <c r="V114" s="19">
        <v>76</v>
      </c>
    </row>
    <row r="115" spans="5:22" x14ac:dyDescent="0.25">
      <c r="E115">
        <v>15</v>
      </c>
      <c r="F115">
        <v>1</v>
      </c>
      <c r="G115">
        <v>0.41</v>
      </c>
      <c r="H115">
        <v>512.55999999999995</v>
      </c>
      <c r="I115">
        <v>3</v>
      </c>
      <c r="J115">
        <v>17910.900000000001</v>
      </c>
      <c r="K115" s="19">
        <v>1445</v>
      </c>
      <c r="P115">
        <v>16</v>
      </c>
      <c r="Q115">
        <v>1</v>
      </c>
      <c r="R115" s="1">
        <v>7.0816900000000002E-2</v>
      </c>
      <c r="S115" s="1">
        <v>128.387</v>
      </c>
      <c r="T115" s="1">
        <v>0</v>
      </c>
      <c r="U115" s="1">
        <v>208285</v>
      </c>
      <c r="V115" s="19">
        <v>75</v>
      </c>
    </row>
    <row r="116" spans="5:22" x14ac:dyDescent="0.25">
      <c r="E116">
        <v>16</v>
      </c>
      <c r="F116">
        <v>1</v>
      </c>
      <c r="G116" s="1">
        <v>0.45</v>
      </c>
      <c r="H116" s="1">
        <v>488.88900000000001</v>
      </c>
      <c r="I116" s="1">
        <v>2</v>
      </c>
      <c r="J116" s="1">
        <v>17931.7</v>
      </c>
      <c r="K116" s="19">
        <v>1400</v>
      </c>
      <c r="P116">
        <v>17</v>
      </c>
      <c r="Q116">
        <v>1</v>
      </c>
      <c r="R116">
        <v>0.05</v>
      </c>
      <c r="S116">
        <v>120.32</v>
      </c>
      <c r="T116">
        <v>0</v>
      </c>
      <c r="U116">
        <v>208245.9</v>
      </c>
      <c r="V116" s="19">
        <v>65</v>
      </c>
    </row>
    <row r="117" spans="5:22" x14ac:dyDescent="0.25">
      <c r="E117">
        <v>17</v>
      </c>
      <c r="F117">
        <v>1</v>
      </c>
      <c r="G117">
        <v>0.32</v>
      </c>
      <c r="H117">
        <v>455.34</v>
      </c>
      <c r="I117">
        <v>3</v>
      </c>
      <c r="J117">
        <v>17912.599999999999</v>
      </c>
      <c r="K117" s="19">
        <v>1389</v>
      </c>
      <c r="P117">
        <v>18</v>
      </c>
      <c r="Q117">
        <v>1</v>
      </c>
      <c r="R117">
        <v>0.1</v>
      </c>
      <c r="S117">
        <v>90.53</v>
      </c>
      <c r="T117">
        <v>0</v>
      </c>
      <c r="U117">
        <v>208267.6</v>
      </c>
      <c r="V117" s="19">
        <v>90</v>
      </c>
    </row>
    <row r="118" spans="5:22" x14ac:dyDescent="0.25">
      <c r="E118">
        <v>18</v>
      </c>
      <c r="F118">
        <v>1</v>
      </c>
      <c r="G118">
        <v>0.34</v>
      </c>
      <c r="H118">
        <v>447.32</v>
      </c>
      <c r="I118">
        <v>4</v>
      </c>
      <c r="J118">
        <v>17987.900000000001</v>
      </c>
      <c r="K118" s="19">
        <v>1432</v>
      </c>
      <c r="P118">
        <v>19</v>
      </c>
      <c r="Q118">
        <v>1</v>
      </c>
      <c r="R118">
        <v>0.09</v>
      </c>
      <c r="S118">
        <v>80.430000000000007</v>
      </c>
      <c r="T118">
        <v>0</v>
      </c>
      <c r="U118">
        <v>208270</v>
      </c>
      <c r="V118" s="19">
        <v>82</v>
      </c>
    </row>
    <row r="119" spans="5:22" x14ac:dyDescent="0.25">
      <c r="E119">
        <v>19</v>
      </c>
      <c r="F119">
        <v>1</v>
      </c>
      <c r="G119">
        <v>0.4</v>
      </c>
      <c r="H119">
        <v>510.32</v>
      </c>
      <c r="I119">
        <v>5</v>
      </c>
      <c r="J119">
        <v>17934</v>
      </c>
      <c r="K119" s="18">
        <v>1406</v>
      </c>
      <c r="P119">
        <v>20</v>
      </c>
      <c r="Q119">
        <v>1</v>
      </c>
      <c r="R119">
        <v>0.06</v>
      </c>
      <c r="S119">
        <v>112.32</v>
      </c>
      <c r="T119">
        <v>0</v>
      </c>
      <c r="U119">
        <v>208234</v>
      </c>
      <c r="V119" s="19">
        <v>76</v>
      </c>
    </row>
    <row r="120" spans="5:22" x14ac:dyDescent="0.25">
      <c r="E120">
        <v>20</v>
      </c>
      <c r="F120">
        <v>1</v>
      </c>
      <c r="G120">
        <v>0.41</v>
      </c>
      <c r="H120">
        <v>512.55999999999995</v>
      </c>
      <c r="I120">
        <v>3</v>
      </c>
      <c r="J120">
        <v>17910.900000000001</v>
      </c>
      <c r="K120" s="19">
        <v>1445</v>
      </c>
      <c r="P120">
        <v>21</v>
      </c>
      <c r="Q120">
        <v>1</v>
      </c>
      <c r="R120" s="1">
        <v>7.0816900000000002E-2</v>
      </c>
      <c r="S120" s="1">
        <v>128.387</v>
      </c>
      <c r="T120" s="1">
        <v>0</v>
      </c>
      <c r="U120" s="1">
        <v>208285</v>
      </c>
      <c r="V120" s="19">
        <v>75</v>
      </c>
    </row>
    <row r="121" spans="5:22" x14ac:dyDescent="0.25">
      <c r="E121">
        <v>21</v>
      </c>
      <c r="F121">
        <v>1</v>
      </c>
      <c r="G121" s="1">
        <v>0.45</v>
      </c>
      <c r="H121" s="1">
        <v>488.88900000000001</v>
      </c>
      <c r="I121" s="1">
        <v>2</v>
      </c>
      <c r="J121" s="1">
        <v>17931.7</v>
      </c>
      <c r="K121" s="19">
        <v>1400</v>
      </c>
      <c r="P121">
        <v>22</v>
      </c>
      <c r="Q121">
        <v>1</v>
      </c>
      <c r="R121">
        <v>0.05</v>
      </c>
      <c r="S121">
        <v>120.32</v>
      </c>
      <c r="T121">
        <v>0</v>
      </c>
      <c r="U121">
        <v>208245.9</v>
      </c>
      <c r="V121" s="19">
        <v>65</v>
      </c>
    </row>
    <row r="122" spans="5:22" x14ac:dyDescent="0.25">
      <c r="E122">
        <v>22</v>
      </c>
      <c r="F122">
        <v>1</v>
      </c>
      <c r="G122">
        <v>0.32</v>
      </c>
      <c r="H122">
        <v>455.34</v>
      </c>
      <c r="I122">
        <v>3</v>
      </c>
      <c r="J122">
        <v>17912.599999999999</v>
      </c>
      <c r="K122" s="19">
        <v>1389</v>
      </c>
      <c r="P122">
        <v>23</v>
      </c>
      <c r="Q122">
        <v>1</v>
      </c>
      <c r="R122" s="1">
        <v>7.0816900000000002E-2</v>
      </c>
      <c r="S122" s="1">
        <v>128.387</v>
      </c>
      <c r="T122" s="1">
        <v>0</v>
      </c>
      <c r="U122" s="1">
        <v>208285</v>
      </c>
      <c r="V122" s="19">
        <v>90</v>
      </c>
    </row>
    <row r="123" spans="5:22" x14ac:dyDescent="0.25">
      <c r="E123">
        <v>23</v>
      </c>
      <c r="F123">
        <v>1</v>
      </c>
      <c r="G123" s="1">
        <v>0.45</v>
      </c>
      <c r="H123" s="1">
        <v>488.88900000000001</v>
      </c>
      <c r="I123" s="1">
        <v>2</v>
      </c>
      <c r="J123" s="1">
        <v>17931.7</v>
      </c>
      <c r="K123" s="19">
        <v>1432</v>
      </c>
      <c r="P123">
        <v>24</v>
      </c>
      <c r="Q123">
        <v>1</v>
      </c>
      <c r="R123">
        <v>0.05</v>
      </c>
      <c r="S123">
        <v>120.32</v>
      </c>
      <c r="T123">
        <v>0</v>
      </c>
      <c r="U123">
        <v>208245.9</v>
      </c>
      <c r="V123" s="19">
        <v>75</v>
      </c>
    </row>
    <row r="124" spans="5:22" x14ac:dyDescent="0.25">
      <c r="E124">
        <v>24</v>
      </c>
      <c r="F124">
        <v>1</v>
      </c>
      <c r="G124">
        <v>0.32</v>
      </c>
      <c r="H124">
        <v>455.34</v>
      </c>
      <c r="I124">
        <v>3</v>
      </c>
      <c r="J124">
        <v>17912.599999999999</v>
      </c>
      <c r="K124" s="19">
        <v>1400</v>
      </c>
      <c r="P124">
        <v>25</v>
      </c>
      <c r="Q124">
        <v>1</v>
      </c>
      <c r="R124">
        <v>0.1</v>
      </c>
      <c r="S124">
        <v>90.53</v>
      </c>
      <c r="T124">
        <v>0</v>
      </c>
      <c r="U124">
        <v>208267.6</v>
      </c>
      <c r="V124" s="19">
        <v>65</v>
      </c>
    </row>
    <row r="125" spans="5:22" x14ac:dyDescent="0.25">
      <c r="E125">
        <v>25</v>
      </c>
      <c r="F125">
        <v>1</v>
      </c>
      <c r="G125">
        <v>0.34</v>
      </c>
      <c r="H125">
        <v>447.32</v>
      </c>
      <c r="I125">
        <v>4</v>
      </c>
      <c r="J125">
        <v>17987.900000000001</v>
      </c>
      <c r="K125" s="19">
        <v>1389</v>
      </c>
      <c r="P125">
        <v>26</v>
      </c>
      <c r="Q125">
        <v>1</v>
      </c>
      <c r="R125" s="1">
        <v>7.0816900000000002E-2</v>
      </c>
      <c r="S125" s="1">
        <v>128.387</v>
      </c>
      <c r="T125" s="1">
        <v>0</v>
      </c>
      <c r="U125" s="1">
        <v>208285</v>
      </c>
      <c r="V125" s="19">
        <v>90</v>
      </c>
    </row>
    <row r="126" spans="5:22" x14ac:dyDescent="0.25">
      <c r="E126">
        <v>26</v>
      </c>
      <c r="F126">
        <v>1</v>
      </c>
      <c r="G126" s="1">
        <v>0.45</v>
      </c>
      <c r="H126" s="1">
        <v>488.88900000000001</v>
      </c>
      <c r="I126" s="1">
        <v>2</v>
      </c>
      <c r="J126" s="1">
        <v>17931.7</v>
      </c>
      <c r="K126" s="19">
        <v>1432</v>
      </c>
      <c r="P126">
        <v>27</v>
      </c>
      <c r="Q126">
        <v>1</v>
      </c>
      <c r="R126">
        <v>0.05</v>
      </c>
      <c r="S126">
        <v>120.32</v>
      </c>
      <c r="T126">
        <v>0</v>
      </c>
      <c r="U126">
        <v>208245.9</v>
      </c>
      <c r="V126" s="19">
        <v>76</v>
      </c>
    </row>
    <row r="127" spans="5:22" x14ac:dyDescent="0.25">
      <c r="E127">
        <v>27</v>
      </c>
      <c r="F127">
        <v>1</v>
      </c>
      <c r="G127">
        <v>0.32</v>
      </c>
      <c r="H127">
        <v>455.34</v>
      </c>
      <c r="I127">
        <v>3</v>
      </c>
      <c r="J127">
        <v>17912.599999999999</v>
      </c>
      <c r="K127" s="19">
        <v>1445</v>
      </c>
      <c r="P127">
        <v>28</v>
      </c>
      <c r="Q127">
        <v>1</v>
      </c>
      <c r="R127">
        <v>0.1</v>
      </c>
      <c r="S127">
        <v>90.53</v>
      </c>
      <c r="T127">
        <v>0</v>
      </c>
      <c r="U127">
        <v>208267.6</v>
      </c>
      <c r="V127" s="19">
        <v>75</v>
      </c>
    </row>
    <row r="128" spans="5:22" x14ac:dyDescent="0.25">
      <c r="E128">
        <v>28</v>
      </c>
      <c r="F128">
        <v>1</v>
      </c>
      <c r="G128">
        <v>0.34</v>
      </c>
      <c r="H128">
        <v>447.32</v>
      </c>
      <c r="I128">
        <v>4</v>
      </c>
      <c r="J128">
        <v>17987.900000000001</v>
      </c>
      <c r="K128" s="19">
        <v>1400</v>
      </c>
      <c r="P128">
        <v>29</v>
      </c>
      <c r="Q128">
        <v>1</v>
      </c>
      <c r="R128">
        <v>0.05</v>
      </c>
      <c r="S128">
        <v>120.32</v>
      </c>
      <c r="T128">
        <v>0</v>
      </c>
      <c r="U128">
        <v>208245.9</v>
      </c>
      <c r="V128" s="19">
        <v>65</v>
      </c>
    </row>
    <row r="129" spans="5:22" x14ac:dyDescent="0.25">
      <c r="E129">
        <v>29</v>
      </c>
      <c r="F129">
        <v>1</v>
      </c>
      <c r="G129">
        <v>0.32</v>
      </c>
      <c r="H129">
        <v>455.34</v>
      </c>
      <c r="I129">
        <v>3</v>
      </c>
      <c r="J129">
        <v>17912.599999999999</v>
      </c>
      <c r="K129" s="19">
        <v>1389</v>
      </c>
      <c r="P129">
        <v>30</v>
      </c>
      <c r="Q129">
        <v>1</v>
      </c>
      <c r="R129" s="1">
        <v>7.0816900000000002E-2</v>
      </c>
      <c r="S129" s="1">
        <v>128.387</v>
      </c>
      <c r="T129" s="1">
        <v>0</v>
      </c>
      <c r="U129" s="1">
        <v>208285</v>
      </c>
      <c r="V129" s="19">
        <v>90</v>
      </c>
    </row>
    <row r="130" spans="5:22" x14ac:dyDescent="0.25">
      <c r="E130">
        <v>30</v>
      </c>
      <c r="F130">
        <v>1</v>
      </c>
      <c r="G130" s="1">
        <v>0.45</v>
      </c>
      <c r="H130" s="1">
        <v>488.88900000000001</v>
      </c>
      <c r="I130" s="1">
        <v>2</v>
      </c>
      <c r="J130" s="1">
        <v>17931.7</v>
      </c>
      <c r="K130" s="19">
        <v>1432</v>
      </c>
      <c r="P130">
        <v>31</v>
      </c>
      <c r="Q130">
        <v>1</v>
      </c>
      <c r="R130">
        <v>0.05</v>
      </c>
      <c r="S130">
        <v>120.32</v>
      </c>
      <c r="T130">
        <v>0</v>
      </c>
      <c r="U130">
        <v>208245.9</v>
      </c>
      <c r="V130" s="19">
        <v>82</v>
      </c>
    </row>
    <row r="131" spans="5:22" x14ac:dyDescent="0.25">
      <c r="E131">
        <v>31</v>
      </c>
      <c r="F131">
        <v>1</v>
      </c>
      <c r="G131">
        <v>0.32</v>
      </c>
      <c r="H131">
        <v>455.34</v>
      </c>
      <c r="I131">
        <v>3</v>
      </c>
      <c r="J131">
        <v>17912.599999999999</v>
      </c>
      <c r="K131" s="18">
        <v>1406</v>
      </c>
      <c r="P131">
        <v>32</v>
      </c>
      <c r="Q131">
        <v>1</v>
      </c>
      <c r="R131">
        <v>0.1</v>
      </c>
      <c r="S131">
        <v>90.53</v>
      </c>
      <c r="T131">
        <v>0</v>
      </c>
      <c r="U131">
        <v>208267.6</v>
      </c>
      <c r="V131" s="19">
        <v>76</v>
      </c>
    </row>
    <row r="132" spans="5:22" x14ac:dyDescent="0.25">
      <c r="E132">
        <v>32</v>
      </c>
      <c r="F132">
        <v>1</v>
      </c>
      <c r="G132">
        <v>0.34</v>
      </c>
      <c r="H132">
        <v>447.32</v>
      </c>
      <c r="I132">
        <v>4</v>
      </c>
      <c r="J132">
        <v>17987.900000000001</v>
      </c>
      <c r="K132" s="19">
        <v>1445</v>
      </c>
      <c r="P132">
        <v>33</v>
      </c>
      <c r="Q132">
        <v>1</v>
      </c>
      <c r="R132" s="1">
        <v>7.0816900000000002E-2</v>
      </c>
      <c r="S132" s="1">
        <v>128.387</v>
      </c>
      <c r="T132" s="1">
        <v>0</v>
      </c>
      <c r="U132" s="1">
        <v>208285</v>
      </c>
      <c r="V132" s="19">
        <v>75</v>
      </c>
    </row>
    <row r="133" spans="5:22" x14ac:dyDescent="0.25">
      <c r="E133">
        <v>33</v>
      </c>
      <c r="F133">
        <v>1</v>
      </c>
      <c r="G133" s="1">
        <v>0.45</v>
      </c>
      <c r="H133" s="1">
        <v>488.88900000000001</v>
      </c>
      <c r="I133" s="1">
        <v>2</v>
      </c>
      <c r="J133" s="1">
        <v>17931.7</v>
      </c>
      <c r="K133" s="19">
        <v>1400</v>
      </c>
      <c r="P133">
        <v>34</v>
      </c>
      <c r="Q133">
        <v>1</v>
      </c>
      <c r="R133">
        <v>0.05</v>
      </c>
      <c r="S133">
        <v>120.32</v>
      </c>
      <c r="T133">
        <v>0</v>
      </c>
      <c r="U133">
        <v>208245.9</v>
      </c>
      <c r="V133" s="19">
        <v>65</v>
      </c>
    </row>
    <row r="134" spans="5:22" x14ac:dyDescent="0.25">
      <c r="E134">
        <v>34</v>
      </c>
      <c r="F134">
        <v>1</v>
      </c>
      <c r="G134">
        <v>0.32</v>
      </c>
      <c r="H134">
        <v>455.34</v>
      </c>
      <c r="I134">
        <v>3</v>
      </c>
      <c r="J134">
        <v>17912.599999999999</v>
      </c>
      <c r="K134" s="19">
        <v>1389</v>
      </c>
      <c r="P134">
        <v>35</v>
      </c>
      <c r="Q134">
        <v>1</v>
      </c>
      <c r="R134">
        <v>0.1</v>
      </c>
      <c r="S134">
        <v>90.53</v>
      </c>
      <c r="T134">
        <v>0</v>
      </c>
      <c r="U134">
        <v>208267.6</v>
      </c>
      <c r="V134" s="19">
        <v>90</v>
      </c>
    </row>
    <row r="135" spans="5:22" x14ac:dyDescent="0.25">
      <c r="E135">
        <v>35</v>
      </c>
      <c r="F135">
        <v>1</v>
      </c>
      <c r="G135">
        <v>0.34</v>
      </c>
      <c r="H135">
        <v>447.32</v>
      </c>
      <c r="I135">
        <v>4</v>
      </c>
      <c r="J135">
        <v>17987.900000000001</v>
      </c>
      <c r="K135" s="19">
        <v>1432</v>
      </c>
      <c r="P135">
        <v>36</v>
      </c>
      <c r="Q135">
        <v>1</v>
      </c>
      <c r="R135">
        <v>0.09</v>
      </c>
      <c r="S135">
        <v>80.430000000000007</v>
      </c>
      <c r="T135">
        <v>0</v>
      </c>
      <c r="U135">
        <v>208270</v>
      </c>
      <c r="V135" s="19">
        <v>75</v>
      </c>
    </row>
    <row r="136" spans="5:22" x14ac:dyDescent="0.25">
      <c r="E136">
        <v>36</v>
      </c>
      <c r="F136">
        <v>1</v>
      </c>
      <c r="G136">
        <v>0.4</v>
      </c>
      <c r="H136">
        <v>510.32</v>
      </c>
      <c r="I136">
        <v>5</v>
      </c>
      <c r="J136">
        <v>17934</v>
      </c>
      <c r="K136" s="19">
        <v>1400</v>
      </c>
      <c r="P136">
        <v>37</v>
      </c>
      <c r="Q136">
        <v>1</v>
      </c>
      <c r="R136">
        <v>0.06</v>
      </c>
      <c r="S136">
        <v>112.32</v>
      </c>
      <c r="T136">
        <v>0</v>
      </c>
      <c r="U136">
        <v>208234</v>
      </c>
      <c r="V136" s="19">
        <v>65</v>
      </c>
    </row>
    <row r="137" spans="5:22" x14ac:dyDescent="0.25">
      <c r="E137">
        <v>37</v>
      </c>
      <c r="F137">
        <v>1</v>
      </c>
      <c r="G137">
        <v>0.41</v>
      </c>
      <c r="H137">
        <v>512.55999999999995</v>
      </c>
      <c r="I137">
        <v>3</v>
      </c>
      <c r="J137">
        <v>17910.900000000001</v>
      </c>
      <c r="K137" s="19">
        <v>1389</v>
      </c>
      <c r="P137">
        <v>38</v>
      </c>
      <c r="Q137">
        <v>1</v>
      </c>
      <c r="R137" s="1">
        <v>7.0816900000000002E-2</v>
      </c>
      <c r="S137" s="1">
        <v>128.387</v>
      </c>
      <c r="T137" s="1">
        <v>0</v>
      </c>
      <c r="U137" s="1">
        <v>208285</v>
      </c>
      <c r="V137" s="19">
        <v>90</v>
      </c>
    </row>
    <row r="138" spans="5:22" x14ac:dyDescent="0.25">
      <c r="E138">
        <v>38</v>
      </c>
      <c r="F138">
        <v>1</v>
      </c>
      <c r="G138" s="1">
        <v>0.45</v>
      </c>
      <c r="H138" s="1">
        <v>488.88900000000001</v>
      </c>
      <c r="I138" s="1">
        <v>2</v>
      </c>
      <c r="J138" s="1">
        <v>17931.7</v>
      </c>
      <c r="K138" s="19">
        <v>1432</v>
      </c>
      <c r="P138">
        <v>39</v>
      </c>
      <c r="Q138">
        <v>1</v>
      </c>
      <c r="R138">
        <v>0.05</v>
      </c>
      <c r="S138">
        <v>120.32</v>
      </c>
      <c r="T138">
        <v>0</v>
      </c>
      <c r="U138">
        <v>208245.9</v>
      </c>
      <c r="V138" s="19">
        <v>82</v>
      </c>
    </row>
    <row r="139" spans="5:22" x14ac:dyDescent="0.25">
      <c r="E139">
        <v>39</v>
      </c>
      <c r="F139">
        <v>1</v>
      </c>
      <c r="G139">
        <v>0.32</v>
      </c>
      <c r="H139">
        <v>455.34</v>
      </c>
      <c r="I139">
        <v>3</v>
      </c>
      <c r="J139">
        <v>17912.599999999999</v>
      </c>
      <c r="K139" s="18">
        <v>1406</v>
      </c>
      <c r="P139">
        <v>40</v>
      </c>
      <c r="Q139">
        <v>1</v>
      </c>
      <c r="R139">
        <v>0.1</v>
      </c>
      <c r="S139">
        <v>90.53</v>
      </c>
      <c r="T139">
        <v>0</v>
      </c>
      <c r="U139">
        <v>208267.6</v>
      </c>
      <c r="V139" s="19">
        <v>76</v>
      </c>
    </row>
    <row r="140" spans="5:22" x14ac:dyDescent="0.25">
      <c r="E140">
        <v>40</v>
      </c>
      <c r="F140">
        <v>1</v>
      </c>
      <c r="G140">
        <v>0.34</v>
      </c>
      <c r="H140">
        <v>447.32</v>
      </c>
      <c r="I140">
        <v>4</v>
      </c>
      <c r="J140">
        <v>17987.900000000001</v>
      </c>
      <c r="K140" s="19">
        <v>1445</v>
      </c>
      <c r="P140">
        <v>41</v>
      </c>
      <c r="Q140">
        <v>1</v>
      </c>
      <c r="R140">
        <v>0.09</v>
      </c>
      <c r="S140">
        <v>80.430000000000007</v>
      </c>
      <c r="T140">
        <v>0</v>
      </c>
      <c r="U140">
        <v>208270</v>
      </c>
      <c r="V140" s="19">
        <v>75</v>
      </c>
    </row>
    <row r="141" spans="5:22" x14ac:dyDescent="0.25">
      <c r="E141">
        <v>41</v>
      </c>
      <c r="F141">
        <v>1</v>
      </c>
      <c r="G141">
        <v>0.4</v>
      </c>
      <c r="H141">
        <v>510.32</v>
      </c>
      <c r="I141">
        <v>5</v>
      </c>
      <c r="J141">
        <v>17934</v>
      </c>
      <c r="K141" s="19">
        <v>1400</v>
      </c>
      <c r="P141">
        <v>42</v>
      </c>
      <c r="Q141">
        <v>1</v>
      </c>
      <c r="R141">
        <v>0.06</v>
      </c>
      <c r="S141">
        <v>112.32</v>
      </c>
      <c r="T141">
        <v>0</v>
      </c>
      <c r="U141">
        <v>208234</v>
      </c>
      <c r="V141" s="19">
        <v>65</v>
      </c>
    </row>
    <row r="142" spans="5:22" x14ac:dyDescent="0.25">
      <c r="E142">
        <v>42</v>
      </c>
      <c r="F142">
        <v>1</v>
      </c>
      <c r="G142">
        <v>0.41</v>
      </c>
      <c r="H142">
        <v>512.55999999999995</v>
      </c>
      <c r="I142">
        <v>3</v>
      </c>
      <c r="J142">
        <v>17910.900000000001</v>
      </c>
      <c r="K142" s="19">
        <v>1389</v>
      </c>
      <c r="P142">
        <v>43</v>
      </c>
      <c r="Q142">
        <v>1</v>
      </c>
      <c r="R142" s="1">
        <v>7.0816900000000002E-2</v>
      </c>
      <c r="S142" s="1">
        <v>128.387</v>
      </c>
      <c r="T142" s="1">
        <v>0</v>
      </c>
      <c r="U142" s="1">
        <v>208285</v>
      </c>
      <c r="V142" s="19">
        <v>90</v>
      </c>
    </row>
    <row r="143" spans="5:22" x14ac:dyDescent="0.25">
      <c r="E143">
        <v>43</v>
      </c>
      <c r="F143">
        <v>1</v>
      </c>
      <c r="G143" s="1">
        <v>0.45</v>
      </c>
      <c r="H143" s="1">
        <v>488.88900000000001</v>
      </c>
      <c r="I143" s="1">
        <v>2</v>
      </c>
      <c r="J143" s="1">
        <v>17931.7</v>
      </c>
      <c r="K143" s="19">
        <v>1432</v>
      </c>
      <c r="P143">
        <v>44</v>
      </c>
      <c r="Q143">
        <v>1</v>
      </c>
      <c r="R143">
        <v>0.05</v>
      </c>
      <c r="S143">
        <v>120.32</v>
      </c>
      <c r="T143">
        <v>0</v>
      </c>
      <c r="U143">
        <v>208245.9</v>
      </c>
      <c r="V143" s="19">
        <v>82</v>
      </c>
    </row>
    <row r="144" spans="5:22" x14ac:dyDescent="0.25">
      <c r="E144">
        <v>44</v>
      </c>
      <c r="F144">
        <v>1</v>
      </c>
      <c r="G144">
        <v>0.32</v>
      </c>
      <c r="H144">
        <v>455.34</v>
      </c>
      <c r="I144">
        <v>3</v>
      </c>
      <c r="J144">
        <v>17912.599999999999</v>
      </c>
      <c r="K144" s="18">
        <v>1406</v>
      </c>
      <c r="P144">
        <v>45</v>
      </c>
      <c r="Q144">
        <v>1</v>
      </c>
      <c r="R144" s="1">
        <v>7.0816900000000002E-2</v>
      </c>
      <c r="S144" s="1">
        <v>128.387</v>
      </c>
      <c r="T144" s="1">
        <v>0</v>
      </c>
      <c r="U144" s="1">
        <v>208285</v>
      </c>
      <c r="V144" s="19">
        <v>76</v>
      </c>
    </row>
    <row r="145" spans="5:22" x14ac:dyDescent="0.25">
      <c r="E145">
        <v>45</v>
      </c>
      <c r="F145">
        <v>1</v>
      </c>
      <c r="G145" s="1">
        <v>0.45</v>
      </c>
      <c r="H145" s="1">
        <v>488.88900000000001</v>
      </c>
      <c r="I145" s="1">
        <v>2</v>
      </c>
      <c r="J145" s="1">
        <v>17931.7</v>
      </c>
      <c r="K145" s="19">
        <v>1445</v>
      </c>
      <c r="P145">
        <v>46</v>
      </c>
      <c r="Q145">
        <v>1</v>
      </c>
      <c r="R145">
        <v>0.05</v>
      </c>
      <c r="S145">
        <v>120.32</v>
      </c>
      <c r="T145">
        <v>0</v>
      </c>
      <c r="U145">
        <v>208245.9</v>
      </c>
      <c r="V145" s="19">
        <v>82</v>
      </c>
    </row>
    <row r="146" spans="5:22" x14ac:dyDescent="0.25">
      <c r="E146">
        <v>46</v>
      </c>
      <c r="F146">
        <v>1</v>
      </c>
      <c r="G146">
        <v>0.32</v>
      </c>
      <c r="H146">
        <v>455.34</v>
      </c>
      <c r="I146">
        <v>3</v>
      </c>
      <c r="J146">
        <v>17912.599999999999</v>
      </c>
      <c r="K146" s="18">
        <v>1406</v>
      </c>
      <c r="P146">
        <v>47</v>
      </c>
      <c r="Q146">
        <v>1</v>
      </c>
      <c r="R146">
        <v>0.1</v>
      </c>
      <c r="S146">
        <v>90.53</v>
      </c>
      <c r="T146">
        <v>0</v>
      </c>
      <c r="U146">
        <v>208267.6</v>
      </c>
      <c r="V146" s="19">
        <v>76</v>
      </c>
    </row>
    <row r="147" spans="5:22" x14ac:dyDescent="0.25">
      <c r="E147">
        <v>47</v>
      </c>
      <c r="F147">
        <v>1</v>
      </c>
      <c r="G147">
        <v>0.34</v>
      </c>
      <c r="H147">
        <v>447.32</v>
      </c>
      <c r="I147">
        <v>4</v>
      </c>
      <c r="J147">
        <v>17987.900000000001</v>
      </c>
      <c r="K147" s="19">
        <v>1445</v>
      </c>
      <c r="P147">
        <v>48</v>
      </c>
      <c r="Q147">
        <v>1</v>
      </c>
      <c r="R147" s="1">
        <v>7.0816900000000002E-2</v>
      </c>
      <c r="S147" s="1">
        <v>128.387</v>
      </c>
      <c r="T147" s="1">
        <v>0</v>
      </c>
      <c r="U147" s="1">
        <v>208285</v>
      </c>
      <c r="V147" s="19">
        <v>75</v>
      </c>
    </row>
    <row r="148" spans="5:22" x14ac:dyDescent="0.25">
      <c r="E148">
        <v>48</v>
      </c>
      <c r="F148">
        <v>1</v>
      </c>
      <c r="G148" s="1">
        <v>0.45</v>
      </c>
      <c r="H148" s="1">
        <v>488.88900000000001</v>
      </c>
      <c r="I148" s="1">
        <v>2</v>
      </c>
      <c r="J148" s="1">
        <v>17931.7</v>
      </c>
      <c r="K148" s="19">
        <v>1400</v>
      </c>
      <c r="P148">
        <v>49</v>
      </c>
      <c r="Q148">
        <v>1</v>
      </c>
      <c r="R148">
        <v>0.05</v>
      </c>
      <c r="S148">
        <v>120.32</v>
      </c>
      <c r="T148">
        <v>0</v>
      </c>
      <c r="U148">
        <v>208245.9</v>
      </c>
      <c r="V148" s="19">
        <v>65</v>
      </c>
    </row>
    <row r="149" spans="5:22" x14ac:dyDescent="0.25">
      <c r="E149">
        <v>49</v>
      </c>
      <c r="F149">
        <v>1</v>
      </c>
      <c r="G149">
        <v>0.32</v>
      </c>
      <c r="H149">
        <v>455.34</v>
      </c>
      <c r="I149">
        <v>3</v>
      </c>
      <c r="J149">
        <v>17912.599999999999</v>
      </c>
      <c r="K149" s="19">
        <v>1389</v>
      </c>
      <c r="P149">
        <v>50</v>
      </c>
      <c r="Q149">
        <v>1</v>
      </c>
      <c r="R149">
        <v>0.1</v>
      </c>
      <c r="S149">
        <v>90.53</v>
      </c>
      <c r="T149">
        <v>0</v>
      </c>
      <c r="U149">
        <v>208267.6</v>
      </c>
      <c r="V149" s="19">
        <v>90</v>
      </c>
    </row>
    <row r="150" spans="5:22" x14ac:dyDescent="0.25">
      <c r="E150">
        <v>50</v>
      </c>
      <c r="F150">
        <v>1</v>
      </c>
      <c r="G150">
        <v>0.34</v>
      </c>
      <c r="H150">
        <v>447.32</v>
      </c>
      <c r="I150">
        <v>4</v>
      </c>
      <c r="J150">
        <v>17987.900000000001</v>
      </c>
      <c r="K150" s="19">
        <v>1432</v>
      </c>
      <c r="P150">
        <v>51</v>
      </c>
      <c r="Q150">
        <v>1</v>
      </c>
      <c r="R150">
        <v>0.09</v>
      </c>
      <c r="S150">
        <v>80.430000000000007</v>
      </c>
      <c r="T150">
        <v>0</v>
      </c>
      <c r="U150">
        <v>208270</v>
      </c>
      <c r="V150" s="19">
        <v>75</v>
      </c>
    </row>
    <row r="151" spans="5:22" x14ac:dyDescent="0.25">
      <c r="E151">
        <v>51</v>
      </c>
      <c r="F151">
        <v>1</v>
      </c>
      <c r="G151">
        <v>0.4</v>
      </c>
      <c r="H151">
        <v>510.32</v>
      </c>
      <c r="I151">
        <v>5</v>
      </c>
      <c r="J151">
        <v>17934</v>
      </c>
      <c r="K151" s="19">
        <v>1400</v>
      </c>
      <c r="P151">
        <v>52</v>
      </c>
      <c r="Q151">
        <v>1</v>
      </c>
      <c r="R151">
        <v>0.06</v>
      </c>
      <c r="S151">
        <v>112.32</v>
      </c>
      <c r="T151">
        <v>0</v>
      </c>
      <c r="U151">
        <v>208234</v>
      </c>
      <c r="V151" s="19">
        <v>65</v>
      </c>
    </row>
    <row r="152" spans="5:22" x14ac:dyDescent="0.25">
      <c r="E152">
        <v>52</v>
      </c>
      <c r="F152">
        <v>1</v>
      </c>
      <c r="G152">
        <v>0.41</v>
      </c>
      <c r="H152">
        <v>512.55999999999995</v>
      </c>
      <c r="I152">
        <v>3</v>
      </c>
      <c r="J152">
        <v>17910.900000000001</v>
      </c>
      <c r="K152" s="19">
        <v>1389</v>
      </c>
      <c r="P152">
        <v>53</v>
      </c>
      <c r="Q152">
        <v>1</v>
      </c>
      <c r="R152" s="1">
        <v>7.0816900000000002E-2</v>
      </c>
      <c r="S152" s="1">
        <v>128.387</v>
      </c>
      <c r="T152" s="1">
        <v>0</v>
      </c>
      <c r="U152" s="1">
        <v>208285</v>
      </c>
      <c r="V152" s="19">
        <v>90</v>
      </c>
    </row>
    <row r="153" spans="5:22" x14ac:dyDescent="0.25">
      <c r="E153">
        <v>53</v>
      </c>
      <c r="F153">
        <v>1</v>
      </c>
      <c r="G153" s="1">
        <v>0.45</v>
      </c>
      <c r="H153" s="1">
        <v>488.88900000000001</v>
      </c>
      <c r="I153" s="1">
        <v>2</v>
      </c>
      <c r="J153" s="1">
        <v>17931.7</v>
      </c>
      <c r="K153" s="19">
        <v>1432</v>
      </c>
      <c r="P153">
        <v>54</v>
      </c>
      <c r="Q153">
        <v>1</v>
      </c>
      <c r="R153">
        <v>0.05</v>
      </c>
      <c r="S153">
        <v>120.32</v>
      </c>
      <c r="T153">
        <v>0</v>
      </c>
      <c r="U153">
        <v>208245.9</v>
      </c>
      <c r="V153" s="19">
        <v>82</v>
      </c>
    </row>
    <row r="154" spans="5:22" x14ac:dyDescent="0.25">
      <c r="E154">
        <v>54</v>
      </c>
      <c r="F154">
        <v>1</v>
      </c>
      <c r="G154">
        <v>0.32</v>
      </c>
      <c r="H154">
        <v>455.34</v>
      </c>
      <c r="I154">
        <v>3</v>
      </c>
      <c r="J154">
        <v>17912.599999999999</v>
      </c>
      <c r="K154" s="18">
        <v>1406</v>
      </c>
      <c r="P154">
        <v>55</v>
      </c>
      <c r="Q154">
        <v>1</v>
      </c>
      <c r="R154">
        <v>0.1</v>
      </c>
      <c r="S154">
        <v>90.53</v>
      </c>
      <c r="T154">
        <v>0</v>
      </c>
      <c r="U154">
        <v>208267.6</v>
      </c>
      <c r="V154" s="19">
        <v>76</v>
      </c>
    </row>
    <row r="155" spans="5:22" x14ac:dyDescent="0.25">
      <c r="E155">
        <v>55</v>
      </c>
      <c r="F155">
        <v>1</v>
      </c>
      <c r="G155">
        <v>0.34</v>
      </c>
      <c r="H155">
        <v>447.32</v>
      </c>
      <c r="I155">
        <v>4</v>
      </c>
      <c r="J155">
        <v>17987.900000000001</v>
      </c>
      <c r="K155" s="19">
        <v>1445</v>
      </c>
      <c r="P155">
        <v>56</v>
      </c>
      <c r="Q155">
        <v>1</v>
      </c>
      <c r="R155">
        <v>0.09</v>
      </c>
      <c r="S155">
        <v>80.430000000000007</v>
      </c>
      <c r="T155">
        <v>0</v>
      </c>
      <c r="U155">
        <v>208270</v>
      </c>
      <c r="V155" s="19">
        <v>75</v>
      </c>
    </row>
    <row r="156" spans="5:22" x14ac:dyDescent="0.25">
      <c r="E156">
        <v>56</v>
      </c>
      <c r="F156">
        <v>1</v>
      </c>
      <c r="G156">
        <v>0.4</v>
      </c>
      <c r="H156">
        <v>510.32</v>
      </c>
      <c r="I156">
        <v>5</v>
      </c>
      <c r="J156">
        <v>17934</v>
      </c>
      <c r="K156" s="19">
        <v>1400</v>
      </c>
      <c r="P156">
        <v>57</v>
      </c>
      <c r="Q156">
        <v>1</v>
      </c>
      <c r="R156">
        <v>0.05</v>
      </c>
      <c r="S156">
        <v>120.32</v>
      </c>
      <c r="T156">
        <v>0</v>
      </c>
      <c r="U156">
        <v>208245.9</v>
      </c>
      <c r="V156" s="19">
        <v>65</v>
      </c>
    </row>
    <row r="157" spans="5:22" x14ac:dyDescent="0.25">
      <c r="E157">
        <v>57</v>
      </c>
      <c r="F157">
        <v>1</v>
      </c>
      <c r="G157">
        <v>0.32</v>
      </c>
      <c r="H157">
        <v>455.34</v>
      </c>
      <c r="I157">
        <v>3</v>
      </c>
      <c r="J157">
        <v>17912.599999999999</v>
      </c>
      <c r="K157" s="19">
        <v>1389</v>
      </c>
      <c r="P157">
        <v>58</v>
      </c>
      <c r="Q157">
        <v>1</v>
      </c>
      <c r="R157" s="1">
        <v>7.0816900000000002E-2</v>
      </c>
      <c r="S157" s="1">
        <v>128.387</v>
      </c>
      <c r="T157" s="1">
        <v>0</v>
      </c>
      <c r="U157" s="1">
        <v>208285</v>
      </c>
      <c r="V157" s="19">
        <v>90</v>
      </c>
    </row>
    <row r="158" spans="5:22" x14ac:dyDescent="0.25">
      <c r="E158">
        <v>58</v>
      </c>
      <c r="F158">
        <v>1</v>
      </c>
      <c r="G158" s="1">
        <v>0.45</v>
      </c>
      <c r="H158" s="1">
        <v>488.88900000000001</v>
      </c>
      <c r="I158" s="1">
        <v>2</v>
      </c>
      <c r="J158" s="1">
        <v>17931.7</v>
      </c>
      <c r="K158" s="19">
        <v>1432</v>
      </c>
      <c r="P158">
        <v>59</v>
      </c>
      <c r="Q158">
        <v>1</v>
      </c>
      <c r="R158">
        <v>0.05</v>
      </c>
      <c r="S158">
        <v>120.32</v>
      </c>
      <c r="T158">
        <v>0</v>
      </c>
      <c r="U158">
        <v>208245.9</v>
      </c>
      <c r="V158" s="19">
        <v>82</v>
      </c>
    </row>
    <row r="159" spans="5:22" x14ac:dyDescent="0.25">
      <c r="E159">
        <v>59</v>
      </c>
      <c r="F159">
        <v>1</v>
      </c>
      <c r="G159">
        <v>0.32</v>
      </c>
      <c r="H159">
        <v>455.34</v>
      </c>
      <c r="I159">
        <v>3</v>
      </c>
      <c r="J159">
        <v>17912.599999999999</v>
      </c>
      <c r="K159" s="18">
        <v>1406</v>
      </c>
      <c r="P159">
        <v>60</v>
      </c>
      <c r="Q159">
        <v>1</v>
      </c>
      <c r="R159">
        <v>0.1</v>
      </c>
      <c r="S159">
        <v>90.53</v>
      </c>
      <c r="T159">
        <v>0</v>
      </c>
      <c r="U159">
        <v>208267.6</v>
      </c>
      <c r="V159" s="19">
        <v>76</v>
      </c>
    </row>
    <row r="160" spans="5:22" x14ac:dyDescent="0.25">
      <c r="E160">
        <v>60</v>
      </c>
      <c r="F160">
        <v>1</v>
      </c>
      <c r="G160">
        <v>0.34</v>
      </c>
      <c r="H160">
        <v>447.32</v>
      </c>
      <c r="I160">
        <v>4</v>
      </c>
      <c r="J160">
        <v>17987.900000000001</v>
      </c>
      <c r="K160" s="19">
        <v>1445</v>
      </c>
      <c r="P160">
        <v>61</v>
      </c>
      <c r="Q160">
        <v>1</v>
      </c>
      <c r="R160" s="1">
        <v>7.0816900000000002E-2</v>
      </c>
      <c r="S160" s="1">
        <v>128.387</v>
      </c>
      <c r="T160" s="1">
        <v>0</v>
      </c>
      <c r="U160" s="1">
        <v>208285</v>
      </c>
      <c r="V160" s="19">
        <v>75</v>
      </c>
    </row>
    <row r="161" spans="5:22" x14ac:dyDescent="0.25">
      <c r="E161">
        <v>61</v>
      </c>
      <c r="F161">
        <v>1</v>
      </c>
      <c r="G161" s="1">
        <v>0.45</v>
      </c>
      <c r="H161" s="1">
        <v>488.88900000000001</v>
      </c>
      <c r="I161" s="1">
        <v>2</v>
      </c>
      <c r="J161" s="1">
        <v>17931.7</v>
      </c>
      <c r="K161" s="19">
        <v>1400</v>
      </c>
      <c r="P161">
        <v>62</v>
      </c>
      <c r="Q161">
        <v>1</v>
      </c>
      <c r="R161">
        <v>0.05</v>
      </c>
      <c r="S161">
        <v>120.32</v>
      </c>
      <c r="T161">
        <v>0</v>
      </c>
      <c r="U161">
        <v>208245.9</v>
      </c>
      <c r="V161" s="19">
        <v>65</v>
      </c>
    </row>
    <row r="162" spans="5:22" x14ac:dyDescent="0.25">
      <c r="E162">
        <v>62</v>
      </c>
      <c r="F162">
        <v>1</v>
      </c>
      <c r="G162">
        <v>0.32</v>
      </c>
      <c r="H162">
        <v>455.34</v>
      </c>
      <c r="I162">
        <v>3</v>
      </c>
      <c r="J162">
        <v>17912.599999999999</v>
      </c>
      <c r="K162" s="19">
        <v>1389</v>
      </c>
      <c r="P162">
        <v>63</v>
      </c>
      <c r="Q162">
        <v>1</v>
      </c>
      <c r="R162">
        <v>0.1</v>
      </c>
      <c r="S162">
        <v>90.53</v>
      </c>
      <c r="T162">
        <v>0</v>
      </c>
      <c r="U162">
        <v>208267.6</v>
      </c>
      <c r="V162" s="19">
        <v>90</v>
      </c>
    </row>
    <row r="163" spans="5:22" x14ac:dyDescent="0.25">
      <c r="E163">
        <v>63</v>
      </c>
      <c r="F163">
        <v>1</v>
      </c>
      <c r="G163">
        <v>0.34</v>
      </c>
      <c r="H163">
        <v>447.32</v>
      </c>
      <c r="I163">
        <v>4</v>
      </c>
      <c r="J163">
        <v>17987.900000000001</v>
      </c>
      <c r="K163" s="19">
        <v>1432</v>
      </c>
      <c r="P163">
        <v>64</v>
      </c>
      <c r="Q163">
        <v>1</v>
      </c>
      <c r="R163">
        <v>0.09</v>
      </c>
      <c r="S163">
        <v>80.430000000000007</v>
      </c>
      <c r="T163">
        <v>0</v>
      </c>
      <c r="U163">
        <v>208270</v>
      </c>
      <c r="V163" s="19">
        <v>75</v>
      </c>
    </row>
    <row r="164" spans="5:22" x14ac:dyDescent="0.25">
      <c r="E164">
        <v>64</v>
      </c>
      <c r="F164">
        <v>1</v>
      </c>
      <c r="G164">
        <v>0.4</v>
      </c>
      <c r="H164">
        <v>510.32</v>
      </c>
      <c r="I164">
        <v>5</v>
      </c>
      <c r="J164">
        <v>17934</v>
      </c>
      <c r="K164" s="19">
        <v>1400</v>
      </c>
      <c r="P164">
        <v>65</v>
      </c>
      <c r="Q164">
        <v>1</v>
      </c>
      <c r="R164">
        <v>0.06</v>
      </c>
      <c r="S164">
        <v>112.32</v>
      </c>
      <c r="T164">
        <v>0</v>
      </c>
      <c r="U164">
        <v>208234</v>
      </c>
      <c r="V164" s="19">
        <v>65</v>
      </c>
    </row>
    <row r="165" spans="5:22" x14ac:dyDescent="0.25">
      <c r="E165">
        <v>65</v>
      </c>
      <c r="F165">
        <v>1</v>
      </c>
      <c r="G165">
        <v>0.41</v>
      </c>
      <c r="H165">
        <v>512.55999999999995</v>
      </c>
      <c r="I165">
        <v>3</v>
      </c>
      <c r="J165">
        <v>17910.900000000001</v>
      </c>
      <c r="K165" s="19">
        <v>1389</v>
      </c>
      <c r="P165">
        <v>66</v>
      </c>
      <c r="Q165">
        <v>1</v>
      </c>
      <c r="R165" s="1">
        <v>7.0816900000000002E-2</v>
      </c>
      <c r="S165" s="1">
        <v>128.387</v>
      </c>
      <c r="T165" s="1">
        <v>0</v>
      </c>
      <c r="U165" s="1">
        <v>208285</v>
      </c>
      <c r="V165" s="19">
        <v>90</v>
      </c>
    </row>
    <row r="166" spans="5:22" x14ac:dyDescent="0.25">
      <c r="E166">
        <v>66</v>
      </c>
      <c r="F166">
        <v>1</v>
      </c>
      <c r="G166" s="1">
        <v>0.45</v>
      </c>
      <c r="H166" s="1">
        <v>488.88900000000001</v>
      </c>
      <c r="I166" s="1">
        <v>2</v>
      </c>
      <c r="J166" s="1">
        <v>17931.7</v>
      </c>
      <c r="K166" s="19">
        <v>1432</v>
      </c>
      <c r="P166">
        <v>67</v>
      </c>
      <c r="Q166">
        <v>1</v>
      </c>
      <c r="R166">
        <v>0.05</v>
      </c>
      <c r="S166">
        <v>120.32</v>
      </c>
      <c r="T166">
        <v>0</v>
      </c>
      <c r="U166">
        <v>208245.9</v>
      </c>
      <c r="V166" s="19">
        <v>76</v>
      </c>
    </row>
    <row r="167" spans="5:22" x14ac:dyDescent="0.25">
      <c r="E167">
        <v>67</v>
      </c>
      <c r="F167">
        <v>1</v>
      </c>
      <c r="G167">
        <v>0.32</v>
      </c>
      <c r="H167">
        <v>455.34</v>
      </c>
      <c r="I167">
        <v>3</v>
      </c>
      <c r="J167">
        <v>17912.599999999999</v>
      </c>
      <c r="K167" s="19">
        <v>1445</v>
      </c>
      <c r="P167">
        <v>68</v>
      </c>
      <c r="Q167">
        <v>1</v>
      </c>
      <c r="R167">
        <v>0.1</v>
      </c>
      <c r="S167">
        <v>90.53</v>
      </c>
      <c r="T167">
        <v>0</v>
      </c>
      <c r="U167">
        <v>208267.6</v>
      </c>
      <c r="V167" s="19">
        <v>75</v>
      </c>
    </row>
    <row r="168" spans="5:22" x14ac:dyDescent="0.25">
      <c r="E168">
        <v>68</v>
      </c>
      <c r="F168">
        <v>1</v>
      </c>
      <c r="G168">
        <v>0.34</v>
      </c>
      <c r="H168">
        <v>447.32</v>
      </c>
      <c r="I168">
        <v>4</v>
      </c>
      <c r="J168">
        <v>17987.900000000001</v>
      </c>
      <c r="K168" s="19">
        <v>1400</v>
      </c>
      <c r="P168">
        <v>69</v>
      </c>
      <c r="Q168">
        <v>1</v>
      </c>
      <c r="R168">
        <v>0.09</v>
      </c>
      <c r="S168">
        <v>80.430000000000007</v>
      </c>
      <c r="T168">
        <v>0</v>
      </c>
      <c r="U168">
        <v>208270</v>
      </c>
      <c r="V168" s="19">
        <v>65</v>
      </c>
    </row>
    <row r="169" spans="5:22" x14ac:dyDescent="0.25">
      <c r="E169">
        <v>69</v>
      </c>
      <c r="F169">
        <v>1</v>
      </c>
      <c r="G169">
        <v>0.4</v>
      </c>
      <c r="H169">
        <v>510.32</v>
      </c>
      <c r="I169">
        <v>5</v>
      </c>
      <c r="J169">
        <v>17934</v>
      </c>
      <c r="K169" s="19">
        <v>1389</v>
      </c>
      <c r="P169">
        <v>70</v>
      </c>
      <c r="Q169">
        <v>1</v>
      </c>
      <c r="R169">
        <v>0.06</v>
      </c>
      <c r="S169">
        <v>112.32</v>
      </c>
      <c r="T169">
        <v>0</v>
      </c>
      <c r="U169">
        <v>208234</v>
      </c>
      <c r="V169" s="19">
        <v>90</v>
      </c>
    </row>
    <row r="170" spans="5:22" x14ac:dyDescent="0.25">
      <c r="E170">
        <v>70</v>
      </c>
      <c r="F170">
        <v>1</v>
      </c>
      <c r="G170">
        <v>0.41</v>
      </c>
      <c r="H170">
        <v>512.55999999999995</v>
      </c>
      <c r="I170">
        <v>3</v>
      </c>
      <c r="J170">
        <v>17910.900000000001</v>
      </c>
      <c r="K170" s="19">
        <v>1432</v>
      </c>
      <c r="P170">
        <v>71</v>
      </c>
      <c r="Q170">
        <v>1</v>
      </c>
      <c r="R170" s="1">
        <v>7.0816900000000002E-2</v>
      </c>
      <c r="S170" s="1">
        <v>128.387</v>
      </c>
      <c r="T170" s="1">
        <v>0</v>
      </c>
      <c r="U170" s="1">
        <v>208285</v>
      </c>
      <c r="V170" s="19">
        <v>82</v>
      </c>
    </row>
    <row r="171" spans="5:22" x14ac:dyDescent="0.25">
      <c r="E171">
        <v>71</v>
      </c>
      <c r="F171">
        <v>1</v>
      </c>
      <c r="G171" s="1">
        <v>0.45</v>
      </c>
      <c r="H171" s="1">
        <v>488.88900000000001</v>
      </c>
      <c r="I171" s="1">
        <v>2</v>
      </c>
      <c r="J171" s="1">
        <v>17931.7</v>
      </c>
      <c r="K171" s="18">
        <v>1406</v>
      </c>
      <c r="P171">
        <v>72</v>
      </c>
      <c r="Q171">
        <v>1</v>
      </c>
      <c r="R171">
        <v>0.05</v>
      </c>
      <c r="S171">
        <v>120.32</v>
      </c>
      <c r="T171">
        <v>0</v>
      </c>
      <c r="U171">
        <v>208245.9</v>
      </c>
      <c r="V171" s="19">
        <v>65</v>
      </c>
    </row>
    <row r="172" spans="5:22" x14ac:dyDescent="0.25">
      <c r="E172">
        <v>72</v>
      </c>
      <c r="F172">
        <v>1</v>
      </c>
      <c r="G172">
        <v>0.32</v>
      </c>
      <c r="H172">
        <v>455.34</v>
      </c>
      <c r="I172">
        <v>3</v>
      </c>
      <c r="J172">
        <v>17912.599999999999</v>
      </c>
      <c r="K172" s="19">
        <v>1389</v>
      </c>
      <c r="P172">
        <v>73</v>
      </c>
      <c r="Q172">
        <v>1</v>
      </c>
      <c r="R172" s="1">
        <v>7.0816900000000002E-2</v>
      </c>
      <c r="S172" s="1">
        <v>128.387</v>
      </c>
      <c r="T172" s="1">
        <v>0</v>
      </c>
      <c r="U172" s="1">
        <v>208285</v>
      </c>
      <c r="V172" s="19">
        <v>90</v>
      </c>
    </row>
    <row r="173" spans="5:22" x14ac:dyDescent="0.25">
      <c r="E173">
        <v>73</v>
      </c>
      <c r="F173">
        <v>1</v>
      </c>
      <c r="G173" s="1">
        <v>0.45</v>
      </c>
      <c r="H173" s="1">
        <v>488.88900000000001</v>
      </c>
      <c r="I173" s="1">
        <v>2</v>
      </c>
      <c r="J173" s="1">
        <v>17931.7</v>
      </c>
      <c r="K173" s="19">
        <v>1432</v>
      </c>
      <c r="P173">
        <v>74</v>
      </c>
      <c r="Q173">
        <v>1</v>
      </c>
      <c r="R173">
        <v>0.05</v>
      </c>
      <c r="S173">
        <v>120.32</v>
      </c>
      <c r="T173">
        <v>0</v>
      </c>
      <c r="U173">
        <v>208245.9</v>
      </c>
      <c r="V173" s="19">
        <v>76</v>
      </c>
    </row>
    <row r="174" spans="5:22" x14ac:dyDescent="0.25">
      <c r="E174">
        <v>74</v>
      </c>
      <c r="F174">
        <v>1</v>
      </c>
      <c r="G174">
        <v>0.32</v>
      </c>
      <c r="H174">
        <v>455.34</v>
      </c>
      <c r="I174">
        <v>3</v>
      </c>
      <c r="J174">
        <v>17912.599999999999</v>
      </c>
      <c r="K174" s="19">
        <v>1445</v>
      </c>
      <c r="P174">
        <v>75</v>
      </c>
      <c r="Q174">
        <v>1</v>
      </c>
      <c r="R174">
        <v>0.1</v>
      </c>
      <c r="S174">
        <v>90.53</v>
      </c>
      <c r="T174">
        <v>0</v>
      </c>
      <c r="U174">
        <v>208267.6</v>
      </c>
      <c r="V174" s="19">
        <v>65</v>
      </c>
    </row>
    <row r="175" spans="5:22" x14ac:dyDescent="0.25">
      <c r="E175">
        <v>75</v>
      </c>
      <c r="F175">
        <v>1</v>
      </c>
      <c r="G175">
        <v>0.34</v>
      </c>
      <c r="H175">
        <v>447.32</v>
      </c>
      <c r="I175">
        <v>4</v>
      </c>
      <c r="J175">
        <v>17987.900000000001</v>
      </c>
      <c r="K175" s="19">
        <v>1389</v>
      </c>
      <c r="P175">
        <v>76</v>
      </c>
      <c r="Q175">
        <v>1</v>
      </c>
      <c r="R175" s="1">
        <v>7.0816900000000002E-2</v>
      </c>
      <c r="S175" s="1">
        <v>128.387</v>
      </c>
      <c r="T175" s="1">
        <v>0</v>
      </c>
      <c r="U175" s="1">
        <v>208285</v>
      </c>
      <c r="V175" s="19">
        <v>90</v>
      </c>
    </row>
    <row r="176" spans="5:22" x14ac:dyDescent="0.25">
      <c r="E176">
        <v>76</v>
      </c>
      <c r="F176">
        <v>1</v>
      </c>
      <c r="G176" s="1">
        <v>0.45</v>
      </c>
      <c r="H176" s="1">
        <v>488.88900000000001</v>
      </c>
      <c r="I176" s="1">
        <v>2</v>
      </c>
      <c r="J176" s="1">
        <v>17931.7</v>
      </c>
      <c r="K176" s="19">
        <v>1432</v>
      </c>
      <c r="P176">
        <v>77</v>
      </c>
      <c r="Q176">
        <v>1</v>
      </c>
      <c r="R176">
        <v>0.05</v>
      </c>
      <c r="S176">
        <v>120.32</v>
      </c>
      <c r="T176">
        <v>0</v>
      </c>
      <c r="U176">
        <v>208245.9</v>
      </c>
      <c r="V176" s="19">
        <v>76</v>
      </c>
    </row>
    <row r="177" spans="4:22" x14ac:dyDescent="0.25">
      <c r="E177">
        <v>77</v>
      </c>
      <c r="F177">
        <v>1</v>
      </c>
      <c r="G177">
        <v>0.32</v>
      </c>
      <c r="H177">
        <v>455.34</v>
      </c>
      <c r="I177">
        <v>3</v>
      </c>
      <c r="J177">
        <v>17912.599999999999</v>
      </c>
      <c r="K177" s="19">
        <v>1445</v>
      </c>
      <c r="P177">
        <v>78</v>
      </c>
      <c r="Q177">
        <v>1</v>
      </c>
      <c r="R177" s="1">
        <v>7.0816900000000002E-2</v>
      </c>
      <c r="S177" s="1">
        <v>128.387</v>
      </c>
      <c r="T177" s="1">
        <v>0</v>
      </c>
      <c r="U177" s="1">
        <v>208285</v>
      </c>
      <c r="V177" s="19">
        <v>75</v>
      </c>
    </row>
    <row r="178" spans="4:22" x14ac:dyDescent="0.25">
      <c r="E178">
        <v>78</v>
      </c>
      <c r="F178">
        <v>1</v>
      </c>
      <c r="G178" s="1">
        <v>0.45</v>
      </c>
      <c r="H178" s="1">
        <v>488.88900000000001</v>
      </c>
      <c r="I178" s="1">
        <v>2</v>
      </c>
      <c r="J178" s="1">
        <v>17931.7</v>
      </c>
      <c r="K178" s="19">
        <v>1400</v>
      </c>
      <c r="P178">
        <v>79</v>
      </c>
      <c r="Q178">
        <v>1</v>
      </c>
      <c r="R178">
        <v>0.05</v>
      </c>
      <c r="S178">
        <v>120.32</v>
      </c>
      <c r="T178">
        <v>0</v>
      </c>
      <c r="U178">
        <v>208245.9</v>
      </c>
      <c r="V178" s="19">
        <v>65</v>
      </c>
    </row>
    <row r="179" spans="4:22" x14ac:dyDescent="0.25">
      <c r="E179">
        <v>79</v>
      </c>
      <c r="F179">
        <v>1</v>
      </c>
      <c r="G179">
        <v>0.32</v>
      </c>
      <c r="H179">
        <v>455.34</v>
      </c>
      <c r="I179">
        <v>3</v>
      </c>
      <c r="J179">
        <v>17912.599999999999</v>
      </c>
      <c r="K179" s="19">
        <v>1389</v>
      </c>
      <c r="P179">
        <v>80</v>
      </c>
      <c r="Q179">
        <v>1</v>
      </c>
      <c r="R179">
        <v>0.1</v>
      </c>
      <c r="S179">
        <v>90.53</v>
      </c>
      <c r="T179">
        <v>0</v>
      </c>
      <c r="U179">
        <v>208267.6</v>
      </c>
      <c r="V179" s="19">
        <v>90</v>
      </c>
    </row>
    <row r="180" spans="4:22" ht="22.5" x14ac:dyDescent="0.25">
      <c r="E180">
        <v>80</v>
      </c>
      <c r="F180">
        <v>1</v>
      </c>
      <c r="G180">
        <v>0.34</v>
      </c>
      <c r="H180">
        <v>447.32</v>
      </c>
      <c r="I180">
        <v>4</v>
      </c>
      <c r="J180">
        <v>17987.900000000001</v>
      </c>
      <c r="K180" s="19">
        <v>1432</v>
      </c>
      <c r="O180" s="15" t="s">
        <v>37</v>
      </c>
      <c r="P180">
        <v>1</v>
      </c>
      <c r="Q180">
        <v>2</v>
      </c>
      <c r="R180" s="1">
        <v>0.13</v>
      </c>
      <c r="S180" s="1">
        <v>141.48500000000001</v>
      </c>
      <c r="T180" s="1">
        <v>0</v>
      </c>
      <c r="U180" s="1">
        <v>83965.7</v>
      </c>
      <c r="V180" s="19">
        <v>84</v>
      </c>
    </row>
    <row r="181" spans="4:22" ht="22.5" x14ac:dyDescent="0.25">
      <c r="D181" s="15" t="s">
        <v>35</v>
      </c>
      <c r="E181">
        <v>1</v>
      </c>
      <c r="F181">
        <v>2</v>
      </c>
      <c r="G181" s="1">
        <v>0.18901499999999999</v>
      </c>
      <c r="H181" s="1">
        <v>282.952</v>
      </c>
      <c r="I181" s="1">
        <v>3</v>
      </c>
      <c r="J181" s="1">
        <v>42031.7</v>
      </c>
      <c r="K181" s="19">
        <v>505</v>
      </c>
      <c r="P181">
        <v>2</v>
      </c>
      <c r="Q181">
        <v>2</v>
      </c>
      <c r="R181">
        <v>0.1</v>
      </c>
      <c r="S181">
        <v>160.32</v>
      </c>
      <c r="T181">
        <v>0</v>
      </c>
      <c r="U181">
        <v>83955.65</v>
      </c>
      <c r="V181" s="19">
        <v>76</v>
      </c>
    </row>
    <row r="182" spans="4:22" x14ac:dyDescent="0.25">
      <c r="E182">
        <v>2</v>
      </c>
      <c r="F182">
        <v>2</v>
      </c>
      <c r="G182">
        <v>0.21</v>
      </c>
      <c r="H182">
        <v>256.43</v>
      </c>
      <c r="I182">
        <v>3</v>
      </c>
      <c r="J182">
        <v>42060</v>
      </c>
      <c r="K182" s="19">
        <v>543</v>
      </c>
      <c r="P182">
        <v>3</v>
      </c>
      <c r="Q182">
        <v>2</v>
      </c>
      <c r="R182">
        <v>0.12</v>
      </c>
      <c r="S182">
        <v>121.32</v>
      </c>
      <c r="T182">
        <v>0</v>
      </c>
      <c r="U182">
        <v>83920.320000000007</v>
      </c>
      <c r="V182" s="19">
        <v>54</v>
      </c>
    </row>
    <row r="183" spans="4:22" x14ac:dyDescent="0.25">
      <c r="E183">
        <v>3</v>
      </c>
      <c r="F183">
        <v>2</v>
      </c>
      <c r="G183">
        <v>0.18</v>
      </c>
      <c r="H183">
        <v>248.87</v>
      </c>
      <c r="I183">
        <v>2</v>
      </c>
      <c r="J183">
        <v>42088.89</v>
      </c>
      <c r="K183" s="19">
        <v>523</v>
      </c>
      <c r="P183">
        <v>4</v>
      </c>
      <c r="Q183">
        <v>2</v>
      </c>
      <c r="R183">
        <v>0.09</v>
      </c>
      <c r="S183">
        <v>154</v>
      </c>
      <c r="T183">
        <v>0</v>
      </c>
      <c r="U183">
        <v>83954.67</v>
      </c>
      <c r="V183" s="19">
        <v>65</v>
      </c>
    </row>
    <row r="184" spans="4:22" x14ac:dyDescent="0.25">
      <c r="E184">
        <v>4</v>
      </c>
      <c r="F184">
        <v>2</v>
      </c>
      <c r="G184">
        <v>0.16</v>
      </c>
      <c r="H184">
        <v>310.23</v>
      </c>
      <c r="I184">
        <v>1</v>
      </c>
      <c r="J184">
        <v>42067.45</v>
      </c>
      <c r="K184" s="19">
        <v>555</v>
      </c>
      <c r="P184">
        <v>5</v>
      </c>
      <c r="Q184">
        <v>2</v>
      </c>
      <c r="R184">
        <v>0.14000000000000001</v>
      </c>
      <c r="S184">
        <v>145.54</v>
      </c>
      <c r="T184">
        <v>0</v>
      </c>
      <c r="U184">
        <v>83956.34</v>
      </c>
      <c r="V184" s="19">
        <v>87</v>
      </c>
    </row>
    <row r="185" spans="4:22" x14ac:dyDescent="0.25">
      <c r="E185">
        <v>5</v>
      </c>
      <c r="F185">
        <v>2</v>
      </c>
      <c r="G185">
        <v>0.2</v>
      </c>
      <c r="H185">
        <v>232.32</v>
      </c>
      <c r="I185">
        <v>4</v>
      </c>
      <c r="J185">
        <v>42055.6</v>
      </c>
      <c r="K185" s="19">
        <v>576</v>
      </c>
      <c r="P185">
        <v>6</v>
      </c>
      <c r="Q185">
        <v>2</v>
      </c>
      <c r="R185" s="1">
        <v>0.13</v>
      </c>
      <c r="S185" s="1">
        <v>141.48500000000001</v>
      </c>
      <c r="T185" s="1">
        <v>0</v>
      </c>
      <c r="U185" s="1">
        <v>83965.7</v>
      </c>
      <c r="V185" s="19">
        <v>84</v>
      </c>
    </row>
    <row r="186" spans="4:22" x14ac:dyDescent="0.25">
      <c r="E186">
        <v>6</v>
      </c>
      <c r="F186">
        <v>2</v>
      </c>
      <c r="G186" s="1">
        <v>0.18901499999999999</v>
      </c>
      <c r="H186" s="1">
        <v>282.952</v>
      </c>
      <c r="I186" s="1">
        <v>3</v>
      </c>
      <c r="J186" s="1">
        <v>42031.7</v>
      </c>
      <c r="K186" s="19">
        <v>505</v>
      </c>
      <c r="P186">
        <v>7</v>
      </c>
      <c r="Q186">
        <v>2</v>
      </c>
      <c r="R186">
        <v>0.1</v>
      </c>
      <c r="S186">
        <v>160.32</v>
      </c>
      <c r="T186">
        <v>0</v>
      </c>
      <c r="U186">
        <v>83955.65</v>
      </c>
      <c r="V186" s="19">
        <v>76</v>
      </c>
    </row>
    <row r="187" spans="4:22" x14ac:dyDescent="0.25">
      <c r="E187">
        <v>7</v>
      </c>
      <c r="F187">
        <v>2</v>
      </c>
      <c r="G187">
        <v>0.21</v>
      </c>
      <c r="H187">
        <v>256.43</v>
      </c>
      <c r="I187">
        <v>3</v>
      </c>
      <c r="J187">
        <v>42060</v>
      </c>
      <c r="K187" s="19">
        <v>543</v>
      </c>
      <c r="P187">
        <v>8</v>
      </c>
      <c r="Q187">
        <v>2</v>
      </c>
      <c r="R187" s="1">
        <v>0.13</v>
      </c>
      <c r="S187" s="1">
        <v>141.48500000000001</v>
      </c>
      <c r="T187" s="1">
        <v>0</v>
      </c>
      <c r="U187" s="1">
        <v>83965.7</v>
      </c>
      <c r="V187" s="19">
        <v>54</v>
      </c>
    </row>
    <row r="188" spans="4:22" x14ac:dyDescent="0.25">
      <c r="E188">
        <v>8</v>
      </c>
      <c r="F188">
        <v>2</v>
      </c>
      <c r="G188" s="1">
        <v>0.18901499999999999</v>
      </c>
      <c r="H188" s="1">
        <v>282.952</v>
      </c>
      <c r="I188" s="1">
        <v>3</v>
      </c>
      <c r="J188" s="1">
        <v>42031.7</v>
      </c>
      <c r="K188" s="19">
        <v>523</v>
      </c>
      <c r="P188">
        <v>9</v>
      </c>
      <c r="Q188">
        <v>2</v>
      </c>
      <c r="R188">
        <v>0.1</v>
      </c>
      <c r="S188">
        <v>160.32</v>
      </c>
      <c r="T188">
        <v>0</v>
      </c>
      <c r="U188">
        <v>83955.65</v>
      </c>
      <c r="V188" s="19">
        <v>65</v>
      </c>
    </row>
    <row r="189" spans="4:22" x14ac:dyDescent="0.25">
      <c r="E189">
        <v>9</v>
      </c>
      <c r="F189">
        <v>2</v>
      </c>
      <c r="G189">
        <v>0.21</v>
      </c>
      <c r="H189">
        <v>256.43</v>
      </c>
      <c r="I189">
        <v>3</v>
      </c>
      <c r="J189">
        <v>42060</v>
      </c>
      <c r="K189" s="19">
        <v>555</v>
      </c>
      <c r="P189">
        <v>10</v>
      </c>
      <c r="Q189">
        <v>2</v>
      </c>
      <c r="R189">
        <v>0.12</v>
      </c>
      <c r="S189">
        <v>121.32</v>
      </c>
      <c r="T189">
        <v>0</v>
      </c>
      <c r="U189">
        <v>83920.320000000007</v>
      </c>
      <c r="V189" s="19">
        <v>87</v>
      </c>
    </row>
    <row r="190" spans="4:22" x14ac:dyDescent="0.25">
      <c r="E190">
        <v>10</v>
      </c>
      <c r="F190">
        <v>2</v>
      </c>
      <c r="G190">
        <v>0.18</v>
      </c>
      <c r="H190">
        <v>248.87</v>
      </c>
      <c r="I190">
        <v>2</v>
      </c>
      <c r="J190">
        <v>42088.89</v>
      </c>
      <c r="K190" s="19">
        <v>576</v>
      </c>
      <c r="P190">
        <v>11</v>
      </c>
      <c r="Q190">
        <v>2</v>
      </c>
      <c r="R190" s="1">
        <v>0.13</v>
      </c>
      <c r="S190" s="1">
        <v>141.48500000000001</v>
      </c>
      <c r="T190" s="1">
        <v>0</v>
      </c>
      <c r="U190" s="1">
        <v>83965.7</v>
      </c>
      <c r="V190" s="19">
        <v>54</v>
      </c>
    </row>
    <row r="191" spans="4:22" x14ac:dyDescent="0.25">
      <c r="E191">
        <v>11</v>
      </c>
      <c r="F191">
        <v>2</v>
      </c>
      <c r="G191" s="1">
        <v>0.18901499999999999</v>
      </c>
      <c r="H191" s="1">
        <v>282.952</v>
      </c>
      <c r="I191" s="1">
        <v>3</v>
      </c>
      <c r="J191" s="1">
        <v>42031.7</v>
      </c>
      <c r="K191" s="19">
        <v>523</v>
      </c>
      <c r="P191">
        <v>12</v>
      </c>
      <c r="Q191">
        <v>2</v>
      </c>
      <c r="R191">
        <v>0.1</v>
      </c>
      <c r="S191">
        <v>160.32</v>
      </c>
      <c r="T191">
        <v>0</v>
      </c>
      <c r="U191">
        <v>83955.65</v>
      </c>
      <c r="V191" s="19">
        <v>65</v>
      </c>
    </row>
    <row r="192" spans="4:22" x14ac:dyDescent="0.25">
      <c r="E192">
        <v>12</v>
      </c>
      <c r="F192">
        <v>2</v>
      </c>
      <c r="G192">
        <v>0.21</v>
      </c>
      <c r="H192">
        <v>256.43</v>
      </c>
      <c r="I192">
        <v>3</v>
      </c>
      <c r="J192">
        <v>42060</v>
      </c>
      <c r="K192" s="19">
        <v>555</v>
      </c>
      <c r="P192">
        <v>13</v>
      </c>
      <c r="Q192">
        <v>2</v>
      </c>
      <c r="R192">
        <v>0.12</v>
      </c>
      <c r="S192">
        <v>121.32</v>
      </c>
      <c r="T192">
        <v>0</v>
      </c>
      <c r="U192">
        <v>83920.320000000007</v>
      </c>
      <c r="V192" s="19">
        <v>87</v>
      </c>
    </row>
    <row r="193" spans="5:22" x14ac:dyDescent="0.25">
      <c r="E193">
        <v>13</v>
      </c>
      <c r="F193">
        <v>2</v>
      </c>
      <c r="G193">
        <v>0.18</v>
      </c>
      <c r="H193">
        <v>248.87</v>
      </c>
      <c r="I193">
        <v>2</v>
      </c>
      <c r="J193">
        <v>42088.89</v>
      </c>
      <c r="K193" s="19">
        <v>576</v>
      </c>
      <c r="P193">
        <v>14</v>
      </c>
      <c r="Q193">
        <v>2</v>
      </c>
      <c r="R193">
        <v>0.09</v>
      </c>
      <c r="S193">
        <v>154</v>
      </c>
      <c r="T193">
        <v>0</v>
      </c>
      <c r="U193">
        <v>83954.67</v>
      </c>
      <c r="V193" s="19">
        <v>84</v>
      </c>
    </row>
    <row r="194" spans="5:22" x14ac:dyDescent="0.25">
      <c r="E194">
        <v>14</v>
      </c>
      <c r="F194">
        <v>2</v>
      </c>
      <c r="G194">
        <v>0.16</v>
      </c>
      <c r="H194">
        <v>310.23</v>
      </c>
      <c r="I194">
        <v>1</v>
      </c>
      <c r="J194">
        <v>42067.45</v>
      </c>
      <c r="K194" s="19">
        <v>505</v>
      </c>
      <c r="P194">
        <v>15</v>
      </c>
      <c r="Q194">
        <v>2</v>
      </c>
      <c r="R194">
        <v>0.14000000000000001</v>
      </c>
      <c r="S194">
        <v>145.54</v>
      </c>
      <c r="T194">
        <v>0</v>
      </c>
      <c r="U194">
        <v>83956.34</v>
      </c>
      <c r="V194" s="19">
        <v>76</v>
      </c>
    </row>
    <row r="195" spans="5:22" x14ac:dyDescent="0.25">
      <c r="E195">
        <v>15</v>
      </c>
      <c r="F195">
        <v>2</v>
      </c>
      <c r="G195">
        <v>0.2</v>
      </c>
      <c r="H195">
        <v>232.32</v>
      </c>
      <c r="I195">
        <v>4</v>
      </c>
      <c r="J195">
        <v>42055.6</v>
      </c>
      <c r="K195" s="19">
        <v>543</v>
      </c>
      <c r="P195">
        <v>16</v>
      </c>
      <c r="Q195">
        <v>2</v>
      </c>
      <c r="R195" s="1">
        <v>0.13</v>
      </c>
      <c r="S195" s="1">
        <v>141.48500000000001</v>
      </c>
      <c r="T195" s="1">
        <v>0</v>
      </c>
      <c r="U195" s="1">
        <v>83965.7</v>
      </c>
      <c r="V195" s="19">
        <v>54</v>
      </c>
    </row>
    <row r="196" spans="5:22" x14ac:dyDescent="0.25">
      <c r="E196">
        <v>16</v>
      </c>
      <c r="F196">
        <v>2</v>
      </c>
      <c r="G196" s="1">
        <v>0.18901499999999999</v>
      </c>
      <c r="H196" s="1">
        <v>282.952</v>
      </c>
      <c r="I196" s="1">
        <v>3</v>
      </c>
      <c r="J196" s="1">
        <v>42031.7</v>
      </c>
      <c r="K196" s="19">
        <v>523</v>
      </c>
      <c r="P196">
        <v>17</v>
      </c>
      <c r="Q196">
        <v>2</v>
      </c>
      <c r="R196">
        <v>0.1</v>
      </c>
      <c r="S196">
        <v>160.32</v>
      </c>
      <c r="T196">
        <v>0</v>
      </c>
      <c r="U196">
        <v>83955.65</v>
      </c>
      <c r="V196" s="19">
        <v>65</v>
      </c>
    </row>
    <row r="197" spans="5:22" x14ac:dyDescent="0.25">
      <c r="E197">
        <v>17</v>
      </c>
      <c r="F197">
        <v>2</v>
      </c>
      <c r="G197">
        <v>0.21</v>
      </c>
      <c r="H197">
        <v>256.43</v>
      </c>
      <c r="I197">
        <v>3</v>
      </c>
      <c r="J197">
        <v>42060</v>
      </c>
      <c r="K197" s="19">
        <v>555</v>
      </c>
      <c r="P197">
        <v>18</v>
      </c>
      <c r="Q197">
        <v>2</v>
      </c>
      <c r="R197">
        <v>0.12</v>
      </c>
      <c r="S197">
        <v>121.32</v>
      </c>
      <c r="T197">
        <v>0</v>
      </c>
      <c r="U197">
        <v>83920.320000000007</v>
      </c>
      <c r="V197" s="19">
        <v>87</v>
      </c>
    </row>
    <row r="198" spans="5:22" x14ac:dyDescent="0.25">
      <c r="E198">
        <v>18</v>
      </c>
      <c r="F198">
        <v>2</v>
      </c>
      <c r="G198">
        <v>0.18</v>
      </c>
      <c r="H198">
        <v>248.87</v>
      </c>
      <c r="I198">
        <v>2</v>
      </c>
      <c r="J198">
        <v>42088.89</v>
      </c>
      <c r="K198" s="19">
        <v>576</v>
      </c>
      <c r="P198">
        <v>19</v>
      </c>
      <c r="Q198">
        <v>2</v>
      </c>
      <c r="R198">
        <v>0.09</v>
      </c>
      <c r="S198">
        <v>154</v>
      </c>
      <c r="T198">
        <v>0</v>
      </c>
      <c r="U198">
        <v>83954.67</v>
      </c>
      <c r="V198" s="19">
        <v>84</v>
      </c>
    </row>
    <row r="199" spans="5:22" x14ac:dyDescent="0.25">
      <c r="E199">
        <v>19</v>
      </c>
      <c r="F199">
        <v>2</v>
      </c>
      <c r="G199">
        <v>0.16</v>
      </c>
      <c r="H199">
        <v>310.23</v>
      </c>
      <c r="I199">
        <v>1</v>
      </c>
      <c r="J199">
        <v>42067.45</v>
      </c>
      <c r="K199" s="19">
        <v>505</v>
      </c>
      <c r="P199">
        <v>20</v>
      </c>
      <c r="Q199">
        <v>2</v>
      </c>
      <c r="R199">
        <v>0.14000000000000001</v>
      </c>
      <c r="S199">
        <v>145.54</v>
      </c>
      <c r="T199">
        <v>0</v>
      </c>
      <c r="U199">
        <v>83956.34</v>
      </c>
      <c r="V199" s="19">
        <v>76</v>
      </c>
    </row>
    <row r="200" spans="5:22" x14ac:dyDescent="0.25">
      <c r="E200">
        <v>20</v>
      </c>
      <c r="F200">
        <v>2</v>
      </c>
      <c r="G200">
        <v>0.2</v>
      </c>
      <c r="H200">
        <v>232.32</v>
      </c>
      <c r="I200">
        <v>4</v>
      </c>
      <c r="J200">
        <v>42055.6</v>
      </c>
      <c r="K200" s="19">
        <v>543</v>
      </c>
      <c r="P200">
        <v>21</v>
      </c>
      <c r="Q200">
        <v>2</v>
      </c>
      <c r="R200" s="1">
        <v>0.13</v>
      </c>
      <c r="S200" s="1">
        <v>141.48500000000001</v>
      </c>
      <c r="T200" s="1">
        <v>0</v>
      </c>
      <c r="U200" s="1">
        <v>83965.7</v>
      </c>
      <c r="V200" s="19">
        <v>54</v>
      </c>
    </row>
    <row r="201" spans="5:22" x14ac:dyDescent="0.25">
      <c r="E201">
        <v>21</v>
      </c>
      <c r="F201">
        <v>2</v>
      </c>
      <c r="G201" s="1">
        <v>0.18901499999999999</v>
      </c>
      <c r="H201" s="1">
        <v>282.952</v>
      </c>
      <c r="I201" s="1">
        <v>3</v>
      </c>
      <c r="J201" s="1">
        <v>42031.7</v>
      </c>
      <c r="K201" s="19">
        <v>523</v>
      </c>
      <c r="P201">
        <v>22</v>
      </c>
      <c r="Q201">
        <v>2</v>
      </c>
      <c r="R201">
        <v>0.1</v>
      </c>
      <c r="S201">
        <v>160.32</v>
      </c>
      <c r="T201">
        <v>0</v>
      </c>
      <c r="U201">
        <v>83955.65</v>
      </c>
      <c r="V201" s="19">
        <v>65</v>
      </c>
    </row>
    <row r="202" spans="5:22" x14ac:dyDescent="0.25">
      <c r="E202">
        <v>22</v>
      </c>
      <c r="F202">
        <v>2</v>
      </c>
      <c r="G202">
        <v>0.21</v>
      </c>
      <c r="H202">
        <v>256.43</v>
      </c>
      <c r="I202">
        <v>3</v>
      </c>
      <c r="J202">
        <v>42060</v>
      </c>
      <c r="K202" s="19">
        <v>555</v>
      </c>
      <c r="P202">
        <v>23</v>
      </c>
      <c r="Q202">
        <v>2</v>
      </c>
      <c r="R202" s="1">
        <v>0.13</v>
      </c>
      <c r="S202" s="1">
        <v>141.48500000000001</v>
      </c>
      <c r="T202" s="1">
        <v>0</v>
      </c>
      <c r="U202" s="1">
        <v>83965.7</v>
      </c>
      <c r="V202" s="19">
        <v>87</v>
      </c>
    </row>
    <row r="203" spans="5:22" x14ac:dyDescent="0.25">
      <c r="E203">
        <v>23</v>
      </c>
      <c r="F203">
        <v>2</v>
      </c>
      <c r="G203" s="1">
        <v>0.18901499999999999</v>
      </c>
      <c r="H203" s="1">
        <v>282.952</v>
      </c>
      <c r="I203" s="1">
        <v>3</v>
      </c>
      <c r="J203" s="1">
        <v>42031.7</v>
      </c>
      <c r="K203" s="19">
        <v>576</v>
      </c>
      <c r="P203">
        <v>24</v>
      </c>
      <c r="Q203">
        <v>2</v>
      </c>
      <c r="R203">
        <v>0.1</v>
      </c>
      <c r="S203">
        <v>160.32</v>
      </c>
      <c r="T203">
        <v>0</v>
      </c>
      <c r="U203">
        <v>83955.65</v>
      </c>
      <c r="V203" s="19">
        <v>54</v>
      </c>
    </row>
    <row r="204" spans="5:22" x14ac:dyDescent="0.25">
      <c r="E204">
        <v>24</v>
      </c>
      <c r="F204">
        <v>2</v>
      </c>
      <c r="G204">
        <v>0.21</v>
      </c>
      <c r="H204">
        <v>256.43</v>
      </c>
      <c r="I204">
        <v>3</v>
      </c>
      <c r="J204">
        <v>42060</v>
      </c>
      <c r="K204" s="19">
        <v>523</v>
      </c>
      <c r="P204">
        <v>25</v>
      </c>
      <c r="Q204">
        <v>2</v>
      </c>
      <c r="R204">
        <v>0.12</v>
      </c>
      <c r="S204">
        <v>121.32</v>
      </c>
      <c r="T204">
        <v>0</v>
      </c>
      <c r="U204">
        <v>83920.320000000007</v>
      </c>
      <c r="V204" s="19">
        <v>65</v>
      </c>
    </row>
    <row r="205" spans="5:22" x14ac:dyDescent="0.25">
      <c r="E205">
        <v>25</v>
      </c>
      <c r="F205">
        <v>2</v>
      </c>
      <c r="G205">
        <v>0.18</v>
      </c>
      <c r="H205">
        <v>248.87</v>
      </c>
      <c r="I205">
        <v>2</v>
      </c>
      <c r="J205">
        <v>42088.89</v>
      </c>
      <c r="K205" s="19">
        <v>555</v>
      </c>
      <c r="P205">
        <v>26</v>
      </c>
      <c r="Q205">
        <v>2</v>
      </c>
      <c r="R205" s="1">
        <v>0.13</v>
      </c>
      <c r="S205" s="1">
        <v>141.48500000000001</v>
      </c>
      <c r="T205" s="1">
        <v>0</v>
      </c>
      <c r="U205" s="1">
        <v>83965.7</v>
      </c>
      <c r="V205" s="19">
        <v>87</v>
      </c>
    </row>
    <row r="206" spans="5:22" x14ac:dyDescent="0.25">
      <c r="E206">
        <v>26</v>
      </c>
      <c r="F206">
        <v>2</v>
      </c>
      <c r="G206" s="1">
        <v>0.18901499999999999</v>
      </c>
      <c r="H206" s="1">
        <v>282.952</v>
      </c>
      <c r="I206" s="1">
        <v>3</v>
      </c>
      <c r="J206" s="1">
        <v>42031.7</v>
      </c>
      <c r="K206" s="19">
        <v>576</v>
      </c>
      <c r="P206">
        <v>27</v>
      </c>
      <c r="Q206">
        <v>2</v>
      </c>
      <c r="R206">
        <v>0.1</v>
      </c>
      <c r="S206">
        <v>160.32</v>
      </c>
      <c r="T206">
        <v>0</v>
      </c>
      <c r="U206">
        <v>83955.65</v>
      </c>
      <c r="V206" s="19">
        <v>76</v>
      </c>
    </row>
    <row r="207" spans="5:22" x14ac:dyDescent="0.25">
      <c r="E207">
        <v>27</v>
      </c>
      <c r="F207">
        <v>2</v>
      </c>
      <c r="G207">
        <v>0.21</v>
      </c>
      <c r="H207">
        <v>256.43</v>
      </c>
      <c r="I207">
        <v>3</v>
      </c>
      <c r="J207">
        <v>42060</v>
      </c>
      <c r="K207" s="19">
        <v>543</v>
      </c>
      <c r="P207">
        <v>28</v>
      </c>
      <c r="Q207">
        <v>2</v>
      </c>
      <c r="R207">
        <v>0.12</v>
      </c>
      <c r="S207">
        <v>121.32</v>
      </c>
      <c r="T207">
        <v>0</v>
      </c>
      <c r="U207">
        <v>83920.320000000007</v>
      </c>
      <c r="V207" s="19">
        <v>54</v>
      </c>
    </row>
    <row r="208" spans="5:22" x14ac:dyDescent="0.25">
      <c r="E208">
        <v>28</v>
      </c>
      <c r="F208">
        <v>2</v>
      </c>
      <c r="G208">
        <v>0.18</v>
      </c>
      <c r="H208">
        <v>248.87</v>
      </c>
      <c r="I208">
        <v>2</v>
      </c>
      <c r="J208">
        <v>42088.89</v>
      </c>
      <c r="K208" s="19">
        <v>523</v>
      </c>
      <c r="P208">
        <v>29</v>
      </c>
      <c r="Q208">
        <v>2</v>
      </c>
      <c r="R208">
        <v>0.1</v>
      </c>
      <c r="S208">
        <v>160.32</v>
      </c>
      <c r="T208">
        <v>0</v>
      </c>
      <c r="U208">
        <v>83955.65</v>
      </c>
      <c r="V208" s="19">
        <v>65</v>
      </c>
    </row>
    <row r="209" spans="5:22" x14ac:dyDescent="0.25">
      <c r="E209">
        <v>29</v>
      </c>
      <c r="F209">
        <v>2</v>
      </c>
      <c r="G209">
        <v>0.21</v>
      </c>
      <c r="H209">
        <v>256.43</v>
      </c>
      <c r="I209">
        <v>3</v>
      </c>
      <c r="J209">
        <v>42060</v>
      </c>
      <c r="K209" s="19">
        <v>555</v>
      </c>
      <c r="P209">
        <v>30</v>
      </c>
      <c r="Q209">
        <v>2</v>
      </c>
      <c r="R209" s="1">
        <v>0.13</v>
      </c>
      <c r="S209" s="1">
        <v>141.48500000000001</v>
      </c>
      <c r="T209" s="1">
        <v>0</v>
      </c>
      <c r="U209" s="1">
        <v>83965.7</v>
      </c>
      <c r="V209" s="19">
        <v>87</v>
      </c>
    </row>
    <row r="210" spans="5:22" x14ac:dyDescent="0.25">
      <c r="E210">
        <v>30</v>
      </c>
      <c r="F210">
        <v>2</v>
      </c>
      <c r="G210" s="1">
        <v>0.18901499999999999</v>
      </c>
      <c r="H210" s="1">
        <v>282.952</v>
      </c>
      <c r="I210" s="1">
        <v>3</v>
      </c>
      <c r="J210" s="1">
        <v>42031.7</v>
      </c>
      <c r="K210" s="19">
        <v>576</v>
      </c>
      <c r="P210">
        <v>31</v>
      </c>
      <c r="Q210">
        <v>2</v>
      </c>
      <c r="R210">
        <v>0.1</v>
      </c>
      <c r="S210">
        <v>160.32</v>
      </c>
      <c r="T210">
        <v>0</v>
      </c>
      <c r="U210">
        <v>83955.65</v>
      </c>
      <c r="V210" s="19">
        <v>84</v>
      </c>
    </row>
    <row r="211" spans="5:22" x14ac:dyDescent="0.25">
      <c r="E211">
        <v>31</v>
      </c>
      <c r="F211">
        <v>2</v>
      </c>
      <c r="G211">
        <v>0.21</v>
      </c>
      <c r="H211">
        <v>256.43</v>
      </c>
      <c r="I211">
        <v>3</v>
      </c>
      <c r="J211">
        <v>42060</v>
      </c>
      <c r="K211" s="19">
        <v>505</v>
      </c>
      <c r="P211">
        <v>32</v>
      </c>
      <c r="Q211">
        <v>2</v>
      </c>
      <c r="R211">
        <v>0.12</v>
      </c>
      <c r="S211">
        <v>121.32</v>
      </c>
      <c r="T211">
        <v>0</v>
      </c>
      <c r="U211">
        <v>83920.320000000007</v>
      </c>
      <c r="V211" s="19">
        <v>76</v>
      </c>
    </row>
    <row r="212" spans="5:22" x14ac:dyDescent="0.25">
      <c r="E212">
        <v>32</v>
      </c>
      <c r="F212">
        <v>2</v>
      </c>
      <c r="G212">
        <v>0.18</v>
      </c>
      <c r="H212">
        <v>248.87</v>
      </c>
      <c r="I212">
        <v>2</v>
      </c>
      <c r="J212">
        <v>42088.89</v>
      </c>
      <c r="K212" s="19">
        <v>543</v>
      </c>
      <c r="P212">
        <v>33</v>
      </c>
      <c r="Q212">
        <v>2</v>
      </c>
      <c r="R212" s="1">
        <v>0.13</v>
      </c>
      <c r="S212" s="1">
        <v>141.48500000000001</v>
      </c>
      <c r="T212" s="1">
        <v>0</v>
      </c>
      <c r="U212" s="1">
        <v>83965.7</v>
      </c>
      <c r="V212" s="19">
        <v>54</v>
      </c>
    </row>
    <row r="213" spans="5:22" x14ac:dyDescent="0.25">
      <c r="E213">
        <v>33</v>
      </c>
      <c r="F213">
        <v>2</v>
      </c>
      <c r="G213" s="1">
        <v>0.18901499999999999</v>
      </c>
      <c r="H213" s="1">
        <v>282.952</v>
      </c>
      <c r="I213" s="1">
        <v>3</v>
      </c>
      <c r="J213" s="1">
        <v>42031.7</v>
      </c>
      <c r="K213" s="19">
        <v>523</v>
      </c>
      <c r="P213">
        <v>34</v>
      </c>
      <c r="Q213">
        <v>2</v>
      </c>
      <c r="R213">
        <v>0.1</v>
      </c>
      <c r="S213">
        <v>160.32</v>
      </c>
      <c r="T213">
        <v>0</v>
      </c>
      <c r="U213">
        <v>83955.65</v>
      </c>
      <c r="V213" s="19">
        <v>65</v>
      </c>
    </row>
    <row r="214" spans="5:22" x14ac:dyDescent="0.25">
      <c r="E214">
        <v>34</v>
      </c>
      <c r="F214">
        <v>2</v>
      </c>
      <c r="G214">
        <v>0.21</v>
      </c>
      <c r="H214">
        <v>256.43</v>
      </c>
      <c r="I214">
        <v>3</v>
      </c>
      <c r="J214">
        <v>42060</v>
      </c>
      <c r="K214" s="19">
        <v>555</v>
      </c>
      <c r="P214">
        <v>35</v>
      </c>
      <c r="Q214">
        <v>2</v>
      </c>
      <c r="R214">
        <v>0.12</v>
      </c>
      <c r="S214">
        <v>121.32</v>
      </c>
      <c r="T214">
        <v>0</v>
      </c>
      <c r="U214">
        <v>83920.320000000007</v>
      </c>
      <c r="V214" s="19">
        <v>87</v>
      </c>
    </row>
    <row r="215" spans="5:22" x14ac:dyDescent="0.25">
      <c r="E215">
        <v>35</v>
      </c>
      <c r="F215">
        <v>2</v>
      </c>
      <c r="G215">
        <v>0.18</v>
      </c>
      <c r="H215">
        <v>248.87</v>
      </c>
      <c r="I215">
        <v>2</v>
      </c>
      <c r="J215">
        <v>42088.89</v>
      </c>
      <c r="K215" s="19">
        <v>576</v>
      </c>
      <c r="P215">
        <v>36</v>
      </c>
      <c r="Q215">
        <v>2</v>
      </c>
      <c r="R215">
        <v>0.09</v>
      </c>
      <c r="S215">
        <v>154</v>
      </c>
      <c r="T215">
        <v>0</v>
      </c>
      <c r="U215">
        <v>83954.67</v>
      </c>
      <c r="V215" s="19">
        <v>54</v>
      </c>
    </row>
    <row r="216" spans="5:22" x14ac:dyDescent="0.25">
      <c r="E216">
        <v>36</v>
      </c>
      <c r="F216">
        <v>2</v>
      </c>
      <c r="G216">
        <v>0.16</v>
      </c>
      <c r="H216">
        <v>310.23</v>
      </c>
      <c r="I216">
        <v>1</v>
      </c>
      <c r="J216">
        <v>42067.45</v>
      </c>
      <c r="K216" s="19">
        <v>523</v>
      </c>
      <c r="P216">
        <v>37</v>
      </c>
      <c r="Q216">
        <v>2</v>
      </c>
      <c r="R216">
        <v>0.14000000000000001</v>
      </c>
      <c r="S216">
        <v>145.54</v>
      </c>
      <c r="T216">
        <v>0</v>
      </c>
      <c r="U216">
        <v>83956.34</v>
      </c>
      <c r="V216" s="19">
        <v>65</v>
      </c>
    </row>
    <row r="217" spans="5:22" x14ac:dyDescent="0.25">
      <c r="E217">
        <v>37</v>
      </c>
      <c r="F217">
        <v>2</v>
      </c>
      <c r="G217">
        <v>0.2</v>
      </c>
      <c r="H217">
        <v>232.32</v>
      </c>
      <c r="I217">
        <v>4</v>
      </c>
      <c r="J217">
        <v>42055.6</v>
      </c>
      <c r="K217" s="19">
        <v>555</v>
      </c>
      <c r="P217">
        <v>38</v>
      </c>
      <c r="Q217">
        <v>2</v>
      </c>
      <c r="R217" s="1">
        <v>0.13</v>
      </c>
      <c r="S217" s="1">
        <v>141.48500000000001</v>
      </c>
      <c r="T217" s="1">
        <v>0</v>
      </c>
      <c r="U217" s="1">
        <v>83965.7</v>
      </c>
      <c r="V217" s="19">
        <v>87</v>
      </c>
    </row>
    <row r="218" spans="5:22" x14ac:dyDescent="0.25">
      <c r="E218">
        <v>38</v>
      </c>
      <c r="F218">
        <v>2</v>
      </c>
      <c r="G218" s="1">
        <v>0.18901499999999999</v>
      </c>
      <c r="H218" s="1">
        <v>282.952</v>
      </c>
      <c r="I218" s="1">
        <v>3</v>
      </c>
      <c r="J218" s="1">
        <v>42031.7</v>
      </c>
      <c r="K218" s="19">
        <v>576</v>
      </c>
      <c r="P218">
        <v>39</v>
      </c>
      <c r="Q218">
        <v>2</v>
      </c>
      <c r="R218">
        <v>0.1</v>
      </c>
      <c r="S218">
        <v>160.32</v>
      </c>
      <c r="T218">
        <v>0</v>
      </c>
      <c r="U218">
        <v>83955.65</v>
      </c>
      <c r="V218" s="19">
        <v>84</v>
      </c>
    </row>
    <row r="219" spans="5:22" x14ac:dyDescent="0.25">
      <c r="E219">
        <v>39</v>
      </c>
      <c r="F219">
        <v>2</v>
      </c>
      <c r="G219">
        <v>0.21</v>
      </c>
      <c r="H219">
        <v>256.43</v>
      </c>
      <c r="I219">
        <v>3</v>
      </c>
      <c r="J219">
        <v>42060</v>
      </c>
      <c r="K219" s="19">
        <v>505</v>
      </c>
      <c r="P219">
        <v>40</v>
      </c>
      <c r="Q219">
        <v>2</v>
      </c>
      <c r="R219">
        <v>0.12</v>
      </c>
      <c r="S219">
        <v>121.32</v>
      </c>
      <c r="T219">
        <v>0</v>
      </c>
      <c r="U219">
        <v>83920.320000000007</v>
      </c>
      <c r="V219" s="19">
        <v>76</v>
      </c>
    </row>
    <row r="220" spans="5:22" x14ac:dyDescent="0.25">
      <c r="E220">
        <v>40</v>
      </c>
      <c r="F220">
        <v>2</v>
      </c>
      <c r="G220">
        <v>0.18</v>
      </c>
      <c r="H220">
        <v>248.87</v>
      </c>
      <c r="I220">
        <v>2</v>
      </c>
      <c r="J220">
        <v>42088.89</v>
      </c>
      <c r="K220" s="19">
        <v>543</v>
      </c>
      <c r="P220">
        <v>41</v>
      </c>
      <c r="Q220">
        <v>2</v>
      </c>
      <c r="R220">
        <v>0.09</v>
      </c>
      <c r="S220">
        <v>154</v>
      </c>
      <c r="T220">
        <v>0</v>
      </c>
      <c r="U220">
        <v>83954.67</v>
      </c>
      <c r="V220" s="19">
        <v>54</v>
      </c>
    </row>
    <row r="221" spans="5:22" x14ac:dyDescent="0.25">
      <c r="E221">
        <v>41</v>
      </c>
      <c r="F221">
        <v>2</v>
      </c>
      <c r="G221">
        <v>0.16</v>
      </c>
      <c r="H221">
        <v>310.23</v>
      </c>
      <c r="I221">
        <v>1</v>
      </c>
      <c r="J221">
        <v>42067.45</v>
      </c>
      <c r="K221" s="19">
        <v>523</v>
      </c>
      <c r="P221">
        <v>42</v>
      </c>
      <c r="Q221">
        <v>2</v>
      </c>
      <c r="R221">
        <v>0.14000000000000001</v>
      </c>
      <c r="S221">
        <v>145.54</v>
      </c>
      <c r="T221">
        <v>0</v>
      </c>
      <c r="U221">
        <v>83956.34</v>
      </c>
      <c r="V221" s="19">
        <v>65</v>
      </c>
    </row>
    <row r="222" spans="5:22" x14ac:dyDescent="0.25">
      <c r="E222">
        <v>42</v>
      </c>
      <c r="F222">
        <v>2</v>
      </c>
      <c r="G222">
        <v>0.2</v>
      </c>
      <c r="H222">
        <v>232.32</v>
      </c>
      <c r="I222">
        <v>4</v>
      </c>
      <c r="J222">
        <v>42055.6</v>
      </c>
      <c r="K222" s="19">
        <v>555</v>
      </c>
      <c r="P222">
        <v>43</v>
      </c>
      <c r="Q222">
        <v>2</v>
      </c>
      <c r="R222" s="1">
        <v>0.13</v>
      </c>
      <c r="S222" s="1">
        <v>141.48500000000001</v>
      </c>
      <c r="T222" s="1">
        <v>0</v>
      </c>
      <c r="U222" s="1">
        <v>83965.7</v>
      </c>
      <c r="V222" s="19">
        <v>87</v>
      </c>
    </row>
    <row r="223" spans="5:22" x14ac:dyDescent="0.25">
      <c r="E223">
        <v>43</v>
      </c>
      <c r="F223">
        <v>2</v>
      </c>
      <c r="G223" s="1">
        <v>0.18901499999999999</v>
      </c>
      <c r="H223" s="1">
        <v>282.952</v>
      </c>
      <c r="I223" s="1">
        <v>3</v>
      </c>
      <c r="J223" s="1">
        <v>42031.7</v>
      </c>
      <c r="K223" s="19">
        <v>576</v>
      </c>
      <c r="P223">
        <v>44</v>
      </c>
      <c r="Q223">
        <v>2</v>
      </c>
      <c r="R223">
        <v>0.1</v>
      </c>
      <c r="S223">
        <v>160.32</v>
      </c>
      <c r="T223">
        <v>0</v>
      </c>
      <c r="U223">
        <v>83955.65</v>
      </c>
      <c r="V223" s="19">
        <v>84</v>
      </c>
    </row>
    <row r="224" spans="5:22" x14ac:dyDescent="0.25">
      <c r="E224">
        <v>44</v>
      </c>
      <c r="F224">
        <v>2</v>
      </c>
      <c r="G224">
        <v>0.21</v>
      </c>
      <c r="H224">
        <v>256.43</v>
      </c>
      <c r="I224">
        <v>3</v>
      </c>
      <c r="J224">
        <v>42060</v>
      </c>
      <c r="K224" s="19">
        <v>505</v>
      </c>
      <c r="P224">
        <v>45</v>
      </c>
      <c r="Q224">
        <v>2</v>
      </c>
      <c r="R224" s="1">
        <v>0.13</v>
      </c>
      <c r="S224" s="1">
        <v>141.48500000000001</v>
      </c>
      <c r="T224" s="1">
        <v>0</v>
      </c>
      <c r="U224" s="1">
        <v>83965.7</v>
      </c>
      <c r="V224" s="19">
        <v>76</v>
      </c>
    </row>
    <row r="225" spans="5:22" x14ac:dyDescent="0.25">
      <c r="E225">
        <v>45</v>
      </c>
      <c r="F225">
        <v>2</v>
      </c>
      <c r="G225" s="1">
        <v>0.18901499999999999</v>
      </c>
      <c r="H225" s="1">
        <v>282.952</v>
      </c>
      <c r="I225" s="1">
        <v>3</v>
      </c>
      <c r="J225" s="1">
        <v>42031.7</v>
      </c>
      <c r="K225" s="19">
        <v>543</v>
      </c>
      <c r="P225">
        <v>46</v>
      </c>
      <c r="Q225">
        <v>2</v>
      </c>
      <c r="R225">
        <v>0.1</v>
      </c>
      <c r="S225">
        <v>160.32</v>
      </c>
      <c r="T225">
        <v>0</v>
      </c>
      <c r="U225">
        <v>83955.65</v>
      </c>
      <c r="V225" s="19">
        <v>84</v>
      </c>
    </row>
    <row r="226" spans="5:22" x14ac:dyDescent="0.25">
      <c r="E226">
        <v>46</v>
      </c>
      <c r="F226">
        <v>2</v>
      </c>
      <c r="G226">
        <v>0.21</v>
      </c>
      <c r="H226">
        <v>256.43</v>
      </c>
      <c r="I226">
        <v>3</v>
      </c>
      <c r="J226">
        <v>42060</v>
      </c>
      <c r="K226" s="19">
        <v>505</v>
      </c>
      <c r="P226">
        <v>47</v>
      </c>
      <c r="Q226">
        <v>2</v>
      </c>
      <c r="R226">
        <v>0.12</v>
      </c>
      <c r="S226">
        <v>121.32</v>
      </c>
      <c r="T226">
        <v>0</v>
      </c>
      <c r="U226">
        <v>83920.320000000007</v>
      </c>
      <c r="V226" s="19">
        <v>76</v>
      </c>
    </row>
    <row r="227" spans="5:22" x14ac:dyDescent="0.25">
      <c r="E227">
        <v>47</v>
      </c>
      <c r="F227">
        <v>2</v>
      </c>
      <c r="G227">
        <v>0.18</v>
      </c>
      <c r="H227">
        <v>248.87</v>
      </c>
      <c r="I227">
        <v>2</v>
      </c>
      <c r="J227">
        <v>42088.89</v>
      </c>
      <c r="K227" s="19">
        <v>543</v>
      </c>
      <c r="P227">
        <v>48</v>
      </c>
      <c r="Q227">
        <v>2</v>
      </c>
      <c r="R227" s="1">
        <v>0.13</v>
      </c>
      <c r="S227" s="1">
        <v>141.48500000000001</v>
      </c>
      <c r="T227" s="1">
        <v>0</v>
      </c>
      <c r="U227" s="1">
        <v>83965.7</v>
      </c>
      <c r="V227" s="19">
        <v>54</v>
      </c>
    </row>
    <row r="228" spans="5:22" x14ac:dyDescent="0.25">
      <c r="E228">
        <v>48</v>
      </c>
      <c r="F228">
        <v>2</v>
      </c>
      <c r="G228" s="1">
        <v>0.18901499999999999</v>
      </c>
      <c r="H228" s="1">
        <v>282.952</v>
      </c>
      <c r="I228" s="1">
        <v>3</v>
      </c>
      <c r="J228" s="1">
        <v>42031.7</v>
      </c>
      <c r="K228" s="19">
        <v>523</v>
      </c>
      <c r="P228">
        <v>49</v>
      </c>
      <c r="Q228">
        <v>2</v>
      </c>
      <c r="R228">
        <v>0.1</v>
      </c>
      <c r="S228">
        <v>160.32</v>
      </c>
      <c r="T228">
        <v>0</v>
      </c>
      <c r="U228">
        <v>83955.65</v>
      </c>
      <c r="V228" s="19">
        <v>65</v>
      </c>
    </row>
    <row r="229" spans="5:22" x14ac:dyDescent="0.25">
      <c r="E229">
        <v>49</v>
      </c>
      <c r="F229">
        <v>2</v>
      </c>
      <c r="G229">
        <v>0.21</v>
      </c>
      <c r="H229">
        <v>256.43</v>
      </c>
      <c r="I229">
        <v>3</v>
      </c>
      <c r="J229">
        <v>42060</v>
      </c>
      <c r="K229" s="19">
        <v>555</v>
      </c>
      <c r="P229">
        <v>50</v>
      </c>
      <c r="Q229">
        <v>2</v>
      </c>
      <c r="R229">
        <v>0.12</v>
      </c>
      <c r="S229">
        <v>121.32</v>
      </c>
      <c r="T229">
        <v>0</v>
      </c>
      <c r="U229">
        <v>83920.320000000007</v>
      </c>
      <c r="V229" s="19">
        <v>87</v>
      </c>
    </row>
    <row r="230" spans="5:22" x14ac:dyDescent="0.25">
      <c r="E230">
        <v>50</v>
      </c>
      <c r="F230">
        <v>2</v>
      </c>
      <c r="G230">
        <v>0.18</v>
      </c>
      <c r="H230">
        <v>248.87</v>
      </c>
      <c r="I230">
        <v>2</v>
      </c>
      <c r="J230">
        <v>42088.89</v>
      </c>
      <c r="K230" s="19">
        <v>576</v>
      </c>
      <c r="P230">
        <v>51</v>
      </c>
      <c r="Q230">
        <v>2</v>
      </c>
      <c r="R230">
        <v>0.09</v>
      </c>
      <c r="S230">
        <v>154</v>
      </c>
      <c r="T230">
        <v>0</v>
      </c>
      <c r="U230">
        <v>83954.67</v>
      </c>
      <c r="V230" s="19">
        <v>54</v>
      </c>
    </row>
    <row r="231" spans="5:22" x14ac:dyDescent="0.25">
      <c r="E231">
        <v>51</v>
      </c>
      <c r="F231">
        <v>2</v>
      </c>
      <c r="G231">
        <v>0.16</v>
      </c>
      <c r="H231">
        <v>310.23</v>
      </c>
      <c r="I231">
        <v>1</v>
      </c>
      <c r="J231">
        <v>42067.45</v>
      </c>
      <c r="K231" s="19">
        <v>523</v>
      </c>
      <c r="P231">
        <v>52</v>
      </c>
      <c r="Q231">
        <v>2</v>
      </c>
      <c r="R231">
        <v>0.14000000000000001</v>
      </c>
      <c r="S231">
        <v>145.54</v>
      </c>
      <c r="T231">
        <v>0</v>
      </c>
      <c r="U231">
        <v>83956.34</v>
      </c>
      <c r="V231" s="19">
        <v>65</v>
      </c>
    </row>
    <row r="232" spans="5:22" x14ac:dyDescent="0.25">
      <c r="E232">
        <v>52</v>
      </c>
      <c r="F232">
        <v>2</v>
      </c>
      <c r="G232">
        <v>0.2</v>
      </c>
      <c r="H232">
        <v>232.32</v>
      </c>
      <c r="I232">
        <v>4</v>
      </c>
      <c r="J232">
        <v>42055.6</v>
      </c>
      <c r="K232" s="19">
        <v>555</v>
      </c>
      <c r="P232">
        <v>53</v>
      </c>
      <c r="Q232">
        <v>2</v>
      </c>
      <c r="R232" s="1">
        <v>0.13</v>
      </c>
      <c r="S232" s="1">
        <v>141.48500000000001</v>
      </c>
      <c r="T232" s="1">
        <v>0</v>
      </c>
      <c r="U232" s="1">
        <v>83965.7</v>
      </c>
      <c r="V232" s="19">
        <v>87</v>
      </c>
    </row>
    <row r="233" spans="5:22" x14ac:dyDescent="0.25">
      <c r="E233">
        <v>53</v>
      </c>
      <c r="F233">
        <v>2</v>
      </c>
      <c r="G233" s="1">
        <v>0.18901499999999999</v>
      </c>
      <c r="H233" s="1">
        <v>282.952</v>
      </c>
      <c r="I233" s="1">
        <v>3</v>
      </c>
      <c r="J233" s="1">
        <v>42031.7</v>
      </c>
      <c r="K233" s="19">
        <v>576</v>
      </c>
      <c r="P233">
        <v>54</v>
      </c>
      <c r="Q233">
        <v>2</v>
      </c>
      <c r="R233">
        <v>0.1</v>
      </c>
      <c r="S233">
        <v>160.32</v>
      </c>
      <c r="T233">
        <v>0</v>
      </c>
      <c r="U233">
        <v>83955.65</v>
      </c>
      <c r="V233" s="19">
        <v>84</v>
      </c>
    </row>
    <row r="234" spans="5:22" x14ac:dyDescent="0.25">
      <c r="E234">
        <v>54</v>
      </c>
      <c r="F234">
        <v>2</v>
      </c>
      <c r="G234">
        <v>0.21</v>
      </c>
      <c r="H234">
        <v>256.43</v>
      </c>
      <c r="I234">
        <v>3</v>
      </c>
      <c r="J234">
        <v>42060</v>
      </c>
      <c r="K234" s="19">
        <v>505</v>
      </c>
      <c r="P234">
        <v>55</v>
      </c>
      <c r="Q234">
        <v>2</v>
      </c>
      <c r="R234">
        <v>0.12</v>
      </c>
      <c r="S234">
        <v>121.32</v>
      </c>
      <c r="T234">
        <v>0</v>
      </c>
      <c r="U234">
        <v>83920.320000000007</v>
      </c>
      <c r="V234" s="19">
        <v>76</v>
      </c>
    </row>
    <row r="235" spans="5:22" x14ac:dyDescent="0.25">
      <c r="E235">
        <v>55</v>
      </c>
      <c r="F235">
        <v>2</v>
      </c>
      <c r="G235">
        <v>0.18</v>
      </c>
      <c r="H235">
        <v>248.87</v>
      </c>
      <c r="I235">
        <v>2</v>
      </c>
      <c r="J235">
        <v>42088.89</v>
      </c>
      <c r="K235" s="19">
        <v>543</v>
      </c>
      <c r="P235">
        <v>56</v>
      </c>
      <c r="Q235">
        <v>2</v>
      </c>
      <c r="R235">
        <v>0.09</v>
      </c>
      <c r="S235">
        <v>154</v>
      </c>
      <c r="T235">
        <v>0</v>
      </c>
      <c r="U235">
        <v>83954.67</v>
      </c>
      <c r="V235" s="19">
        <v>54</v>
      </c>
    </row>
    <row r="236" spans="5:22" x14ac:dyDescent="0.25">
      <c r="E236">
        <v>56</v>
      </c>
      <c r="F236">
        <v>2</v>
      </c>
      <c r="G236">
        <v>0.16</v>
      </c>
      <c r="H236">
        <v>310.23</v>
      </c>
      <c r="I236">
        <v>1</v>
      </c>
      <c r="J236">
        <v>42067.45</v>
      </c>
      <c r="K236" s="19">
        <v>523</v>
      </c>
      <c r="P236">
        <v>57</v>
      </c>
      <c r="Q236">
        <v>2</v>
      </c>
      <c r="R236">
        <v>0.1</v>
      </c>
      <c r="S236">
        <v>160.32</v>
      </c>
      <c r="T236">
        <v>0</v>
      </c>
      <c r="U236">
        <v>83955.65</v>
      </c>
      <c r="V236" s="19">
        <v>65</v>
      </c>
    </row>
    <row r="237" spans="5:22" x14ac:dyDescent="0.25">
      <c r="E237">
        <v>57</v>
      </c>
      <c r="F237">
        <v>2</v>
      </c>
      <c r="G237">
        <v>0.21</v>
      </c>
      <c r="H237">
        <v>256.43</v>
      </c>
      <c r="I237">
        <v>3</v>
      </c>
      <c r="J237">
        <v>42060</v>
      </c>
      <c r="K237" s="19">
        <v>555</v>
      </c>
      <c r="P237">
        <v>58</v>
      </c>
      <c r="Q237">
        <v>2</v>
      </c>
      <c r="R237" s="1">
        <v>0.13</v>
      </c>
      <c r="S237" s="1">
        <v>141.48500000000001</v>
      </c>
      <c r="T237" s="1">
        <v>0</v>
      </c>
      <c r="U237" s="1">
        <v>83965.7</v>
      </c>
      <c r="V237" s="19">
        <v>87</v>
      </c>
    </row>
    <row r="238" spans="5:22" x14ac:dyDescent="0.25">
      <c r="E238">
        <v>58</v>
      </c>
      <c r="F238">
        <v>2</v>
      </c>
      <c r="G238" s="1">
        <v>0.18901499999999999</v>
      </c>
      <c r="H238" s="1">
        <v>282.952</v>
      </c>
      <c r="I238" s="1">
        <v>3</v>
      </c>
      <c r="J238" s="1">
        <v>42031.7</v>
      </c>
      <c r="K238" s="19">
        <v>576</v>
      </c>
      <c r="P238">
        <v>59</v>
      </c>
      <c r="Q238">
        <v>2</v>
      </c>
      <c r="R238">
        <v>0.1</v>
      </c>
      <c r="S238">
        <v>160.32</v>
      </c>
      <c r="T238">
        <v>0</v>
      </c>
      <c r="U238">
        <v>83955.65</v>
      </c>
      <c r="V238" s="19">
        <v>84</v>
      </c>
    </row>
    <row r="239" spans="5:22" x14ac:dyDescent="0.25">
      <c r="E239">
        <v>59</v>
      </c>
      <c r="F239">
        <v>2</v>
      </c>
      <c r="G239">
        <v>0.21</v>
      </c>
      <c r="H239">
        <v>256.43</v>
      </c>
      <c r="I239">
        <v>3</v>
      </c>
      <c r="J239">
        <v>42060</v>
      </c>
      <c r="K239" s="19">
        <v>505</v>
      </c>
      <c r="P239">
        <v>60</v>
      </c>
      <c r="Q239">
        <v>2</v>
      </c>
      <c r="R239">
        <v>0.12</v>
      </c>
      <c r="S239">
        <v>121.32</v>
      </c>
      <c r="T239">
        <v>0</v>
      </c>
      <c r="U239">
        <v>83920.320000000007</v>
      </c>
      <c r="V239" s="19">
        <v>76</v>
      </c>
    </row>
    <row r="240" spans="5:22" x14ac:dyDescent="0.25">
      <c r="E240">
        <v>60</v>
      </c>
      <c r="F240">
        <v>2</v>
      </c>
      <c r="G240">
        <v>0.18</v>
      </c>
      <c r="H240">
        <v>248.87</v>
      </c>
      <c r="I240">
        <v>2</v>
      </c>
      <c r="J240">
        <v>42088.89</v>
      </c>
      <c r="K240" s="19">
        <v>543</v>
      </c>
      <c r="P240">
        <v>61</v>
      </c>
      <c r="Q240">
        <v>2</v>
      </c>
      <c r="R240" s="1">
        <v>0.13</v>
      </c>
      <c r="S240" s="1">
        <v>141.48500000000001</v>
      </c>
      <c r="T240" s="1">
        <v>0</v>
      </c>
      <c r="U240" s="1">
        <v>83965.7</v>
      </c>
      <c r="V240" s="19">
        <v>54</v>
      </c>
    </row>
    <row r="241" spans="5:22" x14ac:dyDescent="0.25">
      <c r="E241">
        <v>61</v>
      </c>
      <c r="F241">
        <v>2</v>
      </c>
      <c r="G241" s="1">
        <v>0.18901499999999999</v>
      </c>
      <c r="H241" s="1">
        <v>282.952</v>
      </c>
      <c r="I241" s="1">
        <v>3</v>
      </c>
      <c r="J241" s="1">
        <v>42031.7</v>
      </c>
      <c r="K241" s="19">
        <v>523</v>
      </c>
      <c r="P241">
        <v>62</v>
      </c>
      <c r="Q241">
        <v>2</v>
      </c>
      <c r="R241">
        <v>0.1</v>
      </c>
      <c r="S241">
        <v>160.32</v>
      </c>
      <c r="T241">
        <v>0</v>
      </c>
      <c r="U241">
        <v>83955.65</v>
      </c>
      <c r="V241" s="19">
        <v>65</v>
      </c>
    </row>
    <row r="242" spans="5:22" x14ac:dyDescent="0.25">
      <c r="E242">
        <v>62</v>
      </c>
      <c r="F242">
        <v>2</v>
      </c>
      <c r="G242">
        <v>0.21</v>
      </c>
      <c r="H242">
        <v>256.43</v>
      </c>
      <c r="I242">
        <v>3</v>
      </c>
      <c r="J242">
        <v>42060</v>
      </c>
      <c r="K242" s="19">
        <v>555</v>
      </c>
      <c r="P242">
        <v>63</v>
      </c>
      <c r="Q242">
        <v>2</v>
      </c>
      <c r="R242">
        <v>0.12</v>
      </c>
      <c r="S242">
        <v>121.32</v>
      </c>
      <c r="T242">
        <v>0</v>
      </c>
      <c r="U242">
        <v>83920.320000000007</v>
      </c>
      <c r="V242" s="19">
        <v>87</v>
      </c>
    </row>
    <row r="243" spans="5:22" x14ac:dyDescent="0.25">
      <c r="E243">
        <v>63</v>
      </c>
      <c r="F243">
        <v>2</v>
      </c>
      <c r="G243">
        <v>0.18</v>
      </c>
      <c r="H243">
        <v>248.87</v>
      </c>
      <c r="I243">
        <v>2</v>
      </c>
      <c r="J243">
        <v>42088.89</v>
      </c>
      <c r="K243" s="19">
        <v>576</v>
      </c>
      <c r="P243">
        <v>64</v>
      </c>
      <c r="Q243">
        <v>2</v>
      </c>
      <c r="R243">
        <v>0.09</v>
      </c>
      <c r="S243">
        <v>154</v>
      </c>
      <c r="T243">
        <v>0</v>
      </c>
      <c r="U243">
        <v>83954.67</v>
      </c>
      <c r="V243" s="19">
        <v>54</v>
      </c>
    </row>
    <row r="244" spans="5:22" x14ac:dyDescent="0.25">
      <c r="E244">
        <v>64</v>
      </c>
      <c r="F244">
        <v>2</v>
      </c>
      <c r="G244">
        <v>0.16</v>
      </c>
      <c r="H244">
        <v>310.23</v>
      </c>
      <c r="I244">
        <v>1</v>
      </c>
      <c r="J244">
        <v>42067.45</v>
      </c>
      <c r="K244" s="19">
        <v>523</v>
      </c>
      <c r="P244">
        <v>65</v>
      </c>
      <c r="Q244">
        <v>2</v>
      </c>
      <c r="R244">
        <v>0.14000000000000001</v>
      </c>
      <c r="S244">
        <v>145.54</v>
      </c>
      <c r="T244">
        <v>0</v>
      </c>
      <c r="U244">
        <v>83956.34</v>
      </c>
      <c r="V244" s="19">
        <v>65</v>
      </c>
    </row>
    <row r="245" spans="5:22" x14ac:dyDescent="0.25">
      <c r="E245">
        <v>65</v>
      </c>
      <c r="F245">
        <v>2</v>
      </c>
      <c r="G245">
        <v>0.2</v>
      </c>
      <c r="H245">
        <v>232.32</v>
      </c>
      <c r="I245">
        <v>4</v>
      </c>
      <c r="J245">
        <v>42055.6</v>
      </c>
      <c r="K245" s="19">
        <v>555</v>
      </c>
      <c r="P245">
        <v>66</v>
      </c>
      <c r="Q245">
        <v>2</v>
      </c>
      <c r="R245" s="1">
        <v>0.13</v>
      </c>
      <c r="S245" s="1">
        <v>141.48500000000001</v>
      </c>
      <c r="T245" s="1">
        <v>0</v>
      </c>
      <c r="U245" s="1">
        <v>83965.7</v>
      </c>
      <c r="V245" s="19">
        <v>87</v>
      </c>
    </row>
    <row r="246" spans="5:22" x14ac:dyDescent="0.25">
      <c r="E246">
        <v>66</v>
      </c>
      <c r="F246">
        <v>2</v>
      </c>
      <c r="G246" s="1">
        <v>0.18901499999999999</v>
      </c>
      <c r="H246" s="1">
        <v>282.952</v>
      </c>
      <c r="I246" s="1">
        <v>3</v>
      </c>
      <c r="J246" s="1">
        <v>42031.7</v>
      </c>
      <c r="K246" s="19">
        <v>576</v>
      </c>
      <c r="P246">
        <v>67</v>
      </c>
      <c r="Q246">
        <v>2</v>
      </c>
      <c r="R246">
        <v>0.1</v>
      </c>
      <c r="S246">
        <v>160.32</v>
      </c>
      <c r="T246">
        <v>0</v>
      </c>
      <c r="U246">
        <v>83955.65</v>
      </c>
      <c r="V246" s="19">
        <v>76</v>
      </c>
    </row>
    <row r="247" spans="5:22" x14ac:dyDescent="0.25">
      <c r="E247">
        <v>67</v>
      </c>
      <c r="F247">
        <v>2</v>
      </c>
      <c r="G247">
        <v>0.21</v>
      </c>
      <c r="H247">
        <v>256.43</v>
      </c>
      <c r="I247">
        <v>3</v>
      </c>
      <c r="J247">
        <v>42060</v>
      </c>
      <c r="K247" s="19">
        <v>543</v>
      </c>
      <c r="P247">
        <v>68</v>
      </c>
      <c r="Q247">
        <v>2</v>
      </c>
      <c r="R247">
        <v>0.12</v>
      </c>
      <c r="S247">
        <v>121.32</v>
      </c>
      <c r="T247">
        <v>0</v>
      </c>
      <c r="U247">
        <v>83920.320000000007</v>
      </c>
      <c r="V247" s="19">
        <v>54</v>
      </c>
    </row>
    <row r="248" spans="5:22" x14ac:dyDescent="0.25">
      <c r="E248">
        <v>68</v>
      </c>
      <c r="F248">
        <v>2</v>
      </c>
      <c r="G248">
        <v>0.18</v>
      </c>
      <c r="H248">
        <v>248.87</v>
      </c>
      <c r="I248">
        <v>2</v>
      </c>
      <c r="J248">
        <v>42088.89</v>
      </c>
      <c r="K248" s="19">
        <v>523</v>
      </c>
      <c r="P248">
        <v>69</v>
      </c>
      <c r="Q248">
        <v>2</v>
      </c>
      <c r="R248">
        <v>0.09</v>
      </c>
      <c r="S248">
        <v>154</v>
      </c>
      <c r="T248">
        <v>0</v>
      </c>
      <c r="U248">
        <v>83954.67</v>
      </c>
      <c r="V248" s="19">
        <v>65</v>
      </c>
    </row>
    <row r="249" spans="5:22" x14ac:dyDescent="0.25">
      <c r="E249">
        <v>69</v>
      </c>
      <c r="F249">
        <v>2</v>
      </c>
      <c r="G249">
        <v>0.16</v>
      </c>
      <c r="H249">
        <v>310.23</v>
      </c>
      <c r="I249">
        <v>1</v>
      </c>
      <c r="J249">
        <v>42067.45</v>
      </c>
      <c r="K249" s="19">
        <v>555</v>
      </c>
      <c r="P249">
        <v>70</v>
      </c>
      <c r="Q249">
        <v>2</v>
      </c>
      <c r="R249">
        <v>0.14000000000000001</v>
      </c>
      <c r="S249">
        <v>145.54</v>
      </c>
      <c r="T249">
        <v>0</v>
      </c>
      <c r="U249">
        <v>83956.34</v>
      </c>
      <c r="V249" s="19">
        <v>87</v>
      </c>
    </row>
    <row r="250" spans="5:22" x14ac:dyDescent="0.25">
      <c r="E250">
        <v>70</v>
      </c>
      <c r="F250">
        <v>2</v>
      </c>
      <c r="G250">
        <v>0.2</v>
      </c>
      <c r="H250">
        <v>232.32</v>
      </c>
      <c r="I250">
        <v>4</v>
      </c>
      <c r="J250">
        <v>42055.6</v>
      </c>
      <c r="K250" s="19">
        <v>576</v>
      </c>
      <c r="P250">
        <v>71</v>
      </c>
      <c r="Q250">
        <v>2</v>
      </c>
      <c r="R250" s="1">
        <v>0.13</v>
      </c>
      <c r="S250" s="1">
        <v>141.48500000000001</v>
      </c>
      <c r="T250" s="1">
        <v>0</v>
      </c>
      <c r="U250" s="1">
        <v>83965.7</v>
      </c>
      <c r="V250" s="19">
        <v>84</v>
      </c>
    </row>
    <row r="251" spans="5:22" x14ac:dyDescent="0.25">
      <c r="E251">
        <v>71</v>
      </c>
      <c r="F251">
        <v>2</v>
      </c>
      <c r="G251" s="1">
        <v>0.18901499999999999</v>
      </c>
      <c r="H251" s="1">
        <v>282.952</v>
      </c>
      <c r="I251" s="1">
        <v>3</v>
      </c>
      <c r="J251" s="1">
        <v>42031.7</v>
      </c>
      <c r="K251" s="19">
        <v>505</v>
      </c>
      <c r="P251">
        <v>72</v>
      </c>
      <c r="Q251">
        <v>2</v>
      </c>
      <c r="R251">
        <v>0.1</v>
      </c>
      <c r="S251">
        <v>160.32</v>
      </c>
      <c r="T251">
        <v>0</v>
      </c>
      <c r="U251">
        <v>83955.65</v>
      </c>
      <c r="V251" s="19">
        <v>65</v>
      </c>
    </row>
    <row r="252" spans="5:22" x14ac:dyDescent="0.25">
      <c r="E252">
        <v>72</v>
      </c>
      <c r="F252">
        <v>2</v>
      </c>
      <c r="G252">
        <v>0.21</v>
      </c>
      <c r="H252">
        <v>256.43</v>
      </c>
      <c r="I252">
        <v>3</v>
      </c>
      <c r="J252">
        <v>42060</v>
      </c>
      <c r="K252" s="19">
        <v>555</v>
      </c>
      <c r="P252">
        <v>73</v>
      </c>
      <c r="Q252">
        <v>2</v>
      </c>
      <c r="R252" s="1">
        <v>0.13</v>
      </c>
      <c r="S252" s="1">
        <v>141.48500000000001</v>
      </c>
      <c r="T252" s="1">
        <v>0</v>
      </c>
      <c r="U252" s="1">
        <v>83965.7</v>
      </c>
      <c r="V252" s="19">
        <v>87</v>
      </c>
    </row>
    <row r="253" spans="5:22" x14ac:dyDescent="0.25">
      <c r="E253">
        <v>73</v>
      </c>
      <c r="F253">
        <v>2</v>
      </c>
      <c r="G253" s="1">
        <v>0.18901499999999999</v>
      </c>
      <c r="H253" s="1">
        <v>282.952</v>
      </c>
      <c r="I253" s="1">
        <v>3</v>
      </c>
      <c r="J253" s="1">
        <v>42031.7</v>
      </c>
      <c r="K253" s="19">
        <v>576</v>
      </c>
      <c r="P253">
        <v>74</v>
      </c>
      <c r="Q253">
        <v>2</v>
      </c>
      <c r="R253">
        <v>0.1</v>
      </c>
      <c r="S253">
        <v>160.32</v>
      </c>
      <c r="T253">
        <v>0</v>
      </c>
      <c r="U253">
        <v>83955.65</v>
      </c>
      <c r="V253" s="19">
        <v>76</v>
      </c>
    </row>
    <row r="254" spans="5:22" x14ac:dyDescent="0.25">
      <c r="E254">
        <v>74</v>
      </c>
      <c r="F254">
        <v>2</v>
      </c>
      <c r="G254">
        <v>0.21</v>
      </c>
      <c r="H254">
        <v>256.43</v>
      </c>
      <c r="I254">
        <v>3</v>
      </c>
      <c r="J254">
        <v>42060</v>
      </c>
      <c r="K254" s="19">
        <v>543</v>
      </c>
      <c r="P254">
        <v>75</v>
      </c>
      <c r="Q254">
        <v>2</v>
      </c>
      <c r="R254">
        <v>0.12</v>
      </c>
      <c r="S254">
        <v>121.32</v>
      </c>
      <c r="T254">
        <v>0</v>
      </c>
      <c r="U254">
        <v>83920.320000000007</v>
      </c>
      <c r="V254" s="19">
        <v>65</v>
      </c>
    </row>
    <row r="255" spans="5:22" x14ac:dyDescent="0.25">
      <c r="E255">
        <v>75</v>
      </c>
      <c r="F255">
        <v>2</v>
      </c>
      <c r="G255">
        <v>0.18</v>
      </c>
      <c r="H255">
        <v>248.87</v>
      </c>
      <c r="I255">
        <v>2</v>
      </c>
      <c r="J255">
        <v>42088.89</v>
      </c>
      <c r="K255" s="19">
        <v>555</v>
      </c>
      <c r="P255">
        <v>76</v>
      </c>
      <c r="Q255">
        <v>2</v>
      </c>
      <c r="R255" s="1">
        <v>0.13</v>
      </c>
      <c r="S255" s="1">
        <v>141.48500000000001</v>
      </c>
      <c r="T255" s="1">
        <v>0</v>
      </c>
      <c r="U255" s="1">
        <v>83965.7</v>
      </c>
      <c r="V255" s="19">
        <v>87</v>
      </c>
    </row>
    <row r="256" spans="5:22" x14ac:dyDescent="0.25">
      <c r="E256">
        <v>76</v>
      </c>
      <c r="F256">
        <v>2</v>
      </c>
      <c r="G256" s="1">
        <v>0.18901499999999999</v>
      </c>
      <c r="H256" s="1">
        <v>282.952</v>
      </c>
      <c r="I256" s="1">
        <v>3</v>
      </c>
      <c r="J256" s="1">
        <v>42031.7</v>
      </c>
      <c r="K256" s="19">
        <v>576</v>
      </c>
      <c r="P256">
        <v>77</v>
      </c>
      <c r="Q256">
        <v>2</v>
      </c>
      <c r="R256">
        <v>0.1</v>
      </c>
      <c r="S256">
        <v>160.32</v>
      </c>
      <c r="T256">
        <v>0</v>
      </c>
      <c r="U256">
        <v>83955.65</v>
      </c>
      <c r="V256" s="19">
        <v>76</v>
      </c>
    </row>
    <row r="257" spans="4:22" x14ac:dyDescent="0.25">
      <c r="E257">
        <v>77</v>
      </c>
      <c r="F257">
        <v>2</v>
      </c>
      <c r="G257">
        <v>0.21</v>
      </c>
      <c r="H257">
        <v>256.43</v>
      </c>
      <c r="I257">
        <v>3</v>
      </c>
      <c r="J257">
        <v>42060</v>
      </c>
      <c r="K257" s="19">
        <v>543</v>
      </c>
      <c r="P257">
        <v>78</v>
      </c>
      <c r="Q257">
        <v>2</v>
      </c>
      <c r="R257" s="1">
        <v>0.13</v>
      </c>
      <c r="S257" s="1">
        <v>141.48500000000001</v>
      </c>
      <c r="T257" s="1">
        <v>0</v>
      </c>
      <c r="U257" s="1">
        <v>83965.7</v>
      </c>
      <c r="V257" s="19">
        <v>54</v>
      </c>
    </row>
    <row r="258" spans="4:22" x14ac:dyDescent="0.25">
      <c r="E258">
        <v>78</v>
      </c>
      <c r="F258">
        <v>2</v>
      </c>
      <c r="G258" s="1">
        <v>0.18901499999999999</v>
      </c>
      <c r="H258" s="1">
        <v>282.952</v>
      </c>
      <c r="I258" s="1">
        <v>3</v>
      </c>
      <c r="J258" s="1">
        <v>42031.7</v>
      </c>
      <c r="K258" s="19">
        <v>523</v>
      </c>
      <c r="P258">
        <v>79</v>
      </c>
      <c r="Q258">
        <v>2</v>
      </c>
      <c r="R258">
        <v>0.1</v>
      </c>
      <c r="S258">
        <v>160.32</v>
      </c>
      <c r="T258">
        <v>0</v>
      </c>
      <c r="U258">
        <v>83955.65</v>
      </c>
      <c r="V258" s="19">
        <v>65</v>
      </c>
    </row>
    <row r="259" spans="4:22" x14ac:dyDescent="0.25">
      <c r="E259">
        <v>79</v>
      </c>
      <c r="F259">
        <v>2</v>
      </c>
      <c r="G259">
        <v>0.21</v>
      </c>
      <c r="H259">
        <v>256.43</v>
      </c>
      <c r="I259">
        <v>3</v>
      </c>
      <c r="J259">
        <v>42060</v>
      </c>
      <c r="K259" s="19">
        <v>555</v>
      </c>
      <c r="P259">
        <v>80</v>
      </c>
      <c r="Q259">
        <v>2</v>
      </c>
      <c r="R259">
        <v>0.12</v>
      </c>
      <c r="S259">
        <v>121.32</v>
      </c>
      <c r="T259">
        <v>0</v>
      </c>
      <c r="U259">
        <v>83920.320000000007</v>
      </c>
      <c r="V259" s="19">
        <v>87</v>
      </c>
    </row>
    <row r="260" spans="4:22" ht="22.5" x14ac:dyDescent="0.25">
      <c r="E260">
        <v>80</v>
      </c>
      <c r="F260">
        <v>2</v>
      </c>
      <c r="G260">
        <v>0.18</v>
      </c>
      <c r="H260">
        <v>248.87</v>
      </c>
      <c r="I260">
        <v>2</v>
      </c>
      <c r="J260">
        <v>42088.89</v>
      </c>
      <c r="K260" s="19">
        <v>576</v>
      </c>
      <c r="O260" s="15" t="s">
        <v>38</v>
      </c>
      <c r="P260">
        <v>1</v>
      </c>
      <c r="Q260">
        <v>3</v>
      </c>
      <c r="R260" s="1">
        <v>0.38</v>
      </c>
      <c r="S260" s="1">
        <v>476.51</v>
      </c>
      <c r="T260" s="1">
        <v>1</v>
      </c>
      <c r="U260" s="1">
        <v>85067</v>
      </c>
      <c r="V260" s="19">
        <v>1650</v>
      </c>
    </row>
    <row r="261" spans="4:22" x14ac:dyDescent="0.25">
      <c r="D261" s="6" t="s">
        <v>25</v>
      </c>
      <c r="E261">
        <v>1</v>
      </c>
      <c r="F261">
        <v>3</v>
      </c>
      <c r="G261" s="1">
        <v>1.2</v>
      </c>
      <c r="H261" s="1">
        <v>1435</v>
      </c>
      <c r="I261" s="1">
        <v>16</v>
      </c>
      <c r="J261" s="1">
        <v>12325.9</v>
      </c>
      <c r="K261" s="19">
        <v>2250</v>
      </c>
      <c r="P261">
        <v>2</v>
      </c>
      <c r="Q261">
        <v>3</v>
      </c>
      <c r="R261">
        <v>0.34</v>
      </c>
      <c r="S261">
        <v>432.32</v>
      </c>
      <c r="T261">
        <v>2</v>
      </c>
      <c r="U261">
        <v>85087</v>
      </c>
      <c r="V261" s="19">
        <v>1654</v>
      </c>
    </row>
    <row r="262" spans="4:22" x14ac:dyDescent="0.25">
      <c r="E262">
        <v>2</v>
      </c>
      <c r="F262">
        <v>3</v>
      </c>
      <c r="G262">
        <v>1.23</v>
      </c>
      <c r="H262">
        <v>1465.76</v>
      </c>
      <c r="I262">
        <v>17</v>
      </c>
      <c r="J262" s="1">
        <v>12398</v>
      </c>
      <c r="K262" s="19">
        <v>2176</v>
      </c>
      <c r="P262">
        <v>3</v>
      </c>
      <c r="Q262">
        <v>3</v>
      </c>
      <c r="R262">
        <v>0.35</v>
      </c>
      <c r="S262">
        <v>410.67</v>
      </c>
      <c r="T262">
        <v>1</v>
      </c>
      <c r="U262">
        <v>85065.34</v>
      </c>
      <c r="V262" s="19">
        <v>1600</v>
      </c>
    </row>
    <row r="263" spans="4:22" x14ac:dyDescent="0.25">
      <c r="E263">
        <v>3</v>
      </c>
      <c r="F263">
        <v>3</v>
      </c>
      <c r="G263">
        <v>1.21</v>
      </c>
      <c r="H263">
        <v>1487.32</v>
      </c>
      <c r="I263">
        <v>18</v>
      </c>
      <c r="J263" s="1">
        <v>12346</v>
      </c>
      <c r="K263" s="19">
        <v>2287</v>
      </c>
      <c r="P263">
        <v>4</v>
      </c>
      <c r="Q263">
        <v>3</v>
      </c>
      <c r="R263">
        <v>0.33</v>
      </c>
      <c r="S263">
        <v>400.43</v>
      </c>
      <c r="T263">
        <v>1</v>
      </c>
      <c r="U263">
        <v>85043.98</v>
      </c>
      <c r="V263" s="19">
        <v>1623</v>
      </c>
    </row>
    <row r="264" spans="4:22" x14ac:dyDescent="0.25">
      <c r="E264">
        <v>4</v>
      </c>
      <c r="F264">
        <v>3</v>
      </c>
      <c r="G264">
        <v>1.4</v>
      </c>
      <c r="H264">
        <v>1455.54</v>
      </c>
      <c r="I264">
        <v>19</v>
      </c>
      <c r="J264" s="1">
        <v>12367</v>
      </c>
      <c r="K264" s="19">
        <v>2232</v>
      </c>
      <c r="P264">
        <v>5</v>
      </c>
      <c r="Q264">
        <v>3</v>
      </c>
      <c r="R264">
        <v>0.31</v>
      </c>
      <c r="S264">
        <v>410.45</v>
      </c>
      <c r="T264">
        <v>2</v>
      </c>
      <c r="U264">
        <v>85054.5</v>
      </c>
      <c r="V264" s="19">
        <v>1632</v>
      </c>
    </row>
    <row r="265" spans="4:22" x14ac:dyDescent="0.25">
      <c r="E265">
        <v>5</v>
      </c>
      <c r="F265">
        <v>3</v>
      </c>
      <c r="G265">
        <v>1.3</v>
      </c>
      <c r="H265">
        <v>1434.25</v>
      </c>
      <c r="I265">
        <v>15</v>
      </c>
      <c r="J265" s="1">
        <v>12321</v>
      </c>
      <c r="K265" s="19">
        <v>2215</v>
      </c>
      <c r="P265">
        <v>6</v>
      </c>
      <c r="Q265">
        <v>3</v>
      </c>
      <c r="R265" s="1">
        <v>0.38</v>
      </c>
      <c r="S265" s="1">
        <v>476.51</v>
      </c>
      <c r="T265" s="1">
        <v>1</v>
      </c>
      <c r="U265" s="1">
        <v>85067</v>
      </c>
      <c r="V265" s="19">
        <v>1650</v>
      </c>
    </row>
    <row r="266" spans="4:22" x14ac:dyDescent="0.25">
      <c r="E266">
        <v>6</v>
      </c>
      <c r="F266">
        <v>3</v>
      </c>
      <c r="G266" s="1">
        <v>1.2</v>
      </c>
      <c r="H266" s="1">
        <v>1435</v>
      </c>
      <c r="I266" s="1">
        <v>16</v>
      </c>
      <c r="J266" s="1">
        <v>12325.9</v>
      </c>
      <c r="K266" s="19">
        <v>2250</v>
      </c>
      <c r="P266">
        <v>7</v>
      </c>
      <c r="Q266">
        <v>3</v>
      </c>
      <c r="R266">
        <v>0.34</v>
      </c>
      <c r="S266">
        <v>432.32</v>
      </c>
      <c r="T266">
        <v>2</v>
      </c>
      <c r="U266">
        <v>85087</v>
      </c>
      <c r="V266" s="19">
        <v>1654</v>
      </c>
    </row>
    <row r="267" spans="4:22" x14ac:dyDescent="0.25">
      <c r="E267">
        <v>7</v>
      </c>
      <c r="F267">
        <v>3</v>
      </c>
      <c r="G267">
        <v>1.23</v>
      </c>
      <c r="H267">
        <v>1465.76</v>
      </c>
      <c r="I267">
        <v>17</v>
      </c>
      <c r="J267" s="1">
        <v>12398</v>
      </c>
      <c r="K267" s="19">
        <v>2176</v>
      </c>
      <c r="P267">
        <v>8</v>
      </c>
      <c r="Q267">
        <v>3</v>
      </c>
      <c r="R267" s="1">
        <v>0.38</v>
      </c>
      <c r="S267" s="1">
        <v>476.51</v>
      </c>
      <c r="T267" s="1">
        <v>1</v>
      </c>
      <c r="U267" s="1">
        <v>85067</v>
      </c>
      <c r="V267" s="19">
        <v>1600</v>
      </c>
    </row>
    <row r="268" spans="4:22" x14ac:dyDescent="0.25">
      <c r="E268">
        <v>8</v>
      </c>
      <c r="F268">
        <v>3</v>
      </c>
      <c r="G268" s="1">
        <v>1.2</v>
      </c>
      <c r="H268" s="1">
        <v>1435</v>
      </c>
      <c r="I268" s="1">
        <v>16</v>
      </c>
      <c r="J268" s="1">
        <v>12325.9</v>
      </c>
      <c r="K268" s="19">
        <v>2287</v>
      </c>
      <c r="P268">
        <v>9</v>
      </c>
      <c r="Q268">
        <v>3</v>
      </c>
      <c r="R268">
        <v>0.34</v>
      </c>
      <c r="S268">
        <v>432.32</v>
      </c>
      <c r="T268">
        <v>2</v>
      </c>
      <c r="U268">
        <v>85087</v>
      </c>
      <c r="V268" s="19">
        <v>1623</v>
      </c>
    </row>
    <row r="269" spans="4:22" x14ac:dyDescent="0.25">
      <c r="E269">
        <v>9</v>
      </c>
      <c r="F269">
        <v>3</v>
      </c>
      <c r="G269">
        <v>1.23</v>
      </c>
      <c r="H269">
        <v>1465.76</v>
      </c>
      <c r="I269">
        <v>17</v>
      </c>
      <c r="J269" s="1">
        <v>12398</v>
      </c>
      <c r="K269" s="19">
        <v>2232</v>
      </c>
      <c r="P269">
        <v>10</v>
      </c>
      <c r="Q269">
        <v>3</v>
      </c>
      <c r="R269">
        <v>0.35</v>
      </c>
      <c r="S269">
        <v>410.67</v>
      </c>
      <c r="T269">
        <v>1</v>
      </c>
      <c r="U269">
        <v>85065.34</v>
      </c>
      <c r="V269" s="19">
        <v>1632</v>
      </c>
    </row>
    <row r="270" spans="4:22" x14ac:dyDescent="0.25">
      <c r="E270">
        <v>10</v>
      </c>
      <c r="F270">
        <v>3</v>
      </c>
      <c r="G270">
        <v>1.21</v>
      </c>
      <c r="H270">
        <v>1487.32</v>
      </c>
      <c r="I270">
        <v>18</v>
      </c>
      <c r="J270" s="1">
        <v>12346</v>
      </c>
      <c r="K270" s="19">
        <v>2215</v>
      </c>
      <c r="P270">
        <v>11</v>
      </c>
      <c r="Q270">
        <v>3</v>
      </c>
      <c r="R270" s="1">
        <v>0.38</v>
      </c>
      <c r="S270" s="1">
        <v>476.51</v>
      </c>
      <c r="T270" s="1">
        <v>1</v>
      </c>
      <c r="U270" s="1">
        <v>85067</v>
      </c>
      <c r="V270" s="19">
        <v>1600</v>
      </c>
    </row>
    <row r="271" spans="4:22" x14ac:dyDescent="0.25">
      <c r="E271">
        <v>11</v>
      </c>
      <c r="F271">
        <v>3</v>
      </c>
      <c r="G271" s="1">
        <v>1.2</v>
      </c>
      <c r="H271" s="1">
        <v>1435</v>
      </c>
      <c r="I271" s="1">
        <v>16</v>
      </c>
      <c r="J271" s="1">
        <v>12325.9</v>
      </c>
      <c r="K271" s="19">
        <v>2287</v>
      </c>
      <c r="P271">
        <v>12</v>
      </c>
      <c r="Q271">
        <v>3</v>
      </c>
      <c r="R271">
        <v>0.34</v>
      </c>
      <c r="S271">
        <v>432.32</v>
      </c>
      <c r="T271">
        <v>2</v>
      </c>
      <c r="U271">
        <v>85087</v>
      </c>
      <c r="V271" s="19">
        <v>1623</v>
      </c>
    </row>
    <row r="272" spans="4:22" x14ac:dyDescent="0.25">
      <c r="E272">
        <v>12</v>
      </c>
      <c r="F272">
        <v>3</v>
      </c>
      <c r="G272">
        <v>1.23</v>
      </c>
      <c r="H272">
        <v>1465.76</v>
      </c>
      <c r="I272">
        <v>17</v>
      </c>
      <c r="J272" s="1">
        <v>12398</v>
      </c>
      <c r="K272" s="19">
        <v>2232</v>
      </c>
      <c r="P272">
        <v>13</v>
      </c>
      <c r="Q272">
        <v>3</v>
      </c>
      <c r="R272">
        <v>0.35</v>
      </c>
      <c r="S272">
        <v>410.67</v>
      </c>
      <c r="T272">
        <v>1</v>
      </c>
      <c r="U272">
        <v>85065.34</v>
      </c>
      <c r="V272" s="19">
        <v>1632</v>
      </c>
    </row>
    <row r="273" spans="5:22" x14ac:dyDescent="0.25">
      <c r="E273">
        <v>13</v>
      </c>
      <c r="F273">
        <v>3</v>
      </c>
      <c r="G273">
        <v>1.21</v>
      </c>
      <c r="H273">
        <v>1487.32</v>
      </c>
      <c r="I273">
        <v>18</v>
      </c>
      <c r="J273" s="1">
        <v>12346</v>
      </c>
      <c r="K273" s="19">
        <v>2215</v>
      </c>
      <c r="P273">
        <v>14</v>
      </c>
      <c r="Q273">
        <v>3</v>
      </c>
      <c r="R273">
        <v>0.33</v>
      </c>
      <c r="S273">
        <v>400.43</v>
      </c>
      <c r="T273">
        <v>1</v>
      </c>
      <c r="U273">
        <v>85043.98</v>
      </c>
      <c r="V273" s="19">
        <v>1650</v>
      </c>
    </row>
    <row r="274" spans="5:22" x14ac:dyDescent="0.25">
      <c r="E274">
        <v>14</v>
      </c>
      <c r="F274">
        <v>3</v>
      </c>
      <c r="G274">
        <v>1.4</v>
      </c>
      <c r="H274">
        <v>1455.54</v>
      </c>
      <c r="I274">
        <v>19</v>
      </c>
      <c r="J274" s="1">
        <v>12367</v>
      </c>
      <c r="K274" s="19">
        <v>2250</v>
      </c>
      <c r="P274">
        <v>15</v>
      </c>
      <c r="Q274">
        <v>3</v>
      </c>
      <c r="R274">
        <v>0.31</v>
      </c>
      <c r="S274">
        <v>410.45</v>
      </c>
      <c r="T274">
        <v>2</v>
      </c>
      <c r="U274">
        <v>85054.5</v>
      </c>
      <c r="V274" s="19">
        <v>1654</v>
      </c>
    </row>
    <row r="275" spans="5:22" x14ac:dyDescent="0.25">
      <c r="E275">
        <v>15</v>
      </c>
      <c r="F275">
        <v>3</v>
      </c>
      <c r="G275">
        <v>1.3</v>
      </c>
      <c r="H275">
        <v>1434.25</v>
      </c>
      <c r="I275">
        <v>15</v>
      </c>
      <c r="J275" s="1">
        <v>12321</v>
      </c>
      <c r="K275" s="19">
        <v>2176</v>
      </c>
      <c r="P275">
        <v>16</v>
      </c>
      <c r="Q275">
        <v>3</v>
      </c>
      <c r="R275" s="1">
        <v>0.38</v>
      </c>
      <c r="S275" s="1">
        <v>476.51</v>
      </c>
      <c r="T275" s="1">
        <v>1</v>
      </c>
      <c r="U275" s="1">
        <v>85067</v>
      </c>
      <c r="V275" s="19">
        <v>1600</v>
      </c>
    </row>
    <row r="276" spans="5:22" x14ac:dyDescent="0.25">
      <c r="E276">
        <v>16</v>
      </c>
      <c r="F276">
        <v>3</v>
      </c>
      <c r="G276" s="1">
        <v>1.2</v>
      </c>
      <c r="H276" s="1">
        <v>1435</v>
      </c>
      <c r="I276" s="1">
        <v>16</v>
      </c>
      <c r="J276" s="1">
        <v>12325.9</v>
      </c>
      <c r="K276" s="19">
        <v>2287</v>
      </c>
      <c r="P276">
        <v>17</v>
      </c>
      <c r="Q276">
        <v>3</v>
      </c>
      <c r="R276">
        <v>0.34</v>
      </c>
      <c r="S276">
        <v>432.32</v>
      </c>
      <c r="T276">
        <v>2</v>
      </c>
      <c r="U276">
        <v>85087</v>
      </c>
      <c r="V276" s="19">
        <v>1623</v>
      </c>
    </row>
    <row r="277" spans="5:22" x14ac:dyDescent="0.25">
      <c r="E277">
        <v>17</v>
      </c>
      <c r="F277">
        <v>3</v>
      </c>
      <c r="G277">
        <v>1.23</v>
      </c>
      <c r="H277">
        <v>1465.76</v>
      </c>
      <c r="I277">
        <v>17</v>
      </c>
      <c r="J277" s="1">
        <v>12398</v>
      </c>
      <c r="K277" s="19">
        <v>2232</v>
      </c>
      <c r="P277">
        <v>18</v>
      </c>
      <c r="Q277">
        <v>3</v>
      </c>
      <c r="R277">
        <v>0.35</v>
      </c>
      <c r="S277">
        <v>410.67</v>
      </c>
      <c r="T277">
        <v>1</v>
      </c>
      <c r="U277">
        <v>85065.34</v>
      </c>
      <c r="V277" s="19">
        <v>1632</v>
      </c>
    </row>
    <row r="278" spans="5:22" x14ac:dyDescent="0.25">
      <c r="E278">
        <v>18</v>
      </c>
      <c r="F278">
        <v>3</v>
      </c>
      <c r="G278">
        <v>1.21</v>
      </c>
      <c r="H278">
        <v>1487.32</v>
      </c>
      <c r="I278">
        <v>18</v>
      </c>
      <c r="J278" s="1">
        <v>12346</v>
      </c>
      <c r="K278" s="19">
        <v>2215</v>
      </c>
      <c r="P278">
        <v>19</v>
      </c>
      <c r="Q278">
        <v>3</v>
      </c>
      <c r="R278">
        <v>0.33</v>
      </c>
      <c r="S278">
        <v>400.43</v>
      </c>
      <c r="T278">
        <v>1</v>
      </c>
      <c r="U278">
        <v>85043.98</v>
      </c>
      <c r="V278" s="19">
        <v>1650</v>
      </c>
    </row>
    <row r="279" spans="5:22" x14ac:dyDescent="0.25">
      <c r="E279">
        <v>19</v>
      </c>
      <c r="F279">
        <v>3</v>
      </c>
      <c r="G279">
        <v>1.4</v>
      </c>
      <c r="H279">
        <v>1455.54</v>
      </c>
      <c r="I279">
        <v>19</v>
      </c>
      <c r="J279" s="1">
        <v>12367</v>
      </c>
      <c r="K279" s="19">
        <v>2250</v>
      </c>
      <c r="P279">
        <v>20</v>
      </c>
      <c r="Q279">
        <v>3</v>
      </c>
      <c r="R279">
        <v>0.31</v>
      </c>
      <c r="S279">
        <v>410.45</v>
      </c>
      <c r="T279">
        <v>2</v>
      </c>
      <c r="U279">
        <v>85054.5</v>
      </c>
      <c r="V279" s="19">
        <v>1654</v>
      </c>
    </row>
    <row r="280" spans="5:22" x14ac:dyDescent="0.25">
      <c r="E280">
        <v>20</v>
      </c>
      <c r="F280">
        <v>3</v>
      </c>
      <c r="G280">
        <v>1.3</v>
      </c>
      <c r="H280">
        <v>1434.25</v>
      </c>
      <c r="I280">
        <v>15</v>
      </c>
      <c r="J280" s="1">
        <v>12321</v>
      </c>
      <c r="K280" s="19">
        <v>2176</v>
      </c>
      <c r="P280">
        <v>21</v>
      </c>
      <c r="Q280">
        <v>3</v>
      </c>
      <c r="R280" s="1">
        <v>0.38</v>
      </c>
      <c r="S280" s="1">
        <v>476.51</v>
      </c>
      <c r="T280" s="1">
        <v>1</v>
      </c>
      <c r="U280" s="1">
        <v>85067</v>
      </c>
      <c r="V280" s="19">
        <v>1600</v>
      </c>
    </row>
    <row r="281" spans="5:22" x14ac:dyDescent="0.25">
      <c r="E281">
        <v>21</v>
      </c>
      <c r="F281">
        <v>3</v>
      </c>
      <c r="G281" s="1">
        <v>1.2</v>
      </c>
      <c r="H281" s="1">
        <v>1435</v>
      </c>
      <c r="I281" s="1">
        <v>16</v>
      </c>
      <c r="J281" s="1">
        <v>12325.9</v>
      </c>
      <c r="K281" s="19">
        <v>2287</v>
      </c>
      <c r="P281">
        <v>22</v>
      </c>
      <c r="Q281">
        <v>3</v>
      </c>
      <c r="R281">
        <v>0.34</v>
      </c>
      <c r="S281">
        <v>432.32</v>
      </c>
      <c r="T281">
        <v>2</v>
      </c>
      <c r="U281">
        <v>85087</v>
      </c>
      <c r="V281" s="19">
        <v>1623</v>
      </c>
    </row>
    <row r="282" spans="5:22" x14ac:dyDescent="0.25">
      <c r="E282">
        <v>22</v>
      </c>
      <c r="F282">
        <v>3</v>
      </c>
      <c r="G282">
        <v>1.23</v>
      </c>
      <c r="H282">
        <v>1465.76</v>
      </c>
      <c r="I282">
        <v>17</v>
      </c>
      <c r="J282" s="1">
        <v>12398</v>
      </c>
      <c r="K282" s="19">
        <v>2232</v>
      </c>
      <c r="P282">
        <v>23</v>
      </c>
      <c r="Q282">
        <v>3</v>
      </c>
      <c r="R282" s="1">
        <v>0.38</v>
      </c>
      <c r="S282" s="1">
        <v>476.51</v>
      </c>
      <c r="T282" s="1">
        <v>1</v>
      </c>
      <c r="U282" s="1">
        <v>85067</v>
      </c>
      <c r="V282" s="19">
        <v>1632</v>
      </c>
    </row>
    <row r="283" spans="5:22" x14ac:dyDescent="0.25">
      <c r="E283">
        <v>23</v>
      </c>
      <c r="F283">
        <v>3</v>
      </c>
      <c r="G283" s="1">
        <v>1.2</v>
      </c>
      <c r="H283" s="1">
        <v>1435</v>
      </c>
      <c r="I283" s="1">
        <v>16</v>
      </c>
      <c r="J283" s="1">
        <v>12325.9</v>
      </c>
      <c r="K283" s="19">
        <v>2215</v>
      </c>
      <c r="P283">
        <v>24</v>
      </c>
      <c r="Q283">
        <v>3</v>
      </c>
      <c r="R283">
        <v>0.34</v>
      </c>
      <c r="S283">
        <v>432.32</v>
      </c>
      <c r="T283">
        <v>2</v>
      </c>
      <c r="U283">
        <v>85087</v>
      </c>
      <c r="V283" s="19">
        <v>1600</v>
      </c>
    </row>
    <row r="284" spans="5:22" x14ac:dyDescent="0.25">
      <c r="E284">
        <v>24</v>
      </c>
      <c r="F284">
        <v>3</v>
      </c>
      <c r="G284">
        <v>1.23</v>
      </c>
      <c r="H284">
        <v>1465.76</v>
      </c>
      <c r="I284">
        <v>17</v>
      </c>
      <c r="J284" s="1">
        <v>12398</v>
      </c>
      <c r="K284" s="19">
        <v>2287</v>
      </c>
      <c r="P284">
        <v>25</v>
      </c>
      <c r="Q284">
        <v>3</v>
      </c>
      <c r="R284">
        <v>0.35</v>
      </c>
      <c r="S284">
        <v>410.67</v>
      </c>
      <c r="T284">
        <v>1</v>
      </c>
      <c r="U284">
        <v>85065.34</v>
      </c>
      <c r="V284" s="19">
        <v>1623</v>
      </c>
    </row>
    <row r="285" spans="5:22" x14ac:dyDescent="0.25">
      <c r="E285">
        <v>25</v>
      </c>
      <c r="F285">
        <v>3</v>
      </c>
      <c r="G285">
        <v>1.21</v>
      </c>
      <c r="H285">
        <v>1487.32</v>
      </c>
      <c r="I285">
        <v>18</v>
      </c>
      <c r="J285" s="1">
        <v>12346</v>
      </c>
      <c r="K285" s="19">
        <v>2232</v>
      </c>
      <c r="P285">
        <v>26</v>
      </c>
      <c r="Q285">
        <v>3</v>
      </c>
      <c r="R285" s="1">
        <v>0.38</v>
      </c>
      <c r="S285" s="1">
        <v>476.51</v>
      </c>
      <c r="T285" s="1">
        <v>1</v>
      </c>
      <c r="U285" s="1">
        <v>85067</v>
      </c>
      <c r="V285" s="19">
        <v>1632</v>
      </c>
    </row>
    <row r="286" spans="5:22" x14ac:dyDescent="0.25">
      <c r="E286">
        <v>26</v>
      </c>
      <c r="F286">
        <v>3</v>
      </c>
      <c r="G286" s="1">
        <v>1.2</v>
      </c>
      <c r="H286" s="1">
        <v>1435</v>
      </c>
      <c r="I286" s="1">
        <v>16</v>
      </c>
      <c r="J286" s="1">
        <v>12325.9</v>
      </c>
      <c r="K286" s="19">
        <v>2215</v>
      </c>
      <c r="P286">
        <v>27</v>
      </c>
      <c r="Q286">
        <v>3</v>
      </c>
      <c r="R286">
        <v>0.34</v>
      </c>
      <c r="S286">
        <v>432.32</v>
      </c>
      <c r="T286">
        <v>2</v>
      </c>
      <c r="U286">
        <v>85087</v>
      </c>
      <c r="V286" s="19">
        <v>1654</v>
      </c>
    </row>
    <row r="287" spans="5:22" x14ac:dyDescent="0.25">
      <c r="E287">
        <v>27</v>
      </c>
      <c r="F287">
        <v>3</v>
      </c>
      <c r="G287">
        <v>1.23</v>
      </c>
      <c r="H287">
        <v>1465.76</v>
      </c>
      <c r="I287">
        <v>17</v>
      </c>
      <c r="J287" s="1">
        <v>12398</v>
      </c>
      <c r="K287" s="19">
        <v>2176</v>
      </c>
      <c r="P287">
        <v>28</v>
      </c>
      <c r="Q287">
        <v>3</v>
      </c>
      <c r="R287">
        <v>0.35</v>
      </c>
      <c r="S287">
        <v>410.67</v>
      </c>
      <c r="T287">
        <v>1</v>
      </c>
      <c r="U287">
        <v>85065.34</v>
      </c>
      <c r="V287" s="19">
        <v>1600</v>
      </c>
    </row>
    <row r="288" spans="5:22" x14ac:dyDescent="0.25">
      <c r="E288">
        <v>28</v>
      </c>
      <c r="F288">
        <v>3</v>
      </c>
      <c r="G288">
        <v>1.21</v>
      </c>
      <c r="H288">
        <v>1487.32</v>
      </c>
      <c r="I288">
        <v>18</v>
      </c>
      <c r="J288" s="1">
        <v>12346</v>
      </c>
      <c r="K288" s="19">
        <v>2287</v>
      </c>
      <c r="P288">
        <v>29</v>
      </c>
      <c r="Q288">
        <v>3</v>
      </c>
      <c r="R288">
        <v>0.34</v>
      </c>
      <c r="S288">
        <v>432.32</v>
      </c>
      <c r="T288">
        <v>2</v>
      </c>
      <c r="U288">
        <v>85087</v>
      </c>
      <c r="V288" s="19">
        <v>1623</v>
      </c>
    </row>
    <row r="289" spans="5:22" x14ac:dyDescent="0.25">
      <c r="E289">
        <v>29</v>
      </c>
      <c r="F289">
        <v>3</v>
      </c>
      <c r="G289">
        <v>1.23</v>
      </c>
      <c r="H289">
        <v>1465.76</v>
      </c>
      <c r="I289">
        <v>17</v>
      </c>
      <c r="J289" s="1">
        <v>12398</v>
      </c>
      <c r="K289" s="19">
        <v>2232</v>
      </c>
      <c r="P289">
        <v>30</v>
      </c>
      <c r="Q289">
        <v>3</v>
      </c>
      <c r="R289" s="1">
        <v>0.38</v>
      </c>
      <c r="S289" s="1">
        <v>476.51</v>
      </c>
      <c r="T289" s="1">
        <v>1</v>
      </c>
      <c r="U289" s="1">
        <v>85067</v>
      </c>
      <c r="V289" s="19">
        <v>1632</v>
      </c>
    </row>
    <row r="290" spans="5:22" x14ac:dyDescent="0.25">
      <c r="E290">
        <v>30</v>
      </c>
      <c r="F290">
        <v>3</v>
      </c>
      <c r="G290" s="1">
        <v>1.2</v>
      </c>
      <c r="H290" s="1">
        <v>1435</v>
      </c>
      <c r="I290" s="1">
        <v>16</v>
      </c>
      <c r="J290" s="1">
        <v>12325.9</v>
      </c>
      <c r="K290" s="19">
        <v>2215</v>
      </c>
      <c r="P290">
        <v>31</v>
      </c>
      <c r="Q290">
        <v>3</v>
      </c>
      <c r="R290">
        <v>0.34</v>
      </c>
      <c r="S290">
        <v>432.32</v>
      </c>
      <c r="T290">
        <v>2</v>
      </c>
      <c r="U290">
        <v>85087</v>
      </c>
      <c r="V290" s="19">
        <v>1650</v>
      </c>
    </row>
    <row r="291" spans="5:22" x14ac:dyDescent="0.25">
      <c r="E291">
        <v>31</v>
      </c>
      <c r="F291">
        <v>3</v>
      </c>
      <c r="G291">
        <v>1.23</v>
      </c>
      <c r="H291">
        <v>1465.76</v>
      </c>
      <c r="I291">
        <v>17</v>
      </c>
      <c r="J291" s="1">
        <v>12398</v>
      </c>
      <c r="K291" s="19">
        <v>2250</v>
      </c>
      <c r="P291">
        <v>32</v>
      </c>
      <c r="Q291">
        <v>3</v>
      </c>
      <c r="R291">
        <v>0.35</v>
      </c>
      <c r="S291">
        <v>410.67</v>
      </c>
      <c r="T291">
        <v>1</v>
      </c>
      <c r="U291">
        <v>85065.34</v>
      </c>
      <c r="V291" s="19">
        <v>1654</v>
      </c>
    </row>
    <row r="292" spans="5:22" x14ac:dyDescent="0.25">
      <c r="E292">
        <v>32</v>
      </c>
      <c r="F292">
        <v>3</v>
      </c>
      <c r="G292">
        <v>1.21</v>
      </c>
      <c r="H292">
        <v>1487.32</v>
      </c>
      <c r="I292">
        <v>18</v>
      </c>
      <c r="J292" s="1">
        <v>12346</v>
      </c>
      <c r="K292" s="19">
        <v>2176</v>
      </c>
      <c r="P292">
        <v>33</v>
      </c>
      <c r="Q292">
        <v>3</v>
      </c>
      <c r="R292" s="1">
        <v>0.38</v>
      </c>
      <c r="S292" s="1">
        <v>476.51</v>
      </c>
      <c r="T292" s="1">
        <v>1</v>
      </c>
      <c r="U292" s="1">
        <v>85067</v>
      </c>
      <c r="V292" s="19">
        <v>1600</v>
      </c>
    </row>
    <row r="293" spans="5:22" x14ac:dyDescent="0.25">
      <c r="E293">
        <v>33</v>
      </c>
      <c r="F293">
        <v>3</v>
      </c>
      <c r="G293" s="1">
        <v>1.2</v>
      </c>
      <c r="H293" s="1">
        <v>1435</v>
      </c>
      <c r="I293" s="1">
        <v>16</v>
      </c>
      <c r="J293" s="1">
        <v>12325.9</v>
      </c>
      <c r="K293" s="19">
        <v>2287</v>
      </c>
      <c r="P293">
        <v>34</v>
      </c>
      <c r="Q293">
        <v>3</v>
      </c>
      <c r="R293">
        <v>0.34</v>
      </c>
      <c r="S293">
        <v>432.32</v>
      </c>
      <c r="T293">
        <v>2</v>
      </c>
      <c r="U293">
        <v>85087</v>
      </c>
      <c r="V293" s="19">
        <v>1623</v>
      </c>
    </row>
    <row r="294" spans="5:22" x14ac:dyDescent="0.25">
      <c r="E294">
        <v>34</v>
      </c>
      <c r="F294">
        <v>3</v>
      </c>
      <c r="G294">
        <v>1.23</v>
      </c>
      <c r="H294">
        <v>1465.76</v>
      </c>
      <c r="I294">
        <v>17</v>
      </c>
      <c r="J294" s="1">
        <v>12398</v>
      </c>
      <c r="K294" s="19">
        <v>2232</v>
      </c>
      <c r="P294">
        <v>35</v>
      </c>
      <c r="Q294">
        <v>3</v>
      </c>
      <c r="R294">
        <v>0.35</v>
      </c>
      <c r="S294">
        <v>410.67</v>
      </c>
      <c r="T294">
        <v>1</v>
      </c>
      <c r="U294">
        <v>85065.34</v>
      </c>
      <c r="V294" s="19">
        <v>1632</v>
      </c>
    </row>
    <row r="295" spans="5:22" x14ac:dyDescent="0.25">
      <c r="E295">
        <v>35</v>
      </c>
      <c r="F295">
        <v>3</v>
      </c>
      <c r="G295">
        <v>1.21</v>
      </c>
      <c r="H295">
        <v>1487.32</v>
      </c>
      <c r="I295">
        <v>18</v>
      </c>
      <c r="J295" s="1">
        <v>12346</v>
      </c>
      <c r="K295" s="19">
        <v>2215</v>
      </c>
      <c r="P295">
        <v>36</v>
      </c>
      <c r="Q295">
        <v>3</v>
      </c>
      <c r="R295">
        <v>0.33</v>
      </c>
      <c r="S295">
        <v>400.43</v>
      </c>
      <c r="T295">
        <v>1</v>
      </c>
      <c r="U295">
        <v>85043.98</v>
      </c>
      <c r="V295" s="19">
        <v>1600</v>
      </c>
    </row>
    <row r="296" spans="5:22" x14ac:dyDescent="0.25">
      <c r="E296">
        <v>36</v>
      </c>
      <c r="F296">
        <v>3</v>
      </c>
      <c r="G296">
        <v>1.4</v>
      </c>
      <c r="H296">
        <v>1455.54</v>
      </c>
      <c r="I296">
        <v>19</v>
      </c>
      <c r="J296" s="1">
        <v>12367</v>
      </c>
      <c r="K296" s="19">
        <v>2287</v>
      </c>
      <c r="P296">
        <v>37</v>
      </c>
      <c r="Q296">
        <v>3</v>
      </c>
      <c r="R296">
        <v>0.31</v>
      </c>
      <c r="S296">
        <v>410.45</v>
      </c>
      <c r="T296">
        <v>2</v>
      </c>
      <c r="U296">
        <v>85054.5</v>
      </c>
      <c r="V296" s="19">
        <v>1623</v>
      </c>
    </row>
    <row r="297" spans="5:22" x14ac:dyDescent="0.25">
      <c r="E297">
        <v>37</v>
      </c>
      <c r="F297">
        <v>3</v>
      </c>
      <c r="G297">
        <v>1.3</v>
      </c>
      <c r="H297">
        <v>1434.25</v>
      </c>
      <c r="I297">
        <v>15</v>
      </c>
      <c r="J297" s="1">
        <v>12321</v>
      </c>
      <c r="K297" s="19">
        <v>2232</v>
      </c>
      <c r="P297">
        <v>38</v>
      </c>
      <c r="Q297">
        <v>3</v>
      </c>
      <c r="R297" s="1">
        <v>0.38</v>
      </c>
      <c r="S297" s="1">
        <v>476.51</v>
      </c>
      <c r="T297" s="1">
        <v>1</v>
      </c>
      <c r="U297" s="1">
        <v>85067</v>
      </c>
      <c r="V297" s="19">
        <v>1632</v>
      </c>
    </row>
    <row r="298" spans="5:22" x14ac:dyDescent="0.25">
      <c r="E298">
        <v>38</v>
      </c>
      <c r="F298">
        <v>3</v>
      </c>
      <c r="G298" s="1">
        <v>1.2</v>
      </c>
      <c r="H298" s="1">
        <v>1435</v>
      </c>
      <c r="I298" s="1">
        <v>16</v>
      </c>
      <c r="J298" s="1">
        <v>12325.9</v>
      </c>
      <c r="K298" s="19">
        <v>2215</v>
      </c>
      <c r="P298">
        <v>39</v>
      </c>
      <c r="Q298">
        <v>3</v>
      </c>
      <c r="R298">
        <v>0.34</v>
      </c>
      <c r="S298">
        <v>432.32</v>
      </c>
      <c r="T298">
        <v>2</v>
      </c>
      <c r="U298">
        <v>85087</v>
      </c>
      <c r="V298" s="19">
        <v>1650</v>
      </c>
    </row>
    <row r="299" spans="5:22" x14ac:dyDescent="0.25">
      <c r="E299">
        <v>39</v>
      </c>
      <c r="F299">
        <v>3</v>
      </c>
      <c r="G299">
        <v>1.23</v>
      </c>
      <c r="H299">
        <v>1465.76</v>
      </c>
      <c r="I299">
        <v>17</v>
      </c>
      <c r="J299" s="1">
        <v>12398</v>
      </c>
      <c r="K299" s="19">
        <v>2250</v>
      </c>
      <c r="P299">
        <v>40</v>
      </c>
      <c r="Q299">
        <v>3</v>
      </c>
      <c r="R299">
        <v>0.35</v>
      </c>
      <c r="S299">
        <v>410.67</v>
      </c>
      <c r="T299">
        <v>1</v>
      </c>
      <c r="U299">
        <v>85065.34</v>
      </c>
      <c r="V299" s="19">
        <v>1654</v>
      </c>
    </row>
    <row r="300" spans="5:22" x14ac:dyDescent="0.25">
      <c r="E300">
        <v>40</v>
      </c>
      <c r="F300">
        <v>3</v>
      </c>
      <c r="G300">
        <v>1.21</v>
      </c>
      <c r="H300">
        <v>1487.32</v>
      </c>
      <c r="I300">
        <v>18</v>
      </c>
      <c r="J300" s="1">
        <v>12346</v>
      </c>
      <c r="K300" s="19">
        <v>2176</v>
      </c>
      <c r="P300">
        <v>41</v>
      </c>
      <c r="Q300">
        <v>3</v>
      </c>
      <c r="R300">
        <v>0.33</v>
      </c>
      <c r="S300">
        <v>400.43</v>
      </c>
      <c r="T300">
        <v>1</v>
      </c>
      <c r="U300">
        <v>85043.98</v>
      </c>
      <c r="V300" s="19">
        <v>1600</v>
      </c>
    </row>
    <row r="301" spans="5:22" x14ac:dyDescent="0.25">
      <c r="E301">
        <v>41</v>
      </c>
      <c r="F301">
        <v>3</v>
      </c>
      <c r="G301">
        <v>1.4</v>
      </c>
      <c r="H301">
        <v>1455.54</v>
      </c>
      <c r="I301">
        <v>19</v>
      </c>
      <c r="J301" s="1">
        <v>12367</v>
      </c>
      <c r="K301" s="19">
        <v>2287</v>
      </c>
      <c r="P301">
        <v>42</v>
      </c>
      <c r="Q301">
        <v>3</v>
      </c>
      <c r="R301">
        <v>0.31</v>
      </c>
      <c r="S301">
        <v>410.45</v>
      </c>
      <c r="T301">
        <v>2</v>
      </c>
      <c r="U301">
        <v>85054.5</v>
      </c>
      <c r="V301" s="19">
        <v>1623</v>
      </c>
    </row>
    <row r="302" spans="5:22" x14ac:dyDescent="0.25">
      <c r="E302">
        <v>42</v>
      </c>
      <c r="F302">
        <v>3</v>
      </c>
      <c r="G302">
        <v>1.3</v>
      </c>
      <c r="H302">
        <v>1434.25</v>
      </c>
      <c r="I302">
        <v>15</v>
      </c>
      <c r="J302" s="1">
        <v>12432</v>
      </c>
      <c r="K302" s="19">
        <v>2232</v>
      </c>
      <c r="P302">
        <v>43</v>
      </c>
      <c r="Q302">
        <v>3</v>
      </c>
      <c r="R302" s="1">
        <v>0.38</v>
      </c>
      <c r="S302" s="1">
        <v>476.51</v>
      </c>
      <c r="T302" s="1">
        <v>1</v>
      </c>
      <c r="U302" s="1">
        <v>85067</v>
      </c>
      <c r="V302" s="19">
        <v>1632</v>
      </c>
    </row>
    <row r="303" spans="5:22" x14ac:dyDescent="0.25">
      <c r="E303">
        <v>43</v>
      </c>
      <c r="F303">
        <v>3</v>
      </c>
      <c r="G303" s="1">
        <v>1.2</v>
      </c>
      <c r="H303" s="1">
        <v>1435</v>
      </c>
      <c r="I303" s="1">
        <v>16</v>
      </c>
      <c r="J303" s="1">
        <v>12325.9</v>
      </c>
      <c r="K303" s="19">
        <v>2215</v>
      </c>
      <c r="P303">
        <v>44</v>
      </c>
      <c r="Q303">
        <v>3</v>
      </c>
      <c r="R303">
        <v>0.34</v>
      </c>
      <c r="S303">
        <v>432.32</v>
      </c>
      <c r="T303">
        <v>2</v>
      </c>
      <c r="U303">
        <v>85087</v>
      </c>
      <c r="V303" s="19">
        <v>1650</v>
      </c>
    </row>
    <row r="304" spans="5:22" x14ac:dyDescent="0.25">
      <c r="E304">
        <v>44</v>
      </c>
      <c r="F304">
        <v>3</v>
      </c>
      <c r="G304">
        <v>1.23</v>
      </c>
      <c r="H304">
        <v>1465.76</v>
      </c>
      <c r="I304">
        <v>17</v>
      </c>
      <c r="J304" s="1">
        <v>12398</v>
      </c>
      <c r="K304" s="19">
        <v>2250</v>
      </c>
      <c r="P304">
        <v>45</v>
      </c>
      <c r="Q304">
        <v>3</v>
      </c>
      <c r="R304" s="1">
        <v>0.38</v>
      </c>
      <c r="S304" s="1">
        <v>476.51</v>
      </c>
      <c r="T304" s="1">
        <v>1</v>
      </c>
      <c r="U304" s="1">
        <v>85067</v>
      </c>
      <c r="V304" s="19">
        <v>1654</v>
      </c>
    </row>
    <row r="305" spans="5:22" x14ac:dyDescent="0.25">
      <c r="E305">
        <v>45</v>
      </c>
      <c r="F305">
        <v>3</v>
      </c>
      <c r="G305" s="1">
        <v>1.2</v>
      </c>
      <c r="H305" s="1">
        <v>1435</v>
      </c>
      <c r="I305" s="1">
        <v>16</v>
      </c>
      <c r="J305" s="1">
        <v>12325.9</v>
      </c>
      <c r="K305" s="19">
        <v>2176</v>
      </c>
      <c r="P305">
        <v>46</v>
      </c>
      <c r="Q305">
        <v>3</v>
      </c>
      <c r="R305">
        <v>0.34</v>
      </c>
      <c r="S305">
        <v>432.32</v>
      </c>
      <c r="T305">
        <v>2</v>
      </c>
      <c r="U305">
        <v>85087</v>
      </c>
      <c r="V305" s="19">
        <v>1650</v>
      </c>
    </row>
    <row r="306" spans="5:22" x14ac:dyDescent="0.25">
      <c r="E306">
        <v>46</v>
      </c>
      <c r="F306">
        <v>3</v>
      </c>
      <c r="G306">
        <v>1.23</v>
      </c>
      <c r="H306">
        <v>1465.76</v>
      </c>
      <c r="I306">
        <v>17</v>
      </c>
      <c r="J306" s="1">
        <v>12398</v>
      </c>
      <c r="K306" s="19">
        <v>2250</v>
      </c>
      <c r="P306">
        <v>47</v>
      </c>
      <c r="Q306">
        <v>3</v>
      </c>
      <c r="R306">
        <v>0.35</v>
      </c>
      <c r="S306">
        <v>410.67</v>
      </c>
      <c r="T306">
        <v>1</v>
      </c>
      <c r="U306">
        <v>85065.34</v>
      </c>
      <c r="V306" s="19">
        <v>1654</v>
      </c>
    </row>
    <row r="307" spans="5:22" x14ac:dyDescent="0.25">
      <c r="E307">
        <v>47</v>
      </c>
      <c r="F307">
        <v>3</v>
      </c>
      <c r="G307">
        <v>1.21</v>
      </c>
      <c r="H307">
        <v>1487.32</v>
      </c>
      <c r="I307">
        <v>18</v>
      </c>
      <c r="J307" s="1">
        <v>12346</v>
      </c>
      <c r="K307" s="19">
        <v>2176</v>
      </c>
      <c r="P307">
        <v>48</v>
      </c>
      <c r="Q307">
        <v>3</v>
      </c>
      <c r="R307" s="1">
        <v>0.38</v>
      </c>
      <c r="S307" s="1">
        <v>476.51</v>
      </c>
      <c r="T307" s="1">
        <v>1</v>
      </c>
      <c r="U307" s="1">
        <v>85067</v>
      </c>
      <c r="V307" s="19">
        <v>1600</v>
      </c>
    </row>
    <row r="308" spans="5:22" x14ac:dyDescent="0.25">
      <c r="E308">
        <v>48</v>
      </c>
      <c r="F308">
        <v>3</v>
      </c>
      <c r="G308" s="1">
        <v>1.2</v>
      </c>
      <c r="H308" s="1">
        <v>1435</v>
      </c>
      <c r="I308" s="1">
        <v>16</v>
      </c>
      <c r="J308" s="1">
        <v>12325.9</v>
      </c>
      <c r="K308" s="19">
        <v>2287</v>
      </c>
      <c r="P308">
        <v>49</v>
      </c>
      <c r="Q308">
        <v>3</v>
      </c>
      <c r="R308">
        <v>0.34</v>
      </c>
      <c r="S308">
        <v>432.32</v>
      </c>
      <c r="T308">
        <v>2</v>
      </c>
      <c r="U308">
        <v>85087</v>
      </c>
      <c r="V308" s="19">
        <v>1623</v>
      </c>
    </row>
    <row r="309" spans="5:22" x14ac:dyDescent="0.25">
      <c r="E309">
        <v>49</v>
      </c>
      <c r="F309">
        <v>3</v>
      </c>
      <c r="G309">
        <v>1.23</v>
      </c>
      <c r="H309">
        <v>1465.76</v>
      </c>
      <c r="I309">
        <v>17</v>
      </c>
      <c r="J309" s="1">
        <v>12398</v>
      </c>
      <c r="K309" s="19">
        <v>2232</v>
      </c>
      <c r="P309">
        <v>50</v>
      </c>
      <c r="Q309">
        <v>3</v>
      </c>
      <c r="R309">
        <v>0.35</v>
      </c>
      <c r="S309">
        <v>410.67</v>
      </c>
      <c r="T309">
        <v>1</v>
      </c>
      <c r="U309">
        <v>85065.34</v>
      </c>
      <c r="V309" s="19">
        <v>1632</v>
      </c>
    </row>
    <row r="310" spans="5:22" x14ac:dyDescent="0.25">
      <c r="E310">
        <v>50</v>
      </c>
      <c r="F310">
        <v>3</v>
      </c>
      <c r="G310">
        <v>1.21</v>
      </c>
      <c r="H310">
        <v>1487.32</v>
      </c>
      <c r="I310">
        <v>18</v>
      </c>
      <c r="J310" s="1">
        <v>12346</v>
      </c>
      <c r="K310" s="19">
        <v>2215</v>
      </c>
      <c r="P310">
        <v>51</v>
      </c>
      <c r="Q310">
        <v>3</v>
      </c>
      <c r="R310">
        <v>0.33</v>
      </c>
      <c r="S310">
        <v>400.43</v>
      </c>
      <c r="T310">
        <v>1</v>
      </c>
      <c r="U310">
        <v>85043.98</v>
      </c>
      <c r="V310" s="19">
        <v>1600</v>
      </c>
    </row>
    <row r="311" spans="5:22" x14ac:dyDescent="0.25">
      <c r="E311">
        <v>51</v>
      </c>
      <c r="F311">
        <v>3</v>
      </c>
      <c r="G311">
        <v>1.4</v>
      </c>
      <c r="H311">
        <v>1455.54</v>
      </c>
      <c r="I311">
        <v>19</v>
      </c>
      <c r="J311" s="1">
        <v>12367</v>
      </c>
      <c r="K311" s="19">
        <v>2287</v>
      </c>
      <c r="P311">
        <v>52</v>
      </c>
      <c r="Q311">
        <v>3</v>
      </c>
      <c r="R311">
        <v>0.31</v>
      </c>
      <c r="S311">
        <v>410.45</v>
      </c>
      <c r="T311">
        <v>2</v>
      </c>
      <c r="U311">
        <v>85054.5</v>
      </c>
      <c r="V311" s="19">
        <v>1623</v>
      </c>
    </row>
    <row r="312" spans="5:22" x14ac:dyDescent="0.25">
      <c r="E312">
        <v>52</v>
      </c>
      <c r="F312">
        <v>3</v>
      </c>
      <c r="G312">
        <v>1.3</v>
      </c>
      <c r="H312">
        <v>1434.25</v>
      </c>
      <c r="I312">
        <v>15</v>
      </c>
      <c r="J312" s="1">
        <v>12343</v>
      </c>
      <c r="K312" s="19">
        <v>2232</v>
      </c>
      <c r="P312">
        <v>53</v>
      </c>
      <c r="Q312">
        <v>3</v>
      </c>
      <c r="R312" s="1">
        <v>0.38</v>
      </c>
      <c r="S312" s="1">
        <v>476.51</v>
      </c>
      <c r="T312" s="1">
        <v>1</v>
      </c>
      <c r="U312" s="1">
        <v>85067</v>
      </c>
      <c r="V312" s="19">
        <v>1632</v>
      </c>
    </row>
    <row r="313" spans="5:22" x14ac:dyDescent="0.25">
      <c r="E313">
        <v>53</v>
      </c>
      <c r="F313">
        <v>3</v>
      </c>
      <c r="G313" s="1">
        <v>1.2</v>
      </c>
      <c r="H313" s="1">
        <v>1435</v>
      </c>
      <c r="I313" s="1">
        <v>16</v>
      </c>
      <c r="J313" s="1">
        <v>12325.9</v>
      </c>
      <c r="K313" s="19">
        <v>2215</v>
      </c>
      <c r="P313">
        <v>54</v>
      </c>
      <c r="Q313">
        <v>3</v>
      </c>
      <c r="R313">
        <v>0.34</v>
      </c>
      <c r="S313">
        <v>432.32</v>
      </c>
      <c r="T313">
        <v>2</v>
      </c>
      <c r="U313">
        <v>85087</v>
      </c>
      <c r="V313" s="19">
        <v>1650</v>
      </c>
    </row>
    <row r="314" spans="5:22" x14ac:dyDescent="0.25">
      <c r="E314">
        <v>54</v>
      </c>
      <c r="F314">
        <v>3</v>
      </c>
      <c r="G314">
        <v>1.23</v>
      </c>
      <c r="H314">
        <v>1465.76</v>
      </c>
      <c r="I314">
        <v>17</v>
      </c>
      <c r="J314" s="1">
        <v>12398</v>
      </c>
      <c r="K314" s="19">
        <v>2250</v>
      </c>
      <c r="P314">
        <v>55</v>
      </c>
      <c r="Q314">
        <v>3</v>
      </c>
      <c r="R314">
        <v>0.35</v>
      </c>
      <c r="S314">
        <v>410.67</v>
      </c>
      <c r="T314">
        <v>1</v>
      </c>
      <c r="U314">
        <v>85065.34</v>
      </c>
      <c r="V314" s="19">
        <v>1654</v>
      </c>
    </row>
    <row r="315" spans="5:22" x14ac:dyDescent="0.25">
      <c r="E315">
        <v>55</v>
      </c>
      <c r="F315">
        <v>3</v>
      </c>
      <c r="G315">
        <v>1.21</v>
      </c>
      <c r="H315">
        <v>1487.32</v>
      </c>
      <c r="I315">
        <v>18</v>
      </c>
      <c r="J315" s="1">
        <v>12346</v>
      </c>
      <c r="K315" s="19">
        <v>2176</v>
      </c>
      <c r="P315">
        <v>56</v>
      </c>
      <c r="Q315">
        <v>3</v>
      </c>
      <c r="R315">
        <v>0.33</v>
      </c>
      <c r="S315">
        <v>400.43</v>
      </c>
      <c r="T315">
        <v>1</v>
      </c>
      <c r="U315">
        <v>85043.98</v>
      </c>
      <c r="V315" s="19">
        <v>1600</v>
      </c>
    </row>
    <row r="316" spans="5:22" x14ac:dyDescent="0.25">
      <c r="E316">
        <v>56</v>
      </c>
      <c r="F316">
        <v>3</v>
      </c>
      <c r="G316">
        <v>1.4</v>
      </c>
      <c r="H316">
        <v>1455.54</v>
      </c>
      <c r="I316">
        <v>19</v>
      </c>
      <c r="J316" s="1">
        <v>12367</v>
      </c>
      <c r="K316" s="19">
        <v>2287</v>
      </c>
      <c r="P316">
        <v>57</v>
      </c>
      <c r="Q316">
        <v>3</v>
      </c>
      <c r="R316">
        <v>0.34</v>
      </c>
      <c r="S316">
        <v>432.32</v>
      </c>
      <c r="T316">
        <v>2</v>
      </c>
      <c r="U316">
        <v>85087</v>
      </c>
      <c r="V316" s="19">
        <v>1623</v>
      </c>
    </row>
    <row r="317" spans="5:22" x14ac:dyDescent="0.25">
      <c r="E317">
        <v>57</v>
      </c>
      <c r="F317">
        <v>3</v>
      </c>
      <c r="G317">
        <v>1.23</v>
      </c>
      <c r="H317">
        <v>1465.76</v>
      </c>
      <c r="I317">
        <v>17</v>
      </c>
      <c r="J317" s="1">
        <v>12398</v>
      </c>
      <c r="K317" s="19">
        <v>2232</v>
      </c>
      <c r="P317">
        <v>58</v>
      </c>
      <c r="Q317">
        <v>3</v>
      </c>
      <c r="R317" s="1">
        <v>0.38</v>
      </c>
      <c r="S317" s="1">
        <v>476.51</v>
      </c>
      <c r="T317" s="1">
        <v>1</v>
      </c>
      <c r="U317" s="1">
        <v>85067</v>
      </c>
      <c r="V317" s="19">
        <v>1632</v>
      </c>
    </row>
    <row r="318" spans="5:22" x14ac:dyDescent="0.25">
      <c r="E318">
        <v>58</v>
      </c>
      <c r="F318">
        <v>3</v>
      </c>
      <c r="G318" s="1">
        <v>1.2</v>
      </c>
      <c r="H318" s="1">
        <v>1435</v>
      </c>
      <c r="I318" s="1">
        <v>16</v>
      </c>
      <c r="J318" s="1">
        <v>12325.9</v>
      </c>
      <c r="K318" s="19">
        <v>2215</v>
      </c>
      <c r="P318">
        <v>59</v>
      </c>
      <c r="Q318">
        <v>3</v>
      </c>
      <c r="R318">
        <v>0.34</v>
      </c>
      <c r="S318">
        <v>432.32</v>
      </c>
      <c r="T318">
        <v>2</v>
      </c>
      <c r="U318">
        <v>85087</v>
      </c>
      <c r="V318" s="19">
        <v>1650</v>
      </c>
    </row>
    <row r="319" spans="5:22" x14ac:dyDescent="0.25">
      <c r="E319">
        <v>59</v>
      </c>
      <c r="F319">
        <v>3</v>
      </c>
      <c r="G319">
        <v>1.23</v>
      </c>
      <c r="H319">
        <v>1465.76</v>
      </c>
      <c r="I319">
        <v>17</v>
      </c>
      <c r="J319" s="1">
        <v>12398</v>
      </c>
      <c r="K319" s="19">
        <v>2250</v>
      </c>
      <c r="P319">
        <v>60</v>
      </c>
      <c r="Q319">
        <v>3</v>
      </c>
      <c r="R319">
        <v>0.35</v>
      </c>
      <c r="S319">
        <v>410.67</v>
      </c>
      <c r="T319">
        <v>1</v>
      </c>
      <c r="U319">
        <v>85065.34</v>
      </c>
      <c r="V319" s="19">
        <v>1654</v>
      </c>
    </row>
    <row r="320" spans="5:22" x14ac:dyDescent="0.25">
      <c r="E320">
        <v>60</v>
      </c>
      <c r="F320">
        <v>3</v>
      </c>
      <c r="G320">
        <v>1.21</v>
      </c>
      <c r="H320">
        <v>1487.32</v>
      </c>
      <c r="I320">
        <v>18</v>
      </c>
      <c r="J320" s="1">
        <v>12346</v>
      </c>
      <c r="K320" s="19">
        <v>2176</v>
      </c>
      <c r="P320">
        <v>61</v>
      </c>
      <c r="Q320">
        <v>3</v>
      </c>
      <c r="R320" s="1">
        <v>0.38</v>
      </c>
      <c r="S320" s="1">
        <v>476.51</v>
      </c>
      <c r="T320" s="1">
        <v>1</v>
      </c>
      <c r="U320" s="1">
        <v>85067</v>
      </c>
      <c r="V320" s="19">
        <v>1600</v>
      </c>
    </row>
    <row r="321" spans="5:22" x14ac:dyDescent="0.25">
      <c r="E321">
        <v>61</v>
      </c>
      <c r="F321">
        <v>3</v>
      </c>
      <c r="G321" s="1">
        <v>1.2</v>
      </c>
      <c r="H321" s="1">
        <v>1435</v>
      </c>
      <c r="I321" s="1">
        <v>16</v>
      </c>
      <c r="J321" s="1">
        <v>12325.9</v>
      </c>
      <c r="K321" s="19">
        <v>2287</v>
      </c>
      <c r="P321">
        <v>62</v>
      </c>
      <c r="Q321">
        <v>3</v>
      </c>
      <c r="R321">
        <v>0.34</v>
      </c>
      <c r="S321">
        <v>432.32</v>
      </c>
      <c r="T321">
        <v>2</v>
      </c>
      <c r="U321">
        <v>85087</v>
      </c>
      <c r="V321" s="19">
        <v>1623</v>
      </c>
    </row>
    <row r="322" spans="5:22" x14ac:dyDescent="0.25">
      <c r="E322">
        <v>62</v>
      </c>
      <c r="F322">
        <v>3</v>
      </c>
      <c r="G322">
        <v>1.23</v>
      </c>
      <c r="H322">
        <v>1465.76</v>
      </c>
      <c r="I322">
        <v>17</v>
      </c>
      <c r="J322" s="1">
        <v>12398</v>
      </c>
      <c r="K322" s="19">
        <v>2232</v>
      </c>
      <c r="P322">
        <v>63</v>
      </c>
      <c r="Q322">
        <v>3</v>
      </c>
      <c r="R322">
        <v>0.35</v>
      </c>
      <c r="S322">
        <v>410.67</v>
      </c>
      <c r="T322">
        <v>1</v>
      </c>
      <c r="U322">
        <v>85065.34</v>
      </c>
      <c r="V322" s="19">
        <v>1632</v>
      </c>
    </row>
    <row r="323" spans="5:22" x14ac:dyDescent="0.25">
      <c r="E323">
        <v>63</v>
      </c>
      <c r="F323">
        <v>3</v>
      </c>
      <c r="G323">
        <v>1.21</v>
      </c>
      <c r="H323">
        <v>1487.32</v>
      </c>
      <c r="I323">
        <v>18</v>
      </c>
      <c r="J323" s="1">
        <v>12346</v>
      </c>
      <c r="K323" s="19">
        <v>2215</v>
      </c>
      <c r="P323">
        <v>64</v>
      </c>
      <c r="Q323">
        <v>3</v>
      </c>
      <c r="R323">
        <v>0.33</v>
      </c>
      <c r="S323">
        <v>400.43</v>
      </c>
      <c r="T323">
        <v>1</v>
      </c>
      <c r="U323">
        <v>85043.98</v>
      </c>
      <c r="V323" s="19">
        <v>1600</v>
      </c>
    </row>
    <row r="324" spans="5:22" x14ac:dyDescent="0.25">
      <c r="E324">
        <v>64</v>
      </c>
      <c r="F324">
        <v>3</v>
      </c>
      <c r="G324">
        <v>1.4</v>
      </c>
      <c r="H324">
        <v>1455.54</v>
      </c>
      <c r="I324">
        <v>19</v>
      </c>
      <c r="J324" s="1">
        <v>12367</v>
      </c>
      <c r="K324" s="19">
        <v>2287</v>
      </c>
      <c r="P324">
        <v>65</v>
      </c>
      <c r="Q324">
        <v>3</v>
      </c>
      <c r="R324">
        <v>0.31</v>
      </c>
      <c r="S324">
        <v>410.45</v>
      </c>
      <c r="T324">
        <v>2</v>
      </c>
      <c r="U324">
        <v>85054.5</v>
      </c>
      <c r="V324" s="19">
        <v>1623</v>
      </c>
    </row>
    <row r="325" spans="5:22" x14ac:dyDescent="0.25">
      <c r="E325">
        <v>65</v>
      </c>
      <c r="F325">
        <v>3</v>
      </c>
      <c r="G325">
        <v>1.3</v>
      </c>
      <c r="H325">
        <v>1434.25</v>
      </c>
      <c r="I325">
        <v>15</v>
      </c>
      <c r="J325" s="1">
        <v>12324</v>
      </c>
      <c r="K325" s="19">
        <v>2232</v>
      </c>
      <c r="P325">
        <v>66</v>
      </c>
      <c r="Q325">
        <v>3</v>
      </c>
      <c r="R325" s="1">
        <v>0.38</v>
      </c>
      <c r="S325" s="1">
        <v>476.51</v>
      </c>
      <c r="T325" s="1">
        <v>1</v>
      </c>
      <c r="U325" s="1">
        <v>85067</v>
      </c>
      <c r="V325" s="19">
        <v>1632</v>
      </c>
    </row>
    <row r="326" spans="5:22" x14ac:dyDescent="0.25">
      <c r="E326">
        <v>66</v>
      </c>
      <c r="F326">
        <v>3</v>
      </c>
      <c r="G326" s="1">
        <v>1.2</v>
      </c>
      <c r="H326" s="1">
        <v>1435</v>
      </c>
      <c r="I326" s="1">
        <v>16</v>
      </c>
      <c r="J326" s="1">
        <v>12325.9</v>
      </c>
      <c r="K326" s="19">
        <v>2215</v>
      </c>
      <c r="P326">
        <v>67</v>
      </c>
      <c r="Q326">
        <v>3</v>
      </c>
      <c r="R326">
        <v>0.34</v>
      </c>
      <c r="S326">
        <v>432.32</v>
      </c>
      <c r="T326">
        <v>2</v>
      </c>
      <c r="U326">
        <v>85087</v>
      </c>
      <c r="V326" s="19">
        <v>1654</v>
      </c>
    </row>
    <row r="327" spans="5:22" x14ac:dyDescent="0.25">
      <c r="E327">
        <v>67</v>
      </c>
      <c r="F327">
        <v>3</v>
      </c>
      <c r="G327">
        <v>1.23</v>
      </c>
      <c r="H327">
        <v>1465.76</v>
      </c>
      <c r="I327">
        <v>17</v>
      </c>
      <c r="J327" s="1">
        <v>12398</v>
      </c>
      <c r="K327" s="19">
        <v>2176</v>
      </c>
      <c r="P327">
        <v>68</v>
      </c>
      <c r="Q327">
        <v>3</v>
      </c>
      <c r="R327">
        <v>0.35</v>
      </c>
      <c r="S327">
        <v>410.67</v>
      </c>
      <c r="T327">
        <v>1</v>
      </c>
      <c r="U327">
        <v>85065.34</v>
      </c>
      <c r="V327" s="19">
        <v>1600</v>
      </c>
    </row>
    <row r="328" spans="5:22" x14ac:dyDescent="0.25">
      <c r="E328">
        <v>68</v>
      </c>
      <c r="F328">
        <v>3</v>
      </c>
      <c r="G328">
        <v>1.21</v>
      </c>
      <c r="H328">
        <v>1487.32</v>
      </c>
      <c r="I328">
        <v>18</v>
      </c>
      <c r="J328" s="1">
        <v>12346</v>
      </c>
      <c r="K328" s="19">
        <v>2287</v>
      </c>
      <c r="P328">
        <v>69</v>
      </c>
      <c r="Q328">
        <v>3</v>
      </c>
      <c r="R328">
        <v>0.33</v>
      </c>
      <c r="S328">
        <v>400.43</v>
      </c>
      <c r="T328">
        <v>1</v>
      </c>
      <c r="U328">
        <v>85043.98</v>
      </c>
      <c r="V328" s="19">
        <v>1623</v>
      </c>
    </row>
    <row r="329" spans="5:22" x14ac:dyDescent="0.25">
      <c r="E329">
        <v>69</v>
      </c>
      <c r="F329">
        <v>3</v>
      </c>
      <c r="G329">
        <v>1.4</v>
      </c>
      <c r="H329">
        <v>1455.54</v>
      </c>
      <c r="I329">
        <v>19</v>
      </c>
      <c r="J329" s="1">
        <v>12367</v>
      </c>
      <c r="K329" s="19">
        <v>2232</v>
      </c>
      <c r="P329">
        <v>70</v>
      </c>
      <c r="Q329">
        <v>3</v>
      </c>
      <c r="R329">
        <v>0.31</v>
      </c>
      <c r="S329">
        <v>410.45</v>
      </c>
      <c r="T329">
        <v>2</v>
      </c>
      <c r="U329">
        <v>85054.5</v>
      </c>
      <c r="V329" s="19">
        <v>1632</v>
      </c>
    </row>
    <row r="330" spans="5:22" x14ac:dyDescent="0.25">
      <c r="E330">
        <v>70</v>
      </c>
      <c r="F330">
        <v>3</v>
      </c>
      <c r="G330">
        <v>1.3</v>
      </c>
      <c r="H330">
        <v>1434.25</v>
      </c>
      <c r="I330">
        <v>15</v>
      </c>
      <c r="J330" s="1">
        <v>12365</v>
      </c>
      <c r="K330" s="19">
        <v>2215</v>
      </c>
      <c r="P330">
        <v>71</v>
      </c>
      <c r="Q330">
        <v>3</v>
      </c>
      <c r="R330" s="1">
        <v>0.38</v>
      </c>
      <c r="S330" s="1">
        <v>476.51</v>
      </c>
      <c r="T330" s="1">
        <v>1</v>
      </c>
      <c r="U330" s="1">
        <v>85067</v>
      </c>
      <c r="V330" s="19">
        <v>1650</v>
      </c>
    </row>
    <row r="331" spans="5:22" x14ac:dyDescent="0.25">
      <c r="E331">
        <v>71</v>
      </c>
      <c r="F331">
        <v>3</v>
      </c>
      <c r="G331" s="1">
        <v>1.2</v>
      </c>
      <c r="H331" s="1">
        <v>1435</v>
      </c>
      <c r="I331" s="1">
        <v>16</v>
      </c>
      <c r="J331" s="1">
        <v>12325.9</v>
      </c>
      <c r="K331" s="19">
        <v>2250</v>
      </c>
      <c r="P331">
        <v>72</v>
      </c>
      <c r="Q331">
        <v>3</v>
      </c>
      <c r="R331">
        <v>0.34</v>
      </c>
      <c r="S331">
        <v>432.32</v>
      </c>
      <c r="T331">
        <v>2</v>
      </c>
      <c r="U331">
        <v>85087</v>
      </c>
      <c r="V331" s="19">
        <v>1623</v>
      </c>
    </row>
    <row r="332" spans="5:22" x14ac:dyDescent="0.25">
      <c r="E332">
        <v>72</v>
      </c>
      <c r="F332">
        <v>3</v>
      </c>
      <c r="G332">
        <v>1.23</v>
      </c>
      <c r="H332">
        <v>1465.76</v>
      </c>
      <c r="I332">
        <v>17</v>
      </c>
      <c r="J332" s="1">
        <v>12398</v>
      </c>
      <c r="K332" s="19">
        <v>2232</v>
      </c>
      <c r="P332">
        <v>73</v>
      </c>
      <c r="Q332">
        <v>3</v>
      </c>
      <c r="R332" s="1">
        <v>0.38</v>
      </c>
      <c r="S332" s="1">
        <v>476.51</v>
      </c>
      <c r="T332" s="1">
        <v>1</v>
      </c>
      <c r="U332" s="1">
        <v>85067</v>
      </c>
      <c r="V332" s="19">
        <v>1632</v>
      </c>
    </row>
    <row r="333" spans="5:22" x14ac:dyDescent="0.25">
      <c r="E333">
        <v>73</v>
      </c>
      <c r="F333">
        <v>3</v>
      </c>
      <c r="G333" s="1">
        <v>1.2</v>
      </c>
      <c r="H333" s="1">
        <v>1435</v>
      </c>
      <c r="I333" s="1">
        <v>16</v>
      </c>
      <c r="J333" s="1">
        <v>12325.9</v>
      </c>
      <c r="K333" s="19">
        <v>2215</v>
      </c>
      <c r="P333">
        <v>74</v>
      </c>
      <c r="Q333">
        <v>3</v>
      </c>
      <c r="R333">
        <v>0.34</v>
      </c>
      <c r="S333">
        <v>432.32</v>
      </c>
      <c r="T333">
        <v>2</v>
      </c>
      <c r="U333">
        <v>85087</v>
      </c>
      <c r="V333" s="19">
        <v>1654</v>
      </c>
    </row>
    <row r="334" spans="5:22" x14ac:dyDescent="0.25">
      <c r="E334">
        <v>74</v>
      </c>
      <c r="F334">
        <v>3</v>
      </c>
      <c r="G334">
        <v>1.23</v>
      </c>
      <c r="H334">
        <v>1465.76</v>
      </c>
      <c r="I334">
        <v>17</v>
      </c>
      <c r="J334" s="1">
        <v>12398</v>
      </c>
      <c r="K334" s="19">
        <v>2176</v>
      </c>
      <c r="P334">
        <v>75</v>
      </c>
      <c r="Q334">
        <v>3</v>
      </c>
      <c r="R334">
        <v>0.35</v>
      </c>
      <c r="S334">
        <v>410.67</v>
      </c>
      <c r="T334">
        <v>1</v>
      </c>
      <c r="U334">
        <v>85065.34</v>
      </c>
      <c r="V334" s="19">
        <v>1623</v>
      </c>
    </row>
    <row r="335" spans="5:22" x14ac:dyDescent="0.25">
      <c r="E335">
        <v>75</v>
      </c>
      <c r="F335">
        <v>3</v>
      </c>
      <c r="G335">
        <v>1.21</v>
      </c>
      <c r="H335">
        <v>1487.32</v>
      </c>
      <c r="I335">
        <v>18</v>
      </c>
      <c r="J335" s="1">
        <v>12346</v>
      </c>
      <c r="K335" s="19">
        <v>2232</v>
      </c>
      <c r="P335">
        <v>76</v>
      </c>
      <c r="Q335">
        <v>3</v>
      </c>
      <c r="R335" s="1">
        <v>0.38</v>
      </c>
      <c r="S335" s="1">
        <v>476.51</v>
      </c>
      <c r="T335" s="1">
        <v>1</v>
      </c>
      <c r="U335" s="1">
        <v>85067</v>
      </c>
      <c r="V335" s="19">
        <v>1632</v>
      </c>
    </row>
    <row r="336" spans="5:22" x14ac:dyDescent="0.25">
      <c r="E336">
        <v>76</v>
      </c>
      <c r="F336">
        <v>3</v>
      </c>
      <c r="G336" s="1">
        <v>1.2</v>
      </c>
      <c r="H336" s="1">
        <v>1435</v>
      </c>
      <c r="I336" s="1">
        <v>16</v>
      </c>
      <c r="J336" s="1">
        <v>12325.9</v>
      </c>
      <c r="K336" s="19">
        <v>2215</v>
      </c>
      <c r="P336">
        <v>77</v>
      </c>
      <c r="Q336">
        <v>3</v>
      </c>
      <c r="R336">
        <v>0.34</v>
      </c>
      <c r="S336">
        <v>432.32</v>
      </c>
      <c r="T336">
        <v>2</v>
      </c>
      <c r="U336">
        <v>85087</v>
      </c>
      <c r="V336" s="19">
        <v>1654</v>
      </c>
    </row>
    <row r="337" spans="5:22" x14ac:dyDescent="0.25">
      <c r="E337">
        <v>77</v>
      </c>
      <c r="F337">
        <v>3</v>
      </c>
      <c r="G337">
        <v>1.23</v>
      </c>
      <c r="H337">
        <v>1465.76</v>
      </c>
      <c r="I337">
        <v>17</v>
      </c>
      <c r="J337" s="1">
        <v>12398</v>
      </c>
      <c r="K337" s="19">
        <v>2176</v>
      </c>
      <c r="P337">
        <v>78</v>
      </c>
      <c r="Q337">
        <v>3</v>
      </c>
      <c r="R337" s="1">
        <v>0.38</v>
      </c>
      <c r="S337" s="1">
        <v>476.51</v>
      </c>
      <c r="T337" s="1">
        <v>1</v>
      </c>
      <c r="U337" s="1">
        <v>85067</v>
      </c>
      <c r="V337" s="19">
        <v>1600</v>
      </c>
    </row>
    <row r="338" spans="5:22" x14ac:dyDescent="0.25">
      <c r="E338">
        <v>78</v>
      </c>
      <c r="F338">
        <v>3</v>
      </c>
      <c r="G338" s="1">
        <v>1.2</v>
      </c>
      <c r="H338" s="1">
        <v>1435</v>
      </c>
      <c r="I338" s="1">
        <v>16</v>
      </c>
      <c r="J338" s="1">
        <v>12325.9</v>
      </c>
      <c r="K338" s="19">
        <v>2287</v>
      </c>
      <c r="P338">
        <v>79</v>
      </c>
      <c r="Q338">
        <v>3</v>
      </c>
      <c r="R338">
        <v>0.34</v>
      </c>
      <c r="S338">
        <v>432.32</v>
      </c>
      <c r="T338">
        <v>2</v>
      </c>
      <c r="U338">
        <v>85087</v>
      </c>
      <c r="V338" s="19">
        <v>1623</v>
      </c>
    </row>
    <row r="339" spans="5:22" x14ac:dyDescent="0.25">
      <c r="E339">
        <v>79</v>
      </c>
      <c r="F339">
        <v>3</v>
      </c>
      <c r="G339">
        <v>1.23</v>
      </c>
      <c r="H339">
        <v>1465.76</v>
      </c>
      <c r="I339">
        <v>17</v>
      </c>
      <c r="J339" s="1">
        <v>12398</v>
      </c>
      <c r="K339" s="19">
        <v>2232</v>
      </c>
      <c r="P339">
        <v>80</v>
      </c>
      <c r="Q339">
        <v>3</v>
      </c>
      <c r="R339">
        <v>0.35</v>
      </c>
      <c r="S339">
        <v>410.67</v>
      </c>
      <c r="T339">
        <v>1</v>
      </c>
      <c r="U339">
        <v>85065.34</v>
      </c>
      <c r="V339" s="19">
        <v>1632</v>
      </c>
    </row>
    <row r="340" spans="5:22" x14ac:dyDescent="0.25">
      <c r="E340">
        <v>80</v>
      </c>
      <c r="F340">
        <v>3</v>
      </c>
      <c r="G340">
        <v>1.21</v>
      </c>
      <c r="H340">
        <v>1487.32</v>
      </c>
      <c r="I340">
        <v>18</v>
      </c>
      <c r="J340" s="1">
        <v>12346</v>
      </c>
      <c r="K340" s="19">
        <v>2215</v>
      </c>
      <c r="O340" s="6" t="s">
        <v>25</v>
      </c>
      <c r="P340">
        <v>1</v>
      </c>
      <c r="Q340">
        <v>4</v>
      </c>
      <c r="R340" s="1">
        <v>1.2</v>
      </c>
      <c r="S340" s="1">
        <v>1435</v>
      </c>
      <c r="T340" s="1">
        <v>16</v>
      </c>
      <c r="U340" s="1">
        <v>12325.9</v>
      </c>
      <c r="V340" s="19">
        <v>2250</v>
      </c>
    </row>
    <row r="341" spans="5:22" x14ac:dyDescent="0.25">
      <c r="P341">
        <v>2</v>
      </c>
      <c r="Q341">
        <v>4</v>
      </c>
      <c r="R341">
        <v>1.23</v>
      </c>
      <c r="S341">
        <v>1465.76</v>
      </c>
      <c r="T341">
        <v>17</v>
      </c>
      <c r="U341" s="1">
        <v>12398</v>
      </c>
      <c r="V341" s="19">
        <v>2176</v>
      </c>
    </row>
    <row r="342" spans="5:22" x14ac:dyDescent="0.25">
      <c r="P342">
        <v>3</v>
      </c>
      <c r="Q342">
        <v>4</v>
      </c>
      <c r="R342">
        <v>1.21</v>
      </c>
      <c r="S342">
        <v>1487.32</v>
      </c>
      <c r="T342">
        <v>18</v>
      </c>
      <c r="U342" s="1">
        <v>12346</v>
      </c>
      <c r="V342" s="19">
        <v>2287</v>
      </c>
    </row>
    <row r="343" spans="5:22" x14ac:dyDescent="0.25">
      <c r="P343">
        <v>4</v>
      </c>
      <c r="Q343">
        <v>4</v>
      </c>
      <c r="R343">
        <v>1.4</v>
      </c>
      <c r="S343">
        <v>1455.54</v>
      </c>
      <c r="T343">
        <v>19</v>
      </c>
      <c r="U343" s="1">
        <v>12367</v>
      </c>
      <c r="V343" s="19">
        <v>2232</v>
      </c>
    </row>
    <row r="344" spans="5:22" x14ac:dyDescent="0.25">
      <c r="P344">
        <v>5</v>
      </c>
      <c r="Q344">
        <v>4</v>
      </c>
      <c r="R344">
        <v>1.3</v>
      </c>
      <c r="S344">
        <v>1434.25</v>
      </c>
      <c r="T344">
        <v>15</v>
      </c>
      <c r="U344" s="1">
        <v>12321</v>
      </c>
      <c r="V344" s="19">
        <v>2215</v>
      </c>
    </row>
    <row r="345" spans="5:22" x14ac:dyDescent="0.25">
      <c r="P345">
        <v>6</v>
      </c>
      <c r="Q345">
        <v>4</v>
      </c>
      <c r="R345" s="1">
        <v>1.2</v>
      </c>
      <c r="S345" s="1">
        <v>1435</v>
      </c>
      <c r="T345" s="1">
        <v>16</v>
      </c>
      <c r="U345" s="1">
        <v>12325.9</v>
      </c>
      <c r="V345" s="19">
        <v>2250</v>
      </c>
    </row>
    <row r="346" spans="5:22" x14ac:dyDescent="0.25">
      <c r="P346">
        <v>7</v>
      </c>
      <c r="Q346">
        <v>4</v>
      </c>
      <c r="R346">
        <v>1.23</v>
      </c>
      <c r="S346">
        <v>1465.76</v>
      </c>
      <c r="T346">
        <v>17</v>
      </c>
      <c r="U346" s="1">
        <v>12398</v>
      </c>
      <c r="V346" s="19">
        <v>2176</v>
      </c>
    </row>
    <row r="347" spans="5:22" x14ac:dyDescent="0.25">
      <c r="P347">
        <v>8</v>
      </c>
      <c r="Q347">
        <v>4</v>
      </c>
      <c r="R347" s="1">
        <v>1.2</v>
      </c>
      <c r="S347" s="1">
        <v>1435</v>
      </c>
      <c r="T347" s="1">
        <v>16</v>
      </c>
      <c r="U347" s="1">
        <v>12325.9</v>
      </c>
      <c r="V347" s="19">
        <v>2287</v>
      </c>
    </row>
    <row r="348" spans="5:22" x14ac:dyDescent="0.25">
      <c r="P348">
        <v>9</v>
      </c>
      <c r="Q348">
        <v>4</v>
      </c>
      <c r="R348">
        <v>1.23</v>
      </c>
      <c r="S348">
        <v>1465.76</v>
      </c>
      <c r="T348">
        <v>17</v>
      </c>
      <c r="U348" s="1">
        <v>12398</v>
      </c>
      <c r="V348" s="19">
        <v>2232</v>
      </c>
    </row>
    <row r="349" spans="5:22" x14ac:dyDescent="0.25">
      <c r="P349">
        <v>10</v>
      </c>
      <c r="Q349">
        <v>4</v>
      </c>
      <c r="R349">
        <v>1.21</v>
      </c>
      <c r="S349">
        <v>1487.32</v>
      </c>
      <c r="T349">
        <v>18</v>
      </c>
      <c r="U349" s="1">
        <v>12346</v>
      </c>
      <c r="V349" s="19">
        <v>2215</v>
      </c>
    </row>
    <row r="350" spans="5:22" x14ac:dyDescent="0.25">
      <c r="P350">
        <v>11</v>
      </c>
      <c r="Q350">
        <v>4</v>
      </c>
      <c r="R350" s="1">
        <v>1.2</v>
      </c>
      <c r="S350" s="1">
        <v>1435</v>
      </c>
      <c r="T350" s="1">
        <v>16</v>
      </c>
      <c r="U350" s="1">
        <v>12325.9</v>
      </c>
      <c r="V350" s="19">
        <v>2287</v>
      </c>
    </row>
    <row r="351" spans="5:22" x14ac:dyDescent="0.25">
      <c r="P351">
        <v>12</v>
      </c>
      <c r="Q351">
        <v>4</v>
      </c>
      <c r="R351">
        <v>1.23</v>
      </c>
      <c r="S351">
        <v>1465.76</v>
      </c>
      <c r="T351">
        <v>17</v>
      </c>
      <c r="U351" s="1">
        <v>12398</v>
      </c>
      <c r="V351" s="19">
        <v>2232</v>
      </c>
    </row>
    <row r="352" spans="5:22" x14ac:dyDescent="0.25">
      <c r="P352">
        <v>13</v>
      </c>
      <c r="Q352">
        <v>4</v>
      </c>
      <c r="R352">
        <v>1.21</v>
      </c>
      <c r="S352">
        <v>1487.32</v>
      </c>
      <c r="T352">
        <v>18</v>
      </c>
      <c r="U352" s="1">
        <v>12346</v>
      </c>
      <c r="V352" s="19">
        <v>2215</v>
      </c>
    </row>
    <row r="353" spans="16:22" x14ac:dyDescent="0.25">
      <c r="P353">
        <v>14</v>
      </c>
      <c r="Q353">
        <v>4</v>
      </c>
      <c r="R353">
        <v>1.4</v>
      </c>
      <c r="S353">
        <v>1455.54</v>
      </c>
      <c r="T353">
        <v>19</v>
      </c>
      <c r="U353" s="1">
        <v>12367</v>
      </c>
      <c r="V353" s="19">
        <v>2250</v>
      </c>
    </row>
    <row r="354" spans="16:22" x14ac:dyDescent="0.25">
      <c r="P354">
        <v>15</v>
      </c>
      <c r="Q354">
        <v>4</v>
      </c>
      <c r="R354">
        <v>1.3</v>
      </c>
      <c r="S354">
        <v>1434.25</v>
      </c>
      <c r="T354">
        <v>15</v>
      </c>
      <c r="U354" s="1">
        <v>12321</v>
      </c>
      <c r="V354" s="19">
        <v>2176</v>
      </c>
    </row>
    <row r="355" spans="16:22" x14ac:dyDescent="0.25">
      <c r="P355">
        <v>16</v>
      </c>
      <c r="Q355">
        <v>4</v>
      </c>
      <c r="R355" s="1">
        <v>1.2</v>
      </c>
      <c r="S355" s="1">
        <v>1435</v>
      </c>
      <c r="T355" s="1">
        <v>16</v>
      </c>
      <c r="U355" s="1">
        <v>12325.9</v>
      </c>
      <c r="V355" s="19">
        <v>2287</v>
      </c>
    </row>
    <row r="356" spans="16:22" x14ac:dyDescent="0.25">
      <c r="P356">
        <v>17</v>
      </c>
      <c r="Q356">
        <v>4</v>
      </c>
      <c r="R356">
        <v>1.23</v>
      </c>
      <c r="S356">
        <v>1465.76</v>
      </c>
      <c r="T356">
        <v>17</v>
      </c>
      <c r="U356" s="1">
        <v>12398</v>
      </c>
      <c r="V356" s="19">
        <v>2232</v>
      </c>
    </row>
    <row r="357" spans="16:22" x14ac:dyDescent="0.25">
      <c r="P357">
        <v>18</v>
      </c>
      <c r="Q357">
        <v>4</v>
      </c>
      <c r="R357">
        <v>1.21</v>
      </c>
      <c r="S357">
        <v>1487.32</v>
      </c>
      <c r="T357">
        <v>18</v>
      </c>
      <c r="U357" s="1">
        <v>12346</v>
      </c>
      <c r="V357" s="19">
        <v>2215</v>
      </c>
    </row>
    <row r="358" spans="16:22" x14ac:dyDescent="0.25">
      <c r="P358">
        <v>19</v>
      </c>
      <c r="Q358">
        <v>4</v>
      </c>
      <c r="R358">
        <v>1.4</v>
      </c>
      <c r="S358">
        <v>1455.54</v>
      </c>
      <c r="T358">
        <v>19</v>
      </c>
      <c r="U358" s="1">
        <v>12367</v>
      </c>
      <c r="V358" s="19">
        <v>2250</v>
      </c>
    </row>
    <row r="359" spans="16:22" x14ac:dyDescent="0.25">
      <c r="P359">
        <v>20</v>
      </c>
      <c r="Q359">
        <v>4</v>
      </c>
      <c r="R359">
        <v>1.3</v>
      </c>
      <c r="S359">
        <v>1434.25</v>
      </c>
      <c r="T359">
        <v>15</v>
      </c>
      <c r="U359" s="1">
        <v>12321</v>
      </c>
      <c r="V359" s="19">
        <v>2176</v>
      </c>
    </row>
    <row r="360" spans="16:22" x14ac:dyDescent="0.25">
      <c r="P360">
        <v>21</v>
      </c>
      <c r="Q360">
        <v>4</v>
      </c>
      <c r="R360" s="1">
        <v>1.2</v>
      </c>
      <c r="S360" s="1">
        <v>1435</v>
      </c>
      <c r="T360" s="1">
        <v>16</v>
      </c>
      <c r="U360" s="1">
        <v>12325.9</v>
      </c>
      <c r="V360" s="19">
        <v>2287</v>
      </c>
    </row>
    <row r="361" spans="16:22" x14ac:dyDescent="0.25">
      <c r="P361">
        <v>22</v>
      </c>
      <c r="Q361">
        <v>4</v>
      </c>
      <c r="R361">
        <v>1.23</v>
      </c>
      <c r="S361">
        <v>1465.76</v>
      </c>
      <c r="T361">
        <v>17</v>
      </c>
      <c r="U361" s="1">
        <v>12398</v>
      </c>
      <c r="V361" s="19">
        <v>2232</v>
      </c>
    </row>
    <row r="362" spans="16:22" x14ac:dyDescent="0.25">
      <c r="P362">
        <v>23</v>
      </c>
      <c r="Q362">
        <v>4</v>
      </c>
      <c r="R362" s="1">
        <v>1.2</v>
      </c>
      <c r="S362" s="1">
        <v>1435</v>
      </c>
      <c r="T362" s="1">
        <v>16</v>
      </c>
      <c r="U362" s="1">
        <v>12325.9</v>
      </c>
      <c r="V362" s="19">
        <v>2215</v>
      </c>
    </row>
    <row r="363" spans="16:22" x14ac:dyDescent="0.25">
      <c r="P363">
        <v>24</v>
      </c>
      <c r="Q363">
        <v>4</v>
      </c>
      <c r="R363">
        <v>1.23</v>
      </c>
      <c r="S363">
        <v>1465.76</v>
      </c>
      <c r="T363">
        <v>17</v>
      </c>
      <c r="U363" s="1">
        <v>12398</v>
      </c>
      <c r="V363" s="19">
        <v>2287</v>
      </c>
    </row>
    <row r="364" spans="16:22" x14ac:dyDescent="0.25">
      <c r="P364">
        <v>25</v>
      </c>
      <c r="Q364">
        <v>4</v>
      </c>
      <c r="R364">
        <v>1.21</v>
      </c>
      <c r="S364">
        <v>1487.32</v>
      </c>
      <c r="T364">
        <v>18</v>
      </c>
      <c r="U364" s="1">
        <v>12346</v>
      </c>
      <c r="V364" s="19">
        <v>2232</v>
      </c>
    </row>
    <row r="365" spans="16:22" x14ac:dyDescent="0.25">
      <c r="P365">
        <v>26</v>
      </c>
      <c r="Q365">
        <v>4</v>
      </c>
      <c r="R365" s="1">
        <v>1.2</v>
      </c>
      <c r="S365" s="1">
        <v>1435</v>
      </c>
      <c r="T365" s="1">
        <v>16</v>
      </c>
      <c r="U365" s="1">
        <v>12325.9</v>
      </c>
      <c r="V365" s="19">
        <v>2215</v>
      </c>
    </row>
    <row r="366" spans="16:22" x14ac:dyDescent="0.25">
      <c r="P366">
        <v>27</v>
      </c>
      <c r="Q366">
        <v>4</v>
      </c>
      <c r="R366">
        <v>1.23</v>
      </c>
      <c r="S366">
        <v>1465.76</v>
      </c>
      <c r="T366">
        <v>17</v>
      </c>
      <c r="U366" s="1">
        <v>12398</v>
      </c>
      <c r="V366" s="19">
        <v>2176</v>
      </c>
    </row>
    <row r="367" spans="16:22" x14ac:dyDescent="0.25">
      <c r="P367">
        <v>28</v>
      </c>
      <c r="Q367">
        <v>4</v>
      </c>
      <c r="R367">
        <v>1.21</v>
      </c>
      <c r="S367">
        <v>1487.32</v>
      </c>
      <c r="T367">
        <v>18</v>
      </c>
      <c r="U367" s="1">
        <v>12346</v>
      </c>
      <c r="V367" s="19">
        <v>2287</v>
      </c>
    </row>
    <row r="368" spans="16:22" x14ac:dyDescent="0.25">
      <c r="P368">
        <v>29</v>
      </c>
      <c r="Q368">
        <v>4</v>
      </c>
      <c r="R368">
        <v>1.23</v>
      </c>
      <c r="S368">
        <v>1465.76</v>
      </c>
      <c r="T368">
        <v>17</v>
      </c>
      <c r="U368" s="1">
        <v>12398</v>
      </c>
      <c r="V368" s="19">
        <v>2232</v>
      </c>
    </row>
    <row r="369" spans="16:22" x14ac:dyDescent="0.25">
      <c r="P369">
        <v>30</v>
      </c>
      <c r="Q369">
        <v>4</v>
      </c>
      <c r="R369" s="1">
        <v>1.2</v>
      </c>
      <c r="S369" s="1">
        <v>1435</v>
      </c>
      <c r="T369" s="1">
        <v>16</v>
      </c>
      <c r="U369" s="1">
        <v>12325.9</v>
      </c>
      <c r="V369" s="19">
        <v>2215</v>
      </c>
    </row>
    <row r="370" spans="16:22" x14ac:dyDescent="0.25">
      <c r="P370">
        <v>31</v>
      </c>
      <c r="Q370">
        <v>4</v>
      </c>
      <c r="R370">
        <v>1.23</v>
      </c>
      <c r="S370">
        <v>1465.76</v>
      </c>
      <c r="T370">
        <v>17</v>
      </c>
      <c r="U370" s="1">
        <v>12398</v>
      </c>
      <c r="V370" s="19">
        <v>2250</v>
      </c>
    </row>
    <row r="371" spans="16:22" x14ac:dyDescent="0.25">
      <c r="P371">
        <v>32</v>
      </c>
      <c r="Q371">
        <v>4</v>
      </c>
      <c r="R371">
        <v>1.21</v>
      </c>
      <c r="S371">
        <v>1487.32</v>
      </c>
      <c r="T371">
        <v>18</v>
      </c>
      <c r="U371" s="1">
        <v>12346</v>
      </c>
      <c r="V371" s="19">
        <v>2176</v>
      </c>
    </row>
    <row r="372" spans="16:22" x14ac:dyDescent="0.25">
      <c r="P372">
        <v>33</v>
      </c>
      <c r="Q372">
        <v>4</v>
      </c>
      <c r="R372" s="1">
        <v>1.2</v>
      </c>
      <c r="S372" s="1">
        <v>1435</v>
      </c>
      <c r="T372" s="1">
        <v>16</v>
      </c>
      <c r="U372" s="1">
        <v>12325.9</v>
      </c>
      <c r="V372" s="19">
        <v>2287</v>
      </c>
    </row>
    <row r="373" spans="16:22" x14ac:dyDescent="0.25">
      <c r="P373">
        <v>34</v>
      </c>
      <c r="Q373">
        <v>4</v>
      </c>
      <c r="R373">
        <v>1.23</v>
      </c>
      <c r="S373">
        <v>1465.76</v>
      </c>
      <c r="T373">
        <v>17</v>
      </c>
      <c r="U373" s="1">
        <v>12398</v>
      </c>
      <c r="V373" s="19">
        <v>2232</v>
      </c>
    </row>
    <row r="374" spans="16:22" x14ac:dyDescent="0.25">
      <c r="P374">
        <v>35</v>
      </c>
      <c r="Q374">
        <v>4</v>
      </c>
      <c r="R374">
        <v>1.21</v>
      </c>
      <c r="S374">
        <v>1487.32</v>
      </c>
      <c r="T374">
        <v>18</v>
      </c>
      <c r="U374" s="1">
        <v>12346</v>
      </c>
      <c r="V374" s="19">
        <v>2215</v>
      </c>
    </row>
    <row r="375" spans="16:22" x14ac:dyDescent="0.25">
      <c r="P375">
        <v>36</v>
      </c>
      <c r="Q375">
        <v>4</v>
      </c>
      <c r="R375">
        <v>1.4</v>
      </c>
      <c r="S375">
        <v>1455.54</v>
      </c>
      <c r="T375">
        <v>19</v>
      </c>
      <c r="U375" s="1">
        <v>12367</v>
      </c>
      <c r="V375" s="19">
        <v>2287</v>
      </c>
    </row>
    <row r="376" spans="16:22" x14ac:dyDescent="0.25">
      <c r="P376">
        <v>37</v>
      </c>
      <c r="Q376">
        <v>4</v>
      </c>
      <c r="R376">
        <v>1.3</v>
      </c>
      <c r="S376">
        <v>1434.25</v>
      </c>
      <c r="T376">
        <v>15</v>
      </c>
      <c r="U376" s="1">
        <v>12321</v>
      </c>
      <c r="V376" s="19">
        <v>2232</v>
      </c>
    </row>
    <row r="377" spans="16:22" x14ac:dyDescent="0.25">
      <c r="P377">
        <v>38</v>
      </c>
      <c r="Q377">
        <v>4</v>
      </c>
      <c r="R377" s="1">
        <v>1.2</v>
      </c>
      <c r="S377" s="1">
        <v>1435</v>
      </c>
      <c r="T377" s="1">
        <v>16</v>
      </c>
      <c r="U377" s="1">
        <v>12325.9</v>
      </c>
      <c r="V377" s="19">
        <v>2215</v>
      </c>
    </row>
    <row r="378" spans="16:22" x14ac:dyDescent="0.25">
      <c r="P378">
        <v>39</v>
      </c>
      <c r="Q378">
        <v>4</v>
      </c>
      <c r="R378">
        <v>1.23</v>
      </c>
      <c r="S378">
        <v>1465.76</v>
      </c>
      <c r="T378">
        <v>17</v>
      </c>
      <c r="U378" s="1">
        <v>12398</v>
      </c>
      <c r="V378" s="19">
        <v>2250</v>
      </c>
    </row>
    <row r="379" spans="16:22" x14ac:dyDescent="0.25">
      <c r="P379">
        <v>40</v>
      </c>
      <c r="Q379">
        <v>4</v>
      </c>
      <c r="R379">
        <v>1.21</v>
      </c>
      <c r="S379">
        <v>1487.32</v>
      </c>
      <c r="T379">
        <v>18</v>
      </c>
      <c r="U379" s="1">
        <v>12346</v>
      </c>
      <c r="V379" s="19">
        <v>2176</v>
      </c>
    </row>
    <row r="380" spans="16:22" x14ac:dyDescent="0.25">
      <c r="P380">
        <v>41</v>
      </c>
      <c r="Q380">
        <v>4</v>
      </c>
      <c r="R380">
        <v>1.4</v>
      </c>
      <c r="S380">
        <v>1455.54</v>
      </c>
      <c r="T380">
        <v>19</v>
      </c>
      <c r="U380" s="1">
        <v>12367</v>
      </c>
      <c r="V380" s="19">
        <v>2287</v>
      </c>
    </row>
    <row r="381" spans="16:22" x14ac:dyDescent="0.25">
      <c r="P381">
        <v>42</v>
      </c>
      <c r="Q381">
        <v>4</v>
      </c>
      <c r="R381">
        <v>1.3</v>
      </c>
      <c r="S381">
        <v>1434.25</v>
      </c>
      <c r="T381">
        <v>15</v>
      </c>
      <c r="U381" s="1">
        <v>12432</v>
      </c>
      <c r="V381" s="19">
        <v>2232</v>
      </c>
    </row>
    <row r="382" spans="16:22" x14ac:dyDescent="0.25">
      <c r="P382">
        <v>43</v>
      </c>
      <c r="Q382">
        <v>4</v>
      </c>
      <c r="R382" s="1">
        <v>1.2</v>
      </c>
      <c r="S382" s="1">
        <v>1435</v>
      </c>
      <c r="T382" s="1">
        <v>16</v>
      </c>
      <c r="U382" s="1">
        <v>12325.9</v>
      </c>
      <c r="V382" s="19">
        <v>2215</v>
      </c>
    </row>
    <row r="383" spans="16:22" x14ac:dyDescent="0.25">
      <c r="P383">
        <v>44</v>
      </c>
      <c r="Q383">
        <v>4</v>
      </c>
      <c r="R383">
        <v>1.23</v>
      </c>
      <c r="S383">
        <v>1465.76</v>
      </c>
      <c r="T383">
        <v>17</v>
      </c>
      <c r="U383" s="1">
        <v>12398</v>
      </c>
      <c r="V383" s="19">
        <v>2250</v>
      </c>
    </row>
    <row r="384" spans="16:22" x14ac:dyDescent="0.25">
      <c r="P384">
        <v>45</v>
      </c>
      <c r="Q384">
        <v>4</v>
      </c>
      <c r="R384" s="1">
        <v>1.2</v>
      </c>
      <c r="S384" s="1">
        <v>1435</v>
      </c>
      <c r="T384" s="1">
        <v>16</v>
      </c>
      <c r="U384" s="1">
        <v>12325.9</v>
      </c>
      <c r="V384" s="19">
        <v>2176</v>
      </c>
    </row>
    <row r="385" spans="16:22" x14ac:dyDescent="0.25">
      <c r="P385">
        <v>46</v>
      </c>
      <c r="Q385">
        <v>4</v>
      </c>
      <c r="R385">
        <v>1.23</v>
      </c>
      <c r="S385">
        <v>1465.76</v>
      </c>
      <c r="T385">
        <v>17</v>
      </c>
      <c r="U385" s="1">
        <v>12398</v>
      </c>
      <c r="V385" s="19">
        <v>2250</v>
      </c>
    </row>
    <row r="386" spans="16:22" x14ac:dyDescent="0.25">
      <c r="P386">
        <v>47</v>
      </c>
      <c r="Q386">
        <v>4</v>
      </c>
      <c r="R386">
        <v>1.21</v>
      </c>
      <c r="S386">
        <v>1487.32</v>
      </c>
      <c r="T386">
        <v>18</v>
      </c>
      <c r="U386" s="1">
        <v>12346</v>
      </c>
      <c r="V386" s="19">
        <v>2176</v>
      </c>
    </row>
    <row r="387" spans="16:22" x14ac:dyDescent="0.25">
      <c r="P387">
        <v>48</v>
      </c>
      <c r="Q387">
        <v>4</v>
      </c>
      <c r="R387" s="1">
        <v>1.2</v>
      </c>
      <c r="S387" s="1">
        <v>1435</v>
      </c>
      <c r="T387" s="1">
        <v>16</v>
      </c>
      <c r="U387" s="1">
        <v>12325.9</v>
      </c>
      <c r="V387" s="19">
        <v>2287</v>
      </c>
    </row>
    <row r="388" spans="16:22" x14ac:dyDescent="0.25">
      <c r="P388">
        <v>49</v>
      </c>
      <c r="Q388">
        <v>4</v>
      </c>
      <c r="R388">
        <v>1.23</v>
      </c>
      <c r="S388">
        <v>1465.76</v>
      </c>
      <c r="T388">
        <v>17</v>
      </c>
      <c r="U388" s="1">
        <v>12398</v>
      </c>
      <c r="V388" s="19">
        <v>2232</v>
      </c>
    </row>
    <row r="389" spans="16:22" x14ac:dyDescent="0.25">
      <c r="P389">
        <v>50</v>
      </c>
      <c r="Q389">
        <v>4</v>
      </c>
      <c r="R389">
        <v>1.21</v>
      </c>
      <c r="S389">
        <v>1487.32</v>
      </c>
      <c r="T389">
        <v>18</v>
      </c>
      <c r="U389" s="1">
        <v>12346</v>
      </c>
      <c r="V389" s="19">
        <v>2215</v>
      </c>
    </row>
    <row r="390" spans="16:22" x14ac:dyDescent="0.25">
      <c r="P390">
        <v>51</v>
      </c>
      <c r="Q390">
        <v>4</v>
      </c>
      <c r="R390">
        <v>1.4</v>
      </c>
      <c r="S390">
        <v>1455.54</v>
      </c>
      <c r="T390">
        <v>19</v>
      </c>
      <c r="U390" s="1">
        <v>12367</v>
      </c>
      <c r="V390" s="19">
        <v>2287</v>
      </c>
    </row>
    <row r="391" spans="16:22" x14ac:dyDescent="0.25">
      <c r="P391">
        <v>52</v>
      </c>
      <c r="Q391">
        <v>4</v>
      </c>
      <c r="R391">
        <v>1.3</v>
      </c>
      <c r="S391">
        <v>1434.25</v>
      </c>
      <c r="T391">
        <v>15</v>
      </c>
      <c r="U391" s="1">
        <v>12343</v>
      </c>
      <c r="V391" s="19">
        <v>2232</v>
      </c>
    </row>
    <row r="392" spans="16:22" x14ac:dyDescent="0.25">
      <c r="P392">
        <v>53</v>
      </c>
      <c r="Q392">
        <v>4</v>
      </c>
      <c r="R392" s="1">
        <v>1.2</v>
      </c>
      <c r="S392" s="1">
        <v>1435</v>
      </c>
      <c r="T392" s="1">
        <v>16</v>
      </c>
      <c r="U392" s="1">
        <v>12325.9</v>
      </c>
      <c r="V392" s="19">
        <v>2215</v>
      </c>
    </row>
    <row r="393" spans="16:22" x14ac:dyDescent="0.25">
      <c r="P393">
        <v>54</v>
      </c>
      <c r="Q393">
        <v>4</v>
      </c>
      <c r="R393">
        <v>1.23</v>
      </c>
      <c r="S393">
        <v>1465.76</v>
      </c>
      <c r="T393">
        <v>17</v>
      </c>
      <c r="U393" s="1">
        <v>12398</v>
      </c>
      <c r="V393" s="19">
        <v>2250</v>
      </c>
    </row>
    <row r="394" spans="16:22" x14ac:dyDescent="0.25">
      <c r="P394">
        <v>55</v>
      </c>
      <c r="Q394">
        <v>4</v>
      </c>
      <c r="R394">
        <v>1.21</v>
      </c>
      <c r="S394">
        <v>1487.32</v>
      </c>
      <c r="T394">
        <v>18</v>
      </c>
      <c r="U394" s="1">
        <v>12346</v>
      </c>
      <c r="V394" s="19">
        <v>2176</v>
      </c>
    </row>
    <row r="395" spans="16:22" x14ac:dyDescent="0.25">
      <c r="P395">
        <v>56</v>
      </c>
      <c r="Q395">
        <v>4</v>
      </c>
      <c r="R395">
        <v>1.4</v>
      </c>
      <c r="S395">
        <v>1455.54</v>
      </c>
      <c r="T395">
        <v>19</v>
      </c>
      <c r="U395" s="1">
        <v>12367</v>
      </c>
      <c r="V395" s="19">
        <v>2287</v>
      </c>
    </row>
    <row r="396" spans="16:22" x14ac:dyDescent="0.25">
      <c r="P396">
        <v>57</v>
      </c>
      <c r="Q396">
        <v>4</v>
      </c>
      <c r="R396">
        <v>1.23</v>
      </c>
      <c r="S396">
        <v>1465.76</v>
      </c>
      <c r="T396">
        <v>17</v>
      </c>
      <c r="U396" s="1">
        <v>12398</v>
      </c>
      <c r="V396" s="19">
        <v>2232</v>
      </c>
    </row>
    <row r="397" spans="16:22" x14ac:dyDescent="0.25">
      <c r="P397">
        <v>58</v>
      </c>
      <c r="Q397">
        <v>4</v>
      </c>
      <c r="R397" s="1">
        <v>1.2</v>
      </c>
      <c r="S397" s="1">
        <v>1435</v>
      </c>
      <c r="T397" s="1">
        <v>16</v>
      </c>
      <c r="U397" s="1">
        <v>12325.9</v>
      </c>
      <c r="V397" s="19">
        <v>2215</v>
      </c>
    </row>
    <row r="398" spans="16:22" x14ac:dyDescent="0.25">
      <c r="P398">
        <v>59</v>
      </c>
      <c r="Q398">
        <v>4</v>
      </c>
      <c r="R398">
        <v>1.23</v>
      </c>
      <c r="S398">
        <v>1465.76</v>
      </c>
      <c r="T398">
        <v>17</v>
      </c>
      <c r="U398" s="1">
        <v>12398</v>
      </c>
      <c r="V398" s="19">
        <v>2250</v>
      </c>
    </row>
    <row r="399" spans="16:22" x14ac:dyDescent="0.25">
      <c r="P399">
        <v>60</v>
      </c>
      <c r="Q399">
        <v>4</v>
      </c>
      <c r="R399">
        <v>1.21</v>
      </c>
      <c r="S399">
        <v>1487.32</v>
      </c>
      <c r="T399">
        <v>18</v>
      </c>
      <c r="U399" s="1">
        <v>12346</v>
      </c>
      <c r="V399" s="19">
        <v>2176</v>
      </c>
    </row>
    <row r="400" spans="16:22" x14ac:dyDescent="0.25">
      <c r="P400">
        <v>61</v>
      </c>
      <c r="Q400">
        <v>4</v>
      </c>
      <c r="R400" s="1">
        <v>1.2</v>
      </c>
      <c r="S400" s="1">
        <v>1435</v>
      </c>
      <c r="T400" s="1">
        <v>16</v>
      </c>
      <c r="U400" s="1">
        <v>12325.9</v>
      </c>
      <c r="V400" s="19">
        <v>2287</v>
      </c>
    </row>
    <row r="401" spans="16:22" x14ac:dyDescent="0.25">
      <c r="P401">
        <v>62</v>
      </c>
      <c r="Q401">
        <v>4</v>
      </c>
      <c r="R401">
        <v>1.23</v>
      </c>
      <c r="S401">
        <v>1465.76</v>
      </c>
      <c r="T401">
        <v>17</v>
      </c>
      <c r="U401" s="1">
        <v>12398</v>
      </c>
      <c r="V401" s="19">
        <v>2232</v>
      </c>
    </row>
    <row r="402" spans="16:22" x14ac:dyDescent="0.25">
      <c r="P402">
        <v>63</v>
      </c>
      <c r="Q402">
        <v>4</v>
      </c>
      <c r="R402">
        <v>1.21</v>
      </c>
      <c r="S402">
        <v>1487.32</v>
      </c>
      <c r="T402">
        <v>18</v>
      </c>
      <c r="U402" s="1">
        <v>12346</v>
      </c>
      <c r="V402" s="19">
        <v>2215</v>
      </c>
    </row>
    <row r="403" spans="16:22" x14ac:dyDescent="0.25">
      <c r="P403">
        <v>64</v>
      </c>
      <c r="Q403">
        <v>4</v>
      </c>
      <c r="R403">
        <v>1.4</v>
      </c>
      <c r="S403">
        <v>1455.54</v>
      </c>
      <c r="T403">
        <v>19</v>
      </c>
      <c r="U403" s="1">
        <v>12367</v>
      </c>
      <c r="V403" s="19">
        <v>2287</v>
      </c>
    </row>
    <row r="404" spans="16:22" x14ac:dyDescent="0.25">
      <c r="P404">
        <v>65</v>
      </c>
      <c r="Q404">
        <v>4</v>
      </c>
      <c r="R404">
        <v>1.3</v>
      </c>
      <c r="S404">
        <v>1434.25</v>
      </c>
      <c r="T404">
        <v>15</v>
      </c>
      <c r="U404" s="1">
        <v>12324</v>
      </c>
      <c r="V404" s="19">
        <v>2232</v>
      </c>
    </row>
    <row r="405" spans="16:22" x14ac:dyDescent="0.25">
      <c r="P405">
        <v>66</v>
      </c>
      <c r="Q405">
        <v>4</v>
      </c>
      <c r="R405" s="1">
        <v>1.2</v>
      </c>
      <c r="S405" s="1">
        <v>1435</v>
      </c>
      <c r="T405" s="1">
        <v>16</v>
      </c>
      <c r="U405" s="1">
        <v>12325.9</v>
      </c>
      <c r="V405" s="19">
        <v>2215</v>
      </c>
    </row>
    <row r="406" spans="16:22" x14ac:dyDescent="0.25">
      <c r="P406">
        <v>67</v>
      </c>
      <c r="Q406">
        <v>4</v>
      </c>
      <c r="R406">
        <v>1.23</v>
      </c>
      <c r="S406">
        <v>1465.76</v>
      </c>
      <c r="T406">
        <v>17</v>
      </c>
      <c r="U406" s="1">
        <v>12398</v>
      </c>
      <c r="V406" s="19">
        <v>2176</v>
      </c>
    </row>
    <row r="407" spans="16:22" x14ac:dyDescent="0.25">
      <c r="P407">
        <v>68</v>
      </c>
      <c r="Q407">
        <v>4</v>
      </c>
      <c r="R407">
        <v>1.21</v>
      </c>
      <c r="S407">
        <v>1487.32</v>
      </c>
      <c r="T407">
        <v>18</v>
      </c>
      <c r="U407" s="1">
        <v>12346</v>
      </c>
      <c r="V407" s="19">
        <v>2287</v>
      </c>
    </row>
    <row r="408" spans="16:22" x14ac:dyDescent="0.25">
      <c r="P408">
        <v>69</v>
      </c>
      <c r="Q408">
        <v>4</v>
      </c>
      <c r="R408">
        <v>1.4</v>
      </c>
      <c r="S408">
        <v>1455.54</v>
      </c>
      <c r="T408">
        <v>19</v>
      </c>
      <c r="U408" s="1">
        <v>12367</v>
      </c>
      <c r="V408" s="19">
        <v>2232</v>
      </c>
    </row>
    <row r="409" spans="16:22" x14ac:dyDescent="0.25">
      <c r="P409">
        <v>70</v>
      </c>
      <c r="Q409">
        <v>4</v>
      </c>
      <c r="R409">
        <v>1.3</v>
      </c>
      <c r="S409">
        <v>1434.25</v>
      </c>
      <c r="T409">
        <v>15</v>
      </c>
      <c r="U409" s="1">
        <v>12365</v>
      </c>
      <c r="V409" s="19">
        <v>2215</v>
      </c>
    </row>
    <row r="410" spans="16:22" x14ac:dyDescent="0.25">
      <c r="P410">
        <v>71</v>
      </c>
      <c r="Q410">
        <v>4</v>
      </c>
      <c r="R410" s="1">
        <v>1.2</v>
      </c>
      <c r="S410" s="1">
        <v>1435</v>
      </c>
      <c r="T410" s="1">
        <v>16</v>
      </c>
      <c r="U410" s="1">
        <v>12325.9</v>
      </c>
      <c r="V410" s="19">
        <v>2250</v>
      </c>
    </row>
    <row r="411" spans="16:22" x14ac:dyDescent="0.25">
      <c r="P411">
        <v>72</v>
      </c>
      <c r="Q411">
        <v>4</v>
      </c>
      <c r="R411">
        <v>1.23</v>
      </c>
      <c r="S411">
        <v>1465.76</v>
      </c>
      <c r="T411">
        <v>17</v>
      </c>
      <c r="U411" s="1">
        <v>12398</v>
      </c>
      <c r="V411" s="19">
        <v>2232</v>
      </c>
    </row>
    <row r="412" spans="16:22" x14ac:dyDescent="0.25">
      <c r="P412">
        <v>73</v>
      </c>
      <c r="Q412">
        <v>4</v>
      </c>
      <c r="R412" s="1">
        <v>1.2</v>
      </c>
      <c r="S412" s="1">
        <v>1435</v>
      </c>
      <c r="T412" s="1">
        <v>16</v>
      </c>
      <c r="U412" s="1">
        <v>12325.9</v>
      </c>
      <c r="V412" s="19">
        <v>2215</v>
      </c>
    </row>
    <row r="413" spans="16:22" x14ac:dyDescent="0.25">
      <c r="P413">
        <v>74</v>
      </c>
      <c r="Q413">
        <v>4</v>
      </c>
      <c r="R413">
        <v>1.23</v>
      </c>
      <c r="S413">
        <v>1465.76</v>
      </c>
      <c r="T413">
        <v>17</v>
      </c>
      <c r="U413" s="1">
        <v>12398</v>
      </c>
      <c r="V413" s="19">
        <v>2176</v>
      </c>
    </row>
    <row r="414" spans="16:22" x14ac:dyDescent="0.25">
      <c r="P414">
        <v>75</v>
      </c>
      <c r="Q414">
        <v>4</v>
      </c>
      <c r="R414">
        <v>1.21</v>
      </c>
      <c r="S414">
        <v>1487.32</v>
      </c>
      <c r="T414">
        <v>18</v>
      </c>
      <c r="U414" s="1">
        <v>12346</v>
      </c>
      <c r="V414" s="19">
        <v>2232</v>
      </c>
    </row>
    <row r="415" spans="16:22" x14ac:dyDescent="0.25">
      <c r="P415">
        <v>76</v>
      </c>
      <c r="Q415">
        <v>4</v>
      </c>
      <c r="R415" s="1">
        <v>1.2</v>
      </c>
      <c r="S415" s="1">
        <v>1435</v>
      </c>
      <c r="T415" s="1">
        <v>16</v>
      </c>
      <c r="U415" s="1">
        <v>12325.9</v>
      </c>
      <c r="V415" s="19">
        <v>2215</v>
      </c>
    </row>
    <row r="416" spans="16:22" x14ac:dyDescent="0.25">
      <c r="P416">
        <v>77</v>
      </c>
      <c r="Q416">
        <v>4</v>
      </c>
      <c r="R416">
        <v>1.23</v>
      </c>
      <c r="S416">
        <v>1465.76</v>
      </c>
      <c r="T416">
        <v>17</v>
      </c>
      <c r="U416" s="1">
        <v>12398</v>
      </c>
      <c r="V416" s="19">
        <v>2176</v>
      </c>
    </row>
    <row r="417" spans="16:22" x14ac:dyDescent="0.25">
      <c r="P417">
        <v>78</v>
      </c>
      <c r="Q417">
        <v>4</v>
      </c>
      <c r="R417" s="1">
        <v>1.2</v>
      </c>
      <c r="S417" s="1">
        <v>1435</v>
      </c>
      <c r="T417" s="1">
        <v>16</v>
      </c>
      <c r="U417" s="1">
        <v>12325.9</v>
      </c>
      <c r="V417" s="19">
        <v>2287</v>
      </c>
    </row>
    <row r="418" spans="16:22" x14ac:dyDescent="0.25">
      <c r="P418">
        <v>79</v>
      </c>
      <c r="Q418">
        <v>4</v>
      </c>
      <c r="R418">
        <v>1.23</v>
      </c>
      <c r="S418">
        <v>1465.76</v>
      </c>
      <c r="T418">
        <v>17</v>
      </c>
      <c r="U418" s="1">
        <v>12398</v>
      </c>
      <c r="V418" s="19">
        <v>2232</v>
      </c>
    </row>
    <row r="419" spans="16:22" x14ac:dyDescent="0.25">
      <c r="P419">
        <v>80</v>
      </c>
      <c r="Q419">
        <v>4</v>
      </c>
      <c r="R419">
        <v>1.21</v>
      </c>
      <c r="S419">
        <v>1487.32</v>
      </c>
      <c r="T419">
        <v>18</v>
      </c>
      <c r="U419" s="1">
        <v>12346</v>
      </c>
      <c r="V419" s="19">
        <v>2215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90391-6719-4CE5-8D27-8708473C01B3}">
  <dimension ref="C3:S133"/>
  <sheetViews>
    <sheetView tabSelected="1" topLeftCell="B1" workbookViewId="0">
      <selection activeCell="Q4" sqref="Q4:S21"/>
    </sheetView>
  </sheetViews>
  <sheetFormatPr defaultRowHeight="15" x14ac:dyDescent="0.25"/>
  <sheetData>
    <row r="3" spans="3:19" x14ac:dyDescent="0.25">
      <c r="C3" t="s">
        <v>19</v>
      </c>
    </row>
    <row r="4" spans="3:19" ht="15.75" x14ac:dyDescent="0.25">
      <c r="C4" t="s">
        <v>20</v>
      </c>
      <c r="J4" s="2"/>
      <c r="K4" s="2" t="s">
        <v>21</v>
      </c>
      <c r="L4" s="2"/>
      <c r="M4" s="2"/>
      <c r="N4" s="2"/>
      <c r="O4" s="2"/>
      <c r="Q4" s="2" t="s">
        <v>28</v>
      </c>
      <c r="R4" s="2"/>
      <c r="S4" s="2"/>
    </row>
    <row r="5" spans="3:19" ht="18.75" x14ac:dyDescent="0.25">
      <c r="C5" s="2" t="s">
        <v>18</v>
      </c>
      <c r="D5" s="2" t="s">
        <v>17</v>
      </c>
      <c r="E5" s="4" t="s">
        <v>22</v>
      </c>
      <c r="F5" s="4" t="s">
        <v>23</v>
      </c>
      <c r="G5" s="4" t="s">
        <v>24</v>
      </c>
      <c r="H5" s="4" t="s">
        <v>25</v>
      </c>
      <c r="J5" s="2" t="s">
        <v>18</v>
      </c>
      <c r="K5" s="2" t="s">
        <v>17</v>
      </c>
      <c r="L5" s="4" t="s">
        <v>26</v>
      </c>
      <c r="M5" s="4" t="s">
        <v>23</v>
      </c>
      <c r="N5" s="4" t="s">
        <v>27</v>
      </c>
      <c r="O5" s="4" t="s">
        <v>25</v>
      </c>
      <c r="Q5" s="10" t="s">
        <v>29</v>
      </c>
      <c r="R5" s="2"/>
      <c r="S5" s="2"/>
    </row>
    <row r="6" spans="3:19" ht="15.75" x14ac:dyDescent="0.25">
      <c r="C6">
        <v>1</v>
      </c>
      <c r="D6">
        <v>1</v>
      </c>
      <c r="E6" s="7">
        <v>18</v>
      </c>
      <c r="F6" s="7">
        <v>5</v>
      </c>
      <c r="G6" s="7">
        <v>29</v>
      </c>
      <c r="H6" s="8">
        <v>1</v>
      </c>
      <c r="J6">
        <v>1</v>
      </c>
      <c r="K6">
        <v>1</v>
      </c>
      <c r="L6" s="7">
        <v>17</v>
      </c>
      <c r="M6" s="2">
        <v>11</v>
      </c>
      <c r="N6" s="7">
        <v>5</v>
      </c>
      <c r="O6" s="9">
        <v>40.555555555555557</v>
      </c>
      <c r="Q6" s="2"/>
      <c r="R6" s="2" t="s">
        <v>7</v>
      </c>
      <c r="S6" s="2" t="s">
        <v>0</v>
      </c>
    </row>
    <row r="7" spans="3:19" ht="18.75" x14ac:dyDescent="0.25">
      <c r="C7">
        <v>2</v>
      </c>
      <c r="D7">
        <v>1</v>
      </c>
      <c r="E7" s="2">
        <v>16</v>
      </c>
      <c r="F7" s="2">
        <v>4</v>
      </c>
      <c r="G7" s="2">
        <v>28</v>
      </c>
      <c r="H7" s="8">
        <v>2</v>
      </c>
      <c r="J7">
        <v>2</v>
      </c>
      <c r="K7">
        <v>1</v>
      </c>
      <c r="L7" s="7">
        <v>19</v>
      </c>
      <c r="M7" s="2">
        <v>9</v>
      </c>
      <c r="N7" s="2">
        <v>4</v>
      </c>
      <c r="O7" s="8">
        <v>38</v>
      </c>
      <c r="Q7" s="4" t="s">
        <v>26</v>
      </c>
      <c r="R7" s="11">
        <v>16.058333333333334</v>
      </c>
      <c r="S7" s="11">
        <v>1.468411554366553</v>
      </c>
    </row>
    <row r="8" spans="3:19" ht="18.75" x14ac:dyDescent="0.25">
      <c r="C8">
        <v>3</v>
      </c>
      <c r="D8">
        <v>1</v>
      </c>
      <c r="E8" s="2">
        <v>17</v>
      </c>
      <c r="F8" s="2">
        <v>6</v>
      </c>
      <c r="G8" s="2">
        <v>28</v>
      </c>
      <c r="H8" s="8">
        <v>1</v>
      </c>
      <c r="J8">
        <v>3</v>
      </c>
      <c r="K8">
        <v>1</v>
      </c>
      <c r="L8" s="2">
        <v>21</v>
      </c>
      <c r="M8" s="2">
        <v>8</v>
      </c>
      <c r="N8" s="2">
        <v>6</v>
      </c>
      <c r="O8" s="8">
        <v>43</v>
      </c>
      <c r="Q8" s="4" t="s">
        <v>23</v>
      </c>
      <c r="R8" s="11">
        <v>5.9916666666666663</v>
      </c>
      <c r="S8" s="11">
        <v>1.331555186872206</v>
      </c>
    </row>
    <row r="9" spans="3:19" ht="18.75" x14ac:dyDescent="0.25">
      <c r="C9">
        <v>4</v>
      </c>
      <c r="D9">
        <v>1</v>
      </c>
      <c r="E9" s="2">
        <v>15</v>
      </c>
      <c r="F9" s="2">
        <v>7</v>
      </c>
      <c r="G9" s="2">
        <v>20</v>
      </c>
      <c r="H9" s="8">
        <v>1</v>
      </c>
      <c r="J9">
        <v>4</v>
      </c>
      <c r="K9">
        <v>1</v>
      </c>
      <c r="L9" s="2">
        <v>14</v>
      </c>
      <c r="M9" s="2">
        <v>10</v>
      </c>
      <c r="N9" s="2">
        <v>7</v>
      </c>
      <c r="O9" s="8">
        <v>40</v>
      </c>
      <c r="Q9" s="4" t="s">
        <v>27</v>
      </c>
      <c r="R9" s="11">
        <v>22.45</v>
      </c>
      <c r="S9" s="11">
        <v>2.3199999999999998</v>
      </c>
    </row>
    <row r="10" spans="3:19" ht="15.75" x14ac:dyDescent="0.25">
      <c r="C10">
        <v>5</v>
      </c>
      <c r="D10">
        <v>1</v>
      </c>
      <c r="E10" s="2">
        <v>16</v>
      </c>
      <c r="F10" s="2">
        <v>6</v>
      </c>
      <c r="G10" s="2">
        <v>13</v>
      </c>
      <c r="H10" s="8">
        <v>1</v>
      </c>
      <c r="J10">
        <v>5</v>
      </c>
      <c r="K10">
        <v>1</v>
      </c>
      <c r="L10" s="2">
        <v>23</v>
      </c>
      <c r="M10" s="2">
        <v>7</v>
      </c>
      <c r="N10" s="2">
        <v>4</v>
      </c>
      <c r="O10" s="8">
        <v>36</v>
      </c>
      <c r="Q10" s="4" t="s">
        <v>25</v>
      </c>
      <c r="R10" s="11">
        <v>1.05375</v>
      </c>
      <c r="S10" s="11">
        <v>0.63378821383802986</v>
      </c>
    </row>
    <row r="11" spans="3:19" ht="15.75" x14ac:dyDescent="0.25">
      <c r="C11">
        <v>6</v>
      </c>
      <c r="D11">
        <v>1</v>
      </c>
      <c r="E11" s="2">
        <v>17</v>
      </c>
      <c r="F11" s="2">
        <v>5</v>
      </c>
      <c r="G11" s="2">
        <v>15</v>
      </c>
      <c r="H11" s="8">
        <v>2</v>
      </c>
      <c r="J11">
        <v>6</v>
      </c>
      <c r="K11">
        <v>1</v>
      </c>
      <c r="L11" s="2">
        <v>21</v>
      </c>
      <c r="M11" s="2">
        <v>7</v>
      </c>
      <c r="N11" s="2">
        <v>5</v>
      </c>
      <c r="O11" s="8">
        <v>35</v>
      </c>
      <c r="Q11" s="2"/>
      <c r="R11" s="2"/>
      <c r="S11" s="2"/>
    </row>
    <row r="12" spans="3:19" ht="15.75" x14ac:dyDescent="0.25">
      <c r="C12">
        <v>7</v>
      </c>
      <c r="D12">
        <v>1</v>
      </c>
      <c r="E12" s="2">
        <v>14</v>
      </c>
      <c r="F12" s="2">
        <v>8</v>
      </c>
      <c r="G12" s="2">
        <v>17</v>
      </c>
      <c r="H12" s="8">
        <v>0.5</v>
      </c>
      <c r="J12">
        <v>7</v>
      </c>
      <c r="K12">
        <v>1</v>
      </c>
      <c r="L12" s="2">
        <v>15</v>
      </c>
      <c r="M12" s="2">
        <v>7</v>
      </c>
      <c r="N12" s="2">
        <v>3</v>
      </c>
      <c r="O12" s="8">
        <v>39</v>
      </c>
      <c r="Q12" s="4"/>
      <c r="R12" s="2"/>
      <c r="S12" s="2"/>
    </row>
    <row r="13" spans="3:19" ht="15.75" x14ac:dyDescent="0.25">
      <c r="C13">
        <v>8</v>
      </c>
      <c r="D13">
        <v>1</v>
      </c>
      <c r="E13" s="2">
        <v>19</v>
      </c>
      <c r="F13" s="2">
        <v>5</v>
      </c>
      <c r="G13" s="2">
        <v>23</v>
      </c>
      <c r="H13" s="8">
        <v>3</v>
      </c>
      <c r="J13">
        <v>8</v>
      </c>
      <c r="K13">
        <v>1</v>
      </c>
      <c r="L13" s="7">
        <v>14</v>
      </c>
      <c r="M13" s="2">
        <v>8</v>
      </c>
      <c r="N13" s="2">
        <v>5</v>
      </c>
      <c r="O13" s="8">
        <v>42</v>
      </c>
      <c r="Q13" s="2"/>
      <c r="R13" s="2"/>
      <c r="S13" s="2"/>
    </row>
    <row r="14" spans="3:19" ht="15.75" x14ac:dyDescent="0.25">
      <c r="C14">
        <v>9</v>
      </c>
      <c r="D14">
        <v>1</v>
      </c>
      <c r="E14" s="2">
        <v>18</v>
      </c>
      <c r="F14" s="2">
        <v>8</v>
      </c>
      <c r="G14" s="2">
        <v>30</v>
      </c>
      <c r="H14" s="8">
        <v>1</v>
      </c>
      <c r="J14">
        <v>9</v>
      </c>
      <c r="K14">
        <v>1</v>
      </c>
      <c r="L14" s="7">
        <v>19</v>
      </c>
      <c r="M14" s="2">
        <v>10</v>
      </c>
      <c r="N14" s="2">
        <v>4</v>
      </c>
      <c r="O14" s="8">
        <v>41</v>
      </c>
      <c r="Q14" s="4"/>
      <c r="R14" s="2"/>
      <c r="S14" s="2"/>
    </row>
    <row r="15" spans="3:19" ht="15.75" x14ac:dyDescent="0.25">
      <c r="C15">
        <v>10</v>
      </c>
      <c r="D15">
        <v>1</v>
      </c>
      <c r="E15" s="2">
        <v>15</v>
      </c>
      <c r="F15" s="7">
        <v>5</v>
      </c>
      <c r="G15" s="2">
        <v>28</v>
      </c>
      <c r="H15" s="8">
        <v>1</v>
      </c>
      <c r="J15">
        <v>10</v>
      </c>
      <c r="K15">
        <v>1</v>
      </c>
      <c r="L15" s="2">
        <v>21</v>
      </c>
      <c r="M15" s="2">
        <v>11</v>
      </c>
      <c r="N15" s="2">
        <v>4</v>
      </c>
      <c r="O15" s="8">
        <v>38</v>
      </c>
      <c r="Q15" s="2"/>
      <c r="R15" s="2"/>
      <c r="S15" s="2"/>
    </row>
    <row r="16" spans="3:19" ht="15.75" x14ac:dyDescent="0.25">
      <c r="C16">
        <v>11</v>
      </c>
      <c r="D16">
        <v>1</v>
      </c>
      <c r="E16" s="7">
        <v>18</v>
      </c>
      <c r="F16" s="2">
        <v>4</v>
      </c>
      <c r="G16" s="7">
        <v>29</v>
      </c>
      <c r="H16" s="8">
        <v>0.5</v>
      </c>
      <c r="J16">
        <v>11</v>
      </c>
      <c r="K16">
        <v>1</v>
      </c>
      <c r="L16" s="2">
        <v>15</v>
      </c>
      <c r="M16" s="2">
        <v>8</v>
      </c>
      <c r="N16" s="7">
        <v>5</v>
      </c>
      <c r="O16" s="8">
        <v>38</v>
      </c>
      <c r="Q16" s="10" t="s">
        <v>21</v>
      </c>
      <c r="R16" s="2"/>
      <c r="S16" s="2"/>
    </row>
    <row r="17" spans="3:19" ht="15.75" x14ac:dyDescent="0.25">
      <c r="C17">
        <v>12</v>
      </c>
      <c r="D17">
        <v>1</v>
      </c>
      <c r="E17" s="2">
        <v>16</v>
      </c>
      <c r="F17" s="2">
        <v>6</v>
      </c>
      <c r="G17" s="2">
        <v>28</v>
      </c>
      <c r="H17" s="8">
        <v>1</v>
      </c>
      <c r="J17">
        <v>12</v>
      </c>
      <c r="K17">
        <v>1</v>
      </c>
      <c r="L17" s="2">
        <v>16</v>
      </c>
      <c r="M17" s="2">
        <v>8</v>
      </c>
      <c r="N17" s="2">
        <v>3</v>
      </c>
      <c r="O17" s="9">
        <v>40.555555555555557</v>
      </c>
      <c r="Q17" s="2"/>
      <c r="R17" s="2" t="s">
        <v>7</v>
      </c>
      <c r="S17" s="2"/>
    </row>
    <row r="18" spans="3:19" ht="18.75" x14ac:dyDescent="0.25">
      <c r="C18">
        <v>13</v>
      </c>
      <c r="D18">
        <v>1</v>
      </c>
      <c r="E18" s="2">
        <v>15</v>
      </c>
      <c r="F18" s="2">
        <v>7</v>
      </c>
      <c r="G18" s="2">
        <v>28</v>
      </c>
      <c r="H18" s="8">
        <v>2</v>
      </c>
      <c r="J18">
        <v>13</v>
      </c>
      <c r="K18">
        <v>1</v>
      </c>
      <c r="L18" s="2">
        <v>21</v>
      </c>
      <c r="M18" s="2">
        <v>8</v>
      </c>
      <c r="N18" s="2">
        <v>3</v>
      </c>
      <c r="O18" s="8">
        <v>38</v>
      </c>
      <c r="Q18" s="12" t="s">
        <v>26</v>
      </c>
      <c r="R18" s="11">
        <v>17.899999999999999</v>
      </c>
      <c r="S18" s="11">
        <v>3.0634741633609148</v>
      </c>
    </row>
    <row r="19" spans="3:19" ht="18.75" x14ac:dyDescent="0.25">
      <c r="C19">
        <v>14</v>
      </c>
      <c r="D19">
        <v>1</v>
      </c>
      <c r="E19" s="2">
        <v>14</v>
      </c>
      <c r="F19" s="2">
        <v>6</v>
      </c>
      <c r="G19" s="2">
        <v>20</v>
      </c>
      <c r="H19" s="8">
        <v>1</v>
      </c>
      <c r="J19">
        <v>14</v>
      </c>
      <c r="K19">
        <v>1</v>
      </c>
      <c r="L19" s="2">
        <v>15</v>
      </c>
      <c r="M19" s="2">
        <v>7</v>
      </c>
      <c r="N19" s="2">
        <v>4</v>
      </c>
      <c r="O19" s="8">
        <v>43</v>
      </c>
      <c r="Q19" s="12" t="s">
        <v>23</v>
      </c>
      <c r="R19" s="11">
        <v>8.1583333333333332</v>
      </c>
      <c r="S19" s="11">
        <v>1.3719631602799207</v>
      </c>
    </row>
    <row r="20" spans="3:19" ht="18.75" x14ac:dyDescent="0.25">
      <c r="C20">
        <v>15</v>
      </c>
      <c r="D20">
        <v>1</v>
      </c>
      <c r="E20" s="2">
        <v>16</v>
      </c>
      <c r="F20" s="2">
        <v>5</v>
      </c>
      <c r="G20" s="2">
        <v>13</v>
      </c>
      <c r="H20" s="8">
        <v>1</v>
      </c>
      <c r="J20">
        <v>15</v>
      </c>
      <c r="K20">
        <v>1</v>
      </c>
      <c r="L20" s="7">
        <v>14</v>
      </c>
      <c r="M20" s="2">
        <v>6</v>
      </c>
      <c r="N20" s="2">
        <v>4</v>
      </c>
      <c r="O20" s="8">
        <v>40</v>
      </c>
      <c r="Q20" s="12" t="s">
        <v>27</v>
      </c>
      <c r="R20" s="11">
        <v>4.3</v>
      </c>
      <c r="S20" s="11">
        <v>1.0969782789726574</v>
      </c>
    </row>
    <row r="21" spans="3:19" ht="15.75" x14ac:dyDescent="0.25">
      <c r="C21">
        <v>16</v>
      </c>
      <c r="D21">
        <v>1</v>
      </c>
      <c r="E21" s="2">
        <v>17</v>
      </c>
      <c r="F21" s="2">
        <v>8</v>
      </c>
      <c r="G21" s="2">
        <v>15</v>
      </c>
      <c r="H21" s="8">
        <v>1</v>
      </c>
      <c r="J21">
        <v>16</v>
      </c>
      <c r="K21">
        <v>1</v>
      </c>
      <c r="L21" s="7">
        <v>19</v>
      </c>
      <c r="M21" s="2">
        <v>7</v>
      </c>
      <c r="N21" s="2">
        <v>6</v>
      </c>
      <c r="O21" s="8">
        <v>39</v>
      </c>
      <c r="Q21" s="12" t="s">
        <v>25</v>
      </c>
      <c r="R21" s="1">
        <v>39.772222222222233</v>
      </c>
      <c r="S21" s="1">
        <v>2.3930532829294271</v>
      </c>
    </row>
    <row r="22" spans="3:19" ht="15.75" x14ac:dyDescent="0.25">
      <c r="C22">
        <v>17</v>
      </c>
      <c r="D22">
        <v>1</v>
      </c>
      <c r="E22" s="2">
        <v>14</v>
      </c>
      <c r="F22" s="2">
        <v>5</v>
      </c>
      <c r="G22" s="2">
        <v>17</v>
      </c>
      <c r="H22" s="8">
        <v>2</v>
      </c>
      <c r="J22">
        <v>17</v>
      </c>
      <c r="K22">
        <v>1</v>
      </c>
      <c r="L22" s="2">
        <v>21</v>
      </c>
      <c r="M22" s="2">
        <v>8</v>
      </c>
      <c r="N22" s="2">
        <v>3</v>
      </c>
      <c r="O22" s="8">
        <v>35</v>
      </c>
    </row>
    <row r="23" spans="3:19" ht="15.75" x14ac:dyDescent="0.25">
      <c r="C23">
        <v>18</v>
      </c>
      <c r="D23">
        <v>1</v>
      </c>
      <c r="E23" s="2">
        <v>18</v>
      </c>
      <c r="F23" s="2">
        <v>8</v>
      </c>
      <c r="G23" s="2">
        <v>23</v>
      </c>
      <c r="H23" s="8">
        <v>2</v>
      </c>
      <c r="J23">
        <v>18</v>
      </c>
      <c r="K23">
        <v>1</v>
      </c>
      <c r="L23" s="2">
        <v>14</v>
      </c>
      <c r="M23" s="2">
        <v>8</v>
      </c>
      <c r="N23" s="2">
        <v>4</v>
      </c>
      <c r="O23" s="8">
        <v>39</v>
      </c>
    </row>
    <row r="24" spans="3:19" ht="15.75" x14ac:dyDescent="0.25">
      <c r="C24">
        <v>19</v>
      </c>
      <c r="D24">
        <v>1</v>
      </c>
      <c r="E24" s="7">
        <v>18</v>
      </c>
      <c r="F24" s="7">
        <v>5</v>
      </c>
      <c r="G24" s="7">
        <v>29</v>
      </c>
      <c r="H24" s="8">
        <v>1</v>
      </c>
      <c r="J24">
        <v>19</v>
      </c>
      <c r="K24">
        <v>1</v>
      </c>
      <c r="L24" s="2">
        <v>23</v>
      </c>
      <c r="M24" s="2">
        <v>11</v>
      </c>
      <c r="N24" s="7">
        <v>5</v>
      </c>
      <c r="O24" s="8">
        <v>42</v>
      </c>
    </row>
    <row r="25" spans="3:19" ht="15.75" x14ac:dyDescent="0.25">
      <c r="C25">
        <v>20</v>
      </c>
      <c r="D25">
        <v>1</v>
      </c>
      <c r="E25" s="2">
        <v>16</v>
      </c>
      <c r="F25" s="7">
        <v>5</v>
      </c>
      <c r="G25" s="2">
        <v>28</v>
      </c>
      <c r="H25" s="8">
        <v>1</v>
      </c>
      <c r="J25">
        <v>20</v>
      </c>
      <c r="K25">
        <v>1</v>
      </c>
      <c r="L25" s="2">
        <v>21</v>
      </c>
      <c r="M25" s="2">
        <v>9</v>
      </c>
      <c r="N25" s="2">
        <v>3</v>
      </c>
      <c r="O25" s="8">
        <v>41</v>
      </c>
    </row>
    <row r="26" spans="3:19" ht="15.75" x14ac:dyDescent="0.25">
      <c r="C26">
        <v>21</v>
      </c>
      <c r="D26">
        <v>1</v>
      </c>
      <c r="E26" s="2">
        <v>15</v>
      </c>
      <c r="F26" s="2">
        <v>4</v>
      </c>
      <c r="G26" s="2">
        <v>28</v>
      </c>
      <c r="H26" s="8">
        <v>0.5</v>
      </c>
      <c r="J26">
        <v>21</v>
      </c>
      <c r="K26">
        <v>1</v>
      </c>
      <c r="L26" s="2">
        <v>17</v>
      </c>
      <c r="M26" s="2">
        <v>8</v>
      </c>
      <c r="N26" s="2">
        <v>3</v>
      </c>
      <c r="O26" s="8">
        <v>43</v>
      </c>
    </row>
    <row r="27" spans="3:19" ht="15.75" x14ac:dyDescent="0.25">
      <c r="C27">
        <v>22</v>
      </c>
      <c r="D27">
        <v>1</v>
      </c>
      <c r="E27" s="2">
        <v>18</v>
      </c>
      <c r="F27" s="2">
        <v>6</v>
      </c>
      <c r="G27" s="2">
        <v>20</v>
      </c>
      <c r="H27" s="8">
        <v>1</v>
      </c>
      <c r="J27">
        <v>22</v>
      </c>
      <c r="K27">
        <v>1</v>
      </c>
      <c r="L27" s="2">
        <v>21</v>
      </c>
      <c r="M27" s="2">
        <v>10</v>
      </c>
      <c r="N27" s="2">
        <v>4</v>
      </c>
      <c r="O27" s="8">
        <v>40</v>
      </c>
    </row>
    <row r="28" spans="3:19" ht="15.75" x14ac:dyDescent="0.25">
      <c r="C28">
        <v>23</v>
      </c>
      <c r="D28">
        <v>1</v>
      </c>
      <c r="E28" s="2">
        <v>16</v>
      </c>
      <c r="F28" s="2">
        <v>7</v>
      </c>
      <c r="G28" s="2">
        <v>13</v>
      </c>
      <c r="H28" s="8">
        <v>2</v>
      </c>
      <c r="J28">
        <v>23</v>
      </c>
      <c r="K28">
        <v>1</v>
      </c>
      <c r="L28" s="2">
        <v>14</v>
      </c>
      <c r="M28" s="2">
        <v>7</v>
      </c>
      <c r="N28" s="2">
        <v>4</v>
      </c>
      <c r="O28" s="8">
        <v>39</v>
      </c>
    </row>
    <row r="29" spans="3:19" ht="15.75" x14ac:dyDescent="0.25">
      <c r="C29">
        <v>24</v>
      </c>
      <c r="D29">
        <v>1</v>
      </c>
      <c r="E29" s="2">
        <v>17</v>
      </c>
      <c r="F29" s="2">
        <v>6</v>
      </c>
      <c r="G29" s="2">
        <v>15</v>
      </c>
      <c r="H29" s="8">
        <v>0.5</v>
      </c>
      <c r="J29">
        <v>24</v>
      </c>
      <c r="K29">
        <v>1</v>
      </c>
      <c r="L29" s="2">
        <v>17</v>
      </c>
      <c r="M29" s="2">
        <v>7</v>
      </c>
      <c r="N29" s="2">
        <v>5</v>
      </c>
      <c r="O29" s="8">
        <v>35</v>
      </c>
    </row>
    <row r="30" spans="3:19" ht="15.75" x14ac:dyDescent="0.25">
      <c r="C30">
        <v>25</v>
      </c>
      <c r="D30">
        <v>1</v>
      </c>
      <c r="E30" s="2">
        <v>16</v>
      </c>
      <c r="F30" s="2">
        <v>5</v>
      </c>
      <c r="G30" s="2">
        <v>17</v>
      </c>
      <c r="H30" s="8">
        <v>1</v>
      </c>
      <c r="J30">
        <v>25</v>
      </c>
      <c r="K30">
        <v>1</v>
      </c>
      <c r="L30" s="2">
        <v>21</v>
      </c>
      <c r="M30" s="2">
        <v>7</v>
      </c>
      <c r="N30" s="2">
        <v>3</v>
      </c>
      <c r="O30" s="8">
        <v>39</v>
      </c>
    </row>
    <row r="31" spans="3:19" ht="15.75" x14ac:dyDescent="0.25">
      <c r="C31">
        <v>26</v>
      </c>
      <c r="D31">
        <v>1</v>
      </c>
      <c r="E31" s="2">
        <v>18</v>
      </c>
      <c r="F31" s="2">
        <v>8</v>
      </c>
      <c r="G31" s="2">
        <v>23</v>
      </c>
      <c r="H31" s="8">
        <v>2</v>
      </c>
      <c r="J31">
        <v>26</v>
      </c>
      <c r="K31">
        <v>1</v>
      </c>
      <c r="L31" s="2">
        <v>15</v>
      </c>
      <c r="M31" s="2">
        <v>8</v>
      </c>
      <c r="N31" s="2">
        <v>4</v>
      </c>
      <c r="O31" s="8">
        <v>42</v>
      </c>
    </row>
    <row r="32" spans="3:19" ht="15.75" x14ac:dyDescent="0.25">
      <c r="C32">
        <v>27</v>
      </c>
      <c r="D32">
        <v>1</v>
      </c>
      <c r="E32" s="7">
        <v>18</v>
      </c>
      <c r="F32" s="2">
        <v>5</v>
      </c>
      <c r="G32" s="7">
        <v>29</v>
      </c>
      <c r="H32" s="8">
        <v>1</v>
      </c>
      <c r="J32">
        <v>27</v>
      </c>
      <c r="K32">
        <v>1</v>
      </c>
      <c r="L32" s="7">
        <v>14</v>
      </c>
      <c r="M32" s="2">
        <v>10</v>
      </c>
      <c r="N32" s="7">
        <v>5</v>
      </c>
      <c r="O32" s="8">
        <v>41</v>
      </c>
    </row>
    <row r="33" spans="3:15" ht="15.75" x14ac:dyDescent="0.25">
      <c r="C33">
        <v>28</v>
      </c>
      <c r="D33">
        <v>1</v>
      </c>
      <c r="E33" s="2">
        <v>16</v>
      </c>
      <c r="F33" s="2">
        <v>8</v>
      </c>
      <c r="G33" s="2">
        <v>28</v>
      </c>
      <c r="H33" s="8">
        <v>0.5</v>
      </c>
      <c r="J33">
        <v>28</v>
      </c>
      <c r="K33">
        <v>1</v>
      </c>
      <c r="L33" s="7">
        <v>19</v>
      </c>
      <c r="M33" s="2">
        <v>11</v>
      </c>
      <c r="N33" s="2">
        <v>4</v>
      </c>
      <c r="O33" s="8">
        <v>42</v>
      </c>
    </row>
    <row r="34" spans="3:15" ht="15.75" x14ac:dyDescent="0.25">
      <c r="C34">
        <v>29</v>
      </c>
      <c r="D34">
        <v>1</v>
      </c>
      <c r="E34" s="2">
        <v>17</v>
      </c>
      <c r="F34" s="7">
        <v>5</v>
      </c>
      <c r="G34" s="2">
        <v>28</v>
      </c>
      <c r="H34" s="8">
        <v>2</v>
      </c>
      <c r="J34">
        <v>29</v>
      </c>
      <c r="K34">
        <v>1</v>
      </c>
      <c r="L34" s="2">
        <v>21</v>
      </c>
      <c r="M34" s="2">
        <v>8</v>
      </c>
      <c r="N34" s="2">
        <v>3</v>
      </c>
      <c r="O34" s="8">
        <v>38</v>
      </c>
    </row>
    <row r="35" spans="3:15" ht="15.75" x14ac:dyDescent="0.25">
      <c r="C35">
        <v>30</v>
      </c>
      <c r="D35">
        <v>1</v>
      </c>
      <c r="E35" s="2">
        <v>18</v>
      </c>
      <c r="F35" s="2">
        <v>4</v>
      </c>
      <c r="G35" s="2">
        <v>20</v>
      </c>
      <c r="H35" s="8">
        <v>1</v>
      </c>
      <c r="J35">
        <v>30</v>
      </c>
      <c r="K35">
        <v>1</v>
      </c>
      <c r="L35" s="2">
        <v>14</v>
      </c>
      <c r="M35" s="2">
        <v>8</v>
      </c>
      <c r="N35" s="2">
        <v>4</v>
      </c>
      <c r="O35" s="9">
        <v>40.555555555555557</v>
      </c>
    </row>
    <row r="36" spans="3:15" ht="15.75" x14ac:dyDescent="0.25">
      <c r="C36">
        <v>31</v>
      </c>
      <c r="D36">
        <v>1</v>
      </c>
      <c r="E36" s="2">
        <v>16</v>
      </c>
      <c r="F36" s="2">
        <v>6</v>
      </c>
      <c r="G36" s="2">
        <v>13</v>
      </c>
      <c r="H36" s="8">
        <v>0.3</v>
      </c>
      <c r="J36">
        <v>31</v>
      </c>
      <c r="K36">
        <v>1</v>
      </c>
      <c r="L36" s="2">
        <v>16</v>
      </c>
      <c r="M36" s="2">
        <v>8</v>
      </c>
      <c r="N36" s="2">
        <v>4</v>
      </c>
      <c r="O36" s="8">
        <v>38</v>
      </c>
    </row>
    <row r="37" spans="3:15" ht="15.75" x14ac:dyDescent="0.25">
      <c r="C37">
        <v>32</v>
      </c>
      <c r="D37">
        <v>1</v>
      </c>
      <c r="E37" s="2">
        <v>17</v>
      </c>
      <c r="F37" s="2">
        <v>7</v>
      </c>
      <c r="G37" s="2">
        <v>15</v>
      </c>
      <c r="H37" s="8">
        <v>0.25</v>
      </c>
      <c r="J37">
        <v>32</v>
      </c>
      <c r="K37">
        <v>1</v>
      </c>
      <c r="L37" s="2">
        <v>21</v>
      </c>
      <c r="M37" s="2">
        <v>7</v>
      </c>
      <c r="N37" s="2">
        <v>4</v>
      </c>
      <c r="O37" s="8">
        <v>41</v>
      </c>
    </row>
    <row r="38" spans="3:15" ht="15.75" x14ac:dyDescent="0.25">
      <c r="C38">
        <v>33</v>
      </c>
      <c r="D38">
        <v>1</v>
      </c>
      <c r="E38" s="2">
        <v>14</v>
      </c>
      <c r="F38" s="2">
        <v>6</v>
      </c>
      <c r="G38" s="2">
        <v>17</v>
      </c>
      <c r="H38" s="8">
        <v>1</v>
      </c>
      <c r="J38">
        <v>33</v>
      </c>
      <c r="K38">
        <v>1</v>
      </c>
      <c r="L38" s="2">
        <v>15</v>
      </c>
      <c r="M38" s="2">
        <v>6</v>
      </c>
      <c r="N38" s="2">
        <v>3</v>
      </c>
      <c r="O38" s="8">
        <v>42</v>
      </c>
    </row>
    <row r="39" spans="3:15" ht="15.75" x14ac:dyDescent="0.25">
      <c r="C39">
        <v>34</v>
      </c>
      <c r="D39">
        <v>1</v>
      </c>
      <c r="E39" s="2">
        <v>17</v>
      </c>
      <c r="F39" s="2">
        <v>5</v>
      </c>
      <c r="G39" s="2">
        <v>23</v>
      </c>
      <c r="H39" s="8">
        <v>2</v>
      </c>
      <c r="J39">
        <v>34</v>
      </c>
      <c r="K39">
        <v>1</v>
      </c>
      <c r="L39" s="7">
        <v>14</v>
      </c>
      <c r="M39" s="2">
        <v>7</v>
      </c>
      <c r="N39" s="2">
        <v>5</v>
      </c>
      <c r="O39" s="8">
        <v>38</v>
      </c>
    </row>
    <row r="40" spans="3:15" ht="15.75" x14ac:dyDescent="0.25">
      <c r="C40">
        <v>35</v>
      </c>
      <c r="D40">
        <v>1</v>
      </c>
      <c r="E40" s="2">
        <v>15</v>
      </c>
      <c r="F40" s="2">
        <v>8</v>
      </c>
      <c r="G40" s="2">
        <v>31</v>
      </c>
      <c r="H40" s="8">
        <v>0.5</v>
      </c>
      <c r="J40">
        <v>35</v>
      </c>
      <c r="K40">
        <v>1</v>
      </c>
      <c r="L40" s="7">
        <v>19</v>
      </c>
      <c r="M40" s="2">
        <v>8</v>
      </c>
      <c r="N40" s="2">
        <v>6</v>
      </c>
      <c r="O40" s="9">
        <v>40.555555555555557</v>
      </c>
    </row>
    <row r="41" spans="3:15" ht="15.75" x14ac:dyDescent="0.25">
      <c r="C41">
        <v>36</v>
      </c>
      <c r="D41">
        <v>1</v>
      </c>
      <c r="E41" s="7">
        <v>18</v>
      </c>
      <c r="F41" s="2">
        <v>5</v>
      </c>
      <c r="G41" s="7">
        <v>29</v>
      </c>
      <c r="H41" s="8">
        <v>1</v>
      </c>
      <c r="J41">
        <v>36</v>
      </c>
      <c r="K41">
        <v>1</v>
      </c>
      <c r="L41" s="2">
        <v>21</v>
      </c>
      <c r="M41" s="2">
        <v>8</v>
      </c>
      <c r="N41" s="7">
        <v>5</v>
      </c>
      <c r="O41" s="8">
        <v>38</v>
      </c>
    </row>
    <row r="42" spans="3:15" ht="15.75" x14ac:dyDescent="0.25">
      <c r="C42">
        <v>37</v>
      </c>
      <c r="D42">
        <v>1</v>
      </c>
      <c r="E42" s="2">
        <v>16</v>
      </c>
      <c r="F42" s="2">
        <v>8</v>
      </c>
      <c r="G42" s="2">
        <v>28</v>
      </c>
      <c r="H42" s="8">
        <v>1</v>
      </c>
      <c r="J42">
        <v>37</v>
      </c>
      <c r="K42">
        <v>1</v>
      </c>
      <c r="L42" s="2">
        <v>14</v>
      </c>
      <c r="M42" s="2">
        <v>8</v>
      </c>
      <c r="N42" s="2">
        <v>3</v>
      </c>
      <c r="O42" s="8">
        <v>36</v>
      </c>
    </row>
    <row r="43" spans="3:15" ht="15.75" x14ac:dyDescent="0.25">
      <c r="C43">
        <v>38</v>
      </c>
      <c r="D43">
        <v>1</v>
      </c>
      <c r="E43" s="2">
        <v>15</v>
      </c>
      <c r="F43" s="7">
        <v>5</v>
      </c>
      <c r="G43" s="2">
        <v>28</v>
      </c>
      <c r="H43" s="8">
        <v>1</v>
      </c>
      <c r="J43">
        <v>38</v>
      </c>
      <c r="K43">
        <v>1</v>
      </c>
      <c r="L43" s="2">
        <v>23</v>
      </c>
      <c r="M43" s="2">
        <v>8</v>
      </c>
      <c r="N43" s="2">
        <v>3</v>
      </c>
      <c r="O43" s="8">
        <v>40</v>
      </c>
    </row>
    <row r="44" spans="3:15" ht="15.75" x14ac:dyDescent="0.25">
      <c r="C44">
        <v>39</v>
      </c>
      <c r="D44">
        <v>1</v>
      </c>
      <c r="E44" s="2">
        <v>14</v>
      </c>
      <c r="F44" s="2">
        <v>4</v>
      </c>
      <c r="G44" s="2">
        <v>20</v>
      </c>
      <c r="H44" s="8">
        <v>0.5</v>
      </c>
      <c r="J44">
        <v>39</v>
      </c>
      <c r="K44">
        <v>1</v>
      </c>
      <c r="L44" s="2">
        <v>21</v>
      </c>
      <c r="M44" s="2">
        <v>7</v>
      </c>
      <c r="N44" s="2">
        <v>4</v>
      </c>
      <c r="O44" s="8">
        <v>39</v>
      </c>
    </row>
    <row r="45" spans="3:15" ht="15.75" x14ac:dyDescent="0.25">
      <c r="C45">
        <v>40</v>
      </c>
      <c r="D45">
        <v>1</v>
      </c>
      <c r="E45" s="2">
        <v>16</v>
      </c>
      <c r="F45" s="2">
        <v>6</v>
      </c>
      <c r="G45" s="2">
        <v>13</v>
      </c>
      <c r="H45" s="8">
        <v>0.25</v>
      </c>
      <c r="J45">
        <v>40</v>
      </c>
      <c r="K45">
        <v>1</v>
      </c>
      <c r="L45" s="7">
        <v>14</v>
      </c>
      <c r="M45" s="2">
        <v>6</v>
      </c>
      <c r="N45" s="2">
        <v>4</v>
      </c>
      <c r="O45" s="8">
        <v>42</v>
      </c>
    </row>
    <row r="46" spans="3:15" ht="15.75" x14ac:dyDescent="0.25">
      <c r="C46">
        <v>41</v>
      </c>
      <c r="D46">
        <v>1</v>
      </c>
      <c r="E46" s="2">
        <v>17</v>
      </c>
      <c r="F46" s="2">
        <v>7</v>
      </c>
      <c r="G46" s="2">
        <v>15</v>
      </c>
      <c r="H46" s="8">
        <v>1</v>
      </c>
      <c r="J46">
        <v>41</v>
      </c>
      <c r="K46">
        <v>1</v>
      </c>
      <c r="L46" s="7">
        <v>19</v>
      </c>
      <c r="M46" s="2">
        <v>7</v>
      </c>
      <c r="N46" s="2">
        <v>5</v>
      </c>
      <c r="O46" s="8">
        <v>39</v>
      </c>
    </row>
    <row r="47" spans="3:15" ht="15.75" x14ac:dyDescent="0.25">
      <c r="C47">
        <v>42</v>
      </c>
      <c r="D47">
        <v>1</v>
      </c>
      <c r="E47" s="2">
        <v>14</v>
      </c>
      <c r="F47" s="2">
        <v>6</v>
      </c>
      <c r="G47" s="2">
        <v>17</v>
      </c>
      <c r="H47" s="8">
        <v>2</v>
      </c>
      <c r="J47">
        <v>42</v>
      </c>
      <c r="K47">
        <v>1</v>
      </c>
      <c r="L47" s="2">
        <v>21</v>
      </c>
      <c r="M47" s="2">
        <v>11</v>
      </c>
      <c r="N47" s="2">
        <v>3</v>
      </c>
      <c r="O47" s="8">
        <v>42</v>
      </c>
    </row>
    <row r="48" spans="3:15" ht="15.75" x14ac:dyDescent="0.25">
      <c r="C48">
        <v>43</v>
      </c>
      <c r="D48">
        <v>1</v>
      </c>
      <c r="E48" s="2">
        <v>17</v>
      </c>
      <c r="F48" s="2">
        <v>5</v>
      </c>
      <c r="G48" s="2">
        <v>23</v>
      </c>
      <c r="H48" s="8">
        <v>1</v>
      </c>
      <c r="J48">
        <v>43</v>
      </c>
      <c r="K48">
        <v>1</v>
      </c>
      <c r="L48" s="2">
        <v>14</v>
      </c>
      <c r="M48" s="2">
        <v>9</v>
      </c>
      <c r="N48" s="2">
        <v>4</v>
      </c>
      <c r="O48" s="8">
        <v>41</v>
      </c>
    </row>
    <row r="49" spans="3:15" ht="15.75" x14ac:dyDescent="0.25">
      <c r="C49">
        <v>44</v>
      </c>
      <c r="D49">
        <v>1</v>
      </c>
      <c r="E49" s="7">
        <v>18</v>
      </c>
      <c r="F49" s="2">
        <v>8</v>
      </c>
      <c r="G49" s="7">
        <v>29</v>
      </c>
      <c r="H49" s="8">
        <v>1</v>
      </c>
      <c r="J49">
        <v>44</v>
      </c>
      <c r="K49">
        <v>1</v>
      </c>
      <c r="L49" s="2">
        <v>14</v>
      </c>
      <c r="M49" s="2">
        <v>8</v>
      </c>
      <c r="N49" s="7">
        <v>5</v>
      </c>
      <c r="O49" s="8">
        <v>43</v>
      </c>
    </row>
    <row r="50" spans="3:15" ht="15.75" x14ac:dyDescent="0.25">
      <c r="C50">
        <v>45</v>
      </c>
      <c r="D50">
        <v>1</v>
      </c>
      <c r="E50" s="2">
        <v>16</v>
      </c>
      <c r="F50" s="2">
        <v>5</v>
      </c>
      <c r="G50" s="2">
        <v>28</v>
      </c>
      <c r="H50" s="8">
        <v>0.5</v>
      </c>
      <c r="J50">
        <v>45</v>
      </c>
      <c r="K50">
        <v>1</v>
      </c>
      <c r="L50" s="2">
        <v>21</v>
      </c>
      <c r="M50" s="2">
        <v>10</v>
      </c>
      <c r="N50" s="2">
        <v>4</v>
      </c>
      <c r="O50" s="8">
        <v>40</v>
      </c>
    </row>
    <row r="51" spans="3:15" ht="15.75" x14ac:dyDescent="0.25">
      <c r="C51">
        <v>46</v>
      </c>
      <c r="D51">
        <v>1</v>
      </c>
      <c r="E51" s="2">
        <v>15</v>
      </c>
      <c r="F51" s="2">
        <v>8</v>
      </c>
      <c r="G51" s="2">
        <v>28</v>
      </c>
      <c r="H51" s="8">
        <v>1</v>
      </c>
      <c r="J51">
        <v>46</v>
      </c>
      <c r="K51">
        <v>1</v>
      </c>
      <c r="L51" s="2">
        <v>15</v>
      </c>
      <c r="M51" s="2">
        <v>7</v>
      </c>
      <c r="N51" s="2">
        <v>6</v>
      </c>
      <c r="O51" s="8">
        <v>39</v>
      </c>
    </row>
    <row r="52" spans="3:15" ht="15.75" x14ac:dyDescent="0.25">
      <c r="C52">
        <v>47</v>
      </c>
      <c r="D52">
        <v>1</v>
      </c>
      <c r="E52" s="2">
        <v>14</v>
      </c>
      <c r="F52" s="2">
        <v>8</v>
      </c>
      <c r="G52" s="2">
        <v>20</v>
      </c>
      <c r="H52" s="8">
        <v>1</v>
      </c>
      <c r="J52">
        <v>47</v>
      </c>
      <c r="K52">
        <v>1</v>
      </c>
      <c r="L52" s="7">
        <v>14</v>
      </c>
      <c r="M52" s="2">
        <v>7</v>
      </c>
      <c r="N52" s="2">
        <v>7</v>
      </c>
      <c r="O52" s="8">
        <v>35</v>
      </c>
    </row>
    <row r="53" spans="3:15" ht="15.75" x14ac:dyDescent="0.25">
      <c r="C53">
        <v>48</v>
      </c>
      <c r="D53">
        <v>1</v>
      </c>
      <c r="E53" s="2">
        <v>16</v>
      </c>
      <c r="F53" s="7">
        <v>5</v>
      </c>
      <c r="G53" s="2">
        <v>13</v>
      </c>
      <c r="H53" s="8">
        <v>0.5</v>
      </c>
      <c r="J53">
        <v>48</v>
      </c>
      <c r="K53">
        <v>1</v>
      </c>
      <c r="L53" s="7">
        <v>19</v>
      </c>
      <c r="M53" s="2">
        <v>7</v>
      </c>
      <c r="N53" s="2">
        <v>4</v>
      </c>
      <c r="O53" s="8">
        <v>39</v>
      </c>
    </row>
    <row r="54" spans="3:15" ht="15.75" x14ac:dyDescent="0.25">
      <c r="C54">
        <v>49</v>
      </c>
      <c r="D54">
        <v>1</v>
      </c>
      <c r="E54" s="2">
        <v>17</v>
      </c>
      <c r="F54" s="2">
        <v>4</v>
      </c>
      <c r="G54" s="2">
        <v>15</v>
      </c>
      <c r="H54" s="8">
        <v>0.5</v>
      </c>
      <c r="J54">
        <v>49</v>
      </c>
      <c r="K54">
        <v>1</v>
      </c>
      <c r="L54" s="2">
        <v>21</v>
      </c>
      <c r="M54" s="2">
        <v>8</v>
      </c>
      <c r="N54" s="2">
        <v>4</v>
      </c>
      <c r="O54" s="8">
        <v>42</v>
      </c>
    </row>
    <row r="55" spans="3:15" ht="15.75" x14ac:dyDescent="0.25">
      <c r="C55">
        <v>50</v>
      </c>
      <c r="D55">
        <v>1</v>
      </c>
      <c r="E55" s="2">
        <v>14</v>
      </c>
      <c r="F55" s="2">
        <v>6</v>
      </c>
      <c r="G55" s="2">
        <v>17</v>
      </c>
      <c r="H55" s="8">
        <v>0.5</v>
      </c>
      <c r="J55">
        <v>50</v>
      </c>
      <c r="K55">
        <v>1</v>
      </c>
      <c r="L55" s="2">
        <v>17</v>
      </c>
      <c r="M55" s="2">
        <v>10</v>
      </c>
      <c r="N55" s="2">
        <v>3</v>
      </c>
      <c r="O55" s="8">
        <v>41</v>
      </c>
    </row>
    <row r="56" spans="3:15" ht="15.75" x14ac:dyDescent="0.25">
      <c r="C56">
        <v>51</v>
      </c>
      <c r="D56">
        <v>1</v>
      </c>
      <c r="E56" s="2">
        <v>16</v>
      </c>
      <c r="F56" s="2">
        <v>7</v>
      </c>
      <c r="G56" s="2">
        <v>23</v>
      </c>
      <c r="H56" s="8">
        <v>2</v>
      </c>
      <c r="J56">
        <v>51</v>
      </c>
      <c r="K56">
        <v>1</v>
      </c>
      <c r="L56" s="2">
        <v>14</v>
      </c>
      <c r="M56" s="2">
        <v>11</v>
      </c>
      <c r="N56" s="2">
        <v>4</v>
      </c>
      <c r="O56" s="8">
        <v>43</v>
      </c>
    </row>
    <row r="57" spans="3:15" ht="15.75" x14ac:dyDescent="0.25">
      <c r="C57">
        <v>52</v>
      </c>
      <c r="D57">
        <v>1</v>
      </c>
      <c r="E57" s="7">
        <v>18</v>
      </c>
      <c r="F57" s="2">
        <v>6</v>
      </c>
      <c r="G57" s="7">
        <v>29</v>
      </c>
      <c r="H57" s="8">
        <v>1</v>
      </c>
      <c r="J57">
        <v>52</v>
      </c>
      <c r="K57">
        <v>1</v>
      </c>
      <c r="L57" s="2">
        <v>21</v>
      </c>
      <c r="M57" s="2">
        <v>8</v>
      </c>
      <c r="N57" s="2">
        <v>4</v>
      </c>
      <c r="O57" s="8">
        <v>43</v>
      </c>
    </row>
    <row r="58" spans="3:15" ht="15.75" x14ac:dyDescent="0.25">
      <c r="C58">
        <v>53</v>
      </c>
      <c r="D58">
        <v>1</v>
      </c>
      <c r="E58" s="2">
        <v>16</v>
      </c>
      <c r="F58" s="2">
        <v>5</v>
      </c>
      <c r="G58" s="2">
        <v>28</v>
      </c>
      <c r="H58" s="8">
        <v>0.3</v>
      </c>
      <c r="J58">
        <v>53</v>
      </c>
      <c r="K58">
        <v>1</v>
      </c>
      <c r="L58" s="2">
        <v>15</v>
      </c>
      <c r="M58" s="2">
        <v>8</v>
      </c>
      <c r="N58" s="2">
        <v>4</v>
      </c>
      <c r="O58" s="8">
        <v>40</v>
      </c>
    </row>
    <row r="59" spans="3:15" ht="15.75" x14ac:dyDescent="0.25">
      <c r="C59">
        <v>54</v>
      </c>
      <c r="D59">
        <v>1</v>
      </c>
      <c r="E59" s="2">
        <v>15</v>
      </c>
      <c r="F59" s="2">
        <v>8</v>
      </c>
      <c r="G59" s="2">
        <v>28</v>
      </c>
      <c r="H59" s="8">
        <v>0.25</v>
      </c>
      <c r="J59">
        <v>54</v>
      </c>
      <c r="K59">
        <v>1</v>
      </c>
      <c r="L59" s="2">
        <v>21</v>
      </c>
      <c r="M59" s="2">
        <v>8</v>
      </c>
      <c r="N59" s="7">
        <v>5</v>
      </c>
      <c r="O59" s="8">
        <v>39</v>
      </c>
    </row>
    <row r="60" spans="3:15" ht="15.75" x14ac:dyDescent="0.25">
      <c r="C60">
        <v>55</v>
      </c>
      <c r="D60">
        <v>1</v>
      </c>
      <c r="E60" s="2">
        <v>14</v>
      </c>
      <c r="F60" s="2">
        <v>5</v>
      </c>
      <c r="G60" s="2">
        <v>20</v>
      </c>
      <c r="H60" s="8">
        <v>1</v>
      </c>
      <c r="J60">
        <v>55</v>
      </c>
      <c r="K60">
        <v>1</v>
      </c>
      <c r="L60" s="2">
        <v>14</v>
      </c>
      <c r="M60" s="2">
        <v>7</v>
      </c>
      <c r="N60" s="2">
        <v>3</v>
      </c>
      <c r="O60" s="8">
        <v>35</v>
      </c>
    </row>
    <row r="61" spans="3:15" ht="15.75" x14ac:dyDescent="0.25">
      <c r="C61">
        <v>56</v>
      </c>
      <c r="D61">
        <v>1</v>
      </c>
      <c r="E61" s="2">
        <v>16</v>
      </c>
      <c r="F61" s="2">
        <v>8</v>
      </c>
      <c r="G61" s="2">
        <v>13</v>
      </c>
      <c r="H61" s="8">
        <v>2</v>
      </c>
      <c r="J61">
        <v>56</v>
      </c>
      <c r="K61">
        <v>1</v>
      </c>
      <c r="L61" s="2">
        <v>23</v>
      </c>
      <c r="M61" s="2">
        <v>6</v>
      </c>
      <c r="N61" s="2">
        <v>3</v>
      </c>
      <c r="O61" s="8">
        <v>39</v>
      </c>
    </row>
    <row r="62" spans="3:15" ht="15.75" x14ac:dyDescent="0.25">
      <c r="C62">
        <v>57</v>
      </c>
      <c r="D62">
        <v>1</v>
      </c>
      <c r="E62" s="7">
        <v>18</v>
      </c>
      <c r="F62" s="7">
        <v>5</v>
      </c>
      <c r="G62" s="7">
        <v>29</v>
      </c>
      <c r="H62" s="8">
        <v>0.5</v>
      </c>
      <c r="J62">
        <v>57</v>
      </c>
      <c r="K62">
        <v>1</v>
      </c>
      <c r="L62" s="2">
        <v>21</v>
      </c>
      <c r="M62" s="2">
        <v>7</v>
      </c>
      <c r="N62" s="2">
        <v>4</v>
      </c>
      <c r="O62" s="8">
        <v>42</v>
      </c>
    </row>
    <row r="63" spans="3:15" ht="15.75" x14ac:dyDescent="0.25">
      <c r="C63">
        <v>58</v>
      </c>
      <c r="D63">
        <v>1</v>
      </c>
      <c r="E63" s="2">
        <v>16</v>
      </c>
      <c r="F63" s="2">
        <v>4</v>
      </c>
      <c r="G63" s="2">
        <v>28</v>
      </c>
      <c r="H63" s="8">
        <v>2</v>
      </c>
      <c r="J63">
        <v>58</v>
      </c>
      <c r="K63">
        <v>1</v>
      </c>
      <c r="L63" s="2">
        <v>15</v>
      </c>
      <c r="M63" s="2">
        <v>8</v>
      </c>
      <c r="N63" s="2">
        <v>4</v>
      </c>
      <c r="O63" s="8">
        <v>41</v>
      </c>
    </row>
    <row r="64" spans="3:15" ht="15.75" x14ac:dyDescent="0.25">
      <c r="C64">
        <v>59</v>
      </c>
      <c r="D64">
        <v>1</v>
      </c>
      <c r="E64" s="2">
        <v>15</v>
      </c>
      <c r="F64" s="2">
        <v>6</v>
      </c>
      <c r="G64" s="2">
        <v>28</v>
      </c>
      <c r="H64" s="8">
        <v>1</v>
      </c>
      <c r="J64">
        <v>59</v>
      </c>
      <c r="K64">
        <v>1</v>
      </c>
      <c r="L64" s="2">
        <v>17</v>
      </c>
      <c r="M64" s="2">
        <v>8</v>
      </c>
      <c r="N64" s="2">
        <v>4</v>
      </c>
      <c r="O64" s="8">
        <v>42</v>
      </c>
    </row>
    <row r="65" spans="3:15" ht="15.75" x14ac:dyDescent="0.25">
      <c r="C65">
        <v>60</v>
      </c>
      <c r="D65">
        <v>1</v>
      </c>
      <c r="E65" s="2">
        <v>14</v>
      </c>
      <c r="F65" s="2">
        <v>7</v>
      </c>
      <c r="G65" s="2">
        <v>20</v>
      </c>
      <c r="H65" s="8">
        <v>1</v>
      </c>
      <c r="J65">
        <v>60</v>
      </c>
      <c r="K65">
        <v>1</v>
      </c>
      <c r="L65" s="2">
        <v>21</v>
      </c>
      <c r="M65" s="2">
        <v>9</v>
      </c>
      <c r="N65" s="2">
        <v>3</v>
      </c>
      <c r="O65" s="8">
        <v>38</v>
      </c>
    </row>
    <row r="66" spans="3:15" ht="15.75" x14ac:dyDescent="0.25">
      <c r="C66">
        <v>61</v>
      </c>
      <c r="D66">
        <v>1</v>
      </c>
      <c r="E66" s="2">
        <v>16</v>
      </c>
      <c r="F66" s="2">
        <v>6</v>
      </c>
      <c r="G66" s="2">
        <v>13</v>
      </c>
      <c r="H66" s="8">
        <v>0.5</v>
      </c>
      <c r="J66">
        <v>61</v>
      </c>
      <c r="K66">
        <v>1</v>
      </c>
      <c r="L66" s="2">
        <v>15</v>
      </c>
      <c r="M66" s="2">
        <v>7</v>
      </c>
      <c r="N66" s="2">
        <v>4</v>
      </c>
      <c r="O66" s="9">
        <v>40.555555555555557</v>
      </c>
    </row>
    <row r="67" spans="3:15" ht="15.75" x14ac:dyDescent="0.25">
      <c r="C67">
        <v>62</v>
      </c>
      <c r="D67">
        <v>1</v>
      </c>
      <c r="E67" s="2">
        <v>17</v>
      </c>
      <c r="F67" s="2">
        <v>5</v>
      </c>
      <c r="G67" s="2">
        <v>15</v>
      </c>
      <c r="H67" s="8">
        <v>0.25</v>
      </c>
      <c r="J67">
        <v>62</v>
      </c>
      <c r="K67">
        <v>1</v>
      </c>
      <c r="L67" s="7">
        <v>16</v>
      </c>
      <c r="M67" s="2">
        <v>8</v>
      </c>
      <c r="N67" s="7">
        <v>5</v>
      </c>
      <c r="O67" s="8">
        <v>38</v>
      </c>
    </row>
    <row r="68" spans="3:15" ht="15.75" x14ac:dyDescent="0.25">
      <c r="C68">
        <v>63</v>
      </c>
      <c r="D68">
        <v>1</v>
      </c>
      <c r="E68" s="2">
        <v>18</v>
      </c>
      <c r="F68" s="2">
        <v>8</v>
      </c>
      <c r="G68" s="2">
        <v>17</v>
      </c>
      <c r="H68" s="8">
        <v>1</v>
      </c>
      <c r="J68">
        <v>63</v>
      </c>
      <c r="K68">
        <v>1</v>
      </c>
      <c r="L68" s="7">
        <v>19</v>
      </c>
      <c r="M68" s="2">
        <v>11</v>
      </c>
      <c r="N68" s="2">
        <v>3</v>
      </c>
      <c r="O68" s="8">
        <v>41</v>
      </c>
    </row>
    <row r="69" spans="3:15" ht="15.75" x14ac:dyDescent="0.25">
      <c r="C69">
        <v>64</v>
      </c>
      <c r="D69">
        <v>1</v>
      </c>
      <c r="E69" s="7">
        <v>18</v>
      </c>
      <c r="F69" s="2">
        <v>5</v>
      </c>
      <c r="G69" s="2">
        <v>23</v>
      </c>
      <c r="H69" s="8">
        <v>2</v>
      </c>
      <c r="J69">
        <v>64</v>
      </c>
      <c r="K69">
        <v>1</v>
      </c>
      <c r="L69" s="2">
        <v>21</v>
      </c>
      <c r="M69" s="2">
        <v>9</v>
      </c>
      <c r="N69" s="2">
        <v>3</v>
      </c>
      <c r="O69" s="8">
        <v>42</v>
      </c>
    </row>
    <row r="70" spans="3:15" ht="15.75" x14ac:dyDescent="0.25">
      <c r="C70">
        <v>65</v>
      </c>
      <c r="D70">
        <v>1</v>
      </c>
      <c r="E70" s="2">
        <v>16</v>
      </c>
      <c r="F70" s="2">
        <v>8</v>
      </c>
      <c r="G70" s="2">
        <v>30</v>
      </c>
      <c r="H70" s="8">
        <v>1</v>
      </c>
      <c r="J70">
        <v>65</v>
      </c>
      <c r="K70">
        <v>1</v>
      </c>
      <c r="L70" s="2">
        <v>14</v>
      </c>
      <c r="M70" s="2">
        <v>8</v>
      </c>
      <c r="N70" s="2">
        <v>4</v>
      </c>
      <c r="O70" s="8">
        <v>32</v>
      </c>
    </row>
    <row r="71" spans="3:15" ht="15.75" x14ac:dyDescent="0.25">
      <c r="C71">
        <v>66</v>
      </c>
      <c r="D71">
        <v>1</v>
      </c>
      <c r="E71" s="2">
        <v>15</v>
      </c>
      <c r="F71" s="7">
        <v>5</v>
      </c>
      <c r="G71" s="7">
        <v>29</v>
      </c>
      <c r="H71" s="8">
        <v>1</v>
      </c>
      <c r="J71">
        <v>66</v>
      </c>
      <c r="K71">
        <v>1</v>
      </c>
      <c r="L71" s="2">
        <v>23</v>
      </c>
      <c r="M71" s="2">
        <v>10</v>
      </c>
      <c r="N71" s="2">
        <v>4</v>
      </c>
      <c r="O71" s="9">
        <v>40.555555555555557</v>
      </c>
    </row>
    <row r="72" spans="3:15" ht="15.75" x14ac:dyDescent="0.25">
      <c r="C72">
        <v>67</v>
      </c>
      <c r="D72">
        <v>1</v>
      </c>
      <c r="E72" s="2">
        <v>18</v>
      </c>
      <c r="F72" s="2">
        <v>4</v>
      </c>
      <c r="G72" s="2">
        <v>28</v>
      </c>
      <c r="H72" s="8">
        <v>0.5</v>
      </c>
      <c r="J72">
        <v>67</v>
      </c>
      <c r="K72">
        <v>1</v>
      </c>
      <c r="L72" s="2">
        <v>21</v>
      </c>
      <c r="M72" s="2">
        <v>7</v>
      </c>
      <c r="N72" s="2">
        <v>4</v>
      </c>
      <c r="O72" s="8">
        <v>38</v>
      </c>
    </row>
    <row r="73" spans="3:15" ht="15.75" x14ac:dyDescent="0.25">
      <c r="C73">
        <v>68</v>
      </c>
      <c r="D73">
        <v>1</v>
      </c>
      <c r="E73" s="2">
        <v>16</v>
      </c>
      <c r="F73" s="2">
        <v>6</v>
      </c>
      <c r="G73" s="2">
        <v>28</v>
      </c>
      <c r="H73" s="8">
        <v>1</v>
      </c>
      <c r="J73">
        <v>68</v>
      </c>
      <c r="K73">
        <v>1</v>
      </c>
      <c r="L73" s="7">
        <v>14</v>
      </c>
      <c r="M73" s="2">
        <v>7</v>
      </c>
      <c r="N73" s="2">
        <v>3</v>
      </c>
      <c r="O73" s="8">
        <v>43</v>
      </c>
    </row>
    <row r="74" spans="3:15" ht="15.75" x14ac:dyDescent="0.25">
      <c r="C74">
        <v>69</v>
      </c>
      <c r="D74">
        <v>1</v>
      </c>
      <c r="E74" s="2">
        <v>17</v>
      </c>
      <c r="F74" s="2">
        <v>7</v>
      </c>
      <c r="G74" s="2">
        <v>20</v>
      </c>
      <c r="H74" s="8">
        <v>1</v>
      </c>
      <c r="J74">
        <v>69</v>
      </c>
      <c r="K74">
        <v>1</v>
      </c>
      <c r="L74" s="7">
        <v>19</v>
      </c>
      <c r="M74" s="2">
        <v>7</v>
      </c>
      <c r="N74" s="2">
        <v>5</v>
      </c>
      <c r="O74" s="9">
        <v>40.555555555555557</v>
      </c>
    </row>
    <row r="75" spans="3:15" ht="15.75" x14ac:dyDescent="0.25">
      <c r="C75">
        <v>70</v>
      </c>
      <c r="D75">
        <v>1</v>
      </c>
      <c r="E75" s="2">
        <v>16</v>
      </c>
      <c r="F75" s="2">
        <v>6</v>
      </c>
      <c r="G75" s="2">
        <v>13</v>
      </c>
      <c r="H75" s="8">
        <v>0.5</v>
      </c>
      <c r="J75">
        <v>70</v>
      </c>
      <c r="K75">
        <v>1</v>
      </c>
      <c r="L75" s="2">
        <v>16</v>
      </c>
      <c r="M75" s="2">
        <v>8</v>
      </c>
      <c r="N75" s="7">
        <v>5</v>
      </c>
      <c r="O75" s="8">
        <v>38</v>
      </c>
    </row>
    <row r="76" spans="3:15" ht="15.75" x14ac:dyDescent="0.25">
      <c r="C76">
        <v>71</v>
      </c>
      <c r="D76">
        <v>1</v>
      </c>
      <c r="E76" s="2">
        <v>18</v>
      </c>
      <c r="F76" s="2">
        <v>5</v>
      </c>
      <c r="G76" s="2">
        <v>15</v>
      </c>
      <c r="H76" s="8">
        <v>0.5</v>
      </c>
      <c r="J76">
        <v>71</v>
      </c>
      <c r="K76">
        <v>1</v>
      </c>
      <c r="L76" s="2">
        <v>17</v>
      </c>
      <c r="M76" s="2">
        <v>10</v>
      </c>
      <c r="N76" s="2">
        <v>4</v>
      </c>
      <c r="O76" s="8">
        <v>41</v>
      </c>
    </row>
    <row r="77" spans="3:15" ht="15.75" x14ac:dyDescent="0.25">
      <c r="C77">
        <v>72</v>
      </c>
      <c r="D77">
        <v>1</v>
      </c>
      <c r="E77" s="7">
        <v>18</v>
      </c>
      <c r="F77" s="2">
        <v>8</v>
      </c>
      <c r="G77" s="2">
        <v>17</v>
      </c>
      <c r="H77" s="8">
        <v>1</v>
      </c>
      <c r="J77">
        <v>72</v>
      </c>
      <c r="K77">
        <v>1</v>
      </c>
      <c r="L77" s="2">
        <v>23</v>
      </c>
      <c r="M77" s="2">
        <v>11</v>
      </c>
      <c r="N77" s="2">
        <v>3</v>
      </c>
      <c r="O77" s="8">
        <v>42</v>
      </c>
    </row>
    <row r="78" spans="3:15" ht="15.75" x14ac:dyDescent="0.25">
      <c r="C78">
        <v>73</v>
      </c>
      <c r="D78">
        <v>1</v>
      </c>
      <c r="E78" s="2">
        <v>16</v>
      </c>
      <c r="F78" s="2">
        <v>5</v>
      </c>
      <c r="G78" s="2">
        <v>23</v>
      </c>
      <c r="H78" s="8">
        <v>0.3</v>
      </c>
      <c r="J78">
        <v>73</v>
      </c>
      <c r="K78">
        <v>1</v>
      </c>
      <c r="L78" s="2">
        <v>21</v>
      </c>
      <c r="M78" s="2">
        <v>8</v>
      </c>
      <c r="N78" s="2">
        <v>4</v>
      </c>
      <c r="O78" s="8">
        <v>38</v>
      </c>
    </row>
    <row r="79" spans="3:15" ht="15.75" x14ac:dyDescent="0.25">
      <c r="C79">
        <v>74</v>
      </c>
      <c r="D79">
        <v>1</v>
      </c>
      <c r="E79" s="2">
        <v>17</v>
      </c>
      <c r="F79" s="2">
        <v>8</v>
      </c>
      <c r="G79" s="2">
        <v>30</v>
      </c>
      <c r="H79" s="8">
        <v>0.25</v>
      </c>
      <c r="J79">
        <v>74</v>
      </c>
      <c r="K79">
        <v>1</v>
      </c>
      <c r="L79" s="2">
        <v>15</v>
      </c>
      <c r="M79" s="2">
        <v>8</v>
      </c>
      <c r="N79" s="2">
        <v>4</v>
      </c>
      <c r="O79" s="9">
        <v>40.555555555555557</v>
      </c>
    </row>
    <row r="80" spans="3:15" ht="15.75" x14ac:dyDescent="0.25">
      <c r="C80">
        <v>75</v>
      </c>
      <c r="D80">
        <v>1</v>
      </c>
      <c r="E80" s="2">
        <v>18</v>
      </c>
      <c r="F80" s="7">
        <v>5</v>
      </c>
      <c r="G80" s="7">
        <v>29</v>
      </c>
      <c r="H80" s="8">
        <v>1</v>
      </c>
      <c r="J80">
        <v>75</v>
      </c>
      <c r="K80">
        <v>1</v>
      </c>
      <c r="L80" s="7">
        <v>14</v>
      </c>
      <c r="M80" s="2">
        <v>8</v>
      </c>
      <c r="N80" s="2">
        <v>4</v>
      </c>
      <c r="O80" s="8">
        <v>38</v>
      </c>
    </row>
    <row r="81" spans="3:15" ht="15.75" x14ac:dyDescent="0.25">
      <c r="C81">
        <v>76</v>
      </c>
      <c r="D81">
        <v>1</v>
      </c>
      <c r="E81" s="2">
        <v>16</v>
      </c>
      <c r="F81" s="7">
        <v>5</v>
      </c>
      <c r="G81" s="2">
        <v>28</v>
      </c>
      <c r="H81" s="8">
        <v>2</v>
      </c>
      <c r="J81">
        <v>76</v>
      </c>
      <c r="K81">
        <v>1</v>
      </c>
      <c r="L81" s="7">
        <v>19</v>
      </c>
      <c r="M81" s="2">
        <v>7</v>
      </c>
      <c r="N81" s="2">
        <v>3</v>
      </c>
      <c r="O81" s="8">
        <v>43</v>
      </c>
    </row>
    <row r="82" spans="3:15" ht="15.75" x14ac:dyDescent="0.25">
      <c r="C82">
        <v>77</v>
      </c>
      <c r="D82">
        <v>1</v>
      </c>
      <c r="E82" s="2">
        <v>17</v>
      </c>
      <c r="F82" s="2">
        <v>4</v>
      </c>
      <c r="G82" s="2">
        <v>28</v>
      </c>
      <c r="H82" s="8">
        <v>0.5</v>
      </c>
      <c r="J82">
        <v>77</v>
      </c>
      <c r="K82">
        <v>1</v>
      </c>
      <c r="L82" s="2">
        <v>21</v>
      </c>
      <c r="M82" s="2">
        <v>6</v>
      </c>
      <c r="N82" s="2">
        <v>5</v>
      </c>
      <c r="O82" s="8">
        <v>40</v>
      </c>
    </row>
    <row r="83" spans="3:15" ht="15.75" x14ac:dyDescent="0.25">
      <c r="C83">
        <v>78</v>
      </c>
      <c r="D83">
        <v>1</v>
      </c>
      <c r="E83" s="2">
        <v>14</v>
      </c>
      <c r="F83" s="2">
        <v>6</v>
      </c>
      <c r="G83" s="2">
        <v>20</v>
      </c>
      <c r="H83" s="8">
        <v>0.5</v>
      </c>
      <c r="J83">
        <v>78</v>
      </c>
      <c r="K83">
        <v>1</v>
      </c>
      <c r="L83" s="2">
        <v>16</v>
      </c>
      <c r="M83" s="2">
        <v>7</v>
      </c>
      <c r="N83" s="2">
        <v>6</v>
      </c>
      <c r="O83" s="8">
        <v>39</v>
      </c>
    </row>
    <row r="84" spans="3:15" ht="15.75" x14ac:dyDescent="0.25">
      <c r="C84">
        <v>79</v>
      </c>
      <c r="D84">
        <v>1</v>
      </c>
      <c r="E84" s="2">
        <v>17</v>
      </c>
      <c r="F84" s="2">
        <v>7</v>
      </c>
      <c r="G84" s="2">
        <v>13</v>
      </c>
      <c r="H84" s="8">
        <v>1</v>
      </c>
      <c r="J84">
        <v>79</v>
      </c>
      <c r="K84">
        <v>1</v>
      </c>
      <c r="L84" s="2">
        <v>23</v>
      </c>
      <c r="M84" s="2">
        <v>8</v>
      </c>
      <c r="N84" s="2">
        <v>4</v>
      </c>
      <c r="O84" s="8">
        <v>35</v>
      </c>
    </row>
    <row r="85" spans="3:15" ht="15.75" x14ac:dyDescent="0.25">
      <c r="C85">
        <v>80</v>
      </c>
      <c r="D85">
        <v>1</v>
      </c>
      <c r="E85" s="2">
        <v>15</v>
      </c>
      <c r="F85" s="2">
        <v>6</v>
      </c>
      <c r="G85" s="2">
        <v>15</v>
      </c>
      <c r="H85" s="8">
        <v>1</v>
      </c>
      <c r="J85">
        <v>80</v>
      </c>
      <c r="K85">
        <v>1</v>
      </c>
      <c r="L85" s="2">
        <v>21</v>
      </c>
      <c r="M85" s="2">
        <v>6</v>
      </c>
      <c r="N85" s="2">
        <v>5</v>
      </c>
      <c r="O85" s="8">
        <v>32</v>
      </c>
    </row>
    <row r="86" spans="3:15" ht="15.75" x14ac:dyDescent="0.25">
      <c r="C86">
        <v>81</v>
      </c>
      <c r="D86">
        <v>1</v>
      </c>
      <c r="E86" s="7">
        <v>18</v>
      </c>
      <c r="F86" s="2">
        <v>5</v>
      </c>
      <c r="G86" s="2">
        <v>17</v>
      </c>
      <c r="H86" s="8">
        <v>2</v>
      </c>
      <c r="J86">
        <v>81</v>
      </c>
      <c r="K86">
        <v>1</v>
      </c>
      <c r="L86" s="2">
        <v>15</v>
      </c>
      <c r="M86" s="2">
        <v>7</v>
      </c>
      <c r="N86" s="2">
        <v>3</v>
      </c>
      <c r="O86" s="8">
        <v>42</v>
      </c>
    </row>
    <row r="87" spans="3:15" ht="15.75" x14ac:dyDescent="0.25">
      <c r="C87">
        <v>82</v>
      </c>
      <c r="D87">
        <v>1</v>
      </c>
      <c r="E87" s="2">
        <v>16</v>
      </c>
      <c r="F87" s="2">
        <v>8</v>
      </c>
      <c r="G87" s="2">
        <v>23</v>
      </c>
      <c r="H87" s="8">
        <v>1</v>
      </c>
      <c r="J87">
        <v>82</v>
      </c>
      <c r="K87">
        <v>1</v>
      </c>
      <c r="L87" s="7">
        <v>14</v>
      </c>
      <c r="M87" s="2">
        <v>9</v>
      </c>
      <c r="N87" s="2">
        <v>6</v>
      </c>
      <c r="O87" s="8">
        <v>41</v>
      </c>
    </row>
    <row r="88" spans="3:15" ht="15.75" x14ac:dyDescent="0.25">
      <c r="C88">
        <v>83</v>
      </c>
      <c r="D88">
        <v>1</v>
      </c>
      <c r="E88" s="2">
        <v>15</v>
      </c>
      <c r="F88" s="2">
        <v>5</v>
      </c>
      <c r="G88" s="2">
        <v>30</v>
      </c>
      <c r="H88" s="8">
        <v>1</v>
      </c>
      <c r="J88">
        <v>83</v>
      </c>
      <c r="K88">
        <v>1</v>
      </c>
      <c r="L88" s="7">
        <v>19</v>
      </c>
      <c r="M88" s="2">
        <v>7</v>
      </c>
      <c r="N88" s="7">
        <v>5</v>
      </c>
      <c r="O88" s="8">
        <v>43</v>
      </c>
    </row>
    <row r="89" spans="3:15" ht="15.75" x14ac:dyDescent="0.25">
      <c r="C89">
        <v>84</v>
      </c>
      <c r="D89">
        <v>1</v>
      </c>
      <c r="E89" s="2">
        <v>14</v>
      </c>
      <c r="F89" s="2">
        <v>8</v>
      </c>
      <c r="G89" s="7">
        <v>29</v>
      </c>
      <c r="H89" s="8">
        <v>2</v>
      </c>
      <c r="J89">
        <v>84</v>
      </c>
      <c r="K89">
        <v>1</v>
      </c>
      <c r="L89" s="2">
        <v>21</v>
      </c>
      <c r="M89" s="2">
        <v>8</v>
      </c>
      <c r="N89" s="2">
        <v>4</v>
      </c>
      <c r="O89" s="8">
        <v>40</v>
      </c>
    </row>
    <row r="90" spans="3:15" ht="15.75" x14ac:dyDescent="0.25">
      <c r="C90">
        <v>85</v>
      </c>
      <c r="D90">
        <v>1</v>
      </c>
      <c r="E90" s="2">
        <v>16</v>
      </c>
      <c r="F90" s="7">
        <v>5</v>
      </c>
      <c r="G90" s="2">
        <v>28</v>
      </c>
      <c r="H90" s="8">
        <v>1</v>
      </c>
      <c r="J90">
        <v>85</v>
      </c>
      <c r="K90">
        <v>1</v>
      </c>
      <c r="L90" s="2">
        <v>14</v>
      </c>
      <c r="M90" s="2">
        <v>8</v>
      </c>
      <c r="N90" s="2">
        <v>6</v>
      </c>
      <c r="O90" s="8">
        <v>39</v>
      </c>
    </row>
    <row r="91" spans="3:15" ht="15.75" x14ac:dyDescent="0.25">
      <c r="C91">
        <v>86</v>
      </c>
      <c r="D91">
        <v>1</v>
      </c>
      <c r="E91" s="2">
        <v>17</v>
      </c>
      <c r="F91" s="2">
        <v>4</v>
      </c>
      <c r="G91" s="2">
        <v>28</v>
      </c>
      <c r="H91" s="8">
        <v>0.5</v>
      </c>
      <c r="J91">
        <v>86</v>
      </c>
      <c r="K91">
        <v>1</v>
      </c>
      <c r="L91" s="2">
        <v>23</v>
      </c>
      <c r="M91" s="2">
        <v>8</v>
      </c>
      <c r="N91" s="2">
        <v>7</v>
      </c>
      <c r="O91" s="8">
        <v>35</v>
      </c>
    </row>
    <row r="92" spans="3:15" ht="15.75" x14ac:dyDescent="0.25">
      <c r="C92">
        <v>87</v>
      </c>
      <c r="D92">
        <v>1</v>
      </c>
      <c r="E92" s="2">
        <v>14</v>
      </c>
      <c r="F92" s="2">
        <v>6</v>
      </c>
      <c r="G92" s="2">
        <v>20</v>
      </c>
      <c r="H92" s="8">
        <v>1</v>
      </c>
      <c r="J92">
        <v>87</v>
      </c>
      <c r="K92">
        <v>1</v>
      </c>
      <c r="L92" s="2">
        <v>21</v>
      </c>
      <c r="M92" s="2">
        <v>11</v>
      </c>
      <c r="N92" s="2">
        <v>4</v>
      </c>
      <c r="O92" s="8">
        <v>39</v>
      </c>
    </row>
    <row r="93" spans="3:15" ht="15.75" x14ac:dyDescent="0.25">
      <c r="C93">
        <v>88</v>
      </c>
      <c r="D93">
        <v>1</v>
      </c>
      <c r="E93" s="2">
        <v>17</v>
      </c>
      <c r="F93" s="2">
        <v>7</v>
      </c>
      <c r="G93" s="2">
        <v>13</v>
      </c>
      <c r="H93" s="8">
        <v>1</v>
      </c>
      <c r="J93">
        <v>88</v>
      </c>
      <c r="K93">
        <v>1</v>
      </c>
      <c r="L93" s="7">
        <v>16</v>
      </c>
      <c r="M93" s="2">
        <v>9</v>
      </c>
      <c r="N93" s="2">
        <v>7</v>
      </c>
      <c r="O93" s="8">
        <v>42</v>
      </c>
    </row>
    <row r="94" spans="3:15" ht="15.75" x14ac:dyDescent="0.25">
      <c r="C94">
        <v>89</v>
      </c>
      <c r="D94">
        <v>1</v>
      </c>
      <c r="E94" s="7">
        <v>18</v>
      </c>
      <c r="F94" s="2">
        <v>6</v>
      </c>
      <c r="G94" s="2">
        <v>15</v>
      </c>
      <c r="H94" s="8">
        <v>2</v>
      </c>
      <c r="J94">
        <v>89</v>
      </c>
      <c r="K94">
        <v>1</v>
      </c>
      <c r="L94" s="7">
        <v>19</v>
      </c>
      <c r="M94" s="2">
        <v>8</v>
      </c>
      <c r="N94" s="2">
        <v>3</v>
      </c>
      <c r="O94" s="8">
        <v>41</v>
      </c>
    </row>
    <row r="95" spans="3:15" ht="15.75" x14ac:dyDescent="0.25">
      <c r="C95">
        <v>90</v>
      </c>
      <c r="D95">
        <v>1</v>
      </c>
      <c r="E95" s="2">
        <v>16</v>
      </c>
      <c r="F95" s="2">
        <v>5</v>
      </c>
      <c r="G95" s="2">
        <v>17</v>
      </c>
      <c r="H95" s="8">
        <v>1</v>
      </c>
      <c r="J95">
        <v>90</v>
      </c>
      <c r="K95">
        <v>1</v>
      </c>
      <c r="L95" s="2">
        <v>16</v>
      </c>
      <c r="M95" s="2">
        <v>10</v>
      </c>
      <c r="N95" s="2">
        <v>6</v>
      </c>
      <c r="O95" s="8">
        <v>41</v>
      </c>
    </row>
    <row r="96" spans="3:15" ht="15.75" x14ac:dyDescent="0.25">
      <c r="C96">
        <v>91</v>
      </c>
      <c r="D96">
        <v>1</v>
      </c>
      <c r="E96" s="2">
        <v>15</v>
      </c>
      <c r="F96" s="2">
        <v>8</v>
      </c>
      <c r="G96" s="2">
        <v>23</v>
      </c>
      <c r="H96" s="8">
        <v>0.5</v>
      </c>
      <c r="J96">
        <v>91</v>
      </c>
      <c r="K96">
        <v>1</v>
      </c>
      <c r="L96" s="2">
        <v>17</v>
      </c>
      <c r="M96" s="2">
        <v>7</v>
      </c>
      <c r="N96" s="2">
        <v>4</v>
      </c>
      <c r="O96" s="8">
        <v>41</v>
      </c>
    </row>
    <row r="97" spans="3:15" ht="15.75" x14ac:dyDescent="0.25">
      <c r="C97">
        <v>92</v>
      </c>
      <c r="D97">
        <v>1</v>
      </c>
      <c r="E97" s="2">
        <v>14</v>
      </c>
      <c r="F97" s="2">
        <v>5</v>
      </c>
      <c r="G97" s="2">
        <v>30</v>
      </c>
      <c r="H97" s="8">
        <v>0.5</v>
      </c>
      <c r="J97">
        <v>92</v>
      </c>
      <c r="K97">
        <v>1</v>
      </c>
      <c r="L97" s="2">
        <v>15</v>
      </c>
      <c r="M97" s="2">
        <v>7</v>
      </c>
      <c r="N97" s="2">
        <v>4</v>
      </c>
      <c r="O97" s="8">
        <v>42</v>
      </c>
    </row>
    <row r="98" spans="3:15" ht="15.75" x14ac:dyDescent="0.25">
      <c r="C98">
        <v>93</v>
      </c>
      <c r="D98">
        <v>1</v>
      </c>
      <c r="E98" s="2">
        <v>16</v>
      </c>
      <c r="F98" s="7">
        <v>5</v>
      </c>
      <c r="G98" s="7">
        <v>29</v>
      </c>
      <c r="H98" s="8">
        <v>1</v>
      </c>
      <c r="J98">
        <v>93</v>
      </c>
      <c r="K98">
        <v>1</v>
      </c>
      <c r="L98" s="2">
        <v>21</v>
      </c>
      <c r="M98" s="2">
        <v>7</v>
      </c>
      <c r="N98" s="7">
        <v>5</v>
      </c>
      <c r="O98" s="8">
        <v>38</v>
      </c>
    </row>
    <row r="99" spans="3:15" ht="15.75" x14ac:dyDescent="0.25">
      <c r="C99">
        <v>94</v>
      </c>
      <c r="D99">
        <v>1</v>
      </c>
      <c r="E99" s="2">
        <v>17</v>
      </c>
      <c r="F99" s="2">
        <v>4</v>
      </c>
      <c r="G99" s="2">
        <v>28</v>
      </c>
      <c r="H99" s="8">
        <v>2</v>
      </c>
      <c r="J99">
        <v>94</v>
      </c>
      <c r="K99">
        <v>1</v>
      </c>
      <c r="L99" s="2">
        <v>15</v>
      </c>
      <c r="M99" s="2">
        <v>8</v>
      </c>
      <c r="N99" s="2">
        <v>3</v>
      </c>
      <c r="O99" s="9">
        <v>40.555555555555557</v>
      </c>
    </row>
    <row r="100" spans="3:15" ht="15.75" x14ac:dyDescent="0.25">
      <c r="C100">
        <v>95</v>
      </c>
      <c r="D100">
        <v>1</v>
      </c>
      <c r="E100" s="2">
        <v>14</v>
      </c>
      <c r="F100" s="2">
        <v>6</v>
      </c>
      <c r="G100" s="2">
        <v>28</v>
      </c>
      <c r="H100" s="8">
        <v>0.5</v>
      </c>
      <c r="J100">
        <v>95</v>
      </c>
      <c r="K100">
        <v>1</v>
      </c>
      <c r="L100" s="7">
        <v>14</v>
      </c>
      <c r="M100" s="2">
        <v>10</v>
      </c>
      <c r="N100" s="2">
        <v>3</v>
      </c>
      <c r="O100" s="8">
        <v>38</v>
      </c>
    </row>
    <row r="101" spans="3:15" ht="15.75" x14ac:dyDescent="0.25">
      <c r="C101">
        <v>96</v>
      </c>
      <c r="D101">
        <v>1</v>
      </c>
      <c r="E101" s="2">
        <v>16</v>
      </c>
      <c r="F101" s="2">
        <v>7</v>
      </c>
      <c r="G101" s="2">
        <v>20</v>
      </c>
      <c r="H101" s="8">
        <v>1</v>
      </c>
      <c r="J101">
        <v>96</v>
      </c>
      <c r="K101">
        <v>1</v>
      </c>
      <c r="L101" s="7">
        <v>19</v>
      </c>
      <c r="M101" s="2">
        <v>11</v>
      </c>
      <c r="N101" s="2">
        <v>4</v>
      </c>
      <c r="O101" s="8">
        <v>43</v>
      </c>
    </row>
    <row r="102" spans="3:15" ht="15.75" x14ac:dyDescent="0.25">
      <c r="C102">
        <v>97</v>
      </c>
      <c r="D102">
        <v>1</v>
      </c>
      <c r="E102" s="7">
        <v>18</v>
      </c>
      <c r="F102" s="2">
        <v>6</v>
      </c>
      <c r="G102" s="2">
        <v>13</v>
      </c>
      <c r="H102" s="8">
        <v>2</v>
      </c>
      <c r="J102">
        <v>97</v>
      </c>
      <c r="K102">
        <v>1</v>
      </c>
      <c r="L102" s="2">
        <v>21</v>
      </c>
      <c r="M102" s="2">
        <v>8</v>
      </c>
      <c r="N102" s="2">
        <v>4</v>
      </c>
      <c r="O102" s="9">
        <v>40.555555555555557</v>
      </c>
    </row>
    <row r="103" spans="3:15" ht="15.75" x14ac:dyDescent="0.25">
      <c r="C103">
        <v>98</v>
      </c>
      <c r="D103">
        <v>1</v>
      </c>
      <c r="E103" s="2">
        <v>16</v>
      </c>
      <c r="F103" s="2">
        <v>5</v>
      </c>
      <c r="G103" s="2">
        <v>15</v>
      </c>
      <c r="H103" s="8">
        <v>1</v>
      </c>
      <c r="J103">
        <v>98</v>
      </c>
      <c r="K103">
        <v>1</v>
      </c>
      <c r="L103" s="2">
        <v>16</v>
      </c>
      <c r="M103" s="2">
        <v>8</v>
      </c>
      <c r="N103" s="2">
        <v>6</v>
      </c>
      <c r="O103" s="8">
        <v>38</v>
      </c>
    </row>
    <row r="104" spans="3:15" ht="15.75" x14ac:dyDescent="0.25">
      <c r="C104">
        <v>99</v>
      </c>
      <c r="D104">
        <v>1</v>
      </c>
      <c r="E104" s="2">
        <v>15</v>
      </c>
      <c r="F104" s="2">
        <v>8</v>
      </c>
      <c r="G104" s="2">
        <v>17</v>
      </c>
      <c r="H104" s="8">
        <v>0.5</v>
      </c>
      <c r="J104">
        <v>99</v>
      </c>
      <c r="K104">
        <v>1</v>
      </c>
      <c r="L104" s="2">
        <v>16</v>
      </c>
      <c r="M104" s="2">
        <v>8</v>
      </c>
      <c r="N104" s="2">
        <v>3</v>
      </c>
      <c r="O104" s="8">
        <v>41</v>
      </c>
    </row>
    <row r="105" spans="3:15" ht="15.75" x14ac:dyDescent="0.25">
      <c r="C105">
        <v>100</v>
      </c>
      <c r="D105">
        <v>1</v>
      </c>
      <c r="E105" s="2">
        <v>14</v>
      </c>
      <c r="F105" s="2">
        <v>5</v>
      </c>
      <c r="G105" s="2">
        <v>23</v>
      </c>
      <c r="H105" s="8">
        <v>2</v>
      </c>
      <c r="J105">
        <v>100</v>
      </c>
      <c r="K105">
        <v>1</v>
      </c>
      <c r="L105" s="2">
        <v>21</v>
      </c>
      <c r="M105" s="2">
        <v>7</v>
      </c>
      <c r="N105" s="2">
        <v>4</v>
      </c>
      <c r="O105" s="8">
        <v>42</v>
      </c>
    </row>
    <row r="106" spans="3:15" ht="15.75" x14ac:dyDescent="0.25">
      <c r="C106">
        <v>101</v>
      </c>
      <c r="D106">
        <v>1</v>
      </c>
      <c r="E106" s="2">
        <v>16</v>
      </c>
      <c r="F106" s="2">
        <v>8</v>
      </c>
      <c r="G106" s="2">
        <v>30</v>
      </c>
      <c r="H106" s="8">
        <v>1</v>
      </c>
      <c r="J106">
        <v>101</v>
      </c>
      <c r="K106">
        <v>1</v>
      </c>
      <c r="L106" s="7">
        <v>14</v>
      </c>
      <c r="M106" s="2">
        <v>11</v>
      </c>
      <c r="N106" s="7">
        <v>5</v>
      </c>
      <c r="O106" s="8">
        <v>38</v>
      </c>
    </row>
    <row r="107" spans="3:15" ht="15.75" x14ac:dyDescent="0.25">
      <c r="C107">
        <v>102</v>
      </c>
      <c r="D107">
        <v>1</v>
      </c>
      <c r="E107" s="7">
        <v>18</v>
      </c>
      <c r="F107" s="7">
        <v>5</v>
      </c>
      <c r="G107" s="2">
        <v>28</v>
      </c>
      <c r="H107" s="8">
        <v>0.3</v>
      </c>
      <c r="J107">
        <v>102</v>
      </c>
      <c r="K107">
        <v>1</v>
      </c>
      <c r="L107" s="7">
        <v>19</v>
      </c>
      <c r="M107" s="2">
        <v>9</v>
      </c>
      <c r="N107" s="2">
        <v>3</v>
      </c>
      <c r="O107" s="8">
        <v>35</v>
      </c>
    </row>
    <row r="108" spans="3:15" ht="15.75" x14ac:dyDescent="0.25">
      <c r="C108">
        <v>103</v>
      </c>
      <c r="D108">
        <v>1</v>
      </c>
      <c r="E108" s="2">
        <v>16</v>
      </c>
      <c r="F108" s="2">
        <v>4</v>
      </c>
      <c r="G108" s="2">
        <v>20</v>
      </c>
      <c r="H108" s="8">
        <v>0.25</v>
      </c>
      <c r="J108">
        <v>103</v>
      </c>
      <c r="K108">
        <v>1</v>
      </c>
      <c r="L108" s="2">
        <v>21</v>
      </c>
      <c r="M108" s="2">
        <v>8</v>
      </c>
      <c r="N108" s="2">
        <v>3</v>
      </c>
      <c r="O108" s="8">
        <v>39</v>
      </c>
    </row>
    <row r="109" spans="3:15" ht="15.75" x14ac:dyDescent="0.25">
      <c r="C109">
        <v>104</v>
      </c>
      <c r="D109">
        <v>1</v>
      </c>
      <c r="E109" s="2">
        <v>16</v>
      </c>
      <c r="F109" s="2">
        <v>6</v>
      </c>
      <c r="G109" s="2">
        <v>13</v>
      </c>
      <c r="H109" s="8">
        <v>1</v>
      </c>
      <c r="J109">
        <v>104</v>
      </c>
      <c r="K109">
        <v>1</v>
      </c>
      <c r="L109" s="2">
        <v>16</v>
      </c>
      <c r="M109" s="2">
        <v>10</v>
      </c>
      <c r="N109" s="2">
        <v>4</v>
      </c>
      <c r="O109" s="8">
        <v>42</v>
      </c>
    </row>
    <row r="110" spans="3:15" ht="15.75" x14ac:dyDescent="0.25">
      <c r="C110">
        <v>105</v>
      </c>
      <c r="D110">
        <v>1</v>
      </c>
      <c r="E110" s="2">
        <v>17</v>
      </c>
      <c r="F110" s="2">
        <v>7</v>
      </c>
      <c r="G110" s="2">
        <v>15</v>
      </c>
      <c r="H110" s="8">
        <v>2</v>
      </c>
      <c r="J110">
        <v>105</v>
      </c>
      <c r="K110">
        <v>1</v>
      </c>
      <c r="L110" s="2">
        <v>16</v>
      </c>
      <c r="M110" s="2">
        <v>7</v>
      </c>
      <c r="N110" s="2">
        <v>4</v>
      </c>
      <c r="O110" s="8">
        <v>41</v>
      </c>
    </row>
    <row r="111" spans="3:15" ht="15.75" x14ac:dyDescent="0.25">
      <c r="C111">
        <v>106</v>
      </c>
      <c r="D111">
        <v>1</v>
      </c>
      <c r="E111" s="2">
        <v>14</v>
      </c>
      <c r="F111" s="2">
        <v>6</v>
      </c>
      <c r="G111" s="2">
        <v>17</v>
      </c>
      <c r="H111" s="8">
        <v>0.5</v>
      </c>
      <c r="J111">
        <v>106</v>
      </c>
      <c r="K111">
        <v>1</v>
      </c>
      <c r="L111" s="2">
        <v>21</v>
      </c>
      <c r="M111" s="2">
        <v>7</v>
      </c>
      <c r="N111" s="2">
        <v>6</v>
      </c>
      <c r="O111" s="8">
        <v>43</v>
      </c>
    </row>
    <row r="112" spans="3:15" ht="15.75" x14ac:dyDescent="0.25">
      <c r="C112">
        <v>107</v>
      </c>
      <c r="D112">
        <v>1</v>
      </c>
      <c r="E112" s="2">
        <v>13</v>
      </c>
      <c r="F112" s="2">
        <v>5</v>
      </c>
      <c r="G112" s="2">
        <v>23</v>
      </c>
      <c r="H112" s="8">
        <v>0.5</v>
      </c>
      <c r="J112">
        <v>107</v>
      </c>
      <c r="K112">
        <v>1</v>
      </c>
      <c r="L112" s="2">
        <v>15</v>
      </c>
      <c r="M112" s="2">
        <v>7</v>
      </c>
      <c r="N112" s="2">
        <v>6</v>
      </c>
      <c r="O112" s="8">
        <v>40</v>
      </c>
    </row>
    <row r="113" spans="3:15" ht="15.75" x14ac:dyDescent="0.25">
      <c r="C113">
        <v>108</v>
      </c>
      <c r="D113">
        <v>1</v>
      </c>
      <c r="E113" s="2">
        <v>13</v>
      </c>
      <c r="F113" s="2">
        <v>8</v>
      </c>
      <c r="G113" s="2">
        <v>30</v>
      </c>
      <c r="H113" s="8">
        <v>1</v>
      </c>
      <c r="J113">
        <v>108</v>
      </c>
      <c r="K113">
        <v>1</v>
      </c>
      <c r="L113" s="7">
        <v>14</v>
      </c>
      <c r="M113" s="2">
        <v>8</v>
      </c>
      <c r="N113" s="2">
        <v>5</v>
      </c>
      <c r="O113" s="8">
        <v>39</v>
      </c>
    </row>
    <row r="114" spans="3:15" ht="15.75" x14ac:dyDescent="0.25">
      <c r="C114">
        <v>109</v>
      </c>
      <c r="D114">
        <v>1</v>
      </c>
      <c r="E114" s="7">
        <v>18</v>
      </c>
      <c r="F114" s="2">
        <v>5</v>
      </c>
      <c r="G114" s="7">
        <v>29</v>
      </c>
      <c r="H114" s="8">
        <v>1</v>
      </c>
      <c r="J114">
        <v>109</v>
      </c>
      <c r="K114">
        <v>1</v>
      </c>
      <c r="L114" s="7">
        <v>19</v>
      </c>
      <c r="M114" s="2">
        <v>10</v>
      </c>
      <c r="N114" s="7">
        <v>5</v>
      </c>
      <c r="O114" s="8">
        <v>35</v>
      </c>
    </row>
    <row r="115" spans="3:15" ht="15.75" x14ac:dyDescent="0.25">
      <c r="C115">
        <v>110</v>
      </c>
      <c r="D115">
        <v>1</v>
      </c>
      <c r="E115" s="2">
        <v>16</v>
      </c>
      <c r="F115" s="2">
        <v>8</v>
      </c>
      <c r="G115" s="2">
        <v>28</v>
      </c>
      <c r="H115" s="8">
        <v>0.5</v>
      </c>
      <c r="J115">
        <v>110</v>
      </c>
      <c r="K115">
        <v>1</v>
      </c>
      <c r="L115" s="2">
        <v>21</v>
      </c>
      <c r="M115" s="2">
        <v>11</v>
      </c>
      <c r="N115" s="2">
        <v>4</v>
      </c>
      <c r="O115" s="8">
        <v>39</v>
      </c>
    </row>
    <row r="116" spans="3:15" ht="15.75" x14ac:dyDescent="0.25">
      <c r="C116">
        <v>111</v>
      </c>
      <c r="D116">
        <v>1</v>
      </c>
      <c r="E116" s="2">
        <v>15</v>
      </c>
      <c r="F116" s="7">
        <v>5</v>
      </c>
      <c r="G116" s="2">
        <v>28</v>
      </c>
      <c r="H116" s="8">
        <v>0.25</v>
      </c>
      <c r="J116">
        <v>111</v>
      </c>
      <c r="K116">
        <v>1</v>
      </c>
      <c r="L116" s="2">
        <v>17</v>
      </c>
      <c r="M116" s="2">
        <v>8</v>
      </c>
      <c r="N116" s="2">
        <v>3</v>
      </c>
      <c r="O116" s="8">
        <v>42</v>
      </c>
    </row>
    <row r="117" spans="3:15" ht="15.75" x14ac:dyDescent="0.25">
      <c r="C117">
        <v>112</v>
      </c>
      <c r="D117">
        <v>1</v>
      </c>
      <c r="E117" s="2">
        <v>14</v>
      </c>
      <c r="F117" s="2">
        <v>4</v>
      </c>
      <c r="G117" s="2">
        <v>20</v>
      </c>
      <c r="H117" s="8">
        <v>1</v>
      </c>
      <c r="J117">
        <v>112</v>
      </c>
      <c r="K117">
        <v>1</v>
      </c>
      <c r="L117" s="2">
        <v>23</v>
      </c>
      <c r="M117" s="2">
        <v>8</v>
      </c>
      <c r="N117" s="2">
        <v>4</v>
      </c>
      <c r="O117" s="8">
        <v>41</v>
      </c>
    </row>
    <row r="118" spans="3:15" ht="15.75" x14ac:dyDescent="0.25">
      <c r="C118">
        <v>113</v>
      </c>
      <c r="D118">
        <v>1</v>
      </c>
      <c r="E118" s="2">
        <v>16</v>
      </c>
      <c r="F118" s="2">
        <v>6</v>
      </c>
      <c r="G118" s="2">
        <v>13</v>
      </c>
      <c r="H118" s="8">
        <v>2</v>
      </c>
      <c r="J118">
        <v>113</v>
      </c>
      <c r="K118">
        <v>1</v>
      </c>
      <c r="L118" s="2">
        <v>21</v>
      </c>
      <c r="M118" s="2">
        <v>8</v>
      </c>
      <c r="N118" s="2">
        <v>4</v>
      </c>
      <c r="O118" s="8">
        <v>41</v>
      </c>
    </row>
    <row r="119" spans="3:15" ht="15.75" x14ac:dyDescent="0.25">
      <c r="C119">
        <v>114</v>
      </c>
      <c r="D119">
        <v>1</v>
      </c>
      <c r="E119" s="2">
        <v>17</v>
      </c>
      <c r="F119" s="2">
        <v>7</v>
      </c>
      <c r="G119" s="2">
        <v>15</v>
      </c>
      <c r="H119" s="8">
        <v>3</v>
      </c>
      <c r="J119">
        <v>114</v>
      </c>
      <c r="K119">
        <v>1</v>
      </c>
      <c r="L119" s="2">
        <v>15</v>
      </c>
      <c r="M119" s="2">
        <v>7</v>
      </c>
      <c r="N119" s="2">
        <v>4</v>
      </c>
      <c r="O119" s="8">
        <v>41</v>
      </c>
    </row>
    <row r="120" spans="3:15" ht="15.75" x14ac:dyDescent="0.25">
      <c r="C120">
        <v>115</v>
      </c>
      <c r="D120">
        <v>1</v>
      </c>
      <c r="E120" s="2">
        <v>14</v>
      </c>
      <c r="F120" s="2">
        <v>6</v>
      </c>
      <c r="G120" s="2">
        <v>17</v>
      </c>
      <c r="H120" s="8">
        <v>3</v>
      </c>
      <c r="J120">
        <v>115</v>
      </c>
      <c r="K120">
        <v>1</v>
      </c>
      <c r="L120" s="7">
        <v>16</v>
      </c>
      <c r="M120" s="2">
        <v>6</v>
      </c>
      <c r="N120" s="2">
        <v>3</v>
      </c>
      <c r="O120" s="8">
        <v>42</v>
      </c>
    </row>
    <row r="121" spans="3:15" ht="15.75" x14ac:dyDescent="0.25">
      <c r="C121">
        <v>116</v>
      </c>
      <c r="D121">
        <v>1</v>
      </c>
      <c r="E121" s="2">
        <v>13</v>
      </c>
      <c r="F121" s="2">
        <v>5</v>
      </c>
      <c r="G121" s="2">
        <v>23</v>
      </c>
      <c r="H121" s="8">
        <v>0.5</v>
      </c>
      <c r="J121">
        <v>116</v>
      </c>
      <c r="K121">
        <v>1</v>
      </c>
      <c r="L121" s="7">
        <v>19</v>
      </c>
      <c r="M121" s="2">
        <v>7</v>
      </c>
      <c r="N121" s="2">
        <v>5</v>
      </c>
      <c r="O121" s="8">
        <v>38</v>
      </c>
    </row>
    <row r="122" spans="3:15" ht="15.75" x14ac:dyDescent="0.25">
      <c r="C122">
        <v>117</v>
      </c>
      <c r="D122">
        <v>1</v>
      </c>
      <c r="E122" s="2">
        <v>13</v>
      </c>
      <c r="F122" s="2">
        <v>8</v>
      </c>
      <c r="G122" s="2">
        <v>30</v>
      </c>
      <c r="H122" s="8">
        <v>1</v>
      </c>
      <c r="J122">
        <v>117</v>
      </c>
      <c r="K122">
        <v>1</v>
      </c>
      <c r="L122" s="2">
        <v>21</v>
      </c>
      <c r="M122" s="2">
        <v>8</v>
      </c>
      <c r="N122" s="2">
        <v>6</v>
      </c>
      <c r="O122" s="9">
        <v>40.555555555555557</v>
      </c>
    </row>
    <row r="123" spans="3:15" ht="15.75" x14ac:dyDescent="0.25">
      <c r="C123">
        <v>118</v>
      </c>
      <c r="D123">
        <v>1</v>
      </c>
      <c r="E123" s="7">
        <v>18</v>
      </c>
      <c r="F123" s="2">
        <v>5</v>
      </c>
      <c r="G123" s="7">
        <v>29</v>
      </c>
      <c r="H123" s="8">
        <v>1</v>
      </c>
      <c r="J123">
        <v>118</v>
      </c>
      <c r="K123">
        <v>1</v>
      </c>
      <c r="L123" s="2">
        <v>16</v>
      </c>
      <c r="M123" s="2">
        <v>8</v>
      </c>
      <c r="N123" s="7">
        <v>6</v>
      </c>
      <c r="O123" s="8">
        <v>38</v>
      </c>
    </row>
    <row r="124" spans="3:15" ht="15.75" x14ac:dyDescent="0.25">
      <c r="C124">
        <v>119</v>
      </c>
      <c r="D124">
        <v>1</v>
      </c>
      <c r="E124" s="2">
        <v>16</v>
      </c>
      <c r="F124" s="2">
        <v>8</v>
      </c>
      <c r="G124" s="2">
        <v>28</v>
      </c>
      <c r="H124" s="8">
        <v>0.5</v>
      </c>
      <c r="J124">
        <v>119</v>
      </c>
      <c r="K124">
        <v>1</v>
      </c>
      <c r="L124" s="2">
        <v>16</v>
      </c>
      <c r="M124" s="2">
        <v>8</v>
      </c>
      <c r="N124" s="2">
        <v>6</v>
      </c>
      <c r="O124" s="8">
        <v>43</v>
      </c>
    </row>
    <row r="125" spans="3:15" ht="15.75" x14ac:dyDescent="0.25">
      <c r="C125">
        <v>120</v>
      </c>
      <c r="D125">
        <v>1</v>
      </c>
      <c r="E125" s="2">
        <v>15</v>
      </c>
      <c r="F125" s="2">
        <v>7</v>
      </c>
      <c r="G125" s="2">
        <v>28</v>
      </c>
      <c r="H125" s="8">
        <v>0.5</v>
      </c>
      <c r="J125">
        <v>120</v>
      </c>
      <c r="K125">
        <v>1</v>
      </c>
      <c r="L125" s="2">
        <v>16</v>
      </c>
      <c r="M125" s="2">
        <v>7</v>
      </c>
      <c r="N125" s="2">
        <v>7</v>
      </c>
      <c r="O125" s="9">
        <v>40.555555555555557</v>
      </c>
    </row>
    <row r="133" spans="3:3" x14ac:dyDescent="0.25">
      <c r="C13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Table 1</vt:lpstr>
      <vt:lpstr> Table 2 and 3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DRWJAW 313</dc:creator>
  <cp:lastModifiedBy>DRWJAW 313</cp:lastModifiedBy>
  <dcterms:created xsi:type="dcterms:W3CDTF">2021-06-21T15:26:03Z</dcterms:created>
  <dcterms:modified xsi:type="dcterms:W3CDTF">2021-06-21T15:59:21Z</dcterms:modified>
</cp:coreProperties>
</file>