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agalli\Documents\Artigos_Extinção de Aves\Versao Final\Acta_Extincao_Tucurui\Revisao\PeerJ\Conservation Biology\Arquivos Finais\Nova Versao\Revisao_CPeres_Anderson_Final\Versao_Corrigida\Versao Revisada_PEERJ\FINAL\"/>
    </mc:Choice>
  </mc:AlternateContent>
  <xr:revisionPtr revIDLastSave="0" documentId="13_ncr:1_{3475FF67-4E6D-4057-A2D6-A2201319CEB7}" xr6:coauthVersionLast="47" xr6:coauthVersionMax="47" xr10:uidLastSave="{00000000-0000-0000-0000-000000000000}"/>
  <bookViews>
    <workbookView xWindow="-120" yWindow="-120" windowWidth="24240" windowHeight="13140" activeTab="2" xr2:uid="{00000000-000D-0000-FFFF-FFFF00000000}"/>
  </bookViews>
  <sheets>
    <sheet name="Appendix 1. Checklist THR" sheetId="1" r:id="rId1"/>
    <sheet name="Legend for Appendix 1" sheetId="4" r:id="rId2"/>
    <sheet name="S1. Hypothetical_specieslistTHR" sheetId="3" r:id="rId3"/>
    <sheet name="S2_Promethee_method" sheetId="7" r:id="rId4"/>
    <sheet name="Sampling points (2005-2007)" sheetId="5" r:id="rId5"/>
    <sheet name="Census stretches (2005-2007)" sheetId="8" r:id="rId6"/>
    <sheet name=" Historical sites (1907-1984)" sheetId="6" r:id="rId7"/>
    <sheet name="Land Cover_THR" sheetId="9" r:id="rId8"/>
  </sheets>
  <definedNames>
    <definedName name="_xlnm._FilterDatabase" localSheetId="0" hidden="1">'Appendix 1. Checklist THR'!$A$1:$T$554</definedName>
    <definedName name="_xlnm._FilterDatabase" localSheetId="2" hidden="1">'S1. Hypothetical_specieslistTHR'!$A$1:$G$74</definedName>
    <definedName name="_xlnm._FilterDatabase" localSheetId="3" hidden="1">S2_Promethee_method!$A$1:$N$477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9" l="1"/>
  <c r="B19" i="9"/>
  <c r="C9" i="9"/>
  <c r="B9" i="9"/>
  <c r="C29" i="9"/>
  <c r="B29" i="9"/>
  <c r="G41" i="5" l="1"/>
  <c r="G40" i="5"/>
  <c r="G38" i="5"/>
  <c r="G32" i="5"/>
  <c r="G31" i="5"/>
  <c r="G29" i="5"/>
  <c r="G28" i="5"/>
  <c r="G26" i="5"/>
  <c r="G27" i="5"/>
  <c r="G17" i="5"/>
  <c r="G16" i="5"/>
  <c r="G15" i="5"/>
  <c r="G14" i="5"/>
  <c r="G9" i="5"/>
  <c r="G8" i="5"/>
  <c r="G7" i="5"/>
  <c r="G6" i="5"/>
  <c r="G3" i="5"/>
  <c r="G4" i="5"/>
</calcChain>
</file>

<file path=xl/sharedStrings.xml><?xml version="1.0" encoding="utf-8"?>
<sst xmlns="http://schemas.openxmlformats.org/spreadsheetml/2006/main" count="8984" uniqueCount="2664">
  <si>
    <t>Family / Species</t>
  </si>
  <si>
    <t>ELN 1985</t>
  </si>
  <si>
    <t>Museum (other studies)</t>
  </si>
  <si>
    <t>migrant</t>
  </si>
  <si>
    <t>IUCN Red List</t>
  </si>
  <si>
    <t>Forest dependecy</t>
  </si>
  <si>
    <t>Species</t>
  </si>
  <si>
    <r>
      <t>Aburria cujubi</t>
    </r>
    <r>
      <rPr>
        <sz val="8"/>
        <rFont val="Arial"/>
        <family val="2"/>
      </rPr>
      <t xml:space="preserve"> (Pelzeln, 1858)</t>
    </r>
  </si>
  <si>
    <t>x</t>
  </si>
  <si>
    <t>XC7730- SD (UHE Tucurui Reservoir)</t>
  </si>
  <si>
    <t>Least Concern</t>
  </si>
  <si>
    <t>high</t>
  </si>
  <si>
    <r>
      <t xml:space="preserve">Accipiter poliogaster </t>
    </r>
    <r>
      <rPr>
        <sz val="8"/>
        <rFont val="Arial"/>
        <family val="2"/>
      </rPr>
      <t xml:space="preserve">(Temminck, 1824) </t>
    </r>
  </si>
  <si>
    <t>MPEG 1984 (Tucurui, right bank, Canoal)</t>
  </si>
  <si>
    <t>Near threatened</t>
  </si>
  <si>
    <r>
      <t xml:space="preserve">Accipiter superciliosus </t>
    </r>
    <r>
      <rPr>
        <sz val="8"/>
        <color indexed="8"/>
        <rFont val="Arial"/>
        <family val="2"/>
      </rPr>
      <t xml:space="preserve">(Linnaeus, 1766) </t>
    </r>
  </si>
  <si>
    <t>medium</t>
  </si>
  <si>
    <t>ACCIPITRIDAE</t>
  </si>
  <si>
    <r>
      <t xml:space="preserve">Actitis macularius </t>
    </r>
    <r>
      <rPr>
        <sz val="8"/>
        <rFont val="Arial"/>
        <family val="2"/>
      </rPr>
      <t xml:space="preserve">(Linnaeus, 1766) </t>
    </r>
  </si>
  <si>
    <t>MPEG 1984 (Maraba)</t>
  </si>
  <si>
    <t>WA2215313 - TD (Itupiranga)</t>
  </si>
  <si>
    <r>
      <t xml:space="preserve">Agamia agami </t>
    </r>
    <r>
      <rPr>
        <sz val="8"/>
        <rFont val="Arial"/>
        <family val="2"/>
      </rPr>
      <t xml:space="preserve">(Gmelin, 1789) </t>
    </r>
  </si>
  <si>
    <t>Vulnerable</t>
  </si>
  <si>
    <t>ALCEDINIDAE</t>
  </si>
  <si>
    <r>
      <t xml:space="preserve">Amaurolimnas concolor </t>
    </r>
    <r>
      <rPr>
        <sz val="8"/>
        <rFont val="Arial"/>
        <family val="2"/>
      </rPr>
      <t xml:space="preserve">(Gosse, 1847) </t>
    </r>
  </si>
  <si>
    <t>MPEG 1987 (Tucurui, left bank)</t>
  </si>
  <si>
    <r>
      <t>Amazilia fimbriata</t>
    </r>
    <r>
      <rPr>
        <sz val="8"/>
        <color indexed="8"/>
        <rFont val="Arial"/>
        <family val="2"/>
      </rPr>
      <t xml:space="preserve"> (Gmelin, 1788)</t>
    </r>
  </si>
  <si>
    <t>PIAF 1984</t>
  </si>
  <si>
    <t>MPEG 1907 (Arumateua), 1910 (Igarape Boca do Manapiri), 1912 (Arumateua)</t>
  </si>
  <si>
    <r>
      <t>Amazilia versicolor</t>
    </r>
    <r>
      <rPr>
        <sz val="8"/>
        <rFont val="Arial"/>
        <family val="2"/>
      </rPr>
      <t xml:space="preserve"> (Vieillot, 1818)</t>
    </r>
  </si>
  <si>
    <t>MPEG 1911 (Cameta)</t>
  </si>
  <si>
    <t>WA1452026 - GC (Novo Repartimento)</t>
  </si>
  <si>
    <r>
      <t>Amazona aestiva</t>
    </r>
    <r>
      <rPr>
        <sz val="8"/>
        <rFont val="Arial"/>
        <family val="2"/>
      </rPr>
      <t xml:space="preserve"> (Linnaeus, 1758)</t>
    </r>
  </si>
  <si>
    <t>not expected</t>
  </si>
  <si>
    <t>low</t>
  </si>
  <si>
    <r>
      <t xml:space="preserve">Amazona amazonica </t>
    </r>
    <r>
      <rPr>
        <sz val="8"/>
        <rFont val="Arial"/>
        <family val="2"/>
      </rPr>
      <t xml:space="preserve">(Linnaeus, 1766) </t>
    </r>
  </si>
  <si>
    <r>
      <t xml:space="preserve">Amazona farinosa </t>
    </r>
    <r>
      <rPr>
        <sz val="8"/>
        <rFont val="Arial"/>
        <family val="2"/>
      </rPr>
      <t xml:space="preserve">(Boddaert, 1783) </t>
    </r>
  </si>
  <si>
    <r>
      <t>Opera</t>
    </r>
    <r>
      <rPr>
        <sz val="8"/>
        <rFont val="Calibri"/>
        <family val="2"/>
      </rPr>
      <t>çã</t>
    </r>
    <r>
      <rPr>
        <sz val="8"/>
        <rFont val="Arial"/>
        <family val="2"/>
      </rPr>
      <t>o Curupira 1984</t>
    </r>
  </si>
  <si>
    <r>
      <t xml:space="preserve">Amazona ochrocephala </t>
    </r>
    <r>
      <rPr>
        <sz val="8"/>
        <rFont val="Arial"/>
        <family val="2"/>
      </rPr>
      <t>(Gmelin, 1788)</t>
    </r>
  </si>
  <si>
    <t>MPEG 1984 (Tucurui, left bank, Jacunda)</t>
  </si>
  <si>
    <r>
      <t>Amazonetta brasiliensis</t>
    </r>
    <r>
      <rPr>
        <sz val="8"/>
        <rFont val="Arial"/>
        <family val="2"/>
      </rPr>
      <t xml:space="preserve"> (Gmelin, 1789)</t>
    </r>
  </si>
  <si>
    <t>WA1181876 - IT (Goianesia)</t>
  </si>
  <si>
    <r>
      <t>Ammodramus aurifrons</t>
    </r>
    <r>
      <rPr>
        <sz val="8"/>
        <color indexed="8"/>
        <rFont val="Arial"/>
        <family val="2"/>
      </rPr>
      <t xml:space="preserve"> (Spix, 1825)</t>
    </r>
  </si>
  <si>
    <t>MPEG 1907 (Arumateua), 1910 (Baiao), 1984 (Tucurui, right bank, Canoal)</t>
  </si>
  <si>
    <t>MPEG 1912 (Arumateua)</t>
  </si>
  <si>
    <t>WA2628536 - SD (Novo Rpartimento), WA2222538 - AG (Novo Repartimento)</t>
  </si>
  <si>
    <t>ANATIDAE</t>
  </si>
  <si>
    <r>
      <t>Anhinga anhinga</t>
    </r>
    <r>
      <rPr>
        <sz val="8"/>
        <rFont val="Arial"/>
        <family val="2"/>
      </rPr>
      <t xml:space="preserve">  (Linnaeus, 1766)</t>
    </r>
  </si>
  <si>
    <t>WA2560954 - SD (UHE Tucurui Reservoir), WA2624560 - SD (Novo Repartimento), WA2215011 - TD (Itupiranga)</t>
  </si>
  <si>
    <r>
      <t>Anodorhynchus hyacinthinus</t>
    </r>
    <r>
      <rPr>
        <sz val="8"/>
        <rFont val="Arial"/>
        <family val="2"/>
      </rPr>
      <t xml:space="preserve"> (Latham, 1790) </t>
    </r>
  </si>
  <si>
    <t>WA2624568 - SD (Novo Repartimento)</t>
  </si>
  <si>
    <r>
      <t>Anthracothorax nigricollis</t>
    </r>
    <r>
      <rPr>
        <sz val="8"/>
        <rFont val="Arial"/>
        <family val="2"/>
      </rPr>
      <t xml:space="preserve"> (Vieillot, 1817) </t>
    </r>
  </si>
  <si>
    <t>MPEG 1911 (Cameta), 1916 (Cameta, Campo do Pucurijo), 1988 (Tucurui); AMNH 1931 (Mocajuba)</t>
  </si>
  <si>
    <r>
      <rPr>
        <i/>
        <sz val="8"/>
        <rFont val="Arial"/>
        <family val="2"/>
      </rPr>
      <t>Anthus lutescens</t>
    </r>
    <r>
      <rPr>
        <sz val="8"/>
        <rFont val="Arial"/>
        <family val="2"/>
      </rPr>
      <t xml:space="preserve"> Pucheran, 1855</t>
    </r>
  </si>
  <si>
    <t>APODIDAE</t>
  </si>
  <si>
    <r>
      <t xml:space="preserve">Ara chloropterus </t>
    </r>
    <r>
      <rPr>
        <sz val="8"/>
        <rFont val="Arial"/>
        <family val="2"/>
      </rPr>
      <t xml:space="preserve">Gray, 1859 </t>
    </r>
  </si>
  <si>
    <t>MPEG 1907 (Arumateua)</t>
  </si>
  <si>
    <r>
      <t>Ara macao</t>
    </r>
    <r>
      <rPr>
        <sz val="8"/>
        <rFont val="Arial"/>
        <family val="2"/>
      </rPr>
      <t xml:space="preserve"> (Linnaeus, 1758) </t>
    </r>
  </si>
  <si>
    <r>
      <t xml:space="preserve">Ara severus </t>
    </r>
    <r>
      <rPr>
        <sz val="8"/>
        <rFont val="Arial"/>
        <family val="2"/>
      </rPr>
      <t xml:space="preserve">(Linnaeus, 1758) </t>
    </r>
  </si>
  <si>
    <t>ARAMIDAE</t>
  </si>
  <si>
    <r>
      <t xml:space="preserve">Aramides cajaneus </t>
    </r>
    <r>
      <rPr>
        <sz val="8"/>
        <color indexed="8"/>
        <rFont val="Arial"/>
        <family val="2"/>
      </rPr>
      <t>(Statius Muller, 1776)</t>
    </r>
  </si>
  <si>
    <t>MPEG 1984 (Tucurui, Ilha Tocantins); AMNH 1931 (Baiao)</t>
  </si>
  <si>
    <r>
      <t xml:space="preserve">Aramus guarauna </t>
    </r>
    <r>
      <rPr>
        <sz val="8"/>
        <rFont val="Arial"/>
        <family val="2"/>
      </rPr>
      <t xml:space="preserve">(Linnaeus, 1766) </t>
    </r>
  </si>
  <si>
    <r>
      <t xml:space="preserve">Aratinga jandaya </t>
    </r>
    <r>
      <rPr>
        <sz val="8"/>
        <rFont val="Arial"/>
        <family val="2"/>
      </rPr>
      <t xml:space="preserve">(Gmelin, 1788) </t>
    </r>
  </si>
  <si>
    <t>WA198880 - RC (Tucurui)</t>
  </si>
  <si>
    <r>
      <t>Ardea alba</t>
    </r>
    <r>
      <rPr>
        <sz val="8"/>
        <rFont val="Arial"/>
        <family val="2"/>
      </rPr>
      <t xml:space="preserve"> Linnaeus, 1758 </t>
    </r>
  </si>
  <si>
    <t>WA1139722 - GC (Novo Repartimento), WA2215029 - TD (Itupiranga)</t>
  </si>
  <si>
    <r>
      <t xml:space="preserve">Ardea cocoi </t>
    </r>
    <r>
      <rPr>
        <sz val="8"/>
        <rFont val="Arial"/>
        <family val="2"/>
      </rPr>
      <t xml:space="preserve">Linnaeus, 1766 </t>
    </r>
  </si>
  <si>
    <r>
      <t>PIAF 1984; Opera</t>
    </r>
    <r>
      <rPr>
        <sz val="8"/>
        <rFont val="Calibri"/>
        <family val="2"/>
      </rPr>
      <t>çã</t>
    </r>
    <r>
      <rPr>
        <sz val="8"/>
        <rFont val="Arial"/>
        <family val="2"/>
      </rPr>
      <t>o Curupira 1984</t>
    </r>
  </si>
  <si>
    <t xml:space="preserve">ARDEIDAE </t>
  </si>
  <si>
    <r>
      <rPr>
        <i/>
        <sz val="8"/>
        <rFont val="Arial"/>
        <family val="2"/>
      </rPr>
      <t>Arremon taciturnus</t>
    </r>
    <r>
      <rPr>
        <sz val="8"/>
        <rFont val="Arial"/>
        <family val="2"/>
      </rPr>
      <t xml:space="preserve"> (Hermann, 1783)</t>
    </r>
  </si>
  <si>
    <t>MPEG 1910 (Baiao and Igarape Boca do Manapiri), 1911 (Cameta), 1912 (Arumateua), 1916 (Cameta, Fazenda Vaicajo), 1984 (Tucurui, left bank, Jacunda and Vale do Caraipe, and right bank, Canoal and Jucundazinho, and Ilha Tocantins); AMNH 1931 (Baiao and Mocajuba)</t>
  </si>
  <si>
    <r>
      <t>Arundinicola leucocephala</t>
    </r>
    <r>
      <rPr>
        <sz val="8"/>
        <color indexed="8"/>
        <rFont val="Arial"/>
        <family val="2"/>
      </rPr>
      <t xml:space="preserve"> (Linnaeus, 1764) </t>
    </r>
  </si>
  <si>
    <t>WA1489194 - NW e WA1489193 - NW (Itupiranga)</t>
  </si>
  <si>
    <r>
      <rPr>
        <i/>
        <sz val="8"/>
        <rFont val="Arial"/>
        <family val="2"/>
      </rPr>
      <t>Athene cunicularia</t>
    </r>
    <r>
      <rPr>
        <sz val="8"/>
        <rFont val="Arial"/>
        <family val="2"/>
      </rPr>
      <t xml:space="preserve"> (Molina, 1782) </t>
    </r>
  </si>
  <si>
    <t>WA2121237 - AC (Novo Repartimento)</t>
  </si>
  <si>
    <r>
      <t>Atticora fasciata</t>
    </r>
    <r>
      <rPr>
        <sz val="8"/>
        <color indexed="8"/>
        <rFont val="Arial"/>
        <family val="2"/>
      </rPr>
      <t xml:space="preserve"> (Gmelin, 1789)</t>
    </r>
  </si>
  <si>
    <t>MPEG 1984 (Tucurui, Ilha Tocantins)</t>
  </si>
  <si>
    <t>WA1175061 - CE (Jacunda), WA1024333 - IT (Goianesia)</t>
  </si>
  <si>
    <r>
      <t>Attila cinnamomeus</t>
    </r>
    <r>
      <rPr>
        <sz val="8"/>
        <color indexed="8"/>
        <rFont val="Arial"/>
        <family val="2"/>
      </rPr>
      <t xml:space="preserve"> (Gmelin, 1789)</t>
    </r>
  </si>
  <si>
    <r>
      <t>Attila spadiceus</t>
    </r>
    <r>
      <rPr>
        <sz val="8"/>
        <rFont val="Arial"/>
        <family val="2"/>
      </rPr>
      <t xml:space="preserve"> (Gmelin, 1789)</t>
    </r>
  </si>
  <si>
    <t>MPEG 1911 (Cameta), 1912 (Alcobaca [=Tucurui), 1916 (Cameta, Fazenda Vaicajo), 1984 (Tucurui, left bank, Jacunda, and Ilha Tocantins)</t>
  </si>
  <si>
    <r>
      <t>Automolus paraensis</t>
    </r>
    <r>
      <rPr>
        <sz val="8"/>
        <rFont val="Arial"/>
        <family val="2"/>
      </rPr>
      <t xml:space="preserve"> Hartert, 1902</t>
    </r>
  </si>
  <si>
    <t>MPEG 1910 (Baiao), 1911 (Cameta), 1912 (Arumateua), 1984 (Tucurui, left bank, Cocal, Jacunda, Igarape Saude and Vale do Caraipe, and right bank, Canoal, and Ilha Tocantins); AMNH 1911 (Cameta)</t>
  </si>
  <si>
    <t>XC4764 - SD (UHE Tucurui Reservoir), WA2858616 - GL, XC400655  - GL, XC213009 - GL (Novo Repartimento), WA1183087 - IT (Goianesia)</t>
  </si>
  <si>
    <r>
      <t>Automolus rufipileatus</t>
    </r>
    <r>
      <rPr>
        <sz val="8"/>
        <rFont val="Arial"/>
        <family val="2"/>
      </rPr>
      <t xml:space="preserve"> (Pelzeln, 1859)</t>
    </r>
  </si>
  <si>
    <t>MPEG 1910 (Baiao), 1984 (Tucurui, left bank, Jacunda); AMNH 1931 (Baiao)</t>
  </si>
  <si>
    <r>
      <t>Avocettula recurvirostris</t>
    </r>
    <r>
      <rPr>
        <sz val="8"/>
        <rFont val="Arial"/>
        <family val="2"/>
      </rPr>
      <t xml:space="preserve"> (Swainson, 1822)</t>
    </r>
  </si>
  <si>
    <t>MPEG 1907 (Arumateua), 1916 (Cameta, Fazenda Vaicajo)</t>
  </si>
  <si>
    <r>
      <t xml:space="preserve">Brotogeris chrysoptera </t>
    </r>
    <r>
      <rPr>
        <sz val="8"/>
        <rFont val="Arial"/>
        <family val="2"/>
      </rPr>
      <t xml:space="preserve">(Linnaeus, 1766) </t>
    </r>
  </si>
  <si>
    <r>
      <t>Bubulcus ibis</t>
    </r>
    <r>
      <rPr>
        <sz val="8"/>
        <rFont val="Arial"/>
        <family val="2"/>
      </rPr>
      <t xml:space="preserve"> (Linnaeus, 1758)</t>
    </r>
  </si>
  <si>
    <t>WA1185734 - NW (Nova Ipixuna)</t>
  </si>
  <si>
    <r>
      <t>Bucco capensis</t>
    </r>
    <r>
      <rPr>
        <sz val="8"/>
        <color indexed="8"/>
        <rFont val="Arial"/>
        <family val="2"/>
      </rPr>
      <t xml:space="preserve"> Linnaeus, 1766 </t>
    </r>
  </si>
  <si>
    <t>WA2224887 - AG (Novo Repartimento)</t>
  </si>
  <si>
    <r>
      <t>Bucco tamatia</t>
    </r>
    <r>
      <rPr>
        <sz val="8"/>
        <rFont val="Arial"/>
        <family val="2"/>
      </rPr>
      <t xml:space="preserve"> Gmelin, 1788</t>
    </r>
  </si>
  <si>
    <t>WA2565174 - SD (UHE Tucurui Reservoir)</t>
  </si>
  <si>
    <t>BUCCONIDAE</t>
  </si>
  <si>
    <r>
      <t xml:space="preserve">Busarellus nigricollis </t>
    </r>
    <r>
      <rPr>
        <sz val="8"/>
        <rFont val="Arial"/>
        <family val="2"/>
      </rPr>
      <t xml:space="preserve">(Latham, 1790) </t>
    </r>
  </si>
  <si>
    <r>
      <t>Buteo albonotatus</t>
    </r>
    <r>
      <rPr>
        <sz val="8"/>
        <rFont val="Arial"/>
        <family val="2"/>
      </rPr>
      <t xml:space="preserve"> Kaup, 1847 </t>
    </r>
  </si>
  <si>
    <r>
      <t xml:space="preserve">Buteo brachyurus </t>
    </r>
    <r>
      <rPr>
        <sz val="8"/>
        <rFont val="Arial"/>
        <family val="2"/>
      </rPr>
      <t xml:space="preserve">Vieillot, 1816 </t>
    </r>
  </si>
  <si>
    <r>
      <t xml:space="preserve">Buteo nitidus  </t>
    </r>
    <r>
      <rPr>
        <sz val="8"/>
        <rFont val="Arial"/>
        <family val="2"/>
      </rPr>
      <t>(Latham, 1790)</t>
    </r>
  </si>
  <si>
    <r>
      <t xml:space="preserve">Butorides striata </t>
    </r>
    <r>
      <rPr>
        <sz val="8"/>
        <rFont val="Arial"/>
        <family val="2"/>
      </rPr>
      <t>(Linnaeus, 1758)</t>
    </r>
  </si>
  <si>
    <t>AMNH 1931 (Baiao, Ilha do Taiuna and Mocajuba)</t>
  </si>
  <si>
    <r>
      <t>Cacicus cela</t>
    </r>
    <r>
      <rPr>
        <sz val="8"/>
        <color indexed="8"/>
        <rFont val="Arial"/>
        <family val="2"/>
      </rPr>
      <t xml:space="preserve"> (Linnaeus, 1758)</t>
    </r>
  </si>
  <si>
    <t>PIAF 1984; Operação Curupira 1984</t>
  </si>
  <si>
    <t>MCZ 1933 (Cameta); MPEG 1984 (Tucurui, left bank, Igarape Saude)</t>
  </si>
  <si>
    <r>
      <t>Cacicus haemorrhous</t>
    </r>
    <r>
      <rPr>
        <sz val="8"/>
        <color indexed="8"/>
        <rFont val="Arial"/>
        <family val="2"/>
      </rPr>
      <t xml:space="preserve"> (Linnaeus, 1766)</t>
    </r>
  </si>
  <si>
    <t>WA2122646 - AC (Novo Repartimento)</t>
  </si>
  <si>
    <r>
      <t>Cairina moschata</t>
    </r>
    <r>
      <rPr>
        <sz val="8"/>
        <rFont val="Arial"/>
        <family val="2"/>
      </rPr>
      <t xml:space="preserve"> (Linnaeus, 1758) </t>
    </r>
  </si>
  <si>
    <t>WA2121128 - AC (UHE Tucurui Reservoir), WA1179984 - IT (Goianesia)</t>
  </si>
  <si>
    <r>
      <rPr>
        <i/>
        <sz val="8"/>
        <rFont val="Arial"/>
        <family val="2"/>
      </rPr>
      <t>Campephilus melanoleucos</t>
    </r>
    <r>
      <rPr>
        <sz val="8"/>
        <rFont val="Arial"/>
        <family val="2"/>
      </rPr>
      <t xml:space="preserve"> (Gmelin, 1788) </t>
    </r>
  </si>
  <si>
    <t>MPEG 1984 (Tucurui, left bank, Igarape Saude)</t>
  </si>
  <si>
    <t>WA2726435 - SD (UHE Tucurui Reservoir), WA1073400 - FR, WA1433925 - FR e WA2626395 - SD (Novo Repartimento)</t>
  </si>
  <si>
    <r>
      <t xml:space="preserve">Campephilus rubricollis </t>
    </r>
    <r>
      <rPr>
        <sz val="8"/>
        <rFont val="Arial"/>
        <family val="2"/>
      </rPr>
      <t xml:space="preserve">(Boddaert, 1783) </t>
    </r>
  </si>
  <si>
    <t>MPEG 1910 (Baiao)</t>
  </si>
  <si>
    <r>
      <t xml:space="preserve">Camptostoma obsoletum </t>
    </r>
    <r>
      <rPr>
        <sz val="8"/>
        <rFont val="Arial"/>
        <family val="2"/>
      </rPr>
      <t>(Temminck, 1824)</t>
    </r>
  </si>
  <si>
    <t>MPEG 1907 (Arumateua); AMNH 1931 (Baiao and Mocajuba)</t>
  </si>
  <si>
    <r>
      <t xml:space="preserve">Campylopterus largipennis </t>
    </r>
    <r>
      <rPr>
        <sz val="8"/>
        <rFont val="Arial"/>
        <family val="2"/>
      </rPr>
      <t>(Boddaert, 1783)</t>
    </r>
  </si>
  <si>
    <t>AMNH 1931 (Mocajuba); MPEG 1984 (Tucurui, right bank, Canoal, and left bank, Cocal)</t>
  </si>
  <si>
    <r>
      <t xml:space="preserve">Campylorhamphus multostriatus </t>
    </r>
    <r>
      <rPr>
        <sz val="8"/>
        <rFont val="Arial"/>
        <family val="2"/>
      </rPr>
      <t>(Snethlage, 1907)</t>
    </r>
  </si>
  <si>
    <t>MPEG 1907 (Arumateua), 1912 (Arumateua), 1984 (Tucurui, left bank, Igarape Saude)</t>
  </si>
  <si>
    <t>WA2659819 - FA, XC213010 - GL, XC395936 - FA, XC388516 - FA, XC381543 - SD (Novo Repartimento)</t>
  </si>
  <si>
    <t>VU</t>
  </si>
  <si>
    <r>
      <t>Campylorhynchus turdinus</t>
    </r>
    <r>
      <rPr>
        <sz val="8"/>
        <rFont val="Arial"/>
        <family val="2"/>
      </rPr>
      <t xml:space="preserve"> (Wied, 1831)</t>
    </r>
  </si>
  <si>
    <t>MPEG 1907 (Arumateua), 1978 (Tucurui, left bank, Sitio Calandrini), 1984 (Tucurui, left bank, Vila Temporaria I)</t>
  </si>
  <si>
    <r>
      <t>Cantorchilus leucotis</t>
    </r>
    <r>
      <rPr>
        <sz val="8"/>
        <rFont val="Arial"/>
        <family val="2"/>
      </rPr>
      <t xml:space="preserve"> (Lafresnaye, 1845)</t>
    </r>
  </si>
  <si>
    <t>MPEG 1907 (Arumateua), 1978 (Tucurui, left bank, Sitio Calandrini), 1984 (Tucurui, left bank, Jacunda, and Ilha Tocantins)</t>
  </si>
  <si>
    <t xml:space="preserve">CAPRIMULGIDAE </t>
  </si>
  <si>
    <r>
      <t>Capsiempis flaveola</t>
    </r>
    <r>
      <rPr>
        <sz val="8"/>
        <color indexed="8"/>
        <rFont val="Arial"/>
        <family val="2"/>
      </rPr>
      <t xml:space="preserve"> (Lichtenstein, 1823)</t>
    </r>
  </si>
  <si>
    <t>MPEG 1907 (Arumateua), 1978 (Tucurui, left bank, Sitio Calandrini), 1984 (Tucurui, Ilha Tocantins)</t>
  </si>
  <si>
    <r>
      <t xml:space="preserve">Caracara plancus </t>
    </r>
    <r>
      <rPr>
        <sz val="8"/>
        <rFont val="Arial"/>
        <family val="2"/>
      </rPr>
      <t xml:space="preserve">(Miller, 1777) </t>
    </r>
  </si>
  <si>
    <t>CARDINALIDAE</t>
  </si>
  <si>
    <r>
      <t xml:space="preserve">Casiornis fuscus </t>
    </r>
    <r>
      <rPr>
        <sz val="8"/>
        <color indexed="8"/>
        <rFont val="Arial"/>
        <family val="2"/>
      </rPr>
      <t xml:space="preserve">Sclater &amp; Salvin, 1873 </t>
    </r>
  </si>
  <si>
    <r>
      <t>Cathartes aura</t>
    </r>
    <r>
      <rPr>
        <sz val="8"/>
        <rFont val="Arial"/>
        <family val="2"/>
      </rPr>
      <t xml:space="preserve"> (Linnaeus, 1758) </t>
    </r>
  </si>
  <si>
    <r>
      <t xml:space="preserve">Cathartes burrovianus </t>
    </r>
    <r>
      <rPr>
        <sz val="8"/>
        <rFont val="Arial"/>
        <family val="2"/>
      </rPr>
      <t xml:space="preserve">Cassin, 1845 </t>
    </r>
  </si>
  <si>
    <r>
      <t xml:space="preserve">Cathartes melambrotus </t>
    </r>
    <r>
      <rPr>
        <sz val="8"/>
        <rFont val="Arial"/>
        <family val="2"/>
      </rPr>
      <t xml:space="preserve">Wetmore, 1964 </t>
    </r>
  </si>
  <si>
    <t xml:space="preserve">CATHARTIDAE </t>
  </si>
  <si>
    <r>
      <t xml:space="preserve">Catharus fuscescens </t>
    </r>
    <r>
      <rPr>
        <sz val="8"/>
        <color indexed="8"/>
        <rFont val="Arial"/>
        <family val="2"/>
      </rPr>
      <t>(Stephens, 1817)</t>
    </r>
  </si>
  <si>
    <r>
      <t>Celeus elegans</t>
    </r>
    <r>
      <rPr>
        <sz val="8"/>
        <rFont val="Arial"/>
        <family val="2"/>
      </rPr>
      <t xml:space="preserve"> (Statius Muller, 1776) </t>
    </r>
  </si>
  <si>
    <r>
      <t>Celeus flavus</t>
    </r>
    <r>
      <rPr>
        <sz val="8"/>
        <rFont val="Arial"/>
        <family val="2"/>
      </rPr>
      <t xml:space="preserve"> (Statius Muller, 1776) </t>
    </r>
  </si>
  <si>
    <t>MCZ 1920 (Maraba)</t>
  </si>
  <si>
    <r>
      <t>Celeus torquatus</t>
    </r>
    <r>
      <rPr>
        <sz val="8"/>
        <rFont val="Arial"/>
        <family val="2"/>
      </rPr>
      <t xml:space="preserve"> (Boddaert, 1783) </t>
    </r>
  </si>
  <si>
    <t>XC14785 - SD (UHE Tucurui Reservoir)</t>
  </si>
  <si>
    <t>EN - subspecie  "pieteroyensi" on right bank</t>
  </si>
  <si>
    <r>
      <t>Celeus undatus</t>
    </r>
    <r>
      <rPr>
        <sz val="8"/>
        <rFont val="Arial"/>
        <family val="2"/>
      </rPr>
      <t xml:space="preserve"> (Linnaeus, 1766)</t>
    </r>
  </si>
  <si>
    <t>MPEG 1911 (Cameta); AMNH 1931 (Baiao)</t>
  </si>
  <si>
    <r>
      <t>Ceratopipra rubrocapilla</t>
    </r>
    <r>
      <rPr>
        <sz val="8"/>
        <rFont val="Arial"/>
        <family val="2"/>
      </rPr>
      <t xml:space="preserve"> (Temminck, 1821)</t>
    </r>
  </si>
  <si>
    <t>MPEG 1907 (Arumateua), 1910 (Baiao), 1911 (Cameta), 1912 (Arumateua), 1916 (Cameta, Fazenda Vaicajo), 1978 (Tucurui, left bank, Sitio Calandrini), 1984 (Tucurui, left bank, Jacunda and Igarape Saude, and right bank, Canoal); AMNH 1910 (Baiao), 1912 (Arumateua)</t>
  </si>
  <si>
    <r>
      <t>Cercomacra cinerascens</t>
    </r>
    <r>
      <rPr>
        <sz val="8"/>
        <color indexed="8"/>
        <rFont val="Arial"/>
        <family val="2"/>
      </rPr>
      <t xml:space="preserve"> (Sclater, 1857) </t>
    </r>
  </si>
  <si>
    <t>MPEG 1910 (Baiao), 1912 (Arumateua); AMNH 1931 (Baiao)</t>
  </si>
  <si>
    <r>
      <t>Cercomacroides laeta</t>
    </r>
    <r>
      <rPr>
        <sz val="8"/>
        <rFont val="Arial"/>
        <family val="2"/>
      </rPr>
      <t xml:space="preserve"> (Todd, 1920) </t>
    </r>
  </si>
  <si>
    <t>MPEG 1910 (Baiao), 1912 (Mazagao), 1984 (Tucurui, rigth bank, Canoal); AMNH 1931 (Baiao and Mocajuba)</t>
  </si>
  <si>
    <r>
      <t>Cercomacroides nigrescens</t>
    </r>
    <r>
      <rPr>
        <sz val="8"/>
        <rFont val="Arial"/>
        <family val="2"/>
      </rPr>
      <t xml:space="preserve"> (Cabanis &amp; Heine, 1859) </t>
    </r>
  </si>
  <si>
    <t>MPEG 1910 (Igarape Boca do Manapiri), 1984 (Tucurui, left bank, Jacunda, Vila Temporaria I)</t>
  </si>
  <si>
    <t>WA2224878 - AG, WA1600997 - GL, XC213012 - GL (Novo Repartimento)</t>
  </si>
  <si>
    <r>
      <t xml:space="preserve">Certhiasomus stictolaemus </t>
    </r>
    <r>
      <rPr>
        <sz val="8"/>
        <rFont val="Arial"/>
        <family val="2"/>
      </rPr>
      <t xml:space="preserve">(Pelzeln, 1868) </t>
    </r>
  </si>
  <si>
    <r>
      <t>Certhiaxis cinnamomeus</t>
    </r>
    <r>
      <rPr>
        <sz val="8"/>
        <rFont val="Arial"/>
        <family val="2"/>
      </rPr>
      <t xml:space="preserve"> (Gmelin, 1788)</t>
    </r>
  </si>
  <si>
    <t>MPEG 1910 (Igarape Pai Lourenco and Igarape Pirinum), 1912 (Arumateua), 1984 (Maraba)</t>
  </si>
  <si>
    <r>
      <t xml:space="preserve">Chaetura brachyura </t>
    </r>
    <r>
      <rPr>
        <sz val="8"/>
        <rFont val="Arial"/>
        <family val="2"/>
      </rPr>
      <t xml:space="preserve">(Jardine, 1846) </t>
    </r>
  </si>
  <si>
    <r>
      <t xml:space="preserve">Chaetura spinicaudus </t>
    </r>
    <r>
      <rPr>
        <sz val="8"/>
        <rFont val="Arial"/>
        <family val="2"/>
      </rPr>
      <t xml:space="preserve">(Temminck, 1839) </t>
    </r>
  </si>
  <si>
    <t xml:space="preserve">CHARADRIIDAE </t>
  </si>
  <si>
    <r>
      <rPr>
        <i/>
        <sz val="8"/>
        <rFont val="Arial"/>
        <family val="2"/>
      </rPr>
      <t>Charadrius collaris</t>
    </r>
    <r>
      <rPr>
        <sz val="8"/>
        <rFont val="Arial"/>
        <family val="2"/>
      </rPr>
      <t xml:space="preserve"> Vieillot, 1818 </t>
    </r>
  </si>
  <si>
    <t>MPEG 1984 (Tucurui, Ilha Tangerina); MCZ 1920 (Maraba); AMNH 1931 (Baiao)</t>
  </si>
  <si>
    <r>
      <rPr>
        <i/>
        <sz val="8"/>
        <rFont val="Arial"/>
        <family val="2"/>
      </rPr>
      <t>Chelidoptera tenebrosa</t>
    </r>
    <r>
      <rPr>
        <sz val="8"/>
        <rFont val="Arial"/>
        <family val="2"/>
      </rPr>
      <t xml:space="preserve"> (Pallas, 1782) </t>
    </r>
  </si>
  <si>
    <t>MPEG 1910 (Igarape Boca do Manapiri), 1912 (Arumateua), 1916 (Cameta, Campo do Purijo), 1978 (Tucurui, left bank, Sitio Calandrini), 1984 (Tucurui, left bank, Jatobal, right bank, Canoal, Ilha Tocantins, and Ilha Tangerina), 1988 (Tucurui, right bank, Base 4); AMNH 1931 (Mocajuba); MCZ 1920 (Maraba)</t>
  </si>
  <si>
    <r>
      <t>Chiroxiphia pareola</t>
    </r>
    <r>
      <rPr>
        <sz val="8"/>
        <color indexed="8"/>
        <rFont val="Arial"/>
        <family val="2"/>
      </rPr>
      <t xml:space="preserve"> (Linnaeus, 1766)</t>
    </r>
  </si>
  <si>
    <t>MPEG 1910 (Baiao), 1911 (Cameta), 1912 (Arumateua and Mazagao), 1916 (Cameta, Fazenda Vaicajo); AMNH 1911 (Cameta), 1931 (Baiao and Mocajuba)</t>
  </si>
  <si>
    <r>
      <t>Chlorestes notata</t>
    </r>
    <r>
      <rPr>
        <sz val="8"/>
        <rFont val="Arial"/>
        <family val="2"/>
      </rPr>
      <t xml:space="preserve"> (Reich, 1793)</t>
    </r>
  </si>
  <si>
    <t>MPEG 1907 (Arumateua), 1911 (Cameta), 1912 (Arumateua and Mazagao), 1978 (Tucurui, left bank, Sitio Calandrini); AMNH 1931 (Mocajuba and Baiao)</t>
  </si>
  <si>
    <r>
      <t>Chloroceryle aenea</t>
    </r>
    <r>
      <rPr>
        <sz val="8"/>
        <color indexed="8"/>
        <rFont val="Arial"/>
        <family val="2"/>
      </rPr>
      <t xml:space="preserve"> (Pallas, 1764) </t>
    </r>
  </si>
  <si>
    <r>
      <t xml:space="preserve">Chloroceryle amazona </t>
    </r>
    <r>
      <rPr>
        <sz val="8"/>
        <rFont val="Arial"/>
        <family val="2"/>
      </rPr>
      <t xml:space="preserve">(Latham, 1790) </t>
    </r>
  </si>
  <si>
    <t>MPEG 1907 (Alcobaca [=Tucurui], 1912 (Arumateua); MCZ 1920 (Alcobaca [=Tucurui])</t>
  </si>
  <si>
    <r>
      <t xml:space="preserve">Chloroceryle americana </t>
    </r>
    <r>
      <rPr>
        <sz val="8"/>
        <color indexed="8"/>
        <rFont val="Arial"/>
        <family val="2"/>
      </rPr>
      <t xml:space="preserve">(Gmelin, 1788) </t>
    </r>
  </si>
  <si>
    <t>MPEG 1984 (Tucurui, rigth bank, Canoal)</t>
  </si>
  <si>
    <r>
      <rPr>
        <i/>
        <sz val="8"/>
        <rFont val="Arial"/>
        <family val="2"/>
      </rPr>
      <t>Chloroceryle inda</t>
    </r>
    <r>
      <rPr>
        <sz val="8"/>
        <rFont val="Arial"/>
        <family val="2"/>
      </rPr>
      <t xml:space="preserve"> (Linnaeus, 1766) </t>
    </r>
  </si>
  <si>
    <t>MPEG 1912 (Arumateua), 1984 (Tucurui, Ilha Tocantins)</t>
  </si>
  <si>
    <r>
      <t>Chlorophanes spiza</t>
    </r>
    <r>
      <rPr>
        <sz val="8"/>
        <color indexed="8"/>
        <rFont val="Arial"/>
        <family val="2"/>
      </rPr>
      <t xml:space="preserve"> (Linnaeus, 1758)</t>
    </r>
  </si>
  <si>
    <t>WA1177108 - IT (Goianesia)</t>
  </si>
  <si>
    <r>
      <t xml:space="preserve">Chondrohierax uncinatus </t>
    </r>
    <r>
      <rPr>
        <sz val="8"/>
        <rFont val="Arial"/>
        <family val="2"/>
      </rPr>
      <t xml:space="preserve">(Temminck, 1822) </t>
    </r>
  </si>
  <si>
    <t>WA2702785 - SD (UHE Tucurui Reservoir), WA1172061 - NW,  WA2084814 - LC, WA2528254 - LF, WA2529028 - RG (Tucurui)</t>
  </si>
  <si>
    <r>
      <rPr>
        <i/>
        <sz val="8"/>
        <rFont val="Arial"/>
        <family val="2"/>
      </rPr>
      <t>Chordeiles acutipennis</t>
    </r>
    <r>
      <rPr>
        <sz val="8"/>
        <rFont val="Arial"/>
        <family val="2"/>
      </rPr>
      <t xml:space="preserve"> (Hermann, 1783) </t>
    </r>
  </si>
  <si>
    <t>MPEG 1907 (Alcobaca [=Tucurui]), 1916 (Cameta), 1984 (Tucurui, Ilha Tocantins); AMNH 1931 (Baiao); MCZ  1920 (Maraba)</t>
  </si>
  <si>
    <t>WA16607 - SD (UHE Tucurui Reservoir), WA189132 - CC, WA15957 - SD (Tucurui)</t>
  </si>
  <si>
    <r>
      <t xml:space="preserve">Chordeiles rupestris </t>
    </r>
    <r>
      <rPr>
        <sz val="8"/>
        <rFont val="Arial"/>
        <family val="2"/>
      </rPr>
      <t xml:space="preserve">(Spix, 1825) </t>
    </r>
  </si>
  <si>
    <t>MPEG 1984 (Tucurui, Ilha Tocantins and, right bank, Jacundazinho)</t>
  </si>
  <si>
    <t>WA2253883 - LM, WA1175055 - CE (Itupiranga)</t>
  </si>
  <si>
    <t xml:space="preserve">CICONIIDAE </t>
  </si>
  <si>
    <r>
      <t>Cissopis leverianus</t>
    </r>
    <r>
      <rPr>
        <sz val="8"/>
        <color indexed="8"/>
        <rFont val="Arial"/>
        <family val="2"/>
      </rPr>
      <t xml:space="preserve"> (Gmelin, 1788)</t>
    </r>
  </si>
  <si>
    <r>
      <t>Claravis pretiosa</t>
    </r>
    <r>
      <rPr>
        <sz val="8"/>
        <rFont val="Arial"/>
        <family val="2"/>
      </rPr>
      <t xml:space="preserve"> (Ferrari-Perez, 1886) </t>
    </r>
  </si>
  <si>
    <r>
      <t>Cnemotriccus fuscatus</t>
    </r>
    <r>
      <rPr>
        <sz val="8"/>
        <rFont val="Arial"/>
        <family val="2"/>
      </rPr>
      <t xml:space="preserve"> (Wied, 1831)</t>
    </r>
  </si>
  <si>
    <t>MPEG 1984 (Tucurui)</t>
  </si>
  <si>
    <t>Cnemotriccus fuscatus</t>
  </si>
  <si>
    <r>
      <t xml:space="preserve">Coccycua minuta </t>
    </r>
    <r>
      <rPr>
        <sz val="8"/>
        <rFont val="Arial"/>
        <family val="2"/>
      </rPr>
      <t>(Vieillot, 1817)</t>
    </r>
  </si>
  <si>
    <t>AMNH 1931 (Mocajuba); MPEG 1984 (Tucurui, Vila Temporaria I)</t>
  </si>
  <si>
    <r>
      <t xml:space="preserve">Coccyzus melacoryphus </t>
    </r>
    <r>
      <rPr>
        <sz val="8"/>
        <rFont val="Arial"/>
        <family val="2"/>
      </rPr>
      <t xml:space="preserve">Vieillot, 1817 </t>
    </r>
  </si>
  <si>
    <r>
      <t>MPEG 1907 (Arumateua), 1984 (Tucurui, left bank, Arar</t>
    </r>
    <r>
      <rPr>
        <sz val="8"/>
        <rFont val="Calibri"/>
        <family val="2"/>
      </rPr>
      <t>ã</t>
    </r>
    <r>
      <rPr>
        <sz val="8"/>
        <rFont val="Arial"/>
        <family val="2"/>
      </rPr>
      <t>o)</t>
    </r>
  </si>
  <si>
    <r>
      <t xml:space="preserve">Cochlearius cochlearius </t>
    </r>
    <r>
      <rPr>
        <sz val="8"/>
        <rFont val="Arial"/>
        <family val="2"/>
      </rPr>
      <t xml:space="preserve"> (Linnaeus, 1766) </t>
    </r>
  </si>
  <si>
    <r>
      <t>Coereba flaveola</t>
    </r>
    <r>
      <rPr>
        <sz val="8"/>
        <rFont val="Arial"/>
        <family val="2"/>
      </rPr>
      <t xml:space="preserve"> (Linnaeus, 1758)</t>
    </r>
  </si>
  <si>
    <t>MPEG 1907 (Arumateua), 1911 (Cameta), 1916 (Cameta), 1984 (Tucurui, left bank, Jacunda); AMNH 1931 (Baiao and Mocajuba)</t>
  </si>
  <si>
    <r>
      <t xml:space="preserve">Colaptes melanochloros </t>
    </r>
    <r>
      <rPr>
        <sz val="8"/>
        <rFont val="Arial"/>
        <family val="2"/>
      </rPr>
      <t xml:space="preserve">(Gmelin, 1788) </t>
    </r>
  </si>
  <si>
    <t>WA146570 - GS (Goianesia)</t>
  </si>
  <si>
    <t xml:space="preserve">COLUMBIDAE </t>
  </si>
  <si>
    <r>
      <t xml:space="preserve">Columbina minuta </t>
    </r>
    <r>
      <rPr>
        <sz val="8"/>
        <rFont val="Arial"/>
        <family val="2"/>
      </rPr>
      <t xml:space="preserve">(Linnaeus, 1766) </t>
    </r>
  </si>
  <si>
    <r>
      <t xml:space="preserve">Columbina passerina </t>
    </r>
    <r>
      <rPr>
        <sz val="8"/>
        <rFont val="Arial"/>
        <family val="2"/>
      </rPr>
      <t xml:space="preserve">(Linnaeus, 1758) </t>
    </r>
  </si>
  <si>
    <t>MPEG 1916 (Cameta, Campo de Pucurijo), 1978 (Tucurui, left bank, Sitio Calandrini); AMNH 1931 (Baiao)</t>
  </si>
  <si>
    <r>
      <t xml:space="preserve">Columbina squammata </t>
    </r>
    <r>
      <rPr>
        <sz val="8"/>
        <rFont val="Arial"/>
        <family val="2"/>
      </rPr>
      <t>(Lesson, 1831)</t>
    </r>
  </si>
  <si>
    <r>
      <t xml:space="preserve">Columbina talpacoti </t>
    </r>
    <r>
      <rPr>
        <sz val="8"/>
        <rFont val="Arial"/>
        <family val="2"/>
      </rPr>
      <t>(Temminck, 1810)</t>
    </r>
  </si>
  <si>
    <t>MPEG 1907 (Alcobaca [=Tucurui), 1978 (Tucurui, left bank, Sitio Calandrini), 1984 (Maraba); AMNH 1931 (Baiao and Mocajuba)</t>
  </si>
  <si>
    <t>MPEG 1907  (Arumateua)</t>
  </si>
  <si>
    <r>
      <t>Conopophaga aurita</t>
    </r>
    <r>
      <rPr>
        <sz val="8"/>
        <rFont val="Arial"/>
        <family val="2"/>
      </rPr>
      <t xml:space="preserve"> (Gmelin, 1789)</t>
    </r>
  </si>
  <si>
    <t>MPEG 1911 (Cameta), 1916 (Cameta, Fazenda Vaicajo), 1984 (Tucurui, left bank, Cocal, Jacunda, Igarape Saude and Vale do Caraipe)</t>
  </si>
  <si>
    <r>
      <t>Conopophaga melanogaster</t>
    </r>
    <r>
      <rPr>
        <sz val="8"/>
        <rFont val="Arial"/>
        <family val="2"/>
      </rPr>
      <t xml:space="preserve"> Ménétriès, 1835</t>
    </r>
  </si>
  <si>
    <t>MPEG 1912 (Arumateua); AMNH 1912 (Arumateua)</t>
  </si>
  <si>
    <r>
      <rPr>
        <i/>
        <sz val="8"/>
        <rFont val="Arial"/>
        <family val="2"/>
      </rPr>
      <t>Conopophaga roberti</t>
    </r>
    <r>
      <rPr>
        <sz val="8"/>
        <rFont val="Arial"/>
        <family val="2"/>
      </rPr>
      <t xml:space="preserve"> Hellmayr, 1905 </t>
    </r>
  </si>
  <si>
    <t>MPEG 1910 (Baiao), 1984 (Tucurui, right bank, Jacundazinho); AMNH 1931 (Baiao and Mocajuba)</t>
  </si>
  <si>
    <t>XC27205 - SD (UHE Tucurui Reservoir), WA1165966 - NM (Goianesia)</t>
  </si>
  <si>
    <t xml:space="preserve">CONOPOPHAGIDAE </t>
  </si>
  <si>
    <r>
      <t xml:space="preserve">Coragyps atratus </t>
    </r>
    <r>
      <rPr>
        <sz val="8"/>
        <rFont val="Arial"/>
        <family val="2"/>
      </rPr>
      <t xml:space="preserve">(Bechstein, 1793) </t>
    </r>
  </si>
  <si>
    <r>
      <t xml:space="preserve">Coryphospingus cucullatus </t>
    </r>
    <r>
      <rPr>
        <sz val="8"/>
        <color indexed="8"/>
        <rFont val="Arial"/>
        <family val="2"/>
      </rPr>
      <t>(Statius Muller, 1776)</t>
    </r>
  </si>
  <si>
    <t>AMNH 1931 (Baiao); MPEG 1978 (Tucurui, left bank, Sitio Calandrini)</t>
  </si>
  <si>
    <t>WA942770 - SD (UHE Tucurui Reservoir), WA1177979 - IT (Goianesia)</t>
  </si>
  <si>
    <r>
      <t>Corythopis torquatus</t>
    </r>
    <r>
      <rPr>
        <sz val="8"/>
        <rFont val="Arial"/>
        <family val="2"/>
      </rPr>
      <t xml:space="preserve"> Tschudi, 1844</t>
    </r>
  </si>
  <si>
    <t xml:space="preserve">COTINGIDAE </t>
  </si>
  <si>
    <t>CRACIDAE</t>
  </si>
  <si>
    <r>
      <t xml:space="preserve">Cranioleuca vulpina </t>
    </r>
    <r>
      <rPr>
        <sz val="8"/>
        <rFont val="Arial"/>
        <family val="2"/>
      </rPr>
      <t xml:space="preserve"> (Pelzeln, 1856)</t>
    </r>
  </si>
  <si>
    <t>MPEG 1907 (Arumateua), 1910 (Igarape Pai Lourenco and Pirinum), 1912 (Arumateua), 1984 (Tucurui, right bank, Canoal); AMNH 1910 (Pirinum); MCZ 1920 (Maraba)</t>
  </si>
  <si>
    <r>
      <t>Crax fasciolata</t>
    </r>
    <r>
      <rPr>
        <sz val="8"/>
        <rFont val="Arial"/>
        <family val="2"/>
      </rPr>
      <t xml:space="preserve"> Spix, 1825 </t>
    </r>
  </si>
  <si>
    <t>MPEG 1978 (Tucurui, left bank, Sitio Calandrini)</t>
  </si>
  <si>
    <r>
      <t xml:space="preserve">Crotophaga ani </t>
    </r>
    <r>
      <rPr>
        <sz val="8"/>
        <rFont val="Arial"/>
        <family val="2"/>
      </rPr>
      <t xml:space="preserve">Linnaeus, 1758 </t>
    </r>
  </si>
  <si>
    <t>MCZ 1920 (Maraba); MPEG 1978 (Tucurui, left bank, Sitio Calandrini)</t>
  </si>
  <si>
    <r>
      <t>Crotophaga major</t>
    </r>
    <r>
      <rPr>
        <sz val="8"/>
        <rFont val="Arial"/>
        <family val="2"/>
      </rPr>
      <t xml:space="preserve"> Gmelin, 1788 </t>
    </r>
  </si>
  <si>
    <t>MCZ 1920 (Maraba); AMNH 1931 (Ilha do Taiuna); MPEG 1984 (Tucurui, right bank, Base 4)</t>
  </si>
  <si>
    <r>
      <t>Crypturellus cinereus</t>
    </r>
    <r>
      <rPr>
        <sz val="8"/>
        <rFont val="Arial"/>
        <family val="2"/>
      </rPr>
      <t xml:space="preserve"> (Gmelin, 1789) </t>
    </r>
  </si>
  <si>
    <r>
      <t>Crypturellus soui</t>
    </r>
    <r>
      <rPr>
        <sz val="8"/>
        <color indexed="8"/>
        <rFont val="Arial"/>
        <family val="2"/>
      </rPr>
      <t xml:space="preserve"> (Hermann, 1783) </t>
    </r>
  </si>
  <si>
    <r>
      <t>Crypturellus strigulosus</t>
    </r>
    <r>
      <rPr>
        <sz val="8"/>
        <rFont val="Arial"/>
        <family val="2"/>
      </rPr>
      <t xml:space="preserve"> (Temminck, 1815) </t>
    </r>
  </si>
  <si>
    <t>MPEG 1920 (Maraba); AMNH 1931 (Baiao)</t>
  </si>
  <si>
    <t>XC4836 - SD (UHE Tucurui Reservoir)</t>
  </si>
  <si>
    <r>
      <t>Crypturellus variegatus</t>
    </r>
    <r>
      <rPr>
        <sz val="8"/>
        <rFont val="Arial"/>
        <family val="2"/>
      </rPr>
      <t xml:space="preserve">  (Gmelin, 1789) </t>
    </r>
  </si>
  <si>
    <t xml:space="preserve">CUCULIDAE </t>
  </si>
  <si>
    <r>
      <t>Cyanerpes caeruleus</t>
    </r>
    <r>
      <rPr>
        <sz val="8"/>
        <color indexed="8"/>
        <rFont val="Arial"/>
        <family val="2"/>
      </rPr>
      <t xml:space="preserve"> (Linnaeus, 1758)</t>
    </r>
  </si>
  <si>
    <t>MPEG 1907 (Arumateua), 1916 (Cameta)</t>
  </si>
  <si>
    <r>
      <t>Cyanerpes cyaneus</t>
    </r>
    <r>
      <rPr>
        <sz val="8"/>
        <color indexed="8"/>
        <rFont val="Arial"/>
        <family val="2"/>
      </rPr>
      <t xml:space="preserve"> (Linnaeus, 1766)</t>
    </r>
  </si>
  <si>
    <t>WA1178839 - IT (Goianesia)</t>
  </si>
  <si>
    <r>
      <rPr>
        <i/>
        <sz val="8"/>
        <rFont val="Arial"/>
        <family val="2"/>
      </rPr>
      <t>Cyanoloxia rothschildii</t>
    </r>
    <r>
      <rPr>
        <sz val="8"/>
        <rFont val="Arial"/>
        <family val="2"/>
      </rPr>
      <t xml:space="preserve"> (Bartlett, 1890)</t>
    </r>
  </si>
  <si>
    <t>MPEG 1911 (Cameta), 1916 (Cameta, Fazenda Vaicajo), 1978 (Tucurui, left bank, Sitio Calandrini), 1984 (Tucurui, left bank, Jacunda and Vale do Caraipe,  and right bank, Canoal and Ilha Tocantins); AMNH 1931 (Baiao and Mocajuba)</t>
  </si>
  <si>
    <r>
      <t>Cyclarhis gujanensis</t>
    </r>
    <r>
      <rPr>
        <sz val="8"/>
        <rFont val="Arial"/>
        <family val="2"/>
      </rPr>
      <t xml:space="preserve"> (Gmelin, 1789)</t>
    </r>
  </si>
  <si>
    <t>MPEG 1910 (Ilha Pirinum); AMNH 1931 (Baiao and Mocajuba)</t>
  </si>
  <si>
    <r>
      <t>Cymbilaimus lineatus</t>
    </r>
    <r>
      <rPr>
        <sz val="8"/>
        <rFont val="Arial"/>
        <family val="2"/>
      </rPr>
      <t xml:space="preserve"> (Leach, 1814) </t>
    </r>
  </si>
  <si>
    <t>MPEG 1907 (Alcobaca [=Tucurui]), 1911 (Cameta), 1912 (Arumateua), 1978 (Tucurui, left bank, Sitio Calandrini); AMNH 1931 (Baiao and Mocajuba)</t>
  </si>
  <si>
    <t>WA2224879 - AG (Novo Repartimento)</t>
  </si>
  <si>
    <r>
      <t xml:space="preserve">Dacnis cayana </t>
    </r>
    <r>
      <rPr>
        <sz val="8"/>
        <color indexed="8"/>
        <rFont val="Arial"/>
        <family val="2"/>
      </rPr>
      <t>(Linnaeus, 1766)</t>
    </r>
  </si>
  <si>
    <t>MPEG 1910 (Baiao), 1911 (Cameta), 1912 (Arumateua), 1916 (Cameta); AMNH 1931 (Baiao and Mocajuba)</t>
  </si>
  <si>
    <r>
      <t>Daptrius ater</t>
    </r>
    <r>
      <rPr>
        <sz val="8"/>
        <rFont val="Arial"/>
        <family val="2"/>
      </rPr>
      <t xml:space="preserve"> Vieillot, 1816 </t>
    </r>
  </si>
  <si>
    <t>MPEG 1984 (Tucurui, left bank, Jatobal and Jacunda)</t>
  </si>
  <si>
    <t>WA2489036 - CK, WA2212702 - TD (Itupiranga)</t>
  </si>
  <si>
    <r>
      <t>Deconychura longicauda</t>
    </r>
    <r>
      <rPr>
        <sz val="8"/>
        <color indexed="8"/>
        <rFont val="Arial"/>
        <family val="2"/>
      </rPr>
      <t xml:space="preserve"> (Pelzeln, 1868) </t>
    </r>
  </si>
  <si>
    <t>WA1181928 - IT (Goianesia)</t>
  </si>
  <si>
    <r>
      <t>Dendrexetastes rufigula</t>
    </r>
    <r>
      <rPr>
        <sz val="8"/>
        <rFont val="Arial"/>
        <family val="2"/>
      </rPr>
      <t xml:space="preserve"> (Lesson, 1844)</t>
    </r>
  </si>
  <si>
    <t>WA2625452 - SD (Novo Repartimento)</t>
  </si>
  <si>
    <t>EN - subspecie "paraensis" on rigth bank</t>
  </si>
  <si>
    <r>
      <t>Dendrocincla fuliginosa</t>
    </r>
    <r>
      <rPr>
        <sz val="8"/>
        <rFont val="Arial"/>
        <family val="2"/>
      </rPr>
      <t xml:space="preserve"> (Vieillot, 1818) </t>
    </r>
  </si>
  <si>
    <t>MPEG 1907 (Alcobaca [=Tucurui]), 1911 (Cameta), 1916 (Cameta, Fazenda Vaicajo), 1978 (Tucurui, left bank, Sitio Calandrini), 1984 (Tucurui, left bank, Jacunda, Igarape Saude, Vale do Caraipe and Vila Temporaria I, and Ilha Tocantins); AMNH 1911 (Cameta)</t>
  </si>
  <si>
    <r>
      <t>Dendrocincla merula</t>
    </r>
    <r>
      <rPr>
        <sz val="8"/>
        <rFont val="Arial"/>
        <family val="2"/>
      </rPr>
      <t xml:space="preserve"> (Lichtenstein, 1829)</t>
    </r>
  </si>
  <si>
    <t>MPEG 1984 (Tucurui, left bank, Jacunda, Igarape Saude and Vale do Caraipe)</t>
  </si>
  <si>
    <t>WA2222540 - AG, WA1434135 - GC (Novo Repartimento)</t>
  </si>
  <si>
    <t>VU - subspecie "badia" on right bank</t>
  </si>
  <si>
    <r>
      <t>Dendrocolaptes medius</t>
    </r>
    <r>
      <rPr>
        <sz val="8"/>
        <rFont val="Arial"/>
        <family val="2"/>
      </rPr>
      <t xml:space="preserve"> Todd, 1920</t>
    </r>
  </si>
  <si>
    <t>XC7149 - SD (UHE Tucurui Reservoir)</t>
  </si>
  <si>
    <r>
      <t>Dendrocolaptes retentus</t>
    </r>
    <r>
      <rPr>
        <sz val="8"/>
        <rFont val="Arial"/>
        <family val="2"/>
      </rPr>
      <t xml:space="preserve"> Batista, Aleixo, Vallinoto, Azevedo, Rêgo, Silveira, Sampaio &amp; Schneider, 2013</t>
    </r>
  </si>
  <si>
    <t>MPEG 1911 (Cameta), 1912 (Arumateua), 1916 (Cameta, Fazenda Vaicajo), 1984 (Tucurui, left bank, Jacunda)</t>
  </si>
  <si>
    <t xml:space="preserve">DENDROCOLAPTIDAE  </t>
  </si>
  <si>
    <r>
      <t>Dendrocygna autumnalis</t>
    </r>
    <r>
      <rPr>
        <sz val="8"/>
        <rFont val="Arial"/>
        <family val="2"/>
      </rPr>
      <t xml:space="preserve"> (Linnaeus, 1758) </t>
    </r>
  </si>
  <si>
    <t>WA914603 - FP (Itupiranga)</t>
  </si>
  <si>
    <r>
      <t>Dendrocygna viduata</t>
    </r>
    <r>
      <rPr>
        <sz val="8"/>
        <rFont val="Arial"/>
        <family val="2"/>
      </rPr>
      <t xml:space="preserve"> (Linnaeus, 1766) </t>
    </r>
  </si>
  <si>
    <t>WA1181862 - IT (Goianesia)</t>
  </si>
  <si>
    <r>
      <t xml:space="preserve">Dendroplex picus </t>
    </r>
    <r>
      <rPr>
        <sz val="8"/>
        <color indexed="8"/>
        <rFont val="Arial"/>
        <family val="2"/>
      </rPr>
      <t>(Gmelin, 1788)</t>
    </r>
  </si>
  <si>
    <t>MPEG 1907 (Arumateua), 1910 (Baiao and Igarape Boca do Manapiri), 1911 (Cameta and Ilha Pararu), 1978 (Tucurui, left bank, Sitio Calandrini), 1984 (Tucurui, left bank, Cocal, Jacunda and Vila Temporaria I ), 1985 (Tucurui)</t>
  </si>
  <si>
    <r>
      <rPr>
        <i/>
        <sz val="8"/>
        <rFont val="Arial"/>
        <family val="2"/>
      </rPr>
      <t>Deroptyus accipitrinus</t>
    </r>
    <r>
      <rPr>
        <sz val="8"/>
        <rFont val="Arial"/>
        <family val="2"/>
      </rPr>
      <t xml:space="preserve"> (Linnaeus, 1758) </t>
    </r>
  </si>
  <si>
    <t>WA2724155 - SD (UHE Tucurui Reservoir), WA1184572 - IT, WA1165968 - NM (Goianesia)</t>
  </si>
  <si>
    <r>
      <t xml:space="preserve">Diopsittaca nobilis </t>
    </r>
    <r>
      <rPr>
        <sz val="8"/>
        <rFont val="Arial"/>
        <family val="2"/>
      </rPr>
      <t xml:space="preserve">(Linnaeus, 1758) </t>
    </r>
  </si>
  <si>
    <r>
      <t>Dixiphia pipra</t>
    </r>
    <r>
      <rPr>
        <sz val="8"/>
        <rFont val="Arial"/>
        <family val="2"/>
      </rPr>
      <t xml:space="preserve"> (Linnaeus, 1758)</t>
    </r>
  </si>
  <si>
    <t>MPEG 1910 (Baiao), 1911 (Cameta), 1916 (Cameta, Fazenda Vaicajo), 1984 (Tucurui, left bank, Jacunda, Igarape Saude and Vale do Caraipe, and right bank, Canoal); MCZ 1920 (Maraba)</t>
  </si>
  <si>
    <t>WA2768699 - SD (UHE Tucurui Reservoir), WA2001545 - FR (Novo Repartimento)</t>
  </si>
  <si>
    <t>DONACOBIIDAE</t>
  </si>
  <si>
    <r>
      <rPr>
        <i/>
        <sz val="8"/>
        <rFont val="Arial"/>
        <family val="2"/>
      </rPr>
      <t>Donacobius atricapilla</t>
    </r>
    <r>
      <rPr>
        <sz val="8"/>
        <rFont val="Arial"/>
        <family val="2"/>
      </rPr>
      <t xml:space="preserve"> (Linnaeus, 1766)</t>
    </r>
  </si>
  <si>
    <t>MPEG 1978 (Tucurui, left bank, Sitio Calandrini), 1984 (Tucurui, left bank, Jatobal)</t>
  </si>
  <si>
    <r>
      <t xml:space="preserve">Dryocopus lineatus </t>
    </r>
    <r>
      <rPr>
        <sz val="8"/>
        <rFont val="Arial"/>
        <family val="2"/>
      </rPr>
      <t>(Linnaeus, 1766)</t>
    </r>
  </si>
  <si>
    <t>MPEG 1966 (Cameta); AMNH 1931 (Baiao and Mocajuba)</t>
  </si>
  <si>
    <r>
      <t>Dysithamnus mentalis</t>
    </r>
    <r>
      <rPr>
        <sz val="8"/>
        <rFont val="Arial"/>
        <family val="2"/>
      </rPr>
      <t xml:space="preserve"> (Temminck, 1823) </t>
    </r>
  </si>
  <si>
    <t>MPEG 1910 (Baiao), 1912 (Mazagao), 1984 (Tucurui, right bank, Canoal); AMNH 1908 (Baiao), 1919 (Baiao), 1931 (Baiao)</t>
  </si>
  <si>
    <r>
      <t xml:space="preserve">Egretta thula </t>
    </r>
    <r>
      <rPr>
        <sz val="8"/>
        <rFont val="Arial"/>
        <family val="2"/>
      </rPr>
      <t xml:space="preserve">(Molina, 1782) </t>
    </r>
  </si>
  <si>
    <t>WA2214974 - TD (Itupiranga)</t>
  </si>
  <si>
    <r>
      <t>Elaenia chilensis</t>
    </r>
    <r>
      <rPr>
        <sz val="8"/>
        <rFont val="Arial"/>
        <family val="2"/>
      </rPr>
      <t xml:space="preserve"> Hellmayr, 1927</t>
    </r>
  </si>
  <si>
    <r>
      <t>Elaenia chiriquensis</t>
    </r>
    <r>
      <rPr>
        <sz val="8"/>
        <rFont val="Arial"/>
        <family val="2"/>
      </rPr>
      <t xml:space="preserve"> Lawrence, 1865</t>
    </r>
  </si>
  <si>
    <t>MPEG 1907 (Arumateua), 1916 (Cameta, Campo de Pucurijo)</t>
  </si>
  <si>
    <r>
      <t>Elaenia flavogaster</t>
    </r>
    <r>
      <rPr>
        <sz val="8"/>
        <color indexed="8"/>
        <rFont val="Arial"/>
        <family val="2"/>
      </rPr>
      <t xml:space="preserve"> (Thunberg, 1822)</t>
    </r>
  </si>
  <si>
    <r>
      <t>Elanoides forficatus</t>
    </r>
    <r>
      <rPr>
        <sz val="8"/>
        <rFont val="Arial"/>
        <family val="2"/>
      </rPr>
      <t xml:space="preserve"> (Linnaeus, 1758) </t>
    </r>
  </si>
  <si>
    <r>
      <t>Empidonomus varius</t>
    </r>
    <r>
      <rPr>
        <sz val="8"/>
        <rFont val="Arial"/>
        <family val="2"/>
      </rPr>
      <t xml:space="preserve"> (Vieillot, 1818)</t>
    </r>
  </si>
  <si>
    <t>MPEG 1907 (Arumateua), 1910 (Baiao); AMNH 1931 (Mocajuba and Baiao)</t>
  </si>
  <si>
    <r>
      <t>Epinecrophylla leucophthalma</t>
    </r>
    <r>
      <rPr>
        <sz val="8"/>
        <color indexed="8"/>
        <rFont val="Arial"/>
        <family val="2"/>
      </rPr>
      <t xml:space="preserve"> (Pelzeln, 1868) </t>
    </r>
  </si>
  <si>
    <t>MPEG 1907 (Arumateua), 1911 (Cameta), 1912 (Arumateua), 1916 (Cameta, Fazenda Vaicajo), 1984 (Tucurui, left bank, Jacunda and Vale do Caraipe); LACM 1911 (Cameta)</t>
  </si>
  <si>
    <t>XC213017 - GL (Novo Repartimento)</t>
  </si>
  <si>
    <r>
      <t>Epinecrophylla ornata</t>
    </r>
    <r>
      <rPr>
        <sz val="8"/>
        <rFont val="Arial"/>
        <family val="2"/>
      </rPr>
      <t xml:space="preserve"> (Sclater, 1853) </t>
    </r>
  </si>
  <si>
    <t>MPEG 1907 (Arumateua), 1912 (Arumateua), 1984 (Tucurui, left bank, Jacunda and Vale do Caraipe); MCZ 1920 (Sitio Floresta)</t>
  </si>
  <si>
    <r>
      <t>Euphonia minuta</t>
    </r>
    <r>
      <rPr>
        <sz val="8"/>
        <color indexed="8"/>
        <rFont val="Arial"/>
        <family val="2"/>
      </rPr>
      <t xml:space="preserve"> Cabanis, 1849</t>
    </r>
  </si>
  <si>
    <t>MPEG 1907 (Arumateua), 1910 (Baiao), 1916 (Cameta)</t>
  </si>
  <si>
    <r>
      <rPr>
        <i/>
        <sz val="8"/>
        <rFont val="Arial"/>
        <family val="2"/>
      </rPr>
      <t>Euphonia violacea</t>
    </r>
    <r>
      <rPr>
        <sz val="8"/>
        <rFont val="Arial"/>
        <family val="2"/>
      </rPr>
      <t xml:space="preserve"> (Linnaeus, 1758)</t>
    </r>
  </si>
  <si>
    <t>MPEG 1907 (Arumateua), 1910 (Igarape Pirinum), 1912 (Arumateua), 1916 (Cameta, Fazenda Vaicajo and Campo de Pucurijo), 1978 (Tucurui, left bank, Sitio Calandrini), 1984 (Tucurui, Ilha Tocantins)</t>
  </si>
  <si>
    <r>
      <t xml:space="preserve">Eupsittula aurea </t>
    </r>
    <r>
      <rPr>
        <sz val="8"/>
        <rFont val="Arial"/>
        <family val="2"/>
      </rPr>
      <t xml:space="preserve">(Gmelin, 1788) </t>
    </r>
  </si>
  <si>
    <t>WA933501 - RG (Tucurui)</t>
  </si>
  <si>
    <r>
      <t xml:space="preserve">Eurypyga helias </t>
    </r>
    <r>
      <rPr>
        <sz val="8"/>
        <rFont val="Arial"/>
        <family val="2"/>
      </rPr>
      <t xml:space="preserve">(Pallas, 1781) </t>
    </r>
  </si>
  <si>
    <t>MCZ 1920 (Maraba); AMNH 1931 (Baiao and Ilha do Taiuna)</t>
  </si>
  <si>
    <t>EURYPYGIDAE</t>
  </si>
  <si>
    <r>
      <t>Falco deiroleucus</t>
    </r>
    <r>
      <rPr>
        <sz val="8"/>
        <rFont val="Arial"/>
        <family val="2"/>
      </rPr>
      <t xml:space="preserve"> Temminck, 1825 </t>
    </r>
  </si>
  <si>
    <r>
      <rPr>
        <i/>
        <sz val="8"/>
        <rFont val="Arial"/>
        <family val="2"/>
      </rPr>
      <t xml:space="preserve">Falco peregrinus </t>
    </r>
    <r>
      <rPr>
        <sz val="8"/>
        <rFont val="Arial"/>
        <family val="2"/>
      </rPr>
      <t xml:space="preserve">Tunstall, 1771 </t>
    </r>
  </si>
  <si>
    <t>MPEG 1985 (Maraba)</t>
  </si>
  <si>
    <r>
      <t xml:space="preserve">Falco rufigularis </t>
    </r>
    <r>
      <rPr>
        <sz val="8"/>
        <rFont val="Arial"/>
        <family val="2"/>
      </rPr>
      <t xml:space="preserve">Daudin, 1800 </t>
    </r>
  </si>
  <si>
    <r>
      <t>Falco sparverius</t>
    </r>
    <r>
      <rPr>
        <sz val="8"/>
        <rFont val="Arial"/>
        <family val="2"/>
      </rPr>
      <t xml:space="preserve"> Linnaeus, 1758 </t>
    </r>
  </si>
  <si>
    <t>WA1218853 - NW (Jacunda)</t>
  </si>
  <si>
    <t xml:space="preserve">FALCONIDAE </t>
  </si>
  <si>
    <r>
      <t xml:space="preserve">Florisuga mellivora </t>
    </r>
    <r>
      <rPr>
        <sz val="8"/>
        <rFont val="Arial"/>
        <family val="2"/>
      </rPr>
      <t xml:space="preserve">(Linnaeus, 1758) </t>
    </r>
  </si>
  <si>
    <t>MPEG 1907 (Arumateua), 1911 (Cameta); AMNH 1931 (Mocajuba)</t>
  </si>
  <si>
    <t xml:space="preserve">FORMICARIIDAE  </t>
  </si>
  <si>
    <t>MPEG 1907 (Arumateua), 1910 (Baiao), 1912 (Arumateua), 1978 (Tucurui, left bank, Sitio Calandrini), 1984 (Tucurui, left bank, Cocal and Jacunda, and right bank, Canoal), 1985 (Tucurui, left bank, Fazendas Reunidas); AMNH 1910 (Baiao), 1912 (Arumateua)</t>
  </si>
  <si>
    <t>XC213020 - GL (Novo Repartimento)</t>
  </si>
  <si>
    <r>
      <t>Formicarius colma</t>
    </r>
    <r>
      <rPr>
        <sz val="8"/>
        <rFont val="Arial"/>
        <family val="2"/>
      </rPr>
      <t xml:space="preserve"> Boddaert, 1783 </t>
    </r>
  </si>
  <si>
    <t>MPEG 1907 (Alcobaca [=Tucurui]), 1911 (Cameta), 1912 (Alcobaca [=Tucurui] and Arumateua), 1916 (Cameta, Fazenda Vaicajo), 1984 (Tucurui, left bank, Jacunda, and Ilha Tocantins) ; AMNH 1912 (Arumateua); MCZ 1920 (Sitio Floresta)</t>
  </si>
  <si>
    <r>
      <t>Formicivora grisea</t>
    </r>
    <r>
      <rPr>
        <sz val="8"/>
        <color indexed="8"/>
        <rFont val="Arial"/>
        <family val="2"/>
      </rPr>
      <t xml:space="preserve"> (Boddaert, 1783) </t>
    </r>
  </si>
  <si>
    <t>MPEG 1907 (Arumateua), 1910 (Baiao, Igarape Boca do Manapiri and Igarape Pai Lourenco), 1911 (Cameta), 1912 (Arumateua), 1916 (Cameta, Fazenda Vaicajo), 1978 (Tucurui, left bank, Sitio Calandrini), 1984 (Tucurui, left bank, Jacunda and Igarape Saude,  and right bank, Canoal, and Ilha Tocantins); AMNH 1931 (Baiao and Mocajuba)</t>
  </si>
  <si>
    <t>FRINGILLIDAE</t>
  </si>
  <si>
    <t xml:space="preserve">FURNARIIDAE  </t>
  </si>
  <si>
    <r>
      <t>Galbula cyanicollis</t>
    </r>
    <r>
      <rPr>
        <sz val="8"/>
        <color indexed="8"/>
        <rFont val="Arial"/>
        <family val="2"/>
      </rPr>
      <t xml:space="preserve"> Cassin, 1851</t>
    </r>
  </si>
  <si>
    <t>MPEG 1910 (Baiao), 1911 (Cameta), 1912 (Arumateua and Mazagao), 1916 (Cameta, Fazenda Vaicajo), 1984 (Tucurui, right bank, Canoal, and left bank, Cocal and Jacunda)</t>
  </si>
  <si>
    <r>
      <t>Galbula dea</t>
    </r>
    <r>
      <rPr>
        <sz val="8"/>
        <rFont val="Arial"/>
        <family val="2"/>
      </rPr>
      <t xml:space="preserve"> (Linnaeus, 1758)</t>
    </r>
  </si>
  <si>
    <t>MPEG 1907 (Ilha Sao Sebastiao, near Alcobaca [=Tucurui])</t>
  </si>
  <si>
    <r>
      <t>Galbula ruficauda</t>
    </r>
    <r>
      <rPr>
        <sz val="8"/>
        <color indexed="8"/>
        <rFont val="Arial"/>
        <family val="2"/>
      </rPr>
      <t xml:space="preserve"> Cuvier, 1816</t>
    </r>
  </si>
  <si>
    <t>MPEG 1907 (Arumateua), 1910 (Igarape Pai Lourenco), 1912 (Arumateua), 1978 (Tucurui, left bank, Sitio Calandrini), 1984 (Tucurui, left bank, Jacunda, right bank, Canoal, and Ilha Tocantins); MCZ 1920 (Maraba)</t>
  </si>
  <si>
    <t xml:space="preserve">GALBULIDAE </t>
  </si>
  <si>
    <r>
      <t xml:space="preserve">Gampsonyx swainsonii </t>
    </r>
    <r>
      <rPr>
        <sz val="8"/>
        <rFont val="Arial"/>
        <family val="2"/>
      </rPr>
      <t xml:space="preserve">Vigors, 1825 </t>
    </r>
  </si>
  <si>
    <t>WA2566999 - SD (UHE Tucurui Reservoir), WA1169750 -  NW (Jacunda), WA2122696 - AC, WA2121177 - AC (Novo Repartimento)</t>
  </si>
  <si>
    <r>
      <rPr>
        <i/>
        <sz val="8"/>
        <rFont val="Arial"/>
        <family val="2"/>
      </rPr>
      <t>Gelochelidon nilotica</t>
    </r>
    <r>
      <rPr>
        <sz val="8"/>
        <rFont val="Arial"/>
        <family val="2"/>
      </rPr>
      <t xml:space="preserve"> (Gmelin, 1789) </t>
    </r>
  </si>
  <si>
    <r>
      <t xml:space="preserve">Geothlypis aequinoctialis </t>
    </r>
    <r>
      <rPr>
        <sz val="8"/>
        <rFont val="Arial"/>
        <family val="2"/>
      </rPr>
      <t>(Gmelin, 1789)</t>
    </r>
  </si>
  <si>
    <t>MPEG 1984 (Tucurui, left bank, Ararao)</t>
  </si>
  <si>
    <t>WA2117881 - AC (Novo Repartimento)</t>
  </si>
  <si>
    <r>
      <rPr>
        <i/>
        <sz val="8"/>
        <rFont val="Arial"/>
        <family val="2"/>
      </rPr>
      <t>Geotrygon montana</t>
    </r>
    <r>
      <rPr>
        <sz val="8"/>
        <rFont val="Arial"/>
        <family val="2"/>
      </rPr>
      <t xml:space="preserve"> (Linnaeus, 1758) </t>
    </r>
  </si>
  <si>
    <t>MPEG 1911 (Cameta), 1916 (Cameta, Fazenda Vaicajo), 1984 (Tucurui, Vale do Caraipe); AMNH 1931 (Baiao)</t>
  </si>
  <si>
    <r>
      <t>Geotrygon violacea</t>
    </r>
    <r>
      <rPr>
        <sz val="8"/>
        <rFont val="Arial"/>
        <family val="2"/>
      </rPr>
      <t xml:space="preserve"> (Temminck, 1809) </t>
    </r>
  </si>
  <si>
    <t>XC138398 - SD (UHE Tucurui Reservoir)</t>
  </si>
  <si>
    <r>
      <t xml:space="preserve">Geranoaetus albicaudatus </t>
    </r>
    <r>
      <rPr>
        <sz val="8"/>
        <rFont val="Arial"/>
        <family val="2"/>
      </rPr>
      <t xml:space="preserve">(Vieillot, 1816) </t>
    </r>
  </si>
  <si>
    <r>
      <t>Glaucidium brasilianum</t>
    </r>
    <r>
      <rPr>
        <sz val="8"/>
        <rFont val="Arial"/>
        <family val="2"/>
      </rPr>
      <t xml:space="preserve"> (Gmelin, 1788) </t>
    </r>
  </si>
  <si>
    <r>
      <t xml:space="preserve">Glaucidium hardyi </t>
    </r>
    <r>
      <rPr>
        <sz val="8"/>
        <rFont val="Arial"/>
        <family val="2"/>
      </rPr>
      <t xml:space="preserve">Vielliard, 1990 </t>
    </r>
  </si>
  <si>
    <t>WA2626393 - SD (Novo Repartimento)</t>
  </si>
  <si>
    <r>
      <t>Glaucis hirsutus</t>
    </r>
    <r>
      <rPr>
        <sz val="8"/>
        <rFont val="Arial"/>
        <family val="2"/>
      </rPr>
      <t xml:space="preserve"> (Gmelin, 1788) </t>
    </r>
  </si>
  <si>
    <t>MPEG 1978 (Tucurui, left bank, Sitio Calandrini), 1984 (Tucurui, left bank, Cocal and Jacunda, and right bank, Canoal), 1985 (Tucurui, left bank)</t>
  </si>
  <si>
    <r>
      <t xml:space="preserve">Glyphorynchus spirurus </t>
    </r>
    <r>
      <rPr>
        <sz val="8"/>
        <color indexed="8"/>
        <rFont val="Arial"/>
        <family val="2"/>
      </rPr>
      <t>(Vieillot, 1819)</t>
    </r>
  </si>
  <si>
    <t>MPEG 1910 (Baiao), 1911 (Cameta), 1984 (Tucurui, left bank, Cocal, Jacunda and Vale do Caraipe, and right bank, Canoal); AMNH 1931 (Baiao and Mocajuba)</t>
  </si>
  <si>
    <r>
      <t xml:space="preserve">Gnorimopsar chopi </t>
    </r>
    <r>
      <rPr>
        <sz val="8"/>
        <rFont val="Arial"/>
        <family val="2"/>
      </rPr>
      <t>(Vieillot, 1819)</t>
    </r>
  </si>
  <si>
    <r>
      <t>Grallaria varia</t>
    </r>
    <r>
      <rPr>
        <sz val="8"/>
        <rFont val="Arial"/>
        <family val="2"/>
      </rPr>
      <t xml:space="preserve"> (Boddaert, 1783)</t>
    </r>
  </si>
  <si>
    <t>XC170618 - SD (UHE Tucurui Reservoir), WA1887495 - LF, XC400407 - GL (Novo Repartimento)</t>
  </si>
  <si>
    <t>VU - subspecie "distincta"</t>
  </si>
  <si>
    <t xml:space="preserve">GRALLARIIDAE </t>
  </si>
  <si>
    <r>
      <t>Granatellus pelzelni</t>
    </r>
    <r>
      <rPr>
        <sz val="8"/>
        <color indexed="8"/>
        <rFont val="Arial"/>
        <family val="2"/>
      </rPr>
      <t xml:space="preserve"> Sclater, 1865</t>
    </r>
  </si>
  <si>
    <t>MPEG 1907 (Arumateua), 1910 (Baiao), 1916 (Cameta); AMNH 1910 (Baiao), 1931 (Mocajuba)</t>
  </si>
  <si>
    <t>WA14582 - SD, WA33536 - SD, XC13189 - SD (UHE Tucurui Reservoir), WA2624563 - SD, WA2222576 - AG (Novo Repartimento), WA1340197 - AL (Goianesia), XC155511 - AL (Goianesia)</t>
  </si>
  <si>
    <r>
      <t xml:space="preserve">Guaruba guarouba </t>
    </r>
    <r>
      <rPr>
        <sz val="8"/>
        <rFont val="Arial"/>
        <family val="2"/>
      </rPr>
      <t xml:space="preserve">(Gmelin, 1788) </t>
    </r>
  </si>
  <si>
    <r>
      <t xml:space="preserve">Guira guira </t>
    </r>
    <r>
      <rPr>
        <sz val="8"/>
        <rFont val="Arial"/>
        <family val="2"/>
      </rPr>
      <t xml:space="preserve">(Gmelin, 1788) </t>
    </r>
  </si>
  <si>
    <t>WA1297183 - NW (Jacunda), WA2530897 - AN (Goianesia)</t>
  </si>
  <si>
    <r>
      <rPr>
        <i/>
        <sz val="8"/>
        <color indexed="8"/>
        <rFont val="Arial"/>
        <family val="2"/>
      </rPr>
      <t>Gymnoderus foetidus</t>
    </r>
    <r>
      <rPr>
        <sz val="8"/>
        <color indexed="8"/>
        <rFont val="Arial"/>
        <family val="2"/>
      </rPr>
      <t xml:space="preserve"> (Linnaeus, 1758) </t>
    </r>
  </si>
  <si>
    <t>AMNH 1931 (Baiao)</t>
  </si>
  <si>
    <r>
      <t>Gymnomystax mexicanus</t>
    </r>
    <r>
      <rPr>
        <sz val="8"/>
        <color indexed="8"/>
        <rFont val="Arial"/>
        <family val="2"/>
      </rPr>
      <t xml:space="preserve"> (Linnaeus, 1766)</t>
    </r>
  </si>
  <si>
    <t>MPEG 1907 (Alcobaca [Tucurui]); AMNH 1931 (Baiao and Ilha do Taiuna)</t>
  </si>
  <si>
    <r>
      <t>Habia rubica</t>
    </r>
    <r>
      <rPr>
        <sz val="8"/>
        <rFont val="Arial"/>
        <family val="2"/>
      </rPr>
      <t xml:space="preserve"> (Vieillot, 1817)</t>
    </r>
  </si>
  <si>
    <r>
      <t xml:space="preserve">Harpagus bidentatus </t>
    </r>
    <r>
      <rPr>
        <sz val="8"/>
        <rFont val="Arial"/>
        <family val="2"/>
      </rPr>
      <t xml:space="preserve">(Latham, 1790) </t>
    </r>
  </si>
  <si>
    <t>MPEG 1911 (Igarape Itacuna)</t>
  </si>
  <si>
    <r>
      <t xml:space="preserve">Harpia harpyja </t>
    </r>
    <r>
      <rPr>
        <sz val="8"/>
        <rFont val="Arial"/>
        <family val="2"/>
      </rPr>
      <t xml:space="preserve">(Linnaeus, 1758)    </t>
    </r>
  </si>
  <si>
    <t>WA1170319 - DM (Novo Repartimento), WA1289715 - GC (Tucurui)</t>
  </si>
  <si>
    <r>
      <t xml:space="preserve">Helicolestes hamatus </t>
    </r>
    <r>
      <rPr>
        <sz val="8"/>
        <rFont val="Arial"/>
        <family val="2"/>
      </rPr>
      <t xml:space="preserve">(Temminck, 1821) </t>
    </r>
  </si>
  <si>
    <t>WA933498 - RG, WA938436 - RG (Tucurui)</t>
  </si>
  <si>
    <r>
      <rPr>
        <i/>
        <sz val="8"/>
        <rFont val="Arial"/>
        <family val="2"/>
      </rPr>
      <t>Heliomaster longirostris</t>
    </r>
    <r>
      <rPr>
        <sz val="8"/>
        <rFont val="Arial"/>
        <family val="2"/>
      </rPr>
      <t xml:space="preserve"> (Audebert &amp; Vieillot, 1801) </t>
    </r>
  </si>
  <si>
    <t>MPEG 1911 (Cameta), 1912 (Alcobaca [=Tucurui])</t>
  </si>
  <si>
    <r>
      <rPr>
        <i/>
        <sz val="8"/>
        <rFont val="Arial"/>
        <family val="2"/>
      </rPr>
      <t>Heliornis fulica</t>
    </r>
    <r>
      <rPr>
        <sz val="8"/>
        <rFont val="Arial"/>
        <family val="2"/>
      </rPr>
      <t xml:space="preserve"> (Boddaert, 1783)   </t>
    </r>
  </si>
  <si>
    <t xml:space="preserve">HELIORNITHIDAE </t>
  </si>
  <si>
    <r>
      <t>Heliothryx auritus</t>
    </r>
    <r>
      <rPr>
        <sz val="8"/>
        <rFont val="Arial"/>
        <family val="2"/>
      </rPr>
      <t xml:space="preserve"> (Gmelin, 1788)</t>
    </r>
  </si>
  <si>
    <t>MPEG 1907 (Arumateua), 1910 (Baiao), 1911 (Cameta), 1912 (Arumateua), 1916 (Cameta), 1984 (Tucurui, left bank, Vale do Caraipe); AMNH 1931 (Mocajuba and Baiao)</t>
  </si>
  <si>
    <r>
      <t xml:space="preserve">Hemithraupis guira </t>
    </r>
    <r>
      <rPr>
        <sz val="8"/>
        <rFont val="Arial"/>
        <family val="2"/>
      </rPr>
      <t>(Linnaeus, 1766)</t>
    </r>
  </si>
  <si>
    <t>MPEG 1907 (Arumateua), 1910 (Baiao and Ilha Pirinum), 1911 (Cameta), 1912 (Arumateua); AMNH 1910 (Baiao), 1911 (Cameta); MCZ 1920 (Maraba)</t>
  </si>
  <si>
    <t>WA1299133 - GC (Novo Repartimento)</t>
  </si>
  <si>
    <r>
      <t>Hemitriccus griseipectus</t>
    </r>
    <r>
      <rPr>
        <sz val="8"/>
        <rFont val="Arial"/>
        <family val="2"/>
      </rPr>
      <t xml:space="preserve"> (Snethlage, 1907)</t>
    </r>
  </si>
  <si>
    <t>MPEG 1907 (Alcobaca [=Tucurui]); AMNH 1911 (Cameta)</t>
  </si>
  <si>
    <r>
      <t xml:space="preserve">Hemitriccus minor </t>
    </r>
    <r>
      <rPr>
        <sz val="8"/>
        <rFont val="Arial"/>
        <family val="2"/>
      </rPr>
      <t>(Snethlage, 1907)</t>
    </r>
  </si>
  <si>
    <t>MPEG 1907 (Arumateua), 1911 (Cameta), 1912 (Arumateua), 1916 (Cameta, Fazenda Vaicajo), 1978 (Tucurui, left bank, Sitio Calandrini), 1984 (Tucurui, left bank, Jacunda ), 1985 (Tucurui, left bank, Fazendas Reunidas); AMNH 1911 (Cameta); 1912 (Arumateua)</t>
  </si>
  <si>
    <t>XC4833 - SD (UHE Tucurui Reservoir)</t>
  </si>
  <si>
    <r>
      <t xml:space="preserve">Herpetotheres cachinnans </t>
    </r>
    <r>
      <rPr>
        <sz val="8"/>
        <rFont val="Arial"/>
        <family val="2"/>
      </rPr>
      <t xml:space="preserve">(Linnaeus, 1758) </t>
    </r>
  </si>
  <si>
    <r>
      <t>Herpsilochmus rufimarginatus</t>
    </r>
    <r>
      <rPr>
        <sz val="8"/>
        <rFont val="Arial"/>
        <family val="2"/>
      </rPr>
      <t xml:space="preserve"> (Temminck, 1822) </t>
    </r>
  </si>
  <si>
    <t>AMNH 1931 (Mocajuba)</t>
  </si>
  <si>
    <r>
      <t xml:space="preserve">Heterospizias meridionalis </t>
    </r>
    <r>
      <rPr>
        <sz val="8"/>
        <rFont val="Arial"/>
        <family val="2"/>
      </rPr>
      <t xml:space="preserve">(Latham, 1790) </t>
    </r>
  </si>
  <si>
    <r>
      <rPr>
        <i/>
        <sz val="8"/>
        <rFont val="Arial"/>
        <family val="2"/>
      </rPr>
      <t>Himantopus mexicanus</t>
    </r>
    <r>
      <rPr>
        <sz val="8"/>
        <rFont val="Arial"/>
        <family val="2"/>
      </rPr>
      <t xml:space="preserve"> (Statius Muller, 1776) </t>
    </r>
  </si>
  <si>
    <t xml:space="preserve">HIRUNDINIDAE </t>
  </si>
  <si>
    <r>
      <t xml:space="preserve">Hydropsalis climacocerca </t>
    </r>
    <r>
      <rPr>
        <sz val="8"/>
        <rFont val="Arial"/>
        <family val="2"/>
      </rPr>
      <t xml:space="preserve">(Tschudi, 1844) </t>
    </r>
  </si>
  <si>
    <t>MPEG 1984 (Tucurui, Ilha Tocantins and Ilha Tangerina)</t>
  </si>
  <si>
    <t>WA932922 - SD, XC4832 - SD (UHE Tucurui Reservoir), WA2119652 - AC (Novo Repartimento), WA2750388 - FP, WA2255217 - LM, WA2215312 -TD (Itupiranga)</t>
  </si>
  <si>
    <r>
      <t xml:space="preserve">Hydropsalis parvula </t>
    </r>
    <r>
      <rPr>
        <sz val="8"/>
        <rFont val="Arial"/>
        <family val="2"/>
      </rPr>
      <t>(Gould, 1837)</t>
    </r>
  </si>
  <si>
    <t>MPEG 1984 (Tucurui, left bank, Vale do Caraipe and Vila Permanente)</t>
  </si>
  <si>
    <t>MPEG 1984 (Tucurui, left bank, Jacunda and Vale do Caraipe)</t>
  </si>
  <si>
    <t>XC18597 - SD (UHE Tucurui Reservoir), WA2858657 - GL,  XC400477  - GL (Novo Repartimento)</t>
  </si>
  <si>
    <r>
      <t xml:space="preserve">Hylocharis sapphirina </t>
    </r>
    <r>
      <rPr>
        <sz val="8"/>
        <rFont val="Arial"/>
        <family val="2"/>
      </rPr>
      <t xml:space="preserve">(Gmelin, 1788) </t>
    </r>
  </si>
  <si>
    <t>MPEG 1911 (Cameta); AMNH 1931 (Mocajuba)</t>
  </si>
  <si>
    <r>
      <rPr>
        <i/>
        <sz val="8"/>
        <rFont val="Arial"/>
        <family val="2"/>
      </rPr>
      <t>Hylopezus berlepschi</t>
    </r>
    <r>
      <rPr>
        <sz val="8"/>
        <rFont val="Arial"/>
        <family val="2"/>
      </rPr>
      <t xml:space="preserve"> (Hellmayr, 1903) </t>
    </r>
  </si>
  <si>
    <t>MPEG 1984 (Tucurui, left bank, Vila Temporaria I)</t>
  </si>
  <si>
    <t>WA2627615 - SD (Novo Repartimento)</t>
  </si>
  <si>
    <r>
      <t>Hylopezus paraensis</t>
    </r>
    <r>
      <rPr>
        <sz val="8"/>
        <rFont val="Arial"/>
        <family val="2"/>
      </rPr>
      <t xml:space="preserve"> Snethlage, 1910 </t>
    </r>
  </si>
  <si>
    <t>WA1162123 - AL, XC155520 - AL (Goianesia), XC400478 - GL (Novo Repartimento)</t>
  </si>
  <si>
    <r>
      <t xml:space="preserve">Hylophilus pectoralis </t>
    </r>
    <r>
      <rPr>
        <sz val="8"/>
        <color indexed="8"/>
        <rFont val="Arial"/>
        <family val="2"/>
      </rPr>
      <t>Sclater, 1866</t>
    </r>
  </si>
  <si>
    <t>MPEG 1910 (Igarape Pai Lourenco), 1984 (Tucurui, right bank, Canoal)</t>
  </si>
  <si>
    <r>
      <t>Hylophilus semicinereus</t>
    </r>
    <r>
      <rPr>
        <sz val="8"/>
        <color indexed="8"/>
        <rFont val="Arial"/>
        <family val="2"/>
      </rPr>
      <t xml:space="preserve"> Sclater &amp; Salvin, 1867</t>
    </r>
  </si>
  <si>
    <t>MPEG 1910 (Baiao), 1911 (Cameta), 1912 (Arumateua)</t>
  </si>
  <si>
    <r>
      <t>Hylophylax naevius</t>
    </r>
    <r>
      <rPr>
        <sz val="8"/>
        <rFont val="Arial"/>
        <family val="2"/>
      </rPr>
      <t xml:space="preserve"> (Gmelin, 1789) </t>
    </r>
  </si>
  <si>
    <t>MPEG 1911 (Cameta), 1912 (Arumateua), 1916 (Cameta, Fazenda Vaicajo), 1978 (Tucurui, left bank, Sitio Calandrini), 1984 (Tucurui, left bank, Cocal, Jacunda and Vale do Caraipe, and Ilha Tocantins )</t>
  </si>
  <si>
    <r>
      <t>Hylophylax punctulatus</t>
    </r>
    <r>
      <rPr>
        <sz val="8"/>
        <rFont val="Arial"/>
        <family val="2"/>
      </rPr>
      <t xml:space="preserve"> (Des Murs, 1856) </t>
    </r>
  </si>
  <si>
    <t>MPEG 1978 (Tucurui, left bank, Sitio Calandrini), 1984 (Tucurui, left bank, Vila Temporaria I)</t>
  </si>
  <si>
    <t>WA2222578 - AG (Novo Repartimento)</t>
  </si>
  <si>
    <r>
      <t>Hypocnemis striata</t>
    </r>
    <r>
      <rPr>
        <sz val="8"/>
        <rFont val="Arial"/>
        <family val="2"/>
      </rPr>
      <t xml:space="preserve"> (Spix, 1825) </t>
    </r>
  </si>
  <si>
    <t>MPEG 1907 (Arumateua), 1911 (Cameta), 1916 (Cameta, Campo de Pucurijo), 1984 (Tucurui, left bank, Cocal, Jacunda and Igarape Saude); AMNH 1910 (Pirinum), 1911 (Cameta), 1931 (Baiao)</t>
  </si>
  <si>
    <t>WA2222544 - AG, XC213025 - GL, XC213023 - GL (Novo Repartimento)</t>
  </si>
  <si>
    <r>
      <t>Hypocnemoides melanopogon</t>
    </r>
    <r>
      <rPr>
        <sz val="8"/>
        <rFont val="Arial"/>
        <family val="2"/>
      </rPr>
      <t xml:space="preserve"> (Sclater, 1857)</t>
    </r>
  </si>
  <si>
    <t>MPEG 1910 (Igarape Pirinum), 1911 (Igarape Itacuna), 1912 (Arumateua); AMNH 1910 (Pirinum), 1912 (Arumateua), 1931 (Baiao and Mocajuba)</t>
  </si>
  <si>
    <r>
      <t xml:space="preserve">Ibycter americanus </t>
    </r>
    <r>
      <rPr>
        <sz val="8"/>
        <rFont val="Arial"/>
        <family val="2"/>
      </rPr>
      <t xml:space="preserve">(Boddaert, 1783) </t>
    </r>
  </si>
  <si>
    <t>WA1289713 - DM (Novo Repartimento), WA1177967 - IT, WA1165967 - NM (Goianesia)</t>
  </si>
  <si>
    <t>ICTERIDAE</t>
  </si>
  <si>
    <r>
      <t xml:space="preserve">Icterus cayanensis </t>
    </r>
    <r>
      <rPr>
        <sz val="8"/>
        <color indexed="8"/>
        <rFont val="Arial"/>
        <family val="2"/>
      </rPr>
      <t>(Linnaeus, 1766)</t>
    </r>
  </si>
  <si>
    <t>MPEG 1907 (Arumateua), 1910 (Igarape Araramanha), 1911 (Cameta), 1984 (Tucurui, left bank, Vila Temporaria I) ; AMNH 1931 (Baiao, Ilha do Taiuna and Mocajuba)</t>
  </si>
  <si>
    <r>
      <t xml:space="preserve">Ictinia plumbea </t>
    </r>
    <r>
      <rPr>
        <sz val="8"/>
        <rFont val="Arial"/>
        <family val="2"/>
      </rPr>
      <t xml:space="preserve">(Gmelin, 1788) </t>
    </r>
  </si>
  <si>
    <r>
      <t>Inezia subflava</t>
    </r>
    <r>
      <rPr>
        <sz val="8"/>
        <rFont val="Arial"/>
        <family val="2"/>
      </rPr>
      <t xml:space="preserve"> (Sclater &amp; Salvin, 1873)</t>
    </r>
  </si>
  <si>
    <t>MPEG 1907 (Arumateua, Ilha das Pacas and Alcobaca [=Tucurui]), 1910 (Igarape Pai Lourenco), 1912 (Arumateua), 1978 (Tucurui, left bank, Sitio Calandrini), 1984 (Tucurui,  Ilha Tocantins), 1988 (Tucurui, right bank, Base 4); AMNH 1907 (Rio Tocantins)</t>
  </si>
  <si>
    <t>WA2580736 - SD (UHE Tucurui Reservoir), XC402855 - TD (Itupiranga)</t>
  </si>
  <si>
    <r>
      <t xml:space="preserve">Iodopleura isabellae </t>
    </r>
    <r>
      <rPr>
        <sz val="8"/>
        <rFont val="Arial"/>
        <family val="2"/>
      </rPr>
      <t>Parzudaki, 1847</t>
    </r>
  </si>
  <si>
    <t>MPEG 1911 (Cameta), 1912 (Alcobaca [=Tucurui]); AMNH 1912 (Alcobaca [=Tucurui]), 1931 (Mocajuba)</t>
  </si>
  <si>
    <t>WA1834271 - DF (Tucurui)</t>
  </si>
  <si>
    <r>
      <t>Isleria hauxwelli</t>
    </r>
    <r>
      <rPr>
        <sz val="8"/>
        <rFont val="Arial"/>
        <family val="2"/>
      </rPr>
      <t xml:space="preserve"> (Sclater, 1857) </t>
    </r>
  </si>
  <si>
    <t>MPEG 1910 (Baiao), 1911 (Cameta), 1912 (Arumateua and Mazagao), 1916 (Cameta, Fazenda Vaicajo), 1984 (Tucurui, right bank, Canoal, and left bank, Cocal, Jacunda, Igarape Saude, Vale do Caraipe and Vila Temporaria)</t>
  </si>
  <si>
    <t>XC7226 - SD (UHE Tucurui Reservoir), WA2224881 - AG, WA2218063 - AG, XC400480 - GL, XC213027 - GL (Novo Repartimento)</t>
  </si>
  <si>
    <r>
      <t xml:space="preserve">Ixobrychus exilis </t>
    </r>
    <r>
      <rPr>
        <sz val="8"/>
        <rFont val="Arial"/>
        <family val="2"/>
      </rPr>
      <t xml:space="preserve">(Gmelin, 1789) </t>
    </r>
  </si>
  <si>
    <r>
      <rPr>
        <i/>
        <sz val="8"/>
        <rFont val="Arial"/>
        <family val="2"/>
      </rPr>
      <t>Jacamerops aureus</t>
    </r>
    <r>
      <rPr>
        <sz val="8"/>
        <rFont val="Arial"/>
        <family val="2"/>
      </rPr>
      <t xml:space="preserve"> (Statius Muller, 1776)</t>
    </r>
  </si>
  <si>
    <r>
      <t>Jacana jacana</t>
    </r>
    <r>
      <rPr>
        <sz val="8"/>
        <rFont val="Arial"/>
        <family val="2"/>
      </rPr>
      <t xml:space="preserve"> (Linnaeus, 1766) </t>
    </r>
  </si>
  <si>
    <t>JACANIDAE</t>
  </si>
  <si>
    <r>
      <rPr>
        <i/>
        <sz val="8"/>
        <rFont val="Arial"/>
        <family val="2"/>
      </rPr>
      <t>Knipolegus poecilocercus</t>
    </r>
    <r>
      <rPr>
        <sz val="8"/>
        <rFont val="Arial"/>
        <family val="2"/>
      </rPr>
      <t xml:space="preserve"> (Pelzeln, 1868)  </t>
    </r>
  </si>
  <si>
    <t>MPEG 1907 (Alcobaca [=Tucurui]), 1912 (Arumateua), 1984 (Tucurui, left bank, Jacunda); AMNH 1907 (Alcobaca [=Tucurui]), 1912 (Arumateua)</t>
  </si>
  <si>
    <r>
      <t>Lamprospiza melanoleuca</t>
    </r>
    <r>
      <rPr>
        <sz val="8"/>
        <rFont val="Arial"/>
        <family val="2"/>
      </rPr>
      <t xml:space="preserve"> (Vieillot, 1817)</t>
    </r>
  </si>
  <si>
    <t xml:space="preserve"> XC4808 - SD (UHE Tucurui Reservoir), WA1277289 - GC (Novo Repartimento), WA1177127 - IT (Goianesia)</t>
  </si>
  <si>
    <r>
      <t>Lanio cristatus</t>
    </r>
    <r>
      <rPr>
        <sz val="8"/>
        <rFont val="Arial"/>
        <family val="2"/>
      </rPr>
      <t xml:space="preserve"> (Linnaeus, 1766)</t>
    </r>
  </si>
  <si>
    <t>MPEG 1910 (Baiao), 1911 (Cameta), 1912 (Cameta), 1916 (Cameta), 1984 (Tucurui, Ilha Tocantins); AMNH 1910 (Baiao)</t>
  </si>
  <si>
    <t>WA1177990 - IT (Goianesia)</t>
  </si>
  <si>
    <t>MPEG 1907 (Arumateua), 1910 (Igarape Pirinum), 1912 (Arumateua); AMNH 1910 (Rio Tocantins)</t>
  </si>
  <si>
    <r>
      <t>Lanio surinamus</t>
    </r>
    <r>
      <rPr>
        <sz val="8"/>
        <color indexed="8"/>
        <rFont val="Arial"/>
        <family val="2"/>
      </rPr>
      <t xml:space="preserve"> (Linnaeus, 1766)</t>
    </r>
  </si>
  <si>
    <t>MPEG 1911 (Cameta), 1916 (Cameta, Fazenda Vaicajo)</t>
  </si>
  <si>
    <t>WA1178838 - IT (Goianesia)</t>
  </si>
  <si>
    <t>MPEG 1912 (Arumateua), 1984 (Tucurui, left bank, Jacunda)</t>
  </si>
  <si>
    <t>XC7225 - SD (UHE Tucurui Reservoir), WA2858607 - GL, WA1520084 - KO, WA1434120 - GC,  WA2659822 - FA, XC400656  - GL (Novo Repartimento)</t>
  </si>
  <si>
    <r>
      <t xml:space="preserve">Laniocera hypopyrra </t>
    </r>
    <r>
      <rPr>
        <sz val="8"/>
        <color indexed="8"/>
        <rFont val="Arial"/>
        <family val="2"/>
      </rPr>
      <t>(Vieillot, 1817)</t>
    </r>
  </si>
  <si>
    <t>MPEG 1907 (Arumateua), 1912 (Arumateua), 1916 (Cameta); AMNH 1931 (Baiao and Mocajuba)</t>
  </si>
  <si>
    <r>
      <t xml:space="preserve">Laterallus viridis </t>
    </r>
    <r>
      <rPr>
        <sz val="8"/>
        <rFont val="Arial"/>
        <family val="2"/>
      </rPr>
      <t xml:space="preserve">(Statius Muller, 1776) </t>
    </r>
  </si>
  <si>
    <t>MPEG 1978 (Tucurui, left bank, Sitio Calandrini); AMNH 1931 (Baiao)</t>
  </si>
  <si>
    <r>
      <t>Lathrotriccus euleri</t>
    </r>
    <r>
      <rPr>
        <sz val="8"/>
        <rFont val="Arial"/>
        <family val="2"/>
      </rPr>
      <t xml:space="preserve"> (Cabanis, 1868)</t>
    </r>
  </si>
  <si>
    <t>MPEG 1907 (Alcobaca [=Tucurui])</t>
  </si>
  <si>
    <t>WA2275049 - GC (Novo Repartimento)</t>
  </si>
  <si>
    <r>
      <t>Legatus leucophaius</t>
    </r>
    <r>
      <rPr>
        <sz val="8"/>
        <rFont val="Arial"/>
        <family val="2"/>
      </rPr>
      <t xml:space="preserve"> (Vieillot, 1818)</t>
    </r>
  </si>
  <si>
    <t>AMNH 1931 (Baiao and Mocajuba)</t>
  </si>
  <si>
    <r>
      <t>Lepidocolaptes layardi</t>
    </r>
    <r>
      <rPr>
        <sz val="8"/>
        <rFont val="Arial"/>
        <family val="2"/>
      </rPr>
      <t xml:space="preserve"> (Sclater, 1873)</t>
    </r>
  </si>
  <si>
    <t>MPEG 1911 (Cameta), 1984 (Tucurui); AMNH 1911 (Cameta)</t>
  </si>
  <si>
    <t>WA2768696 - SD, XC5694 - SD(UHE Tucurui Reservoir), WA2224885 - AG (Novo Repartimento), WA1162102 - AL (Goianesia)</t>
  </si>
  <si>
    <r>
      <t>Lepidothrix iris</t>
    </r>
    <r>
      <rPr>
        <sz val="8"/>
        <color indexed="8"/>
        <rFont val="Arial"/>
        <family val="2"/>
      </rPr>
      <t xml:space="preserve"> (Schinz, 1851)</t>
    </r>
  </si>
  <si>
    <t>MPEG 1984 (Tucurui, left bank, Jacunda, and right bank, Canoal)</t>
  </si>
  <si>
    <t>XC8784 - SD (UHE Tucurui Reservoir)</t>
  </si>
  <si>
    <t>EN</t>
  </si>
  <si>
    <r>
      <t>Leptopogon amaurocephalus</t>
    </r>
    <r>
      <rPr>
        <sz val="8"/>
        <rFont val="Arial"/>
        <family val="2"/>
      </rPr>
      <t xml:space="preserve"> Tschudi, 1846</t>
    </r>
  </si>
  <si>
    <r>
      <t xml:space="preserve">Leptotila rufaxilla </t>
    </r>
    <r>
      <rPr>
        <sz val="8"/>
        <rFont val="Arial"/>
        <family val="2"/>
      </rPr>
      <t xml:space="preserve">(Richard &amp; Bernard, 1792) </t>
    </r>
  </si>
  <si>
    <t>AMNH 1931 (Baiao, Ilha do Taiuna and Mocajuba); MPEG 1978 (Tucurui, left bank, Sitio Calandrini), 1984 (Tucurui, Ilha Tocantins, Ilha Tangerina, left bank,  Jacunda and Igarape Saude, and right bank, Canoal)</t>
  </si>
  <si>
    <r>
      <t xml:space="preserve">Leptotila verreauxi </t>
    </r>
    <r>
      <rPr>
        <sz val="8"/>
        <rFont val="Arial"/>
        <family val="2"/>
      </rPr>
      <t xml:space="preserve">Bonaparte, 1855 </t>
    </r>
  </si>
  <si>
    <t>AMNH 1931 (Mocajuba); MPEG 1984 (Tucurui, right bank)</t>
  </si>
  <si>
    <r>
      <t>Leucopternis kuhli</t>
    </r>
    <r>
      <rPr>
        <sz val="8"/>
        <rFont val="Arial"/>
        <family val="2"/>
      </rPr>
      <t xml:space="preserve"> Bonaparte, 1850 </t>
    </r>
  </si>
  <si>
    <r>
      <t>Lipaugus vociferans</t>
    </r>
    <r>
      <rPr>
        <sz val="8"/>
        <rFont val="Arial"/>
        <family val="2"/>
      </rPr>
      <t xml:space="preserve"> (Wied, 1820)</t>
    </r>
  </si>
  <si>
    <t>MPEG 1912 (Mazagao), 1916 (Cameta, Fazenda Vaicajo), 1984 (Tucurui, left bank,  Jacunda and Igarape Saude, and Ilha Tocantins); MCZ 1920 (Sitio Floresta); AMNH 1931 (Baiao and Mocajuba)</t>
  </si>
  <si>
    <r>
      <t>Lophornis gouldii</t>
    </r>
    <r>
      <rPr>
        <sz val="8"/>
        <rFont val="Arial"/>
        <family val="2"/>
      </rPr>
      <t xml:space="preserve"> (Lesson, 1832)</t>
    </r>
  </si>
  <si>
    <t>MPEG 1911 (Cameta), 1912 (Arumateua)</t>
  </si>
  <si>
    <r>
      <t>Lophostrix cristata</t>
    </r>
    <r>
      <rPr>
        <sz val="8"/>
        <rFont val="Arial"/>
        <family val="2"/>
      </rPr>
      <t xml:space="preserve"> (Daudin, 1800) </t>
    </r>
  </si>
  <si>
    <t>WA1353694 - GC, WA2222583 - AG (Novo Repartimento)</t>
  </si>
  <si>
    <r>
      <t>Lophotriccus galeatus</t>
    </r>
    <r>
      <rPr>
        <sz val="8"/>
        <rFont val="Arial"/>
        <family val="2"/>
      </rPr>
      <t xml:space="preserve"> (Boddaert, 1783) </t>
    </r>
  </si>
  <si>
    <t>MPEG 1910 (Baiao); AMNH 1931 (Baiao and Mocajuba)</t>
  </si>
  <si>
    <t>WA2567002 - SD, XC26986 - SD, XC8760 - SD (UHE Tucurui Reservoir)</t>
  </si>
  <si>
    <r>
      <t xml:space="preserve">Lurocalis semitorquatus </t>
    </r>
    <r>
      <rPr>
        <sz val="8"/>
        <rFont val="Arial"/>
        <family val="2"/>
      </rPr>
      <t>(Gmelin, 1789)</t>
    </r>
  </si>
  <si>
    <t>XC18598- SD (UHE Tucurui Reservoir)</t>
  </si>
  <si>
    <r>
      <t>Malacoptila rufa</t>
    </r>
    <r>
      <rPr>
        <sz val="8"/>
        <rFont val="Arial"/>
        <family val="2"/>
      </rPr>
      <t xml:space="preserve"> (Spix, 1824)</t>
    </r>
  </si>
  <si>
    <t>MPEG 1910 (Baiao), 1911 (Cameta), 1912 (Arumateua), 1916 (Cameta, Fazenda Vaicajo), 1984 (Tucurui, left bank, Jacunda) ; AMNH 1931 (Baiao)</t>
  </si>
  <si>
    <t>XC4809 - SD (UHE Tucurui Reservoir)</t>
  </si>
  <si>
    <r>
      <t>Manacus manacus</t>
    </r>
    <r>
      <rPr>
        <sz val="8"/>
        <rFont val="Arial"/>
        <family val="2"/>
      </rPr>
      <t xml:space="preserve"> (Linnaeus, 1766)</t>
    </r>
  </si>
  <si>
    <t>MPEG 1910 (Baiao), 1911 (Cameta), 1912 (Arumateua), 1916 (Cameta, Fazenda Vaicajo), 1984 (Tucurui, left bank, Cocal); AMNH 1931 (Baiao and Mocajuba)</t>
  </si>
  <si>
    <r>
      <t>Megaceryle torquata</t>
    </r>
    <r>
      <rPr>
        <sz val="8"/>
        <color indexed="8"/>
        <rFont val="Arial"/>
        <family val="2"/>
      </rPr>
      <t xml:space="preserve"> (Linnaeus, 1766)</t>
    </r>
  </si>
  <si>
    <r>
      <t>Megarynchus pitangua</t>
    </r>
    <r>
      <rPr>
        <sz val="8"/>
        <color indexed="8"/>
        <rFont val="Arial"/>
        <family val="2"/>
      </rPr>
      <t xml:space="preserve"> (Linnaeus, 1766)</t>
    </r>
  </si>
  <si>
    <t>MPEG 1907 (Arumateua), 1911 (Cameta), 1912 (Arumateua), 1984 (Tucurui, right bank); AMNH 1911 (Cameta), 1931 (Mocajuba)</t>
  </si>
  <si>
    <r>
      <t>Megascops choliba</t>
    </r>
    <r>
      <rPr>
        <sz val="8"/>
        <rFont val="Arial"/>
        <family val="2"/>
      </rPr>
      <t xml:space="preserve"> (Vieillot, 1817) </t>
    </r>
  </si>
  <si>
    <r>
      <t xml:space="preserve">Megascops usta </t>
    </r>
    <r>
      <rPr>
        <sz val="8"/>
        <rFont val="Arial"/>
        <family val="2"/>
      </rPr>
      <t>(Sclater, 1858)</t>
    </r>
  </si>
  <si>
    <t>MPEG 1916 (Cameta, Fazenda Vaicajo), 1984 (Tucurui, left bank, Jacunda and Igarape Saude)</t>
  </si>
  <si>
    <t>XC386693 - SD (UHE Tucurui Reservoir), WA1063958 - FR (Novo Repartimento)</t>
  </si>
  <si>
    <r>
      <t>Melanerpes candidus</t>
    </r>
    <r>
      <rPr>
        <sz val="8"/>
        <rFont val="Arial"/>
        <family val="2"/>
      </rPr>
      <t xml:space="preserve"> (Otto, 1796) </t>
    </r>
  </si>
  <si>
    <r>
      <t xml:space="preserve">Melanerpes cruentatus </t>
    </r>
    <r>
      <rPr>
        <sz val="8"/>
        <rFont val="Arial"/>
        <family val="2"/>
      </rPr>
      <t>(Boddaert, 1783)</t>
    </r>
  </si>
  <si>
    <t>MCZ 1920 (Tucurui, left bank); MPEG 1978 (Tucurui, left bank, Sitio Calandrini)</t>
  </si>
  <si>
    <t>WA2716240 - SD (UHE Tucurui Reservoir), WA1833420 - DF (Tucurui)</t>
  </si>
  <si>
    <r>
      <t>Mesembrinibis cayennensis</t>
    </r>
    <r>
      <rPr>
        <sz val="8"/>
        <rFont val="Arial"/>
        <family val="2"/>
      </rPr>
      <t xml:space="preserve"> (Gmelin, 1789) </t>
    </r>
  </si>
  <si>
    <t>WA1441771 - NW (Jacunda), WA1478348 - GC (Novo Repartimento)</t>
  </si>
  <si>
    <r>
      <t xml:space="preserve">Micrastur mintoni </t>
    </r>
    <r>
      <rPr>
        <sz val="8"/>
        <rFont val="Arial"/>
        <family val="2"/>
      </rPr>
      <t>Whittaker, 2003</t>
    </r>
  </si>
  <si>
    <t>XC400481 - GL (Novo Repartimento)</t>
  </si>
  <si>
    <r>
      <t>Micrastur mirandollei</t>
    </r>
    <r>
      <rPr>
        <sz val="8"/>
        <rFont val="Arial"/>
        <family val="2"/>
      </rPr>
      <t xml:space="preserve"> (Schlegel, 1862) </t>
    </r>
  </si>
  <si>
    <r>
      <t xml:space="preserve">Micrastur ruficollis </t>
    </r>
    <r>
      <rPr>
        <sz val="8"/>
        <rFont val="Arial"/>
        <family val="2"/>
      </rPr>
      <t>(Vieillot, 1817)</t>
    </r>
  </si>
  <si>
    <t>WA2222547 - AG (Novo Repartimento)</t>
  </si>
  <si>
    <r>
      <t>Micrastur semitorquatus</t>
    </r>
    <r>
      <rPr>
        <sz val="8"/>
        <rFont val="Arial"/>
        <family val="2"/>
      </rPr>
      <t xml:space="preserve"> (Vieillot, 1817) </t>
    </r>
  </si>
  <si>
    <t>XC20570 - SD (UHE Tucurui Reservoir)</t>
  </si>
  <si>
    <r>
      <t>Microcerculus marginatus</t>
    </r>
    <r>
      <rPr>
        <sz val="8"/>
        <rFont val="Arial"/>
        <family val="2"/>
      </rPr>
      <t xml:space="preserve"> (Sclater, 1855)</t>
    </r>
  </si>
  <si>
    <t>MPEG 1984 (Tucurui, left bank, Jacunda); AMNH 1931 (Baiao)</t>
  </si>
  <si>
    <r>
      <t xml:space="preserve">Milvago chimachima </t>
    </r>
    <r>
      <rPr>
        <sz val="8"/>
        <rFont val="Arial"/>
        <family val="2"/>
      </rPr>
      <t xml:space="preserve">(Vieillot, 1816) </t>
    </r>
  </si>
  <si>
    <t>MPEG 1907 (Arumateua), 1911 (Cameta), 1912 (Arumateua), 1916 (Cameta, Fazenda Vaicajo), 1984 (Tucurui, left bank, Jacunda and Vale do Caraipe, and right bank, Canoal, and Ilha Tocantins)</t>
  </si>
  <si>
    <t>WA2001546 - FR (Novo Repartimento), WA1181860 - IT (Goianesia)</t>
  </si>
  <si>
    <r>
      <t xml:space="preserve">Mionectes oleagineus </t>
    </r>
    <r>
      <rPr>
        <sz val="8"/>
        <color indexed="8"/>
        <rFont val="Arial"/>
        <family val="2"/>
      </rPr>
      <t>(Lichtenstein, 1823)</t>
    </r>
  </si>
  <si>
    <t>MPEG 1907 (Arumateua), 1912 (Arumateua), 1978 (Tucurui, left bank, Sitio Calandrini), 1984 (Tucurui, left bank, Cocal, Jacunda, Igarape Saude); AMNH 1911 (Cameta)</t>
  </si>
  <si>
    <t>MITROSPINGIDAE</t>
  </si>
  <si>
    <r>
      <t xml:space="preserve">Molothrus bonariensis </t>
    </r>
    <r>
      <rPr>
        <sz val="8"/>
        <rFont val="Arial"/>
        <family val="2"/>
      </rPr>
      <t>(Gmelin, 1789)</t>
    </r>
  </si>
  <si>
    <t>MPEG 1984 (Maraba) ; MCZ 1920 (Sitio Floresta)</t>
  </si>
  <si>
    <r>
      <t xml:space="preserve">Molothrus oryzivorus </t>
    </r>
    <r>
      <rPr>
        <sz val="8"/>
        <color indexed="8"/>
        <rFont val="Arial"/>
        <family val="2"/>
      </rPr>
      <t>(Gmelin, 1788)</t>
    </r>
  </si>
  <si>
    <t xml:space="preserve">MOMOTIDAE  </t>
  </si>
  <si>
    <r>
      <t>Momotus momota</t>
    </r>
    <r>
      <rPr>
        <sz val="8"/>
        <rFont val="Arial"/>
        <family val="2"/>
      </rPr>
      <t xml:space="preserve"> (Linnaeus, 1766) </t>
    </r>
  </si>
  <si>
    <t>MPEG 1910 (Baiao), 1911 (Cameta), 1912 (Arumateua and Mazagao), 1916 (Cameta, Fazenda Vaicajo), 1984 (Tucurui, right bank, Canoal, and left bank, Jacunda and Vale do Caraipe ), 1985 (Tucurui); MCZ 1933 (Cameta); AMNH 1931 (Mocajuba and Baiao)</t>
  </si>
  <si>
    <r>
      <t>Monasa morphoeus</t>
    </r>
    <r>
      <rPr>
        <sz val="8"/>
        <rFont val="Arial"/>
        <family val="2"/>
      </rPr>
      <t xml:space="preserve"> (Hahn &amp; Küster, 1823)</t>
    </r>
  </si>
  <si>
    <t>MPEG 1910 (Baiao), 1911 (Cameta), 1916 (Cameta, Fazenda Vaicajo)</t>
  </si>
  <si>
    <r>
      <t>Monasa nigrifrons</t>
    </r>
    <r>
      <rPr>
        <sz val="8"/>
        <rFont val="Arial"/>
        <family val="2"/>
      </rPr>
      <t xml:space="preserve"> (Spix, 1824) </t>
    </r>
  </si>
  <si>
    <t>MOTACILLIDAE</t>
  </si>
  <si>
    <r>
      <t xml:space="preserve">Mustelirallus albicollis </t>
    </r>
    <r>
      <rPr>
        <sz val="8"/>
        <rFont val="Arial"/>
        <family val="2"/>
      </rPr>
      <t>(Vieillot, 1819)</t>
    </r>
  </si>
  <si>
    <t>WA1353712 -GC (Novo Repartimento)</t>
  </si>
  <si>
    <r>
      <t>Mycteria americana</t>
    </r>
    <r>
      <rPr>
        <sz val="8"/>
        <rFont val="Arial"/>
        <family val="2"/>
      </rPr>
      <t xml:space="preserve">  Linnaeus, 1758 </t>
    </r>
  </si>
  <si>
    <t>WA2702987 - SD (UHE Tucurui Reservoir), WA1431434 - GC (Novo Repartimento)</t>
  </si>
  <si>
    <r>
      <t>Myiarchus ferox</t>
    </r>
    <r>
      <rPr>
        <sz val="8"/>
        <rFont val="Arial"/>
        <family val="2"/>
      </rPr>
      <t xml:space="preserve"> (Gmelin, 1789)</t>
    </r>
  </si>
  <si>
    <t>MPEG 1907 (Arumateua), 1984 (Tucurui, right bank, Canoal)</t>
  </si>
  <si>
    <t>WA1182997 - IT, WA1165969 - NM,  WA1163810 - AL (Goianesia), XC213030 - GL (Novo Repartimento)</t>
  </si>
  <si>
    <r>
      <rPr>
        <i/>
        <sz val="8"/>
        <rFont val="Arial"/>
        <family val="2"/>
      </rPr>
      <t xml:space="preserve">Myiobius atricaudus </t>
    </r>
    <r>
      <rPr>
        <sz val="8"/>
        <rFont val="Arial"/>
        <family val="2"/>
      </rPr>
      <t>Lawrence, 1863</t>
    </r>
  </si>
  <si>
    <t>MPEG 1984 (Tucurui, right bank, Canoal and Jacundazinho)</t>
  </si>
  <si>
    <r>
      <t xml:space="preserve">Myiobius barbatus </t>
    </r>
    <r>
      <rPr>
        <sz val="8"/>
        <rFont val="Arial"/>
        <family val="2"/>
      </rPr>
      <t>(Gmelin, 1789)</t>
    </r>
  </si>
  <si>
    <t>MPEG 1907 (Arumateua), 1910 (Baiao), 1911 (Cameta), 1912 (Arumateua), 1916 (Cameta, Fazenda Vaicajo), 1984 (Tucurui, left bank, Jacunda and Vale do Caraipe)</t>
  </si>
  <si>
    <r>
      <t xml:space="preserve">Myiodynastes maculatus </t>
    </r>
    <r>
      <rPr>
        <sz val="8"/>
        <color indexed="8"/>
        <rFont val="Arial"/>
        <family val="2"/>
      </rPr>
      <t>(Statius Muller, 1776)</t>
    </r>
  </si>
  <si>
    <t>MPEG 1907 (Arumateua); AMNH 1931 (Baiao)</t>
  </si>
  <si>
    <r>
      <t>Myiopagis caniceps</t>
    </r>
    <r>
      <rPr>
        <sz val="8"/>
        <rFont val="Arial"/>
        <family val="2"/>
      </rPr>
      <t xml:space="preserve"> (Swainson, 1835)</t>
    </r>
  </si>
  <si>
    <t>XC16860 - SD (UHE Tucurui Reservoir)</t>
  </si>
  <si>
    <t>MPEG 1907 (Arumateua and Alcobaca [=Tucurui]), 1910 (Baiao and Igarape Pai Lourenco), 1911 (Cameta), 1984 (Tucurui, right bank, Canoal)</t>
  </si>
  <si>
    <r>
      <t>Myiothlypis flaveola</t>
    </r>
    <r>
      <rPr>
        <sz val="8"/>
        <rFont val="Arial"/>
        <family val="2"/>
      </rPr>
      <t xml:space="preserve"> Baird, 1865</t>
    </r>
  </si>
  <si>
    <r>
      <t xml:space="preserve">Myiozetetes cayanensis </t>
    </r>
    <r>
      <rPr>
        <sz val="8"/>
        <rFont val="Arial"/>
        <family val="2"/>
      </rPr>
      <t>(Linnaeus, 1766)</t>
    </r>
  </si>
  <si>
    <t>MPEG 1916 (Cameta, Campo de Pucurijo), 1984 (Tucurui, right bank, Canoal), 1985 (Tucurui)</t>
  </si>
  <si>
    <r>
      <t xml:space="preserve">Myiozetetes similis </t>
    </r>
    <r>
      <rPr>
        <sz val="8"/>
        <rFont val="Arial"/>
        <family val="2"/>
      </rPr>
      <t>(Spix, 1825)</t>
    </r>
  </si>
  <si>
    <r>
      <t>Myrmelastes rufifacies</t>
    </r>
    <r>
      <rPr>
        <sz val="8"/>
        <rFont val="Arial"/>
        <family val="2"/>
      </rPr>
      <t xml:space="preserve"> (Hellmayr, 1929)</t>
    </r>
  </si>
  <si>
    <t>MPEG 1912 (Arumateua), 1916 (Cameta, Fazenda Vaicajo)</t>
  </si>
  <si>
    <r>
      <t>Myrmoborus leucophrys</t>
    </r>
    <r>
      <rPr>
        <sz val="8"/>
        <rFont val="Arial"/>
        <family val="2"/>
      </rPr>
      <t xml:space="preserve"> (Tschudi, 1844) </t>
    </r>
  </si>
  <si>
    <t>MPEG 1907 (Arumateua), 1910 (Igarape Boca do Manapiri), 1912 (Arumateua), 1978 (Tucurui, left bank, Sitio Calandrini), 1984 (Tucurui, left bank, Cocal and Jacunda); AMNH 1907 (Arumateua), 1912 (Arumateua); MCZ 1920 (Maraba and Sitio Floresta)</t>
  </si>
  <si>
    <r>
      <t>Myrmoborus myotherinus</t>
    </r>
    <r>
      <rPr>
        <sz val="8"/>
        <color indexed="8"/>
        <rFont val="Arial"/>
        <family val="2"/>
      </rPr>
      <t xml:space="preserve"> (Spix, 1825) </t>
    </r>
  </si>
  <si>
    <t>MPEG 1907 (Arumateua and Alcobaca [=Tucurui]), 1911 (Cameta), 1912 (Arumateua), 1916 (Cameta, Fazenda Vaicajo), 1984 (Tucurui, left bank, Cocal, Jacunda and Vale do Caraipe); MCZ 1920 (Sitio Floresta); AMNH 1931 (Baiao and Mocajuba)</t>
  </si>
  <si>
    <r>
      <t xml:space="preserve">Myrmornis torquata </t>
    </r>
    <r>
      <rPr>
        <sz val="8"/>
        <rFont val="Arial"/>
        <family val="2"/>
      </rPr>
      <t xml:space="preserve">(Boddaert, 1783) </t>
    </r>
  </si>
  <si>
    <t>MPEG 1907 (Alcobaca [=Tucurui]), 1912 (Arumateua), 1984 (Tucurui, left bank, Jacunda)</t>
  </si>
  <si>
    <r>
      <t>Myrmotherula axillaris</t>
    </r>
    <r>
      <rPr>
        <sz val="8"/>
        <color indexed="8"/>
        <rFont val="Arial"/>
        <family val="2"/>
      </rPr>
      <t xml:space="preserve"> (Vieillot, 1817) </t>
    </r>
  </si>
  <si>
    <t>MPEG 1907 (Arumateua), 1910 (Baiao and Igarape Pirinum), 1911 (Cameta and Igarape Itacuna), 1912 (Arumateua), 1916 (Cameta, Fazenda Vaicajo), 1978 (Tucurui, left bank, Sitio Calandrini), 1984 (Tucurui, left bank, Cocal, Jacunda and Rio Arapari/Rio Pucurui, right bank, Canoal, and Ilha Tocantins); AMNH 1931 (Baiao and Ilha do Taiuna)</t>
  </si>
  <si>
    <t>WA1184591 - IT (Goianesia), XC400666 - GL (Novo Repartimento)</t>
  </si>
  <si>
    <r>
      <t>Myrmotherula brachyura</t>
    </r>
    <r>
      <rPr>
        <sz val="8"/>
        <rFont val="Arial"/>
        <family val="2"/>
      </rPr>
      <t xml:space="preserve"> (Hermann, 1783) </t>
    </r>
  </si>
  <si>
    <t>MPEG 1910 (Igarape Pirinum), 1911 (Cameta), 1912 (Arumateua)</t>
  </si>
  <si>
    <r>
      <t>Myrmotherula longipennis</t>
    </r>
    <r>
      <rPr>
        <sz val="8"/>
        <color indexed="8"/>
        <rFont val="Arial"/>
        <family val="2"/>
      </rPr>
      <t xml:space="preserve"> Pelzeln, 1868 </t>
    </r>
  </si>
  <si>
    <t>MPEG 1984 (Tucurui, left bank, Igarape Saude, Jacunda, Vale do Caraipe, and Ilha Tocantins)</t>
  </si>
  <si>
    <t>MPEG 1907 (Alcobaca [=Tucurui]), 1910 (Baiao and Ilha Pirunum), 1911 (Cameta), 1912 (Arumateua), 1978 (Tucurui, left bank, Sitio Calandrini), 1984 (Tucurui, right bank,Canoal, and Ilha Tocantins); AMNH 1912 (Mazagao), 1931 (Baiao); FMNH 1986 (Maraba)</t>
  </si>
  <si>
    <r>
      <t xml:space="preserve">Myrmotherula multostriata </t>
    </r>
    <r>
      <rPr>
        <sz val="8"/>
        <color indexed="8"/>
        <rFont val="Arial"/>
        <family val="2"/>
      </rPr>
      <t xml:space="preserve">Sclater, 1858 </t>
    </r>
  </si>
  <si>
    <t>MPEG 1907 (Arumateua), 1910 (Igarape Pai Lourenco), 1912 (Arumateua), 1984 (Tucurui, left bank, Jacunda)</t>
  </si>
  <si>
    <t>XC402857 - TD, XC402856 - TD (Itupiranga)</t>
  </si>
  <si>
    <r>
      <t>Nannopterum brasilianus</t>
    </r>
    <r>
      <rPr>
        <sz val="8"/>
        <rFont val="Arial"/>
        <family val="2"/>
      </rPr>
      <t xml:space="preserve"> (Gmelin, 1789)</t>
    </r>
  </si>
  <si>
    <t>Nasica longirostris (Vieillot, 1818)</t>
  </si>
  <si>
    <t>MPEG 1912 (Arumateua); AMNH 1931 (Baiao)</t>
  </si>
  <si>
    <r>
      <t>Nemosia pileata</t>
    </r>
    <r>
      <rPr>
        <sz val="8"/>
        <color indexed="8"/>
        <rFont val="Arial"/>
        <family val="2"/>
      </rPr>
      <t xml:space="preserve"> (Boddaert, 1783)</t>
    </r>
  </si>
  <si>
    <t>MPEG 1907 (Arumateua); AMNH 1931 (Ilha Taiuna and Mocajuba)</t>
  </si>
  <si>
    <r>
      <t>Nonnula ruficapilla</t>
    </r>
    <r>
      <rPr>
        <sz val="8"/>
        <rFont val="Arial"/>
        <family val="2"/>
      </rPr>
      <t xml:space="preserve"> (Tschudi, 1844) </t>
    </r>
  </si>
  <si>
    <t>WA2628533 - SD (Novo Repartimento)</t>
  </si>
  <si>
    <r>
      <t>Notharchus hyperrhynchus</t>
    </r>
    <r>
      <rPr>
        <sz val="8"/>
        <rFont val="Arial"/>
        <family val="2"/>
      </rPr>
      <t xml:space="preserve"> (Sclater, 1856)</t>
    </r>
  </si>
  <si>
    <t>XC5661 - SD (UHE Tucurui Reservoir)</t>
  </si>
  <si>
    <r>
      <t>Notharchus tectus</t>
    </r>
    <r>
      <rPr>
        <sz val="8"/>
        <rFont val="Arial"/>
        <family val="2"/>
      </rPr>
      <t xml:space="preserve"> (Boddaert, 1783) </t>
    </r>
  </si>
  <si>
    <t>MPEG 1907 (Arumateua), 1910 (Baiao), 1911 (Cameta)</t>
  </si>
  <si>
    <t>NYCTIBIIDAE</t>
  </si>
  <si>
    <r>
      <t xml:space="preserve">Nyctibius grandis </t>
    </r>
    <r>
      <rPr>
        <sz val="8"/>
        <rFont val="Arial"/>
        <family val="2"/>
      </rPr>
      <t xml:space="preserve">(Gmelin, 1789) </t>
    </r>
  </si>
  <si>
    <r>
      <rPr>
        <i/>
        <sz val="8"/>
        <rFont val="Arial"/>
        <family val="2"/>
      </rPr>
      <t>Nyctibius griseus</t>
    </r>
    <r>
      <rPr>
        <sz val="8"/>
        <rFont val="Arial"/>
        <family val="2"/>
      </rPr>
      <t xml:space="preserve"> (Gmelin, 1789) </t>
    </r>
  </si>
  <si>
    <t>MPEG 1988 (Tucurui)</t>
  </si>
  <si>
    <r>
      <t>Nycticorax nycticorax</t>
    </r>
    <r>
      <rPr>
        <sz val="8"/>
        <rFont val="Arial"/>
        <family val="2"/>
      </rPr>
      <t xml:space="preserve"> (Linnaeus, 1758) </t>
    </r>
  </si>
  <si>
    <t>WA2295622 -FP (Itupiranga)</t>
  </si>
  <si>
    <r>
      <t>Nyctidromus albicollis</t>
    </r>
    <r>
      <rPr>
        <sz val="8"/>
        <rFont val="Arial"/>
        <family val="2"/>
      </rPr>
      <t xml:space="preserve"> (Gmelin, 1789) </t>
    </r>
  </si>
  <si>
    <r>
      <t>MPEG 1910 (Baiao), 1984 (Tucurui, Remans</t>
    </r>
    <r>
      <rPr>
        <sz val="8"/>
        <rFont val="Calibri"/>
        <family val="2"/>
      </rPr>
      <t>ã</t>
    </r>
    <r>
      <rPr>
        <sz val="8"/>
        <rFont val="Arial"/>
        <family val="2"/>
      </rPr>
      <t>o da Beira); AMNH 1931 (Baiao and Mocajuba)</t>
    </r>
  </si>
  <si>
    <r>
      <t xml:space="preserve">Nyctidromus nigrescens </t>
    </r>
    <r>
      <rPr>
        <sz val="8"/>
        <rFont val="Arial"/>
        <family val="2"/>
      </rPr>
      <t>(Cabanis, 1849)</t>
    </r>
  </si>
  <si>
    <t>MPEG 1912 (Arumateua), 1982 (Tucurui, right bank, Base 4)</t>
  </si>
  <si>
    <t>WA1953765 - GC (Novo Repartimento), WA1177107 - IT, WA1164786 - NM, WA1162097 - AL (Goianesia)</t>
  </si>
  <si>
    <r>
      <t>Nyctiprogne leucopyga</t>
    </r>
    <r>
      <rPr>
        <sz val="8"/>
        <color indexed="8"/>
        <rFont val="Arial"/>
        <family val="2"/>
      </rPr>
      <t xml:space="preserve"> (Spix, 1825)</t>
    </r>
  </si>
  <si>
    <r>
      <t xml:space="preserve">Nystalus torridus </t>
    </r>
    <r>
      <rPr>
        <sz val="8"/>
        <color indexed="8"/>
        <rFont val="Arial"/>
        <family val="2"/>
      </rPr>
      <t>Bond &amp; Meyer de Schauensee, 1940</t>
    </r>
  </si>
  <si>
    <t>XC7331 - SD (UHE Tucurui Reservoir)</t>
  </si>
  <si>
    <t>ODONTOPHORIDAE</t>
  </si>
  <si>
    <r>
      <t>Odontophorus gujanensis</t>
    </r>
    <r>
      <rPr>
        <sz val="8"/>
        <rFont val="Arial"/>
        <family val="2"/>
      </rPr>
      <t xml:space="preserve"> (Gmelin, 1789) </t>
    </r>
  </si>
  <si>
    <t>MPEG 1912 (Mazagao), 1984 (Tucurui, right bank, Canoal); AMNH 1931 (Baiao and Mocajuba)</t>
  </si>
  <si>
    <t>ONYCHORHYNCHIDAE</t>
  </si>
  <si>
    <r>
      <t>Onychorhynchus coronatus</t>
    </r>
    <r>
      <rPr>
        <sz val="8"/>
        <color indexed="8"/>
        <rFont val="Arial"/>
        <family val="2"/>
      </rPr>
      <t xml:space="preserve"> (Statius Muller, 1776)</t>
    </r>
  </si>
  <si>
    <t>MPEG 1911 (Cameta), 1912 (Arumateua), 1916 (Cameta), 1984 (Tucurui, left bank, Cocal and Jacunda, and right bank, Canoal, and Ilha Tocantins)</t>
  </si>
  <si>
    <t>OPISTHOCOMIDAE</t>
  </si>
  <si>
    <r>
      <rPr>
        <i/>
        <sz val="8"/>
        <rFont val="Arial"/>
        <family val="2"/>
      </rPr>
      <t>Opisthocomus hoazin</t>
    </r>
    <r>
      <rPr>
        <sz val="8"/>
        <rFont val="Arial"/>
        <family val="2"/>
      </rPr>
      <t xml:space="preserve"> (Statius Muller, 1776) </t>
    </r>
  </si>
  <si>
    <t>MPEG 1984 (Tucurui, left bank, Timbozal, and right bank, Praia Alta); AMNH 1931 (Baiao, Ilha do Taiuna and Mocajuba)</t>
  </si>
  <si>
    <t>WA2803717 - DF, WA2212733 - TD (Itupiranga)</t>
  </si>
  <si>
    <r>
      <t>Ornithion inerme</t>
    </r>
    <r>
      <rPr>
        <sz val="8"/>
        <rFont val="Arial"/>
        <family val="2"/>
      </rPr>
      <t xml:space="preserve"> Hartlaub, 1853</t>
    </r>
  </si>
  <si>
    <t>MPEG 1907 (Arumateua), 1984 (Tucurui, left bank, Jacunda); AMNH 1931 (Baiao)</t>
  </si>
  <si>
    <t>WA1835828 - DF (Tucurui)</t>
  </si>
  <si>
    <r>
      <t>Ortalis superciliaris</t>
    </r>
    <r>
      <rPr>
        <sz val="8"/>
        <rFont val="Arial"/>
        <family val="2"/>
      </rPr>
      <t xml:space="preserve"> (Gray, 1867) </t>
    </r>
  </si>
  <si>
    <t>MPEG 1912 (Mazagao); AMNH 1931 (Mocajuba)</t>
  </si>
  <si>
    <r>
      <t>Orthopsittaca manilatus</t>
    </r>
    <r>
      <rPr>
        <sz val="8"/>
        <rFont val="Arial"/>
        <family val="2"/>
      </rPr>
      <t xml:space="preserve"> (Boddaert, 1783) </t>
    </r>
  </si>
  <si>
    <r>
      <t>Pachyramphus castaneus</t>
    </r>
    <r>
      <rPr>
        <sz val="8"/>
        <rFont val="Arial"/>
        <family val="2"/>
      </rPr>
      <t xml:space="preserve"> (Jardine &amp; Selby, 1827)</t>
    </r>
  </si>
  <si>
    <t>MPEG 1910 (Igarape Pirinum)</t>
  </si>
  <si>
    <r>
      <t>Pachyramphus marginatus</t>
    </r>
    <r>
      <rPr>
        <sz val="8"/>
        <rFont val="Arial"/>
        <family val="2"/>
      </rPr>
      <t xml:space="preserve"> (Lichtenstein, 1823)</t>
    </r>
  </si>
  <si>
    <t>MPEG 1912 (Mazagao); AMNH 1912 (Mazagao)</t>
  </si>
  <si>
    <t>WA2567008 - SD, XC16501 - SD (UHE Tucurui Reservoir)</t>
  </si>
  <si>
    <r>
      <t>Pachyramphus minor</t>
    </r>
    <r>
      <rPr>
        <sz val="8"/>
        <rFont val="Arial"/>
        <family val="2"/>
      </rPr>
      <t xml:space="preserve"> (Lesson, 1830)  </t>
    </r>
  </si>
  <si>
    <t>MPEG 1907 (Arumateua), 1910 (Baiao), 1912 (Arumateua), 1916 (Cameta)</t>
  </si>
  <si>
    <t>WA2222581 - AG (Novo Repartimento)</t>
  </si>
  <si>
    <r>
      <t>Pachyramphus polychopterus</t>
    </r>
    <r>
      <rPr>
        <sz val="8"/>
        <rFont val="Arial"/>
        <family val="2"/>
      </rPr>
      <t xml:space="preserve"> (Vieillot, 1818)</t>
    </r>
  </si>
  <si>
    <t>MPEG 1910 (Igarape Pirinum), 1911 (Cameta), 1912 (Arumateua); AMNH 1912(Arumateua)</t>
  </si>
  <si>
    <t>WA1434116 - GC (Novo Repartimento)</t>
  </si>
  <si>
    <r>
      <t xml:space="preserve">Pachyramphus rufus </t>
    </r>
    <r>
      <rPr>
        <sz val="8"/>
        <color indexed="8"/>
        <rFont val="Arial"/>
        <family val="2"/>
      </rPr>
      <t>(Boddaert, 1783)</t>
    </r>
  </si>
  <si>
    <t>MPEG 1912 (Arumateua), 1978 (Tucurui, left bank, Sitio Calandrini), 1985 (Tucurui); MCZ 1920 (Maraba)</t>
  </si>
  <si>
    <r>
      <rPr>
        <i/>
        <sz val="8"/>
        <rFont val="Arial"/>
        <family val="2"/>
      </rPr>
      <t>Pachyramphus validus</t>
    </r>
    <r>
      <rPr>
        <sz val="8"/>
        <rFont val="Arial"/>
        <family val="2"/>
      </rPr>
      <t xml:space="preserve"> (Lichtenstein, 1823)</t>
    </r>
  </si>
  <si>
    <r>
      <t>Pachyramphus viridis</t>
    </r>
    <r>
      <rPr>
        <sz val="8"/>
        <color indexed="8"/>
        <rFont val="Arial"/>
        <family val="2"/>
      </rPr>
      <t xml:space="preserve"> (Vieillot, 1816)</t>
    </r>
  </si>
  <si>
    <t>MPEG 1985 (Tucurui, right bank, Base 4)</t>
  </si>
  <si>
    <r>
      <t xml:space="preserve">Pachysylvia hypoxantha </t>
    </r>
    <r>
      <rPr>
        <sz val="8"/>
        <rFont val="Arial"/>
        <family val="2"/>
      </rPr>
      <t>Pelzeln, 1868</t>
    </r>
  </si>
  <si>
    <t>WA1433439 - GC (Novo Repartimento)</t>
  </si>
  <si>
    <r>
      <t xml:space="preserve">Pandion haliaetus </t>
    </r>
    <r>
      <rPr>
        <sz val="8"/>
        <rFont val="Arial"/>
        <family val="2"/>
      </rPr>
      <t xml:space="preserve">(Linnaeus, 1758) </t>
    </r>
  </si>
  <si>
    <t xml:space="preserve">PANDIONIDAE </t>
  </si>
  <si>
    <r>
      <rPr>
        <i/>
        <sz val="8"/>
        <rFont val="Arial"/>
        <family val="2"/>
      </rPr>
      <t>Panyptila cayennensis</t>
    </r>
    <r>
      <rPr>
        <sz val="8"/>
        <rFont val="Arial"/>
        <family val="2"/>
      </rPr>
      <t xml:space="preserve"> (Gmelin, 1789) </t>
    </r>
  </si>
  <si>
    <r>
      <t xml:space="preserve">Paroaria gularis </t>
    </r>
    <r>
      <rPr>
        <sz val="8"/>
        <color indexed="8"/>
        <rFont val="Arial"/>
        <family val="2"/>
      </rPr>
      <t>(Linnaeus, 1766)</t>
    </r>
  </si>
  <si>
    <t>MPEG 1907 (Arumateua), 1984 (Tucurui, right bank, Canoal); MCZ 1920 (Maraba); AMNH 1931 (Baiao)</t>
  </si>
  <si>
    <t>PARULIDAE</t>
  </si>
  <si>
    <r>
      <rPr>
        <i/>
        <sz val="8"/>
        <rFont val="Arial"/>
        <family val="2"/>
      </rPr>
      <t>Passer domesticus</t>
    </r>
    <r>
      <rPr>
        <sz val="8"/>
        <rFont val="Arial"/>
        <family val="2"/>
      </rPr>
      <t xml:space="preserve"> (Linnaeus, 1758)</t>
    </r>
  </si>
  <si>
    <t>PASSERELLIDAE</t>
  </si>
  <si>
    <t>PASSERIDAE</t>
  </si>
  <si>
    <r>
      <t>Patagioenas cayennensis</t>
    </r>
    <r>
      <rPr>
        <sz val="8"/>
        <rFont val="Arial"/>
        <family val="2"/>
      </rPr>
      <t xml:space="preserve"> (Bonnaterre, 1792) </t>
    </r>
  </si>
  <si>
    <t>MPEG 1907 (Arumateua), 1978 (Tucurui, left bank, Sitio Calandrini), 1984 (Tucurui, Ilha Tangerina); AMNH 1931 (Baiao)</t>
  </si>
  <si>
    <r>
      <t>Patagioenas speciosa</t>
    </r>
    <r>
      <rPr>
        <sz val="8"/>
        <rFont val="Arial"/>
        <family val="2"/>
      </rPr>
      <t xml:space="preserve"> (Gmelin, 1789)  </t>
    </r>
  </si>
  <si>
    <t>MPEG 1916 (Cameta, Campo de Pucurijo); AMNH 1931 (Mocajuba)</t>
  </si>
  <si>
    <r>
      <t xml:space="preserve">Patagioenas subvinacea </t>
    </r>
    <r>
      <rPr>
        <sz val="8"/>
        <rFont val="Arial"/>
        <family val="2"/>
      </rPr>
      <t xml:space="preserve">(Lawrence, 1868) </t>
    </r>
  </si>
  <si>
    <t>MPEG 1907 (Alcobaca [=Tucurui]); AMNH 1931 (Baiao)</t>
  </si>
  <si>
    <t>WA1834261 - DF (Tucurui), WA1182999 - IT (Goianesia)</t>
  </si>
  <si>
    <r>
      <t>Pauxi tuberosa</t>
    </r>
    <r>
      <rPr>
        <sz val="8"/>
        <rFont val="Arial"/>
        <family val="2"/>
      </rPr>
      <t xml:space="preserve"> (Spix, 1825) </t>
    </r>
  </si>
  <si>
    <t>XC20639- SD (UHE Tucurui Reservoir)</t>
  </si>
  <si>
    <r>
      <t xml:space="preserve">Penelope pileata </t>
    </r>
    <r>
      <rPr>
        <sz val="8"/>
        <rFont val="Arial"/>
        <family val="2"/>
      </rPr>
      <t xml:space="preserve">Wagler, 1830 </t>
    </r>
  </si>
  <si>
    <t>Operação Curupira 1984</t>
  </si>
  <si>
    <t>MPEG 1978 (Tucurui, left bank, Sitio Calandrini), 1984 (Tucurui)</t>
  </si>
  <si>
    <r>
      <t>Penelope superciliaris</t>
    </r>
    <r>
      <rPr>
        <sz val="8"/>
        <rFont val="Arial"/>
        <family val="2"/>
      </rPr>
      <t xml:space="preserve"> Temminck, 1815 </t>
    </r>
  </si>
  <si>
    <t>MPEG 1912 (Arumateua), 1984 (Tucurui, left bank, Prainha)</t>
  </si>
  <si>
    <r>
      <t>Phaeomyias murina</t>
    </r>
    <r>
      <rPr>
        <sz val="8"/>
        <rFont val="Arial"/>
        <family val="2"/>
      </rPr>
      <t xml:space="preserve"> (Spix, 1825)</t>
    </r>
  </si>
  <si>
    <t>MPEG 1907 (Alcobaca [=Tucurui]), 1912 (Arumateua); AMNH 1931 (Baiao)</t>
  </si>
  <si>
    <r>
      <t xml:space="preserve">Phaethornis ruber </t>
    </r>
    <r>
      <rPr>
        <sz val="8"/>
        <rFont val="Arial"/>
        <family val="2"/>
      </rPr>
      <t>(Linnaeus, 1758)</t>
    </r>
  </si>
  <si>
    <t>MPEG 1910 (Baiao), 1911 (Cameta), 1912 (Arumateua), 1984 (Tucurui, left bank, Jacunda and Vale do Caraipe, and Ilha Tocantins)</t>
  </si>
  <si>
    <r>
      <t xml:space="preserve">Phaethornis superciliosus </t>
    </r>
    <r>
      <rPr>
        <sz val="8"/>
        <rFont val="Arial"/>
        <family val="2"/>
      </rPr>
      <t>(Linnaeus, 1766)</t>
    </r>
  </si>
  <si>
    <t>MPEG 1910 (Baiao), 1916 (Cameta, Fazenda Vaicajo), 1978 (Tucurui, left bank, Sitio Calandrini), 1984 (Tucurui, left bank, Cocal, Jacunda and Vale do Caraipe,  and right bank, Canoal), 1985 (Tucurui)</t>
  </si>
  <si>
    <r>
      <t>Phaetusa simplex</t>
    </r>
    <r>
      <rPr>
        <sz val="8"/>
        <rFont val="Arial"/>
        <family val="2"/>
      </rPr>
      <t xml:space="preserve"> (Gmelin, 1789) </t>
    </r>
  </si>
  <si>
    <t>MPEG 1984 (Tucurui, left and right banks); MCZ 1920 (Maraba); AMNH 1931 (Baiao)</t>
  </si>
  <si>
    <t>PHALACROCORACIDAE</t>
  </si>
  <si>
    <r>
      <t xml:space="preserve">Pheugopedius coraya </t>
    </r>
    <r>
      <rPr>
        <sz val="8"/>
        <rFont val="Arial"/>
        <family val="2"/>
      </rPr>
      <t>(Gmelin, 1789)</t>
    </r>
  </si>
  <si>
    <t>XC400662 - GL, XC213032  - GL (Novo Repartimento)</t>
  </si>
  <si>
    <r>
      <t xml:space="preserve">Pheugopedius genibarbis </t>
    </r>
    <r>
      <rPr>
        <sz val="8"/>
        <rFont val="Arial"/>
        <family val="2"/>
      </rPr>
      <t>(Swainson, 1838)</t>
    </r>
  </si>
  <si>
    <t>MPEG 1910, (Baiao and Igarape Boca do Manapiri), 1984 (Tucurui, right bank, Canoal); AMNH 1910 (Baiao), 1931 (Baiao and Mocajuba)</t>
  </si>
  <si>
    <r>
      <t>Philohydor lictor</t>
    </r>
    <r>
      <rPr>
        <sz val="8"/>
        <color indexed="8"/>
        <rFont val="Arial"/>
        <family val="2"/>
      </rPr>
      <t xml:space="preserve"> (Lichtenstein, 1823)</t>
    </r>
  </si>
  <si>
    <r>
      <t>Philydor erythrocercum</t>
    </r>
    <r>
      <rPr>
        <sz val="8"/>
        <rFont val="Arial"/>
        <family val="2"/>
      </rPr>
      <t xml:space="preserve"> (Pelzeln, 1859)</t>
    </r>
  </si>
  <si>
    <t>MPEG 1912 (Arumateua), 1984 (Tucurui, left bank, Jacunda), 1985 (Tucurui, left bank, Fazendas Reunidas); MCZ 1920 (Rio Tocantins)</t>
  </si>
  <si>
    <t>XC10952 - SD, XC7240 - SD (UHE Tucurui Reservoir), WA2222549 - AG (Novo Repartimento), WA1181926 - IT, WA1164793 - NM, WA1162098 - AL (Goianesia)</t>
  </si>
  <si>
    <r>
      <t xml:space="preserve">Philydor pyrrhodes </t>
    </r>
    <r>
      <rPr>
        <sz val="8"/>
        <rFont val="Arial"/>
        <family val="2"/>
      </rPr>
      <t xml:space="preserve">(Cabanis, 1848)   </t>
    </r>
  </si>
  <si>
    <t>MPEG 1912 (Arumateua), 1984 (Tucurui, left bank, Cocal, and right bank, Canoal and Ilha Tocantins); AMNH 1931 (Mocajuba)</t>
  </si>
  <si>
    <t>WA2222571 - AG (Novo Repartimento)</t>
  </si>
  <si>
    <t>MPEG 1911 (Cameta), 1916 (Cameta, Fazenda Vaicajo), 1978 (Tucurui, left bank, Sitio Calandrini), 1984 (Tucurui, left bank, Jacunda and Igarape Saude, and right bank, Canoal); AMNH 1931 (Baiao and Mocajuba)</t>
  </si>
  <si>
    <r>
      <t>Phoenicircus carnifex</t>
    </r>
    <r>
      <rPr>
        <sz val="8"/>
        <rFont val="Arial"/>
        <family val="2"/>
      </rPr>
      <t xml:space="preserve"> (Linnaeus, 1758)</t>
    </r>
  </si>
  <si>
    <t>MPEG 1907 (Arumateua), 1912 (Arumateua), 1916 (Cameta, Fazenda Vaicajo); AMNH 1907 (Arumateua), 1912 (Arumateua)</t>
  </si>
  <si>
    <r>
      <t>Piaya cayana</t>
    </r>
    <r>
      <rPr>
        <sz val="8"/>
        <rFont val="Arial"/>
        <family val="2"/>
      </rPr>
      <t xml:space="preserve"> (Linnaeus, 1766) </t>
    </r>
  </si>
  <si>
    <t>MPEG 1911 (Cameta), 1984 (Tucurui); AMNH 1931 (Baiao and Mocajuba)</t>
  </si>
  <si>
    <t xml:space="preserve">PICIDAE </t>
  </si>
  <si>
    <r>
      <t>Piculus flavigula</t>
    </r>
    <r>
      <rPr>
        <sz val="8"/>
        <rFont val="Arial"/>
        <family val="2"/>
      </rPr>
      <t xml:space="preserve"> (Boddaert, 1783) </t>
    </r>
  </si>
  <si>
    <t>MPEG 1907 (Cameta), 1910 (Igarape Pirinum), 1916 (Cameta, Fazenda Vaicajo); MCZ 1920 (Maraba)</t>
  </si>
  <si>
    <r>
      <t>Piculus leucolaemus</t>
    </r>
    <r>
      <rPr>
        <sz val="8"/>
        <rFont val="Arial"/>
        <family val="2"/>
      </rPr>
      <t xml:space="preserve"> (Natterer &amp; Malherbe, 1845)</t>
    </r>
  </si>
  <si>
    <r>
      <t>Picumnus aurifrons</t>
    </r>
    <r>
      <rPr>
        <sz val="8"/>
        <rFont val="Arial"/>
        <family val="2"/>
      </rPr>
      <t xml:space="preserve"> Pelzeln, 1870</t>
    </r>
  </si>
  <si>
    <t>MPEG 1907 (Arumateua), 1912 (Arumateua), 1978 (Tucurui, left bank, Sitio Calandrini), 1984 (Tucurui, left bank, Jacunda)</t>
  </si>
  <si>
    <t>WA1356194 - SD (UHE Tucurui Reservoir), WA1163811 - AL (Goianesia)</t>
  </si>
  <si>
    <r>
      <t xml:space="preserve">Picumnus cirratus </t>
    </r>
    <r>
      <rPr>
        <sz val="8"/>
        <rFont val="Arial"/>
        <family val="2"/>
      </rPr>
      <t>Temminck,</t>
    </r>
    <r>
      <rPr>
        <i/>
        <sz val="8"/>
        <rFont val="Arial"/>
        <family val="2"/>
      </rPr>
      <t xml:space="preserve"> </t>
    </r>
    <r>
      <rPr>
        <sz val="8"/>
        <rFont val="Arial"/>
        <family val="2"/>
      </rPr>
      <t>1825</t>
    </r>
  </si>
  <si>
    <t>MPEG 1907 (Arumateua), 1910 (Igarape Pai Lourenco); 1978 (Tucurui, left bank, Sitio Calandrini)</t>
  </si>
  <si>
    <t xml:space="preserve">Pilherodius pileatus (Boddaert, 1783) </t>
  </si>
  <si>
    <r>
      <t xml:space="preserve">Pionites leucogaster </t>
    </r>
    <r>
      <rPr>
        <sz val="8"/>
        <rFont val="Arial"/>
        <family val="2"/>
      </rPr>
      <t xml:space="preserve">(Kuhl, 1820) </t>
    </r>
  </si>
  <si>
    <t>AMNH 1931 (Ilha do Taiuna and Mocajuba)</t>
  </si>
  <si>
    <t>Endangered</t>
  </si>
  <si>
    <r>
      <t>Pionus fuscus</t>
    </r>
    <r>
      <rPr>
        <sz val="8"/>
        <rFont val="Arial"/>
        <family val="2"/>
      </rPr>
      <t xml:space="preserve"> (Statius Muller, 1776) </t>
    </r>
  </si>
  <si>
    <r>
      <t>Pionus menstruus</t>
    </r>
    <r>
      <rPr>
        <sz val="8"/>
        <rFont val="Arial"/>
        <family val="2"/>
      </rPr>
      <t xml:space="preserve"> (Linnaeus, 1766) </t>
    </r>
  </si>
  <si>
    <t>MPEG 1912 (Arumateua), 1978 (Tucurui, left bank, Sitio Calandrini); MCZ 1920 (Sitio Floresta)</t>
  </si>
  <si>
    <t>MPEG 1907 (Arumateua), 1910 (Igarape Pirinum), 1912 (Arumateua), 1978 (Tucurui, left bank, Sitio Calandrini), 1984 (Tucurui, left bank, Cocal, Jacunda and Igarape Saude, and right bank, Canoal, and Ilha Tocantins); AMNH 1912 (Arumateua)</t>
  </si>
  <si>
    <t xml:space="preserve">PIPRIDAE </t>
  </si>
  <si>
    <r>
      <rPr>
        <i/>
        <sz val="8"/>
        <rFont val="Arial"/>
        <family val="2"/>
      </rPr>
      <t>Piprites chloris</t>
    </r>
    <r>
      <rPr>
        <sz val="8"/>
        <rFont val="Arial"/>
        <family val="2"/>
      </rPr>
      <t xml:space="preserve"> (Temminck, 1822)</t>
    </r>
  </si>
  <si>
    <t xml:space="preserve"> XC6596 - SD (UHE Tucurui Reservoir), WA2069377 - FR (Novo Repartimento), WA1179093 - IT, WA1165957 - NM, WA1162100 - AL (Goianesia)</t>
  </si>
  <si>
    <t>VU - subspecie "grisescens" on right bank</t>
  </si>
  <si>
    <t>PIPRITIDAE</t>
  </si>
  <si>
    <r>
      <t>Pitangus sulphuratus</t>
    </r>
    <r>
      <rPr>
        <sz val="8"/>
        <color indexed="8"/>
        <rFont val="Arial"/>
        <family val="2"/>
      </rPr>
      <t xml:space="preserve"> (Linnaeus, 1766)</t>
    </r>
  </si>
  <si>
    <t>MPEG 1907 (Arumateua), 1916 (Cameta, Campo de Pucurijo), 1978 (Tucurui, left bank, Sitio Calandrini), 1984 (Tucurui, right bank, Canoal, and Maraba); AMNH 1931 (Baiao and Mocajuba)</t>
  </si>
  <si>
    <r>
      <t xml:space="preserve">Platalea ajaja </t>
    </r>
    <r>
      <rPr>
        <sz val="8"/>
        <rFont val="Arial"/>
        <family val="2"/>
      </rPr>
      <t xml:space="preserve">Linnaeus, 1758 </t>
    </r>
  </si>
  <si>
    <t>WA2295635 - FP (Itupiranga, UHE Tucurui Reservoir)</t>
  </si>
  <si>
    <t>PLATYRINCHIDAE</t>
  </si>
  <si>
    <r>
      <rPr>
        <i/>
        <sz val="8"/>
        <rFont val="Arial"/>
        <family val="2"/>
      </rPr>
      <t>Platyrinchus platyrhynchos</t>
    </r>
    <r>
      <rPr>
        <sz val="8"/>
        <rFont val="Arial"/>
        <family val="2"/>
      </rPr>
      <t xml:space="preserve"> (Gmelin, 1788)</t>
    </r>
  </si>
  <si>
    <t>MPEG 1912 (Alcobaca[=Tucurui]), 1984 (Tucurui, left bank, Jacunda, and Ilha Tocantins)</t>
  </si>
  <si>
    <r>
      <t>Platyrinchus saturatus</t>
    </r>
    <r>
      <rPr>
        <sz val="8"/>
        <color indexed="8"/>
        <rFont val="Arial"/>
        <family val="2"/>
      </rPr>
      <t xml:space="preserve"> Salvin &amp; Godman, 1882</t>
    </r>
  </si>
  <si>
    <r>
      <t xml:space="preserve">Podager nacunda </t>
    </r>
    <r>
      <rPr>
        <sz val="8"/>
        <rFont val="Arial"/>
        <family val="2"/>
      </rPr>
      <t>(Vieillot, 1817)</t>
    </r>
  </si>
  <si>
    <r>
      <t>Poecilotriccus sylvia</t>
    </r>
    <r>
      <rPr>
        <sz val="8"/>
        <color indexed="8"/>
        <rFont val="Arial"/>
        <family val="2"/>
      </rPr>
      <t xml:space="preserve"> (Desmarest, 1806)</t>
    </r>
  </si>
  <si>
    <r>
      <rPr>
        <i/>
        <sz val="8"/>
        <rFont val="Arial"/>
        <family val="2"/>
      </rPr>
      <t>Polioptila plumbea</t>
    </r>
    <r>
      <rPr>
        <sz val="8"/>
        <rFont val="Arial"/>
        <family val="2"/>
      </rPr>
      <t xml:space="preserve"> (Gmelin, 1788)</t>
    </r>
  </si>
  <si>
    <t>MPEG 1907 (Arumateua), 1910 (Igarape Pai Lourenco and Igarape Pirinum), 1984 (Tucurui); AMNH 1931 (Baiao and Mocajuba)</t>
  </si>
  <si>
    <t>XC402859 - TD (Itupiranga)</t>
  </si>
  <si>
    <t>POLIOPTILIDAE</t>
  </si>
  <si>
    <r>
      <rPr>
        <i/>
        <sz val="8"/>
        <rFont val="Arial"/>
        <family val="2"/>
      </rPr>
      <t>Porphyrio martinicus</t>
    </r>
    <r>
      <rPr>
        <b/>
        <sz val="8"/>
        <rFont val="Arial"/>
        <family val="2"/>
      </rPr>
      <t xml:space="preserve"> </t>
    </r>
    <r>
      <rPr>
        <sz val="8"/>
        <rFont val="Arial"/>
        <family val="2"/>
      </rPr>
      <t xml:space="preserve">(Linnaeus, 1766) </t>
    </r>
  </si>
  <si>
    <t>PROCELLARIIDAE</t>
  </si>
  <si>
    <r>
      <t xml:space="preserve">Progne chalybea </t>
    </r>
    <r>
      <rPr>
        <sz val="8"/>
        <rFont val="Arial"/>
        <family val="2"/>
      </rPr>
      <t>(Gmelin, 1789)</t>
    </r>
  </si>
  <si>
    <r>
      <t xml:space="preserve">Progne tapera </t>
    </r>
    <r>
      <rPr>
        <sz val="8"/>
        <rFont val="Arial"/>
        <family val="2"/>
      </rPr>
      <t>(Vieillot, 1817)</t>
    </r>
  </si>
  <si>
    <t>MPEG 1988 (Tucurui, right bank, Base 4)</t>
  </si>
  <si>
    <t>WA16604 - SD (UHE Tucurui Reservoir)</t>
  </si>
  <si>
    <r>
      <t>Psarocolius bifasciatus</t>
    </r>
    <r>
      <rPr>
        <sz val="8"/>
        <rFont val="Arial"/>
        <family val="2"/>
      </rPr>
      <t xml:space="preserve"> (Spix, 1824)</t>
    </r>
  </si>
  <si>
    <t>XC9074 - SD (UHE Tucurui Reservoir)</t>
  </si>
  <si>
    <r>
      <t>Psarocolius decumanus</t>
    </r>
    <r>
      <rPr>
        <sz val="8"/>
        <rFont val="Arial"/>
        <family val="2"/>
      </rPr>
      <t xml:space="preserve"> (Pallas, 1769)</t>
    </r>
  </si>
  <si>
    <t>MPEG 1907 (Arumateua), 1912 (Arumateua), 1978 (Tucurui, left bank, Sitio Calandrini), 1984 (Tucurui, right bank, Igarape Altamira); MCZ 1920 (Alcobaca [=Tucurui])</t>
  </si>
  <si>
    <r>
      <t>Psarocolius viridis</t>
    </r>
    <r>
      <rPr>
        <sz val="8"/>
        <rFont val="Arial"/>
        <family val="2"/>
      </rPr>
      <t xml:space="preserve"> (Statius Muller, 1776)</t>
    </r>
  </si>
  <si>
    <t>MPEG 1907 (Arumateua); FMNH 1922 (Rio Tocantins)</t>
  </si>
  <si>
    <t>WA1165077 - GC, WA1063960 - FR, XC400658  - GL (Novo Repartimento)</t>
  </si>
  <si>
    <r>
      <t xml:space="preserve">Pseudastur albicollis </t>
    </r>
    <r>
      <rPr>
        <sz val="8"/>
        <color indexed="8"/>
        <rFont val="Arial"/>
        <family val="2"/>
      </rPr>
      <t xml:space="preserve">(Latham, 1790) </t>
    </r>
  </si>
  <si>
    <t>MPEG (Rio Tocantins)</t>
  </si>
  <si>
    <r>
      <t xml:space="preserve">Psittacara leucophthalmus </t>
    </r>
    <r>
      <rPr>
        <sz val="8"/>
        <rFont val="Arial"/>
        <family val="2"/>
      </rPr>
      <t xml:space="preserve">(Statius Muller, 1776) </t>
    </r>
  </si>
  <si>
    <t>MPEG 1907 (Arumateua), 1912 (Arumateua), 1978 (Tucurui, left bank, Sitio Calandrini), 1988 (Tucurui, right bank, Base 4); MCZ 1920 (Maraba)</t>
  </si>
  <si>
    <t xml:space="preserve">PSITTACIDAE </t>
  </si>
  <si>
    <r>
      <t>Psophia interjecta</t>
    </r>
    <r>
      <rPr>
        <sz val="8"/>
        <rFont val="Arial"/>
        <family val="2"/>
      </rPr>
      <t xml:space="preserve"> Griscom &amp; Greenway, 1937</t>
    </r>
  </si>
  <si>
    <t>MCZ 1933 (Cameta)</t>
  </si>
  <si>
    <t>WA1496630 - GC (Novo Repartimento)</t>
  </si>
  <si>
    <r>
      <rPr>
        <i/>
        <sz val="8"/>
        <rFont val="Arial"/>
        <family val="2"/>
      </rPr>
      <t>Psophia obscura</t>
    </r>
    <r>
      <rPr>
        <sz val="8"/>
        <rFont val="Arial"/>
        <family val="2"/>
      </rPr>
      <t xml:space="preserve"> Pelzeln, 1857 </t>
    </r>
  </si>
  <si>
    <t>MPEG 1984 (Tucurui, right bank, Jacundazinho); AMNH 1931 (Baiao)</t>
  </si>
  <si>
    <t>WA2702779 - SD (UHE Tucurui Reservoir)</t>
  </si>
  <si>
    <t>Critically Endangered</t>
  </si>
  <si>
    <t>CR</t>
  </si>
  <si>
    <t xml:space="preserve">PSOPHIIDAE </t>
  </si>
  <si>
    <r>
      <t>Pterodroma incerta</t>
    </r>
    <r>
      <rPr>
        <sz val="8"/>
        <rFont val="Arial"/>
        <family val="2"/>
      </rPr>
      <t xml:space="preserve"> (Schlegel, 1863) </t>
    </r>
  </si>
  <si>
    <t>MPEG 1984 (Tucurui and Tucurui, Breu Branco)</t>
  </si>
  <si>
    <r>
      <rPr>
        <i/>
        <sz val="8"/>
        <rFont val="Arial"/>
        <family val="2"/>
      </rPr>
      <t xml:space="preserve">Pteroglossus aracari </t>
    </r>
    <r>
      <rPr>
        <sz val="8"/>
        <rFont val="Arial"/>
        <family val="2"/>
      </rPr>
      <t xml:space="preserve">(Linnaeus, 1758) </t>
    </r>
  </si>
  <si>
    <t>MPEG 1907 (Arumateua), 1912 (Arumateua), 1978 (Tucurui, left bank, Sitio Calandrini)</t>
  </si>
  <si>
    <r>
      <t>Pteroglossus bitorquatus</t>
    </r>
    <r>
      <rPr>
        <sz val="8"/>
        <rFont val="Arial"/>
        <family val="2"/>
      </rPr>
      <t xml:space="preserve"> Vigors, 1826 </t>
    </r>
  </si>
  <si>
    <t>MPEG 1911 (Cameta), 1916 (Cameta, Fazenda Vaicajo), MNHN 1967 (Tucurui, Itupiranga)</t>
  </si>
  <si>
    <t>VU - subspecie "bitorquatus" on right bank</t>
  </si>
  <si>
    <r>
      <t>Pteroglossus inscriptus</t>
    </r>
    <r>
      <rPr>
        <sz val="8"/>
        <rFont val="Arial"/>
        <family val="2"/>
      </rPr>
      <t xml:space="preserve"> Swainson, 1822 </t>
    </r>
  </si>
  <si>
    <t>MPEG 1907 (Arumateua), 1910 (Baiao), 1912 (Arumateua and Mazagao), 1978 (Tucurui, right bank, Retiro); MNHN 1967 (Tucurui, Itupiranga)</t>
  </si>
  <si>
    <r>
      <t xml:space="preserve">Pulsatrix perspicillata </t>
    </r>
    <r>
      <rPr>
        <sz val="8"/>
        <rFont val="Arial"/>
        <family val="2"/>
      </rPr>
      <t xml:space="preserve">(Latham, 1790) </t>
    </r>
  </si>
  <si>
    <r>
      <t>Pygiptila stellaris</t>
    </r>
    <r>
      <rPr>
        <sz val="8"/>
        <color indexed="8"/>
        <rFont val="Arial"/>
        <family val="2"/>
      </rPr>
      <t xml:space="preserve"> (Spix, 1825) </t>
    </r>
  </si>
  <si>
    <t>MPEG 1912 (Arumateua); AMNH 1931 (Baiao and Mocajuba)</t>
  </si>
  <si>
    <t>XC31876 - SD (UHE Tucurui Reservoir), WA2222570 - AG, XC400653 - GL (Novo Repartimento)</t>
  </si>
  <si>
    <r>
      <t>Pygochelidon melanoleuca</t>
    </r>
    <r>
      <rPr>
        <sz val="8"/>
        <rFont val="Arial"/>
        <family val="2"/>
      </rPr>
      <t xml:space="preserve"> (Wied, 1820)  </t>
    </r>
  </si>
  <si>
    <t>MPEG 1912 (Arumateua), 1984 (Tucurui); AMNH 1912 (Arumateua); MCZ 1957 (Maraba)</t>
  </si>
  <si>
    <t>WA2687865 - FP WA2254127 - LM, WA1175049 - CE (Itupiranga)</t>
  </si>
  <si>
    <r>
      <t>Pyriglena leuconota</t>
    </r>
    <r>
      <rPr>
        <sz val="8"/>
        <rFont val="Arial"/>
        <family val="2"/>
      </rPr>
      <t xml:space="preserve"> (Spix, 1824)</t>
    </r>
  </si>
  <si>
    <t>MPEG 1911 (Cameta), 1912 (Arumateua), 1916 (Cameta, Fazenda Vaicajo), 1978 (Tucurui, left bank, Sitio Calandrini), 1984 (Tucurui, left bank, Cocal, Jacunda, Igarape Saude and Vale do Caraipe, and right bank, Canoal); AMNH 1911 (Cameta), 1931 (Baiao and Mocajuba); MCZ 1933 (Cameta)</t>
  </si>
  <si>
    <r>
      <t>Pyrilia vulturina</t>
    </r>
    <r>
      <rPr>
        <sz val="8"/>
        <rFont val="Arial"/>
        <family val="2"/>
      </rPr>
      <t xml:space="preserve"> (Kuhl, 1820) </t>
    </r>
  </si>
  <si>
    <t>MPEG 1912 (Alcobaca [=Tucurui] and Mazagao), 1984 (Tucurui, left bank, Jacunda) ; AMNH 1931 (Mocajuba)</t>
  </si>
  <si>
    <t>WA1838415 - GC (Novo Repartimento)</t>
  </si>
  <si>
    <r>
      <t xml:space="preserve">Pyrrhura amazonum </t>
    </r>
    <r>
      <rPr>
        <sz val="8"/>
        <rFont val="Arial"/>
        <family val="2"/>
      </rPr>
      <t xml:space="preserve">Hellmayr, 1906 </t>
    </r>
  </si>
  <si>
    <t>MPEG 1907 (Arumateua), 1984 (Tucurui, Ilha Tocantins)</t>
  </si>
  <si>
    <r>
      <t>Pyrrhura anerythra</t>
    </r>
    <r>
      <rPr>
        <sz val="8"/>
        <rFont val="Arial"/>
        <family val="2"/>
      </rPr>
      <t xml:space="preserve"> Neumann, 1927</t>
    </r>
  </si>
  <si>
    <t>ZMB 1912 (Arumateua)</t>
  </si>
  <si>
    <r>
      <t>Pyrrhura coerulescens</t>
    </r>
    <r>
      <rPr>
        <sz val="8"/>
        <rFont val="Arial"/>
        <family val="2"/>
      </rPr>
      <t xml:space="preserve"> Neumann, 1927</t>
    </r>
  </si>
  <si>
    <t>AMNH 1931 (Baiao, Rio Tocantins)</t>
  </si>
  <si>
    <r>
      <t>Querula purpurata</t>
    </r>
    <r>
      <rPr>
        <sz val="8"/>
        <rFont val="Arial"/>
        <family val="2"/>
      </rPr>
      <t xml:space="preserve"> (Statius Muller, 1776)</t>
    </r>
  </si>
  <si>
    <t xml:space="preserve">RALLIDAE </t>
  </si>
  <si>
    <t xml:space="preserve">RAMPHASTIDAE </t>
  </si>
  <si>
    <r>
      <t>Ramphastos toco</t>
    </r>
    <r>
      <rPr>
        <sz val="8"/>
        <rFont val="Arial"/>
        <family val="2"/>
      </rPr>
      <t xml:space="preserve"> Statius Muller, 1776 </t>
    </r>
  </si>
  <si>
    <t>FMNH 1920 (Rio Tocantins)</t>
  </si>
  <si>
    <r>
      <t>Ramphastos tucanus</t>
    </r>
    <r>
      <rPr>
        <sz val="8"/>
        <rFont val="Arial"/>
        <family val="2"/>
      </rPr>
      <t xml:space="preserve"> Linnaeus, 1758</t>
    </r>
  </si>
  <si>
    <t>MPEG 1907 (Arumateua and Alcobaca [=Tucurui]), 1912 (Arumateua), 1978 (Tucurui, left bank, Sitio Calandrini); MCZ 1920 (Maraba)</t>
  </si>
  <si>
    <r>
      <t>Ramphastos vitellinus</t>
    </r>
    <r>
      <rPr>
        <sz val="8"/>
        <rFont val="Arial"/>
        <family val="2"/>
      </rPr>
      <t xml:space="preserve"> Lichtenstein, 1823</t>
    </r>
  </si>
  <si>
    <r>
      <t xml:space="preserve">Ramphocaenus melanurus </t>
    </r>
    <r>
      <rPr>
        <sz val="8"/>
        <color indexed="8"/>
        <rFont val="Arial"/>
        <family val="2"/>
      </rPr>
      <t>Vieillot, 1819</t>
    </r>
  </si>
  <si>
    <t>MPEG 1907 (Arumateua), 1910 (Baiao), MPEG 1911 (Cameta), 1912 (Mazagao), 1916 (Cameta, Fazenda Vaicajo), 1984 (Tucurui, left bank, Cocal and Jacunda); AMNH 1910 (Baiao), 1911 (Cameta), 1931 (Baiao and Mocajuba)</t>
  </si>
  <si>
    <r>
      <t>Ramphocelus carbo</t>
    </r>
    <r>
      <rPr>
        <sz val="8"/>
        <color indexed="8"/>
        <rFont val="Arial"/>
        <family val="2"/>
      </rPr>
      <t xml:space="preserve"> (Pallas, 1764)</t>
    </r>
  </si>
  <si>
    <t>MPEG 1907 (Arumateua), 1911 (Cameta), 1916 (Cameta, Fazenda Vaicajo), 1978 (Tucurui, left bank, Sitio Calandrini), 1984 (Tucurui, left bank, Jacunda,  and right bank, Canoal, and Ilha Tocantins); AMNH 1911 (Cameta), 1931 (Baiao and Mocajuba)</t>
  </si>
  <si>
    <t xml:space="preserve">RECURVIROSTRIDAE </t>
  </si>
  <si>
    <t>RHYNCHOCYCLIDAE</t>
  </si>
  <si>
    <r>
      <t>Rhynchocyclus olivaceus</t>
    </r>
    <r>
      <rPr>
        <sz val="8"/>
        <rFont val="Arial"/>
        <family val="2"/>
      </rPr>
      <t xml:space="preserve"> (Temminck, 1820)</t>
    </r>
  </si>
  <si>
    <t>XC5153 - SD, XC20643 - SD (UHE Tucurui Reservoir)</t>
  </si>
  <si>
    <r>
      <t xml:space="preserve">Rhytipterna simplex </t>
    </r>
    <r>
      <rPr>
        <sz val="8"/>
        <rFont val="Arial"/>
        <family val="2"/>
      </rPr>
      <t>(Lichtenstein, 1823)</t>
    </r>
  </si>
  <si>
    <t xml:space="preserve">MPEG 1911 (Cameta), 1916 (Cameta, Fazenda Vaicajo), 1984 (Tucurui, Ilha Tocantins) </t>
  </si>
  <si>
    <t>WA1177962 - AL (Goianesia)</t>
  </si>
  <si>
    <r>
      <t xml:space="preserve">Rostrhamus sociabilis </t>
    </r>
    <r>
      <rPr>
        <sz val="8"/>
        <rFont val="Arial"/>
        <family val="2"/>
      </rPr>
      <t xml:space="preserve">(Vieillot, 1817) </t>
    </r>
  </si>
  <si>
    <t>MPEG 1907 (Arumateua), 1910 (Igarape Pai Lourenco), 1984 (Tucurui, right bank, Canoal)</t>
  </si>
  <si>
    <t>WA771027 - RC (Novo Repartimento), WA146572 - GSe (Goianesia)</t>
  </si>
  <si>
    <r>
      <t xml:space="preserve">Rupornis magnirostris </t>
    </r>
    <r>
      <rPr>
        <sz val="8"/>
        <rFont val="Arial"/>
        <family val="2"/>
      </rPr>
      <t xml:space="preserve">(Gmelin, 1788) </t>
    </r>
  </si>
  <si>
    <t>MPEG 1916 (Cameta, Fazenda Vaicajo), 1984 (Tucurui, right bank, Canoal); FMNH 1967 (Itupitunga); AMNH 1931 (Baiao)</t>
  </si>
  <si>
    <t xml:space="preserve">RYNCHOPIDAE </t>
  </si>
  <si>
    <r>
      <rPr>
        <i/>
        <sz val="8"/>
        <rFont val="Arial"/>
        <family val="2"/>
      </rPr>
      <t>Rynchops niger</t>
    </r>
    <r>
      <rPr>
        <sz val="8"/>
        <rFont val="Arial"/>
        <family val="2"/>
      </rPr>
      <t xml:space="preserve"> Linnaeus, 1758 </t>
    </r>
  </si>
  <si>
    <t>MPEG 1984 (Tucurui, Ilha Tangerina)</t>
  </si>
  <si>
    <t>WA2761166 - DF, WA2255238 - LM, WA901570 - FP (Itupiranga), WA2779340 - DC (Nova Ipixuna)</t>
  </si>
  <si>
    <r>
      <t>Sakesphorus luctuosus</t>
    </r>
    <r>
      <rPr>
        <sz val="8"/>
        <rFont val="Arial"/>
        <family val="2"/>
      </rPr>
      <t xml:space="preserve"> (Lichtenstein, 1823)</t>
    </r>
  </si>
  <si>
    <t>MPEG 1907 (Arumateua), 1910 (Igarape Pai Lourenco), 1912 (Arumateua), 1978 (Tucurui, left bank, Sitio Calandrini), 1984 (Tucurui, left bank, Jacunda, and rigth bank, Canoal); MCZ 1920 (Maraba); AMNH 1931 (Baiao)</t>
  </si>
  <si>
    <r>
      <t>Saltator coerulescens</t>
    </r>
    <r>
      <rPr>
        <sz val="8"/>
        <rFont val="Arial"/>
        <family val="2"/>
      </rPr>
      <t xml:space="preserve"> Vieillot, 1817 </t>
    </r>
  </si>
  <si>
    <t>MPEG 1907 (Arumateua), 1984 (Tucurui, left bank, Vila Temporaria I and right bank, Canoal)</t>
  </si>
  <si>
    <r>
      <rPr>
        <i/>
        <sz val="8"/>
        <rFont val="Arial"/>
        <family val="2"/>
      </rPr>
      <t>Saltator grossus</t>
    </r>
    <r>
      <rPr>
        <sz val="8"/>
        <rFont val="Arial"/>
        <family val="2"/>
      </rPr>
      <t xml:space="preserve"> (Linnaeus, 1766)</t>
    </r>
  </si>
  <si>
    <t>MPEG 1907 (Arumateua), 1910 (Baiao), 1912 (Arumateua)</t>
  </si>
  <si>
    <r>
      <t xml:space="preserve">Saltator maximus </t>
    </r>
    <r>
      <rPr>
        <sz val="8"/>
        <color indexed="8"/>
        <rFont val="Arial"/>
        <family val="2"/>
      </rPr>
      <t>(Statius Muller, 1776)</t>
    </r>
  </si>
  <si>
    <t>MPEG 1907 (Arumateua), 1910 (Baiao), 1978 (Tucurui, left bank, Sitio Calandrini), 1984 (Tucurui, left bank, Jacunda and Vila Temporaria I); MCZ 1933 (Cameta)</t>
  </si>
  <si>
    <r>
      <t xml:space="preserve">Sarcoramphus papa </t>
    </r>
    <r>
      <rPr>
        <sz val="8"/>
        <rFont val="Arial"/>
        <family val="2"/>
      </rPr>
      <t xml:space="preserve">(Linnaeus, 1758) </t>
    </r>
  </si>
  <si>
    <r>
      <t xml:space="preserve">Schiffornis turdina </t>
    </r>
    <r>
      <rPr>
        <sz val="8"/>
        <rFont val="Arial"/>
        <family val="2"/>
      </rPr>
      <t>(Wied, 1831)</t>
    </r>
  </si>
  <si>
    <t>MPEG 1911 (Cameta), 1912 (Alcobaca [=Tucurui]), 1978 (Tucurui, left bank, Sitio Calandrini), 1984 (Tucurui, left bank,  Jacunda, and right bank, Canoal, and Ilha Tocantins); AMNH 1931 (Baiao)</t>
  </si>
  <si>
    <r>
      <t>Sclateria naevia</t>
    </r>
    <r>
      <rPr>
        <sz val="8"/>
        <color indexed="8"/>
        <rFont val="Arial"/>
        <family val="2"/>
      </rPr>
      <t xml:space="preserve"> (Gmelin, 1788) </t>
    </r>
  </si>
  <si>
    <t>MPEG 1984 (Tucurui, right bank, Canoal); AMNH 1931 (Ilha do Taiuna)</t>
  </si>
  <si>
    <t>WA2517359 - RG (Breu Branco), WA1503752 - CG (Novo Repartimento), WA1183089 - IT (Goianesia)</t>
  </si>
  <si>
    <t xml:space="preserve">SCLERURIDAE </t>
  </si>
  <si>
    <r>
      <rPr>
        <i/>
        <sz val="8"/>
        <rFont val="Arial"/>
        <family val="2"/>
      </rPr>
      <t>Sclerurus caudacutus</t>
    </r>
    <r>
      <rPr>
        <sz val="8"/>
        <rFont val="Arial"/>
        <family val="2"/>
      </rPr>
      <t xml:space="preserve"> (Vieillot, 1816) </t>
    </r>
  </si>
  <si>
    <t>MPEG 1912 (Arumateua), 1984 (Tucurui, left bank, Jacunda and Ilha Tocantins)</t>
  </si>
  <si>
    <t>XC400644 - GL (Novo Repartimento)</t>
  </si>
  <si>
    <r>
      <t>Sclerurus macconnelli</t>
    </r>
    <r>
      <rPr>
        <sz val="8"/>
        <color indexed="8"/>
        <rFont val="Arial"/>
        <family val="2"/>
      </rPr>
      <t xml:space="preserve"> Chubb, 1919</t>
    </r>
  </si>
  <si>
    <r>
      <t xml:space="preserve">Sclerurus rufigularis </t>
    </r>
    <r>
      <rPr>
        <sz val="8"/>
        <rFont val="Arial"/>
        <family val="2"/>
      </rPr>
      <t>Pelzeln, 1868</t>
    </r>
  </si>
  <si>
    <t>MPEG 1911 (Cameta), 1984 (Tucurui, left bank, Jacunda and Vale do Caraipe); AMNH 1911 (Cameta)</t>
  </si>
  <si>
    <t>XC213037 - GL (Novo Repartimento)</t>
  </si>
  <si>
    <t xml:space="preserve">SCOLOPACIDAE </t>
  </si>
  <si>
    <r>
      <t xml:space="preserve">Selenidera gouldii </t>
    </r>
    <r>
      <rPr>
        <sz val="8"/>
        <rFont val="Arial"/>
        <family val="2"/>
      </rPr>
      <t>(Natterer, 1837)</t>
    </r>
  </si>
  <si>
    <t>MPEG 1910 (Baiao), 1912 (Arumateua and Mazagao), 1984 (Tucurui, left bank, Jacunda); AMNH 1931 (Baiao and Mocajuba)</t>
  </si>
  <si>
    <r>
      <t>Serpophaga hypoleuca</t>
    </r>
    <r>
      <rPr>
        <sz val="8"/>
        <rFont val="Arial"/>
        <family val="2"/>
      </rPr>
      <t xml:space="preserve"> Sclater &amp; Salvin, 1866</t>
    </r>
  </si>
  <si>
    <t>VU - subspecie "pallida"</t>
  </si>
  <si>
    <r>
      <t>Sirystes sibilator</t>
    </r>
    <r>
      <rPr>
        <sz val="8"/>
        <color indexed="8"/>
        <rFont val="Arial"/>
        <family val="2"/>
      </rPr>
      <t xml:space="preserve"> (Vieillot, 1818)</t>
    </r>
  </si>
  <si>
    <t>XC13732 - SD (UHE Tucurui Reservoir)</t>
  </si>
  <si>
    <r>
      <t>Sittasomus griseicapillus</t>
    </r>
    <r>
      <rPr>
        <sz val="8"/>
        <color indexed="8"/>
        <rFont val="Arial"/>
        <family val="2"/>
      </rPr>
      <t xml:space="preserve"> (Vieillot, 1818)</t>
    </r>
  </si>
  <si>
    <t>XC5733 - SD (UHE Tucurui Reservoir)</t>
  </si>
  <si>
    <r>
      <t>Spizaetus ornatus</t>
    </r>
    <r>
      <rPr>
        <sz val="8"/>
        <rFont val="Arial"/>
        <family val="2"/>
      </rPr>
      <t xml:space="preserve"> (Daudin, 1800) </t>
    </r>
  </si>
  <si>
    <t>XC8761 - SD (UHE Tucurui Reservoir)</t>
  </si>
  <si>
    <r>
      <t>Spizaetus tyrannus</t>
    </r>
    <r>
      <rPr>
        <sz val="8"/>
        <rFont val="Arial"/>
        <family val="2"/>
      </rPr>
      <t xml:space="preserve"> (Wied, 1820) </t>
    </r>
  </si>
  <si>
    <r>
      <t>Sporophila americana</t>
    </r>
    <r>
      <rPr>
        <sz val="8"/>
        <color indexed="8"/>
        <rFont val="Arial"/>
        <family val="2"/>
      </rPr>
      <t xml:space="preserve"> (Gmelin, 1789)</t>
    </r>
  </si>
  <si>
    <t>MPEG 1907 (Alcobaca [=Tucurui])), 1910 (Igarape Pai Lourenco), 1978 (Tucurui, left bank, Sitio Calandrini), 1985 (Tucurui)</t>
  </si>
  <si>
    <r>
      <t xml:space="preserve">Sporophila angolensis </t>
    </r>
    <r>
      <rPr>
        <sz val="8"/>
        <color indexed="8"/>
        <rFont val="Arial"/>
        <family val="2"/>
      </rPr>
      <t>(Linnaeus, 1766)</t>
    </r>
  </si>
  <si>
    <r>
      <t>Sporophila castaneiventris</t>
    </r>
    <r>
      <rPr>
        <sz val="8"/>
        <rFont val="Arial"/>
        <family val="2"/>
      </rPr>
      <t xml:space="preserve"> Cabanis, 1849</t>
    </r>
  </si>
  <si>
    <t>MPEG 1978 (Tucurui, left bank, Sitio Calandrini), 1984 (Tucurui, right bank, Canoal and Maraba)</t>
  </si>
  <si>
    <r>
      <t>Sporophila lineola</t>
    </r>
    <r>
      <rPr>
        <sz val="8"/>
        <color indexed="8"/>
        <rFont val="Arial"/>
        <family val="2"/>
      </rPr>
      <t xml:space="preserve"> (Linnaeus, 1758)</t>
    </r>
  </si>
  <si>
    <t>MPEG 1910 (Ilha Pirinum), 1978 (Tucurui, left bank, Sitio Calandrini)</t>
  </si>
  <si>
    <r>
      <t xml:space="preserve">Sporophila minuta </t>
    </r>
    <r>
      <rPr>
        <sz val="8"/>
        <rFont val="Arial"/>
        <family val="2"/>
      </rPr>
      <t>(Linnaeus, 1758)</t>
    </r>
  </si>
  <si>
    <r>
      <t xml:space="preserve">Sporophila nigricollis </t>
    </r>
    <r>
      <rPr>
        <sz val="8"/>
        <color indexed="8"/>
        <rFont val="Arial"/>
        <family val="2"/>
      </rPr>
      <t>(Vieillot, 1823)</t>
    </r>
  </si>
  <si>
    <t>MPEG 1911 (Cameta), 1912 (Arumateua), 1978 (Tucurui, left bank, Sitio Calandrini)</t>
  </si>
  <si>
    <r>
      <t>Stelgidopteryx ruficollis</t>
    </r>
    <r>
      <rPr>
        <sz val="8"/>
        <rFont val="Arial"/>
        <family val="2"/>
      </rPr>
      <t xml:space="preserve"> (Vieillot, 1817)</t>
    </r>
  </si>
  <si>
    <t>MPEG 1978 (Tucurui, left bank, Sitio Calandrini); AMNH 1931 (Baiao and Mocajuba)</t>
  </si>
  <si>
    <t>STERCORARIIDAE</t>
  </si>
  <si>
    <t>STERNIDAE</t>
  </si>
  <si>
    <r>
      <t>Sternula superciliaris</t>
    </r>
    <r>
      <rPr>
        <sz val="8"/>
        <rFont val="Arial"/>
        <family val="2"/>
      </rPr>
      <t xml:space="preserve"> (Vieillot, 1819)   </t>
    </r>
  </si>
  <si>
    <t>WA2668807 - FP (Itupiranga)</t>
  </si>
  <si>
    <t xml:space="preserve">STRIGIDAE </t>
  </si>
  <si>
    <r>
      <t xml:space="preserve">Sturnella militaris </t>
    </r>
    <r>
      <rPr>
        <sz val="8"/>
        <rFont val="Arial"/>
        <family val="2"/>
      </rPr>
      <t>(Linnaeus, 1758)</t>
    </r>
  </si>
  <si>
    <r>
      <t>Sublegatus obscurior</t>
    </r>
    <r>
      <rPr>
        <sz val="8"/>
        <rFont val="Arial"/>
        <family val="2"/>
      </rPr>
      <t xml:space="preserve"> Todd, 1920</t>
    </r>
  </si>
  <si>
    <t>XC15516 - SD (UHE Tucurui Reservoir)</t>
  </si>
  <si>
    <r>
      <t xml:space="preserve">Synallaxis albescens </t>
    </r>
    <r>
      <rPr>
        <sz val="8"/>
        <color indexed="8"/>
        <rFont val="Arial"/>
        <family val="2"/>
      </rPr>
      <t>Temminck, 1823</t>
    </r>
  </si>
  <si>
    <r>
      <t xml:space="preserve">Synallaxis gujanensis </t>
    </r>
    <r>
      <rPr>
        <sz val="8"/>
        <color indexed="8"/>
        <rFont val="Arial"/>
        <family val="2"/>
      </rPr>
      <t>(Gmelin, 1789)</t>
    </r>
  </si>
  <si>
    <t>MPEG 1907 (Arumateua), 1910 (Igarape Pai Lourenco and Igarape Pirinum), 1978 (Tucurui, left bank, Sitio Calandrini), 1984 (Tucurui, left bank, Vila Temporaria I, and right bank, Canoal); AMNH 1910 (Lourenco and Pirinum)</t>
  </si>
  <si>
    <r>
      <t>Synallaxis rutilans</t>
    </r>
    <r>
      <rPr>
        <sz val="8"/>
        <color indexed="8"/>
        <rFont val="Arial"/>
        <family val="2"/>
      </rPr>
      <t xml:space="preserve"> Temminck, 1823</t>
    </r>
  </si>
  <si>
    <t>MPEG 1907 (Arumateua), 1910 (Baiao), 1911 (Cameta), 1912 (Arumateua), 1916 (Cameta, Fazenda Vaicajo), 1984 (Tucurui, left bank, Cocal and Jacunda, and right bank, Canoal); AMNH 1911 (Cameta), 1931 (Baiao and Mocajuba)</t>
  </si>
  <si>
    <t>XC20638 - SD (UHE Tucurui Reservoir)</t>
  </si>
  <si>
    <r>
      <t xml:space="preserve">Tachornis squamata </t>
    </r>
    <r>
      <rPr>
        <sz val="8"/>
        <rFont val="Arial"/>
        <family val="2"/>
      </rPr>
      <t>(Cassin, 1853)</t>
    </r>
  </si>
  <si>
    <r>
      <rPr>
        <i/>
        <sz val="8"/>
        <rFont val="Arial"/>
        <family val="2"/>
      </rPr>
      <t>Tachycineta albiventer</t>
    </r>
    <r>
      <rPr>
        <sz val="8"/>
        <rFont val="Arial"/>
        <family val="2"/>
      </rPr>
      <t xml:space="preserve"> (Boddaert, 1783)</t>
    </r>
  </si>
  <si>
    <t>MPEG 1907 (Alcobaca [=Tucurui]), 1984 (Tucurui, Ilha Tocantins and Ilha Tangerina); MCZ 1920 (Maraba and Alcobaca [=Tucurui])</t>
  </si>
  <si>
    <r>
      <t xml:space="preserve">Tachyphonus rufus </t>
    </r>
    <r>
      <rPr>
        <sz val="8"/>
        <color indexed="8"/>
        <rFont val="Arial"/>
        <family val="2"/>
      </rPr>
      <t>(Boddaert, 1783)</t>
    </r>
  </si>
  <si>
    <t>MPEG 1910 (Baiao) , 1912 (Arumateua), 1978 (Tucurui, left bank, Sitio Calandrini), 1984 (Tucurui, left bank, Vila Temporaria I, and right bank, Canoal), 1985 (Tucurui); AMNH 1910 (Baiao); MCZ 1920 (Maraba)</t>
  </si>
  <si>
    <r>
      <t xml:space="preserve">Taeniotriccus andrei </t>
    </r>
    <r>
      <rPr>
        <sz val="8"/>
        <color indexed="8"/>
        <rFont val="Arial"/>
        <family val="2"/>
      </rPr>
      <t>(Berlepsch &amp; Hartert, 1902)</t>
    </r>
  </si>
  <si>
    <t>MPEG 1978 (Tucurui, left bank, Sitio Calandrini), 1984 (Tucurui, left bank, Igarape Saude)</t>
  </si>
  <si>
    <r>
      <t>Tangara episcopus</t>
    </r>
    <r>
      <rPr>
        <sz val="8"/>
        <color indexed="8"/>
        <rFont val="Arial"/>
        <family val="2"/>
      </rPr>
      <t xml:space="preserve"> (Linnaeus, 1766)</t>
    </r>
  </si>
  <si>
    <t>MPEG 1907 (Arumateua), 1978 (Tucurui, left bank, Sitio Calandrini), 1984 (Tucurui, right bank, Canoal)</t>
  </si>
  <si>
    <r>
      <t xml:space="preserve">Tangara gyrola </t>
    </r>
    <r>
      <rPr>
        <sz val="8"/>
        <rFont val="Arial"/>
        <family val="2"/>
      </rPr>
      <t>(Linnaeus, 1758)</t>
    </r>
  </si>
  <si>
    <t>WA1183602 - IT, WA1163798 - NM (Goianesia)</t>
  </si>
  <si>
    <r>
      <t>Tangara mexicana</t>
    </r>
    <r>
      <rPr>
        <sz val="8"/>
        <color indexed="8"/>
        <rFont val="Arial"/>
        <family val="2"/>
      </rPr>
      <t xml:space="preserve"> (Linnaeus, 1766)</t>
    </r>
  </si>
  <si>
    <t>MPEG 1907 (Alcobaca [=Tucurui]), 1910 (Baiao), 1912 (Arumateua), 1916 (Cameta)</t>
  </si>
  <si>
    <r>
      <t>Tangara palmarum</t>
    </r>
    <r>
      <rPr>
        <sz val="8"/>
        <rFont val="Arial"/>
        <family val="2"/>
      </rPr>
      <t xml:space="preserve"> (Wied, 1821)</t>
    </r>
  </si>
  <si>
    <t>MPEG 1907 (Arumateua), 1910 (Baiao), 1916 (Cameta), 1984 (Tucurui, left bank, Vila Temporaria I)</t>
  </si>
  <si>
    <r>
      <rPr>
        <i/>
        <sz val="8"/>
        <rFont val="Arial"/>
        <family val="2"/>
      </rPr>
      <t>Tapera naevia</t>
    </r>
    <r>
      <rPr>
        <sz val="8"/>
        <rFont val="Arial"/>
        <family val="2"/>
      </rPr>
      <t xml:space="preserve"> (Linnaeus, 1766) </t>
    </r>
  </si>
  <si>
    <r>
      <t xml:space="preserve">Taraba major </t>
    </r>
    <r>
      <rPr>
        <sz val="8"/>
        <rFont val="Arial"/>
        <family val="2"/>
      </rPr>
      <t xml:space="preserve">(Vieillot, 1816) </t>
    </r>
  </si>
  <si>
    <t>MPEG 1907 (Arumateua), 1984 (Tucurui, right bank, Canoal, and left bank, Vila Temporaria I and Base 3); AMNH 1931 (Baiao)</t>
  </si>
  <si>
    <r>
      <t>Terenotriccus erythrurus</t>
    </r>
    <r>
      <rPr>
        <sz val="8"/>
        <rFont val="Arial"/>
        <family val="2"/>
      </rPr>
      <t xml:space="preserve"> (Cabanis, 1847)</t>
    </r>
  </si>
  <si>
    <t>MPEG 1910 (Igarape Boca do Manapiri, Igarape Pirinum and Baiao), 1911 (Cameta); AMNH 1911 (Cameta)</t>
  </si>
  <si>
    <r>
      <t xml:space="preserve">Thalurania furcata </t>
    </r>
    <r>
      <rPr>
        <sz val="8"/>
        <rFont val="Arial"/>
        <family val="2"/>
      </rPr>
      <t>(Gmelin, 1788)</t>
    </r>
  </si>
  <si>
    <t>MPEG 1907 (Arumateua), 1911 (Cameta), 1912 (Arumateua), 1916 (Cameta, Fazenda Vaicajo), 1978 (Tucurui, left bank, Sitio Calandrini), 1984 (Tucurui, left bank, Jacunda, and right bank, Canoal) ; AMNH 1931 (Baiao and Mocajuba)</t>
  </si>
  <si>
    <r>
      <t>Thamnomanes caesius</t>
    </r>
    <r>
      <rPr>
        <sz val="8"/>
        <color indexed="8"/>
        <rFont val="Arial"/>
        <family val="2"/>
      </rPr>
      <t xml:space="preserve"> (Temminck, 1820) </t>
    </r>
  </si>
  <si>
    <t>MPEG 1907 (Arumateua), 1910 (Baiao), 1911 (Cameta), 1916 (Cameta, Fazenda Vaicajo), 1978 (Tucurui, left bank, Sitio Calandrini), 1984 (Tucurui, left bank, Cocal, Jacunda, Vale do Caraipe, and right bank, Canoal, and Ilha Tocantins); AMNH 1911 (Cameta), 1931 (Baiao and Mocajuba)</t>
  </si>
  <si>
    <t xml:space="preserve">THAMNOPHILIDAE </t>
  </si>
  <si>
    <r>
      <t>Thamnophilus aethiops</t>
    </r>
    <r>
      <rPr>
        <sz val="8"/>
        <color indexed="8"/>
        <rFont val="Arial"/>
        <family val="2"/>
      </rPr>
      <t xml:space="preserve"> Sclater, 1858</t>
    </r>
  </si>
  <si>
    <t>MPEG 1910 (Baiao), 1912 (Arumateua), 1984 (Tucurui, right bank, Canoal)</t>
  </si>
  <si>
    <t>XC400660 - GL (Novo Repartimento)</t>
  </si>
  <si>
    <r>
      <t xml:space="preserve">Thamnophilus amazonicus </t>
    </r>
    <r>
      <rPr>
        <sz val="8"/>
        <color indexed="8"/>
        <rFont val="Arial"/>
        <family val="2"/>
      </rPr>
      <t xml:space="preserve">Sclater, 1858 </t>
    </r>
  </si>
  <si>
    <t>MPEG 1907 (Arumateua), 1910 (Baiao), 1912 (Arumateua and Mazagao), 1978 (Tucurui, left bank, Sitio Calandrini); AMNH 1910 (Baiao); MCZ 1920 (Maraba)</t>
  </si>
  <si>
    <r>
      <t>Thamnophilus palliatus</t>
    </r>
    <r>
      <rPr>
        <sz val="8"/>
        <rFont val="Arial"/>
        <family val="2"/>
      </rPr>
      <t xml:space="preserve"> (Lichtenstein, 1823) </t>
    </r>
  </si>
  <si>
    <t>MPEG 1910 (Baiao), 1984 (Tucurui and Tucurui, right bank, Canoal)</t>
  </si>
  <si>
    <t>MPEG 1907 (Arumateua and Alcobaca [=Tucurui]), 1912 (Arumateua), 1984 (Tucurui, left bank, Jacunda and Vale do Caraipe)</t>
  </si>
  <si>
    <t>WA2224880 - AG, XC400649 - GL, XC400645 - GL (Novo Repartimento)</t>
  </si>
  <si>
    <r>
      <t>Thamnophilus stictocephalus</t>
    </r>
    <r>
      <rPr>
        <sz val="8"/>
        <rFont val="Arial"/>
        <family val="2"/>
      </rPr>
      <t xml:space="preserve"> Pelzeln, 1868 </t>
    </r>
  </si>
  <si>
    <t>MPEG 1911 (Cameta), 1912 (Cameta), 1916 (Cameta, Fazenda Vaicajo), 1978 (Tucurui, left bank, Sitio Calandrini), 1984 (Tucurui, left bank, Cocal, Jacunda, Igarape Saude, and Ilha Tocantins) ; AMNH 1911 (Cameta); MCZ 1920 (Sitio Floresta)</t>
  </si>
  <si>
    <t>THRAUPIDAE</t>
  </si>
  <si>
    <r>
      <t>Threnetes leucurus</t>
    </r>
    <r>
      <rPr>
        <sz val="8"/>
        <rFont val="Arial"/>
        <family val="2"/>
      </rPr>
      <t xml:space="preserve"> (Linnaeus, 1766)</t>
    </r>
  </si>
  <si>
    <t>THRESKIORNITHIDAE</t>
  </si>
  <si>
    <r>
      <t>Tigrisoma lineatum</t>
    </r>
    <r>
      <rPr>
        <sz val="8"/>
        <rFont val="Arial"/>
        <family val="2"/>
      </rPr>
      <t xml:space="preserve"> (Boddaert, 1783) </t>
    </r>
  </si>
  <si>
    <t>TINAMIDAE</t>
  </si>
  <si>
    <r>
      <t>Tinamus guttatus</t>
    </r>
    <r>
      <rPr>
        <sz val="8"/>
        <rFont val="Arial"/>
        <family val="2"/>
      </rPr>
      <t xml:space="preserve"> Pelzeln, 1863 </t>
    </r>
  </si>
  <si>
    <t>XC9338 - SD  (UHE Tucurui Reservoir), XC400646 - GL (Novo Repartimento)</t>
  </si>
  <si>
    <r>
      <t>Tinamus tao</t>
    </r>
    <r>
      <rPr>
        <sz val="8"/>
        <color indexed="8"/>
        <rFont val="Arial"/>
        <family val="2"/>
      </rPr>
      <t xml:space="preserve"> Temminck, 1815 </t>
    </r>
  </si>
  <si>
    <t>XC17677 - SD (UHE Tucurui Reservoir)</t>
  </si>
  <si>
    <r>
      <t xml:space="preserve">Tityra inquisitor </t>
    </r>
    <r>
      <rPr>
        <sz val="8"/>
        <color indexed="8"/>
        <rFont val="Arial"/>
        <family val="2"/>
      </rPr>
      <t>(Lichtenstein, 1823)</t>
    </r>
  </si>
  <si>
    <r>
      <t>Tityra semifasciata</t>
    </r>
    <r>
      <rPr>
        <sz val="8"/>
        <rFont val="Arial"/>
        <family val="2"/>
      </rPr>
      <t xml:space="preserve"> (Spix, 1825)</t>
    </r>
  </si>
  <si>
    <t>WA1277272 - GC (Novo Repartimento)</t>
  </si>
  <si>
    <t xml:space="preserve">TITYRIDAE  </t>
  </si>
  <si>
    <r>
      <t>Todirostrum chrysocrotaphum</t>
    </r>
    <r>
      <rPr>
        <sz val="8"/>
        <rFont val="Arial"/>
        <family val="2"/>
      </rPr>
      <t xml:space="preserve"> Strickland, 1850</t>
    </r>
  </si>
  <si>
    <t>MPEG 1910 (Baiao), 1912 (Arumateua)</t>
  </si>
  <si>
    <t>XC5965 - SD, XC5964 - SD, XC5962 - SD, XC5963 - SD (UHE Tucurui Reservoir), XC390543 - SD (Novo Repartimento)</t>
  </si>
  <si>
    <r>
      <t>Todirostrum maculatum</t>
    </r>
    <r>
      <rPr>
        <sz val="8"/>
        <color indexed="8"/>
        <rFont val="Arial"/>
        <family val="2"/>
      </rPr>
      <t xml:space="preserve"> (Desmarest, 1806)</t>
    </r>
  </si>
  <si>
    <t>MPEG 1907 (Arumateua), 1912 (Alcobaca [=Tucurui]), 1978 (Tucurui, left bank, Sitio Calandrini), 1984 (Tucurui, left bank, and right bank, Canoal)</t>
  </si>
  <si>
    <r>
      <t>Tolmomyias flaviventris</t>
    </r>
    <r>
      <rPr>
        <sz val="8"/>
        <color indexed="8"/>
        <rFont val="Arial"/>
        <family val="2"/>
      </rPr>
      <t xml:space="preserve"> (Wied, 1831)</t>
    </r>
  </si>
  <si>
    <t>MPEG 1907 (Arumateua), 1978 (Tucurui, left bank, Sitio Calandrini)</t>
  </si>
  <si>
    <r>
      <t>Tolmomyias poliocephalus</t>
    </r>
    <r>
      <rPr>
        <sz val="8"/>
        <color indexed="8"/>
        <rFont val="Arial"/>
        <family val="2"/>
      </rPr>
      <t xml:space="preserve"> (Taczanowski, 1884)</t>
    </r>
  </si>
  <si>
    <t>MPEG 1907 (Arumateua), 1910 (Igarape Pai Lourenco and Baiao), 1911 (Cameta), 1916 (Cameta), 1978 (Tucurui, left bank, Sitio Calandrini); AMNH 1911 (Cameta)</t>
  </si>
  <si>
    <t>WA14583 - SD, XC4682 - SD (UHE Tucurui Reservoir)</t>
  </si>
  <si>
    <r>
      <t xml:space="preserve">Tolmomyias sulphurescens </t>
    </r>
    <r>
      <rPr>
        <sz val="8"/>
        <color indexed="8"/>
        <rFont val="Arial"/>
        <family val="2"/>
      </rPr>
      <t>(Spix, 1825)</t>
    </r>
  </si>
  <si>
    <t>MPEG 1907 (Arumateua), 1910 (Baiao); AMNH 1910 (Baiao), 1911 (Cameta)</t>
  </si>
  <si>
    <t>XC4683 - SD (UHE Tucurui Reservoir), XC155518 - AL (Goianesia)</t>
  </si>
  <si>
    <r>
      <rPr>
        <i/>
        <sz val="8"/>
        <rFont val="Arial"/>
        <family val="2"/>
      </rPr>
      <t>Tringa flavipes</t>
    </r>
    <r>
      <rPr>
        <sz val="8"/>
        <rFont val="Arial"/>
        <family val="2"/>
      </rPr>
      <t xml:space="preserve"> (Gmelin, 1789) </t>
    </r>
  </si>
  <si>
    <r>
      <t xml:space="preserve">Tringa melanoleuca </t>
    </r>
    <r>
      <rPr>
        <sz val="8"/>
        <rFont val="Arial"/>
        <family val="2"/>
      </rPr>
      <t xml:space="preserve">(Gmelin, 1789) </t>
    </r>
  </si>
  <si>
    <r>
      <t xml:space="preserve">Tringa solitaria </t>
    </r>
    <r>
      <rPr>
        <sz val="8"/>
        <rFont val="Arial"/>
        <family val="2"/>
      </rPr>
      <t xml:space="preserve">Wilson, 1813 </t>
    </r>
  </si>
  <si>
    <t>WA2122709 - AC, WA2122695 - AC (Novo Repartimento), WA1164795 - NM (Goianesia)</t>
  </si>
  <si>
    <t xml:space="preserve">TROCHILIDAE </t>
  </si>
  <si>
    <r>
      <t xml:space="preserve">Troglodytes musculus </t>
    </r>
    <r>
      <rPr>
        <sz val="8"/>
        <rFont val="Arial"/>
        <family val="2"/>
      </rPr>
      <t>Naumann, 1823</t>
    </r>
  </si>
  <si>
    <t>MPEG 1907 (Alcobaca [=Tucurui], 1916 (Cameta), 1984 (Tucurui, left bank, Vale do Caraipe); AMNH 1931 (Baiao)</t>
  </si>
  <si>
    <t xml:space="preserve">TROGLODYTIDAE </t>
  </si>
  <si>
    <r>
      <t>Trogon melanurus</t>
    </r>
    <r>
      <rPr>
        <sz val="8"/>
        <color indexed="8"/>
        <rFont val="Arial"/>
        <family val="2"/>
      </rPr>
      <t xml:space="preserve"> Swainson, 1838 </t>
    </r>
  </si>
  <si>
    <t>WA2069378 - FR (Novo Repartimento)</t>
  </si>
  <si>
    <t>MPEG 1911 (Cameta), 1912 (Arumateua), 1916 (Cameta, Fazenda Vaicajo)</t>
  </si>
  <si>
    <t>WA11236 - GSe (Goianesia)</t>
  </si>
  <si>
    <r>
      <rPr>
        <i/>
        <sz val="8"/>
        <rFont val="Arial"/>
        <family val="2"/>
      </rPr>
      <t>Trogon rufus</t>
    </r>
    <r>
      <rPr>
        <sz val="8"/>
        <rFont val="Arial"/>
        <family val="2"/>
      </rPr>
      <t xml:space="preserve"> Gmelin, 1788</t>
    </r>
  </si>
  <si>
    <t>WA2567742 - SD (UHE Tucurui Reservoir), XC388517  - FA, XC400661 - GL (Novo Repartimento)</t>
  </si>
  <si>
    <r>
      <t>Trogon viridis</t>
    </r>
    <r>
      <rPr>
        <sz val="8"/>
        <color indexed="8"/>
        <rFont val="Arial"/>
        <family val="2"/>
      </rPr>
      <t xml:space="preserve"> Linnaeus, 1766 </t>
    </r>
  </si>
  <si>
    <t>MPEG 1907 (Arumateua), 1912 (Arumateua and Mazagao), 1916 (Cameta, Fazenda Vaicajo), 1978 (Tucurui, left bank, Sitio Calandrini)</t>
  </si>
  <si>
    <t xml:space="preserve">TROGONIDAE </t>
  </si>
  <si>
    <r>
      <t xml:space="preserve">Tunchiornis ochraceiceps </t>
    </r>
    <r>
      <rPr>
        <sz val="8"/>
        <rFont val="Arial"/>
        <family val="2"/>
      </rPr>
      <t>(Sclater, 1860)</t>
    </r>
  </si>
  <si>
    <t>XC17675 - SD (UHE Tucurui Reservoir), WA2659846 - FA,  XC388512 - GL, XC400650 - GL, XC388512 - FA (Novo Repartimento), WA1162081 - AL, WA1234649 - AL (Goianesia)</t>
  </si>
  <si>
    <t>VU - subspecie "rubrifrons"</t>
  </si>
  <si>
    <t xml:space="preserve">TURDIDAE </t>
  </si>
  <si>
    <r>
      <rPr>
        <i/>
        <sz val="8"/>
        <rFont val="Arial"/>
        <family val="2"/>
      </rPr>
      <t>Turdus albicollis</t>
    </r>
    <r>
      <rPr>
        <sz val="8"/>
        <rFont val="Arial"/>
        <family val="2"/>
      </rPr>
      <t xml:space="preserve"> Vieillot, 1818</t>
    </r>
  </si>
  <si>
    <t>MPEG 1911 (Cameta), 1916 (Cameta, Fazenda Vaicajo), 1984 (Tucurui, left bank,  Igarape Saude and Vale do Caraipe, and Ilha Tocantins); AMNH 1911 (Cameta)</t>
  </si>
  <si>
    <r>
      <t>Turdus fumigatus</t>
    </r>
    <r>
      <rPr>
        <sz val="8"/>
        <color indexed="8"/>
        <rFont val="Arial"/>
        <family val="2"/>
      </rPr>
      <t xml:space="preserve"> Lichtenstein, 1823</t>
    </r>
  </si>
  <si>
    <t>MPEG 1910 (Baiao), 1911 (Cameta), 1916 (Cameta), 1978 (Tucurui, left bank, Sitio Caladrini), 1984 (Tucurui, left bank, Jacunda and Igarape Saude); MCZ 1920 (Maraba)</t>
  </si>
  <si>
    <r>
      <t>Turdus leucomelas</t>
    </r>
    <r>
      <rPr>
        <sz val="8"/>
        <color indexed="8"/>
        <rFont val="Arial"/>
        <family val="2"/>
      </rPr>
      <t xml:space="preserve"> Vieillot, 1818</t>
    </r>
  </si>
  <si>
    <r>
      <t xml:space="preserve">Tyranneutes stolzmanni </t>
    </r>
    <r>
      <rPr>
        <sz val="8"/>
        <color indexed="8"/>
        <rFont val="Arial"/>
        <family val="2"/>
      </rPr>
      <t>(Hellmayr, 1906)</t>
    </r>
  </si>
  <si>
    <t>MPEG 1911 (Cameta), 1916 (Cameta, Fazenda Vaicajo), 1984 (Tucurui, Ilha Tocantins); AMNH 1931 (Baiao and Mocajuba)</t>
  </si>
  <si>
    <t>WA14600 - SD (UHE Tucurui Reservoir)</t>
  </si>
  <si>
    <t xml:space="preserve">TYRANNIDAE </t>
  </si>
  <si>
    <r>
      <t>Tyrannulus elatus</t>
    </r>
    <r>
      <rPr>
        <sz val="8"/>
        <color indexed="8"/>
        <rFont val="Arial"/>
        <family val="2"/>
      </rPr>
      <t xml:space="preserve"> (Latham, 1790) </t>
    </r>
  </si>
  <si>
    <t>MPEG 1907 (Arumateua and Alcobaca [=Tucurui]); AMNH 1907 (Arumateua and Alcobaca [=Tucurui]), 1931 (Baiao and Mocajuba)</t>
  </si>
  <si>
    <r>
      <t xml:space="preserve">Tyrannus albogularis </t>
    </r>
    <r>
      <rPr>
        <sz val="8"/>
        <color indexed="8"/>
        <rFont val="Arial"/>
        <family val="2"/>
      </rPr>
      <t>Burmeister, 1856</t>
    </r>
  </si>
  <si>
    <t>WA2343152 - SD (UHE Tucurui Reservoir)</t>
  </si>
  <si>
    <r>
      <t>Tyrannus melancholicus</t>
    </r>
    <r>
      <rPr>
        <sz val="8"/>
        <rFont val="Arial"/>
        <family val="2"/>
      </rPr>
      <t xml:space="preserve"> Vieillot, 1819</t>
    </r>
  </si>
  <si>
    <t>MPEG 1907 (Arumateua), 1912 (Mazagao), 1916 (Cameta)</t>
  </si>
  <si>
    <r>
      <t>Tyrannus savana</t>
    </r>
    <r>
      <rPr>
        <sz val="8"/>
        <color indexed="8"/>
        <rFont val="Arial"/>
        <family val="2"/>
      </rPr>
      <t xml:space="preserve"> Daudin, 1802</t>
    </r>
  </si>
  <si>
    <t>WA1640836 - DF (Tucurui)</t>
  </si>
  <si>
    <r>
      <rPr>
        <i/>
        <sz val="8"/>
        <rFont val="Arial"/>
        <family val="2"/>
      </rPr>
      <t>Tyto furcata</t>
    </r>
    <r>
      <rPr>
        <sz val="8"/>
        <rFont val="Arial"/>
        <family val="2"/>
      </rPr>
      <t xml:space="preserve"> (Temminck, 1827)</t>
    </r>
  </si>
  <si>
    <t>TYTONIDAE</t>
  </si>
  <si>
    <r>
      <t xml:space="preserve">Urubitinga urubitinga </t>
    </r>
    <r>
      <rPr>
        <sz val="8"/>
        <rFont val="Arial"/>
        <family val="2"/>
      </rPr>
      <t xml:space="preserve"> (Gmelin, 1788) </t>
    </r>
  </si>
  <si>
    <r>
      <t>Vanellus cayanus</t>
    </r>
    <r>
      <rPr>
        <sz val="8"/>
        <rFont val="Arial"/>
        <family val="2"/>
      </rPr>
      <t xml:space="preserve"> (Latham, 1790) </t>
    </r>
  </si>
  <si>
    <t>MPEG 1907 (Arumateua), 1984 (Tucurui, Ilha Tangerina); MCZ 1920 (Maraba); AMNH 1931 (Baiao and Mocajuba)</t>
  </si>
  <si>
    <t>WA2716239 - SD (UHE Tucurui Reservoir), WA1009097 - AL (Goianesia)</t>
  </si>
  <si>
    <r>
      <t xml:space="preserve">Vanellus chilensis </t>
    </r>
    <r>
      <rPr>
        <sz val="8"/>
        <rFont val="Arial"/>
        <family val="2"/>
      </rPr>
      <t xml:space="preserve">(Molina, 1782) </t>
    </r>
  </si>
  <si>
    <r>
      <t xml:space="preserve">Veniliornis affinis </t>
    </r>
    <r>
      <rPr>
        <sz val="8"/>
        <rFont val="Arial"/>
        <family val="2"/>
      </rPr>
      <t>(Swainson, 1821)</t>
    </r>
  </si>
  <si>
    <t>MPEG 1907 (Alcobaca [=Tucurui]), 1910 (Baiao), 1911 (Cameta), 1912 (Arumateua), 1984 (Tucurui, Ilha Tocantins); MCZ 1920 (Maraba)</t>
  </si>
  <si>
    <t>MPEG 1907 (Arumateua), 1910 (Baiao), 1911 (Cameta), 1916 (Cameta), 1986 (Tucurui, right bank, Base 4); AMNH 1910 (Baiao), 1931 (Baiao and Mocajuba)</t>
  </si>
  <si>
    <r>
      <t>Vireolanius leucotis</t>
    </r>
    <r>
      <rPr>
        <sz val="8"/>
        <color indexed="8"/>
        <rFont val="Arial"/>
        <family val="2"/>
      </rPr>
      <t xml:space="preserve"> (Swainson, 1838)</t>
    </r>
  </si>
  <si>
    <t xml:space="preserve">VIREONIDAE </t>
  </si>
  <si>
    <r>
      <t>Volatinia jacarina</t>
    </r>
    <r>
      <rPr>
        <sz val="8"/>
        <color indexed="8"/>
        <rFont val="Arial"/>
        <family val="2"/>
      </rPr>
      <t xml:space="preserve"> (Linnaeus, 1766)</t>
    </r>
  </si>
  <si>
    <t>MPEG 1910 (Baiao), 1978 (Tucurui, left bank, Sitio Calandrini), 1984 (Maraba); AMNH 1931 (Baiao and Mocajuba)</t>
  </si>
  <si>
    <r>
      <t>Willisornis vidua</t>
    </r>
    <r>
      <rPr>
        <sz val="8"/>
        <color indexed="8"/>
        <rFont val="Arial"/>
        <family val="2"/>
      </rPr>
      <t xml:space="preserve"> (Hellmayr, 1905) </t>
    </r>
  </si>
  <si>
    <t>MPEG 1910 (Baiao), 1911 (Cameta), 1912 (Arumateua), 1916 (Cameta, Fazenda Vaicajo), 1978 (Tucurui, left bank, Sitio Calandrini), 1984 (Tucurui, left bank, Cocal, Jacunda, Igarape Saude, Vale do Caraipe, and right bank, Canoal); AMNH 1912 (Arumateua), 1931 (Baiao and Mocajuba)</t>
  </si>
  <si>
    <t>XC27085 - SD (UHE Tucurui Reservoir), WA2218139 - AG, XC213042 - GL, XC400647 - GL (Novo Repartimento)</t>
  </si>
  <si>
    <t>XENOPIDAE</t>
  </si>
  <si>
    <r>
      <t>Xenops minutus</t>
    </r>
    <r>
      <rPr>
        <sz val="8"/>
        <rFont val="Arial"/>
        <family val="2"/>
      </rPr>
      <t xml:space="preserve"> (Sparrman, 1788)</t>
    </r>
  </si>
  <si>
    <t>MPEG 1907 (Arumateua), 1911 (Cameta), 1912 (Arumateua), 1984 (Tucurui, left bank, Cocal, Jacunda, Igarape Saude and Vale do Caraipe, and right bank, Canoal); AMNH 1911 (Cameta), 1931 (Baiao and Mocajuba)</t>
  </si>
  <si>
    <r>
      <t>Xiphorhynchus guttatoides</t>
    </r>
    <r>
      <rPr>
        <sz val="8"/>
        <rFont val="Arial"/>
        <family val="2"/>
      </rPr>
      <t xml:space="preserve"> (Lafresnaye, 1850)</t>
    </r>
  </si>
  <si>
    <t>MPEG 1910 (Baiao), 1911 (Cameta), 1912 (Arumateua and Mazagao), 1916 (Cameta, Fazenda Vaicajo), 1984 (Tucurui, left bank, Jacunda, and right bank, Canoal, and Ilha Tocantins), 1985 (Tucurui, left bank, Fazendas Reunidas), 1988 (Tucurui); AMNH 1912 (Mazagao)</t>
  </si>
  <si>
    <r>
      <t xml:space="preserve">Xiphorhynchus obsoletus </t>
    </r>
    <r>
      <rPr>
        <sz val="8"/>
        <rFont val="Arial"/>
        <family val="2"/>
      </rPr>
      <t>(Lichtenstein, 1820)</t>
    </r>
  </si>
  <si>
    <t>MPEG 1907 (Arumateua), 1910 (Igarape Boca do Manapiri and Igarape Pirinum), 1912 (Arumateua), 1978 (Tucurui, left bank, Sitio Calandrini), 1985 (Tucurui); AMNH 1910 (Pirinum)</t>
  </si>
  <si>
    <r>
      <t xml:space="preserve">Xiphorhynchus spixii </t>
    </r>
    <r>
      <rPr>
        <sz val="8"/>
        <color indexed="8"/>
        <rFont val="Arial"/>
        <family val="2"/>
      </rPr>
      <t xml:space="preserve">(Lesson, 1830) </t>
    </r>
  </si>
  <si>
    <t>MPEG 1910 (Baiao), 1912 (Arumateua), 1916 (Cameta, Fazenda Vaicajo), 1984 (Tucurui, left bank, Jacunda and Vale do Caraipe, and right bank, Canoal, and Ilha Tocantins)</t>
  </si>
  <si>
    <t xml:space="preserve"> XC7196 - SD (UHE Tucurui Reservoir), WA2222541 - AG (Novo Repartimento)</t>
  </si>
  <si>
    <r>
      <t>Zebrilus undulatus</t>
    </r>
    <r>
      <rPr>
        <sz val="8"/>
        <rFont val="Arial"/>
        <family val="2"/>
      </rPr>
      <t xml:space="preserve"> (Gmelin, 1789)</t>
    </r>
  </si>
  <si>
    <r>
      <t>Zenaida auriculata</t>
    </r>
    <r>
      <rPr>
        <sz val="8"/>
        <rFont val="Arial"/>
        <family val="2"/>
      </rPr>
      <t xml:space="preserve"> (Des Murs, 1847) </t>
    </r>
  </si>
  <si>
    <r>
      <t>Zimmerius acer</t>
    </r>
    <r>
      <rPr>
        <sz val="8"/>
        <color indexed="8"/>
        <rFont val="Arial"/>
        <family val="2"/>
      </rPr>
      <t xml:space="preserve"> (Salvin &amp; Godman, 1883)</t>
    </r>
  </si>
  <si>
    <t>MPEG 1907 (Arumateua), 1910 (Baiao), 1911 (Cameta), 1916 (Cameta), 1978 (Tucurui, left bank, Sitio Calandrini)</t>
  </si>
  <si>
    <t>Habitat</t>
  </si>
  <si>
    <t>Microhabitat</t>
  </si>
  <si>
    <t>Sociality</t>
  </si>
  <si>
    <t>Diet</t>
  </si>
  <si>
    <t>Zebrilus undulatus</t>
  </si>
  <si>
    <t>w, f</t>
  </si>
  <si>
    <t>w</t>
  </si>
  <si>
    <t>s</t>
  </si>
  <si>
    <t>fi</t>
  </si>
  <si>
    <t>Ixobrychus exilis</t>
  </si>
  <si>
    <t>Psophia interjecta</t>
  </si>
  <si>
    <t>f</t>
  </si>
  <si>
    <t>t</t>
  </si>
  <si>
    <t>mf</t>
  </si>
  <si>
    <t>om</t>
  </si>
  <si>
    <t>Nyctiprogne leucopyga</t>
  </si>
  <si>
    <t>ef</t>
  </si>
  <si>
    <t>s, mf</t>
  </si>
  <si>
    <t>ar</t>
  </si>
  <si>
    <t>Podager nacunda</t>
  </si>
  <si>
    <t>w, sg</t>
  </si>
  <si>
    <t>a</t>
  </si>
  <si>
    <t>Avocettula recurvirostris</t>
  </si>
  <si>
    <t>m</t>
  </si>
  <si>
    <t>ni</t>
  </si>
  <si>
    <t>c</t>
  </si>
  <si>
    <t>Chlorestes notata</t>
  </si>
  <si>
    <t>sg, f</t>
  </si>
  <si>
    <t>u</t>
  </si>
  <si>
    <t>Heliomaster longirostris</t>
  </si>
  <si>
    <t>Nonnula ruficapilla</t>
  </si>
  <si>
    <t>u, m</t>
  </si>
  <si>
    <t>f, sg</t>
  </si>
  <si>
    <t>c, ef</t>
  </si>
  <si>
    <t>Picumnus cirratus</t>
  </si>
  <si>
    <t>Piculus leucolaemus</t>
  </si>
  <si>
    <t>s, uf</t>
  </si>
  <si>
    <t>Pyrrhura anerythra</t>
  </si>
  <si>
    <t>fr</t>
  </si>
  <si>
    <t>Pyrilia vulturina</t>
  </si>
  <si>
    <t>Myrmornis torquata</t>
  </si>
  <si>
    <t>Epinecrophylla leucophthalma</t>
  </si>
  <si>
    <t>Myrmotherula multostriata</t>
  </si>
  <si>
    <t>Sakesphorus luctuosus</t>
  </si>
  <si>
    <t>Hypocnemoides melanopogon</t>
  </si>
  <si>
    <t>Hylophylax punctulatus</t>
  </si>
  <si>
    <t>Myrmelastes rufifacies</t>
  </si>
  <si>
    <t>Myrmoborus leucophrys</t>
  </si>
  <si>
    <t>u, ef</t>
  </si>
  <si>
    <t>Conopophaga melanogaster</t>
  </si>
  <si>
    <t>u, t</t>
  </si>
  <si>
    <t>Hylopezus berlepschi</t>
  </si>
  <si>
    <t>sg</t>
  </si>
  <si>
    <t>t, ef</t>
  </si>
  <si>
    <t>Xiphorhynchus obsoletus</t>
  </si>
  <si>
    <t>c, m</t>
  </si>
  <si>
    <t>Nasica longirostris</t>
  </si>
  <si>
    <t>Automolus rufipileatus</t>
  </si>
  <si>
    <t>Anabacerthia ruficaudata</t>
  </si>
  <si>
    <t>u, m, c</t>
  </si>
  <si>
    <t>Philydor pyrrhodes</t>
  </si>
  <si>
    <t>Certhiaxis cinnamomeus</t>
  </si>
  <si>
    <t>ef, tf</t>
  </si>
  <si>
    <t>Cranioleuca vulpina</t>
  </si>
  <si>
    <t>ef, c</t>
  </si>
  <si>
    <t>Manacus manacus</t>
  </si>
  <si>
    <t>s, l</t>
  </si>
  <si>
    <t>Myiobius atricaudus</t>
  </si>
  <si>
    <t>Pachyramphus viridis</t>
  </si>
  <si>
    <t>Phoenicircus carnifex</t>
  </si>
  <si>
    <t>Corythopis torquatus</t>
  </si>
  <si>
    <t>Elaenia chilensis</t>
  </si>
  <si>
    <t>Elaenia chiriquensis</t>
  </si>
  <si>
    <t>Capsiempis flaveola</t>
  </si>
  <si>
    <t>sg, w</t>
  </si>
  <si>
    <t>Serpophaga hypoleuca</t>
  </si>
  <si>
    <t>Vireolanius leucotis</t>
  </si>
  <si>
    <t>s, cf</t>
  </si>
  <si>
    <t>Pygochelidon melanoleuca</t>
  </si>
  <si>
    <t>a, w</t>
  </si>
  <si>
    <t>Atticora fasciata</t>
  </si>
  <si>
    <t>Turdus fumigatus</t>
  </si>
  <si>
    <t>Gymnomystax mexicanus</t>
  </si>
  <si>
    <t>Tangara gyrola</t>
  </si>
  <si>
    <t>cf</t>
  </si>
  <si>
    <t>Nemosia pileata</t>
  </si>
  <si>
    <t>Chlorophanes spiza</t>
  </si>
  <si>
    <t>Lanio cristatus</t>
  </si>
  <si>
    <t>Cyanerpes caeruleus</t>
  </si>
  <si>
    <t>Cyanerpes cyaneus</t>
  </si>
  <si>
    <t>Euphonia minuta</t>
  </si>
  <si>
    <t>Brazil Red List</t>
  </si>
  <si>
    <t>SPECIES RECORDED ON LOWER TOCANTINS RIVER</t>
  </si>
  <si>
    <r>
      <t>Procellaria aequinoctialis</t>
    </r>
    <r>
      <rPr>
        <sz val="8"/>
        <rFont val="Arial"/>
        <family val="2"/>
      </rPr>
      <t xml:space="preserve"> Linnaeus, 1758</t>
    </r>
  </si>
  <si>
    <r>
      <t>Geranospiza caerulescens</t>
    </r>
    <r>
      <rPr>
        <sz val="8"/>
        <rFont val="Arial"/>
        <family val="2"/>
      </rPr>
      <t xml:space="preserve"> (Vieillot, 1817)</t>
    </r>
  </si>
  <si>
    <t>MCZ 1920 (Rio Tocantins)</t>
  </si>
  <si>
    <r>
      <t>Bartramia longicauda</t>
    </r>
    <r>
      <rPr>
        <sz val="8"/>
        <rFont val="Arial"/>
        <family val="2"/>
      </rPr>
      <t xml:space="preserve"> (Bechstein, 1812)</t>
    </r>
  </si>
  <si>
    <r>
      <t>Patagioenas plumbea</t>
    </r>
    <r>
      <rPr>
        <sz val="8"/>
        <rFont val="Arial"/>
        <family val="2"/>
      </rPr>
      <t xml:space="preserve"> (Vieillot, 1818)</t>
    </r>
  </si>
  <si>
    <r>
      <t xml:space="preserve">Neomorphus geoffroyi </t>
    </r>
    <r>
      <rPr>
        <sz val="8"/>
        <rFont val="Arial"/>
        <family val="2"/>
      </rPr>
      <t>(Temminck, 1820)</t>
    </r>
  </si>
  <si>
    <r>
      <t>Hydropsalis torquata</t>
    </r>
    <r>
      <rPr>
        <sz val="8"/>
        <rFont val="Arial"/>
        <family val="2"/>
      </rPr>
      <t xml:space="preserve"> (Gmelin, 1789)</t>
    </r>
  </si>
  <si>
    <r>
      <t>Discosura longicaudus</t>
    </r>
    <r>
      <rPr>
        <sz val="8"/>
        <rFont val="Arial"/>
        <family val="2"/>
      </rPr>
      <t xml:space="preserve"> (Gmelin, 1788)</t>
    </r>
  </si>
  <si>
    <r>
      <t>Calliphlox amethystina</t>
    </r>
    <r>
      <rPr>
        <sz val="8"/>
        <rFont val="Arial"/>
        <family val="2"/>
      </rPr>
      <t xml:space="preserve"> (Boddaert, 1783)</t>
    </r>
  </si>
  <si>
    <r>
      <t>Brachygalba lugubris</t>
    </r>
    <r>
      <rPr>
        <sz val="8"/>
        <rFont val="Arial"/>
        <family val="2"/>
      </rPr>
      <t xml:space="preserve"> (Swainson, 1838)</t>
    </r>
  </si>
  <si>
    <r>
      <t>Piculus paraensis</t>
    </r>
    <r>
      <rPr>
        <sz val="8"/>
        <rFont val="Arial"/>
        <family val="2"/>
      </rPr>
      <t xml:space="preserve"> (Snethlage, 1907)</t>
    </r>
  </si>
  <si>
    <t>WA1177951 - IT, WA1164785 - NM, WA1162079 - AL (Goianesia)</t>
  </si>
  <si>
    <r>
      <t xml:space="preserve">Brotogeris versicolurus </t>
    </r>
    <r>
      <rPr>
        <sz val="8"/>
        <rFont val="Arial"/>
        <family val="2"/>
      </rPr>
      <t>(Statius Muller, 1776)</t>
    </r>
  </si>
  <si>
    <r>
      <t>Thamnophilus nigrocinereus</t>
    </r>
    <r>
      <rPr>
        <sz val="8"/>
        <rFont val="Arial"/>
        <family val="2"/>
      </rPr>
      <t xml:space="preserve"> Sclater, 1855</t>
    </r>
  </si>
  <si>
    <r>
      <t>Myrmoborus lugubris</t>
    </r>
    <r>
      <rPr>
        <sz val="8"/>
        <rFont val="Arial"/>
        <family val="2"/>
      </rPr>
      <t xml:space="preserve"> (Cabanis, 1847)</t>
    </r>
  </si>
  <si>
    <r>
      <t>Berlepschia rikeri</t>
    </r>
    <r>
      <rPr>
        <sz val="8"/>
        <color indexed="8"/>
        <rFont val="Arial"/>
        <family val="2"/>
      </rPr>
      <t xml:space="preserve"> (Ridgway, 1886)</t>
    </r>
  </si>
  <si>
    <r>
      <t>Oxyruncus cristatus</t>
    </r>
    <r>
      <rPr>
        <sz val="8"/>
        <color indexed="8"/>
        <rFont val="Arial"/>
        <family val="2"/>
      </rPr>
      <t xml:space="preserve"> Swainson, 1821</t>
    </r>
  </si>
  <si>
    <t>Least concern</t>
  </si>
  <si>
    <r>
      <t>Cotinga cayana</t>
    </r>
    <r>
      <rPr>
        <sz val="8"/>
        <rFont val="Arial"/>
        <family val="2"/>
      </rPr>
      <t xml:space="preserve"> (Linnaeus, 1766)</t>
    </r>
  </si>
  <si>
    <r>
      <t>Xipholena lamellipennis</t>
    </r>
    <r>
      <rPr>
        <sz val="8"/>
        <rFont val="Arial"/>
        <family val="2"/>
      </rPr>
      <t xml:space="preserve"> (Lafresnaye, 1839)</t>
    </r>
  </si>
  <si>
    <t>WA1167075 - NM (Goianesia)</t>
  </si>
  <si>
    <t>Near Threatened</t>
  </si>
  <si>
    <r>
      <t xml:space="preserve">Tityra cayana </t>
    </r>
    <r>
      <rPr>
        <sz val="8"/>
        <rFont val="Arial"/>
        <family val="2"/>
      </rPr>
      <t>(Linnaeus, 1766)</t>
    </r>
  </si>
  <si>
    <t>WA1184553 - (Goianesia)</t>
  </si>
  <si>
    <r>
      <t>Tolmomyias assimilis</t>
    </r>
    <r>
      <rPr>
        <sz val="8"/>
        <rFont val="Arial"/>
        <family val="2"/>
      </rPr>
      <t xml:space="preserve"> (Pelzeln, 1868)</t>
    </r>
  </si>
  <si>
    <t>WA1434117 - GC (Novo Repartimento)</t>
  </si>
  <si>
    <r>
      <t>Hemitriccus minimus</t>
    </r>
    <r>
      <rPr>
        <sz val="8"/>
        <rFont val="Arial"/>
        <family val="2"/>
      </rPr>
      <t xml:space="preserve"> (Todd, 1925)</t>
    </r>
  </si>
  <si>
    <r>
      <t>Ramphotrigon ruficauda</t>
    </r>
    <r>
      <rPr>
        <sz val="8"/>
        <rFont val="Arial"/>
        <family val="2"/>
      </rPr>
      <t xml:space="preserve"> (Spix, 1825)</t>
    </r>
  </si>
  <si>
    <r>
      <t>Myiarchus tyrannulus</t>
    </r>
    <r>
      <rPr>
        <sz val="8"/>
        <color indexed="8"/>
        <rFont val="Arial"/>
        <family val="2"/>
      </rPr>
      <t xml:space="preserve"> (Statius Muller, 1776)</t>
    </r>
  </si>
  <si>
    <r>
      <t>Tyrannopsis sulphurea</t>
    </r>
    <r>
      <rPr>
        <sz val="8"/>
        <rFont val="Arial"/>
        <family val="2"/>
      </rPr>
      <t xml:space="preserve"> (Spix, 1825)</t>
    </r>
  </si>
  <si>
    <r>
      <t>Tersina viridis</t>
    </r>
    <r>
      <rPr>
        <sz val="8"/>
        <rFont val="Arial"/>
        <family val="2"/>
      </rPr>
      <t xml:space="preserve"> (Illiger, 1811)</t>
    </r>
  </si>
  <si>
    <r>
      <t>Tangara punctata</t>
    </r>
    <r>
      <rPr>
        <sz val="8"/>
        <color indexed="8"/>
        <rFont val="Arial"/>
        <family val="2"/>
      </rPr>
      <t xml:space="preserve"> (Linnaeus, 1766)</t>
    </r>
  </si>
  <si>
    <t>Eucometis penicillata (Spix, 1825)</t>
  </si>
  <si>
    <r>
      <t>Thlypopsis sordida</t>
    </r>
    <r>
      <rPr>
        <sz val="8"/>
        <color indexed="8"/>
        <rFont val="Arial"/>
        <family val="2"/>
      </rPr>
      <t xml:space="preserve"> (d’Orbigny &amp; Lafresnaye, 1837)</t>
    </r>
  </si>
  <si>
    <r>
      <t>Caryothraustes canadensis</t>
    </r>
    <r>
      <rPr>
        <sz val="8"/>
        <color indexed="8"/>
        <rFont val="Arial"/>
        <family val="2"/>
      </rPr>
      <t xml:space="preserve"> (Linnaeus, 1766)</t>
    </r>
  </si>
  <si>
    <t>SPECIES RESTRICTED TO SAVANNA HABITATS RECORDED ON LOWER TOCANTINS RIVER</t>
  </si>
  <si>
    <r>
      <t>Nannochordeiles pusillus</t>
    </r>
    <r>
      <rPr>
        <sz val="8"/>
        <rFont val="Arial"/>
        <family val="2"/>
      </rPr>
      <t xml:space="preserve"> (Gould, 1861)</t>
    </r>
  </si>
  <si>
    <r>
      <t>Formicivora rufa</t>
    </r>
    <r>
      <rPr>
        <sz val="8"/>
        <rFont val="Arial"/>
        <family val="2"/>
      </rPr>
      <t xml:space="preserve"> (Wied, 1831)</t>
    </r>
  </si>
  <si>
    <r>
      <t>Xenopipo atronitens</t>
    </r>
    <r>
      <rPr>
        <sz val="8"/>
        <color indexed="8"/>
        <rFont val="Arial"/>
        <family val="2"/>
      </rPr>
      <t xml:space="preserve"> Cabanis, 1847</t>
    </r>
  </si>
  <si>
    <r>
      <t>Elaenia cristata</t>
    </r>
    <r>
      <rPr>
        <sz val="8"/>
        <rFont val="Arial"/>
        <family val="2"/>
      </rPr>
      <t xml:space="preserve"> Pelzeln, 1868</t>
    </r>
  </si>
  <si>
    <r>
      <t>Zonotrichia capensis</t>
    </r>
    <r>
      <rPr>
        <sz val="8"/>
        <rFont val="Arial"/>
        <family val="2"/>
      </rPr>
      <t xml:space="preserve"> (Statius Muller, 1776)</t>
    </r>
  </si>
  <si>
    <r>
      <t>Sturnella magna</t>
    </r>
    <r>
      <rPr>
        <sz val="8"/>
        <rFont val="Arial"/>
        <family val="2"/>
      </rPr>
      <t xml:space="preserve"> (Linnaeus, 1758)</t>
    </r>
  </si>
  <si>
    <r>
      <t>Schistochlamys melanopis</t>
    </r>
    <r>
      <rPr>
        <sz val="8"/>
        <rFont val="Arial"/>
        <family val="2"/>
      </rPr>
      <t xml:space="preserve"> (Latham, 1790)</t>
    </r>
  </si>
  <si>
    <r>
      <t xml:space="preserve">Crax fasciolata pinima </t>
    </r>
    <r>
      <rPr>
        <sz val="8"/>
        <rFont val="Arial"/>
        <family val="2"/>
      </rPr>
      <t>Pelzeln, 1870</t>
    </r>
  </si>
  <si>
    <r>
      <t>Hypocnemoides maculicauda</t>
    </r>
    <r>
      <rPr>
        <sz val="8"/>
        <rFont val="Arial"/>
        <family val="2"/>
      </rPr>
      <t xml:space="preserve"> (Pelzeln, 1868)</t>
    </r>
  </si>
  <si>
    <r>
      <t>Pyrocephalus rubinus</t>
    </r>
    <r>
      <rPr>
        <sz val="8"/>
        <rFont val="Arial"/>
        <family val="2"/>
      </rPr>
      <t xml:space="preserve"> (Boddaert, 1783)</t>
    </r>
  </si>
  <si>
    <r>
      <t xml:space="preserve">Knipolegus orenocensis </t>
    </r>
    <r>
      <rPr>
        <sz val="8"/>
        <color indexed="8"/>
        <rFont val="Arial"/>
        <family val="2"/>
      </rPr>
      <t>Berlepsch, 1864</t>
    </r>
  </si>
  <si>
    <r>
      <t>Sicalis flaveola</t>
    </r>
    <r>
      <rPr>
        <sz val="8"/>
        <rFont val="Arial"/>
        <family val="2"/>
      </rPr>
      <t xml:space="preserve"> (Linnaeus, 1766)</t>
    </r>
  </si>
  <si>
    <r>
      <t>Sporophila caerulescens</t>
    </r>
    <r>
      <rPr>
        <sz val="8"/>
        <color indexed="8"/>
        <rFont val="Arial"/>
        <family val="2"/>
      </rPr>
      <t xml:space="preserve"> (Vieillot, 1823)</t>
    </r>
  </si>
  <si>
    <r>
      <t xml:space="preserve">Fluvicola albiventer </t>
    </r>
    <r>
      <rPr>
        <sz val="8"/>
        <color indexed="8"/>
        <rFont val="Arial"/>
        <family val="2"/>
      </rPr>
      <t>(Spix, 1825)</t>
    </r>
  </si>
  <si>
    <r>
      <t>Ammodramus humeralis</t>
    </r>
    <r>
      <rPr>
        <sz val="8"/>
        <color indexed="8"/>
        <rFont val="Arial"/>
        <family val="2"/>
      </rPr>
      <t xml:space="preserve"> (Bosc, 1792)</t>
    </r>
  </si>
  <si>
    <t>WA2117883 - AC (Novo Repartimento)</t>
  </si>
  <si>
    <r>
      <rPr>
        <i/>
        <sz val="8"/>
        <rFont val="Arial"/>
        <family val="2"/>
      </rPr>
      <t>Anhima cornuta</t>
    </r>
    <r>
      <rPr>
        <sz val="8"/>
        <rFont val="Arial"/>
        <family val="2"/>
      </rPr>
      <t xml:space="preserve"> (Linnaeus, 1766)</t>
    </r>
  </si>
  <si>
    <t>WA1143237 - GC (Itupiranga)</t>
  </si>
  <si>
    <r>
      <rPr>
        <i/>
        <sz val="8"/>
        <rFont val="Arial"/>
        <family val="2"/>
      </rPr>
      <t xml:space="preserve">Tachybaptus dominicus </t>
    </r>
    <r>
      <rPr>
        <sz val="8"/>
        <rFont val="Arial"/>
        <family val="2"/>
      </rPr>
      <t>(Linnaeus, 1766)</t>
    </r>
  </si>
  <si>
    <t>WA1179983 - IT, WA1165960 - NM (Goianesia)</t>
  </si>
  <si>
    <r>
      <rPr>
        <i/>
        <sz val="8"/>
        <rFont val="Arial"/>
        <family val="2"/>
      </rPr>
      <t xml:space="preserve">Leptodon cayanensis </t>
    </r>
    <r>
      <rPr>
        <sz val="8"/>
        <rFont val="Arial"/>
        <family val="2"/>
      </rPr>
      <t>(Latham, 1790)</t>
    </r>
  </si>
  <si>
    <t>WA1184542 - IT, WA1167074 - NM (Goianesia)</t>
  </si>
  <si>
    <r>
      <t xml:space="preserve">Leucopternis melanops </t>
    </r>
    <r>
      <rPr>
        <sz val="8"/>
        <rFont val="Arial"/>
        <family val="2"/>
      </rPr>
      <t>(Latham, 1790)</t>
    </r>
  </si>
  <si>
    <t>WA1181929 - IT, WA1164787 - NM, WA1162088 - AL, XC155500 (Goianesia)</t>
  </si>
  <si>
    <r>
      <t xml:space="preserve">Thamnophilus doliatus </t>
    </r>
    <r>
      <rPr>
        <sz val="8"/>
        <rFont val="Arial"/>
        <family val="2"/>
      </rPr>
      <t>(Linnaeus, 1764)</t>
    </r>
  </si>
  <si>
    <r>
      <t>Dendrocolaptes picumnus</t>
    </r>
    <r>
      <rPr>
        <sz val="8"/>
        <rFont val="Arial"/>
        <family val="2"/>
      </rPr>
      <t xml:space="preserve"> Lichtenstein, 1820</t>
    </r>
  </si>
  <si>
    <t>WA2222542 - AG (Novo Repartimento)</t>
  </si>
  <si>
    <r>
      <t>Xiphocolaptes carajaensis</t>
    </r>
    <r>
      <rPr>
        <sz val="8"/>
        <rFont val="Arial"/>
        <family val="2"/>
      </rPr>
      <t xml:space="preserve"> Silva, Novaes &amp; Oren, 2002</t>
    </r>
  </si>
  <si>
    <t>WA2224882 - AG (Novo Repartimento)</t>
  </si>
  <si>
    <r>
      <t>Synallaxis cherriei</t>
    </r>
    <r>
      <rPr>
        <sz val="8"/>
        <rFont val="Arial"/>
        <family val="2"/>
      </rPr>
      <t xml:space="preserve"> Gyldenstolpe, 1930</t>
    </r>
  </si>
  <si>
    <t>WA2218112 - AG, WA1608117 - GL (Novo Repartimento)</t>
  </si>
  <si>
    <r>
      <t>Philydor erythropterum</t>
    </r>
    <r>
      <rPr>
        <sz val="8"/>
        <rFont val="Arial"/>
        <family val="2"/>
      </rPr>
      <t xml:space="preserve"> (Sclater, 1856)</t>
    </r>
  </si>
  <si>
    <t>WA1177959 - IT, WA1162073 - AL (Goianesia)</t>
  </si>
  <si>
    <t>Phylloscartes virescens Todd, 1925</t>
  </si>
  <si>
    <t>WA1546116 - AL (Goianesia)</t>
  </si>
  <si>
    <r>
      <t>Poecilotriccus capitalis</t>
    </r>
    <r>
      <rPr>
        <sz val="8"/>
        <rFont val="Arial"/>
        <family val="2"/>
      </rPr>
      <t xml:space="preserve"> (Sclater, 1857)</t>
    </r>
  </si>
  <si>
    <t>WA2858614 - GL, WA2627614 - SD, WA221811 - AG (Novo Repartimento)</t>
  </si>
  <si>
    <r>
      <t>Myiozetetes luteiventris</t>
    </r>
    <r>
      <rPr>
        <sz val="8"/>
        <rFont val="Arial"/>
        <family val="2"/>
      </rPr>
      <t xml:space="preserve"> (Sclater, 1858)</t>
    </r>
  </si>
  <si>
    <t>WA2224883 - AG, WA1633843 - GC (Novo Repartimento)</t>
  </si>
  <si>
    <r>
      <t xml:space="preserve">Griseotyrannus aurantioatrocristatus </t>
    </r>
    <r>
      <rPr>
        <sz val="8"/>
        <rFont val="Arial"/>
        <family val="2"/>
      </rPr>
      <t>(d’Orbigny &amp; Lafresnaye, 1837)</t>
    </r>
  </si>
  <si>
    <t>WA2625464 - SD (Novo Repartimento), WA119633 - GSe (Goianesia)</t>
  </si>
  <si>
    <r>
      <t>Colonia colonus</t>
    </r>
    <r>
      <rPr>
        <sz val="8"/>
        <rFont val="Arial"/>
        <family val="2"/>
      </rPr>
      <t xml:space="preserve"> (Vieillot, 1818)</t>
    </r>
  </si>
  <si>
    <r>
      <t>Fluvicola nengeta</t>
    </r>
    <r>
      <rPr>
        <sz val="8"/>
        <rFont val="Arial"/>
        <family val="2"/>
      </rPr>
      <t xml:space="preserve"> (Linnaeus, 1766)</t>
    </r>
  </si>
  <si>
    <t>WA1181867 - IT, WA1164797 - NM (Goianesia)</t>
  </si>
  <si>
    <r>
      <t xml:space="preserve">Contopus cooperi </t>
    </r>
    <r>
      <rPr>
        <sz val="8"/>
        <rFont val="Arial"/>
        <family val="2"/>
      </rPr>
      <t>(Nuttall, 1831)</t>
    </r>
  </si>
  <si>
    <t>WA1165958 - NM (Goianesia)</t>
  </si>
  <si>
    <r>
      <t>Atticora tibialis</t>
    </r>
    <r>
      <rPr>
        <sz val="8"/>
        <rFont val="Arial"/>
        <family val="2"/>
      </rPr>
      <t xml:space="preserve"> (Cassin, 1853)</t>
    </r>
  </si>
  <si>
    <t>WA1178840 - IT, WA1162101 - AL (Goianesia)</t>
  </si>
  <si>
    <r>
      <t>Turdus nudigenis</t>
    </r>
    <r>
      <rPr>
        <sz val="8"/>
        <rFont val="Arial"/>
        <family val="2"/>
      </rPr>
      <t xml:space="preserve"> Lafresnaye, 1848</t>
    </r>
  </si>
  <si>
    <r>
      <t xml:space="preserve">Parkerthraustes humeralis </t>
    </r>
    <r>
      <rPr>
        <sz val="8"/>
        <rFont val="Arial"/>
        <family val="2"/>
      </rPr>
      <t>(Lawrence, 1867)</t>
    </r>
  </si>
  <si>
    <t>WA2222582 - AG (Novo Repartimento)</t>
  </si>
  <si>
    <r>
      <t xml:space="preserve">Tangara velia </t>
    </r>
    <r>
      <rPr>
        <sz val="8"/>
        <rFont val="Arial"/>
        <family val="2"/>
      </rPr>
      <t>(Linnaeus, 1758)</t>
    </r>
  </si>
  <si>
    <t>WA1184551 - IT (Goianesia)</t>
  </si>
  <si>
    <r>
      <t xml:space="preserve">Dacnis lineata </t>
    </r>
    <r>
      <rPr>
        <sz val="8"/>
        <rFont val="Arial"/>
        <family val="2"/>
      </rPr>
      <t>(Gmelin, 1789)</t>
    </r>
  </si>
  <si>
    <t>WA1184612 - IT (Goianesia)</t>
  </si>
  <si>
    <t>Recorded by Nivia Carmo in a qualitative surveying</t>
  </si>
  <si>
    <r>
      <t xml:space="preserve">Hydropsalis maculicaudus </t>
    </r>
    <r>
      <rPr>
        <sz val="8"/>
        <rFont val="Arial"/>
        <family val="2"/>
      </rPr>
      <t>(Lawrence, 1862)</t>
    </r>
  </si>
  <si>
    <t>Recorded by Sidnei Dantas in a qualitative surveying</t>
  </si>
  <si>
    <t>Museum</t>
  </si>
  <si>
    <t>Status</t>
  </si>
  <si>
    <t>Tape-recorded</t>
  </si>
  <si>
    <t>Photographed</t>
  </si>
  <si>
    <t>Expected occurrence on Tocantins River</t>
  </si>
  <si>
    <t>both banks</t>
  </si>
  <si>
    <t>rigth bank</t>
  </si>
  <si>
    <t>left bank</t>
  </si>
  <si>
    <t>Pc</t>
  </si>
  <si>
    <t>Pc, Mn</t>
  </si>
  <si>
    <t>Mn</t>
  </si>
  <si>
    <t>Pc, Bc</t>
  </si>
  <si>
    <t>Bc</t>
  </si>
  <si>
    <t>Qs</t>
  </si>
  <si>
    <t>Bc, Qs</t>
  </si>
  <si>
    <t>Mn, Qs</t>
  </si>
  <si>
    <t>Mn, Bc, Qs</t>
  </si>
  <si>
    <t>Pc, Qs</t>
  </si>
  <si>
    <t>Pc, Bc, Qs</t>
  </si>
  <si>
    <t>Pc, Mn, Qs</t>
  </si>
  <si>
    <t>Pc, Mn, Bc, Qs</t>
  </si>
  <si>
    <t>invasive</t>
  </si>
  <si>
    <t>Accipiter poliogaster</t>
  </si>
  <si>
    <t>Psarocolius viridis</t>
  </si>
  <si>
    <t>resident</t>
  </si>
  <si>
    <t>resident (confirmed breeding activity)</t>
  </si>
  <si>
    <t>on both banks</t>
  </si>
  <si>
    <t>on left bank</t>
  </si>
  <si>
    <t>on rigth bank</t>
  </si>
  <si>
    <t>Tape-recorded/Photographed</t>
  </si>
  <si>
    <t>Tape-recorded/Photographed (after capture by mistnet)</t>
  </si>
  <si>
    <t>Photographed (after capture by mistnet)</t>
  </si>
  <si>
    <t>Evidence</t>
  </si>
  <si>
    <t>does not normally occur in forest</t>
  </si>
  <si>
    <t>MPEG 1937 (Cametá)</t>
  </si>
  <si>
    <t>MPEG 1910 (Baião)</t>
  </si>
  <si>
    <t>AMNH 1931 (Baião)</t>
  </si>
  <si>
    <t>MPEG 1910 (Baião); AMNH 1931 (Baião)</t>
  </si>
  <si>
    <t>MPEG 1916 (Cametá, Fazenda Vaicajó and Campo de Pucurijó)</t>
  </si>
  <si>
    <t>MPEG 1911 (Cametá); AMNH 1931 (Mocajuba)</t>
  </si>
  <si>
    <t>MPEG 1911 (Igarapé Itacuna); MCZ 1932 (Cametá)</t>
  </si>
  <si>
    <t>AMNH 1931 (Ilha do Taiúna)</t>
  </si>
  <si>
    <t>MPEG 1910 (Igarapé Pirinum)</t>
  </si>
  <si>
    <t>MPEG 1912 (Mazagão); AMNH 1912 (Mazagão), 1931 (Baião and Mocajuba)</t>
  </si>
  <si>
    <t>MPEG 1910 (Baião), 1911 (Cametá), 1912 (Mazagão), 1916 (Cametá, Fazenda Vaicajó); AMNH 1931 (Baião and Mocajuba)</t>
  </si>
  <si>
    <t>MPEG 1911 (Cametá)</t>
  </si>
  <si>
    <t>MPEG 1910 (Baião), 1916 (Cametá)</t>
  </si>
  <si>
    <t>MPEG 1916 (Cametá)</t>
  </si>
  <si>
    <t>MCZ 1933 (Cametá)</t>
  </si>
  <si>
    <t>AMNH 1931 (Baião and Mocajuba)</t>
  </si>
  <si>
    <t>MPEG 1910 (Baião); AMNH 1931 (Baião and Mocajuba)</t>
  </si>
  <si>
    <t>MPEG 1910 (Igarapé Boca do Manapiri), 1911 (Cametá); AMNH 1910 (Rio Tocantins), 1931 (Ilha do Taiúna)</t>
  </si>
  <si>
    <t>MPEG 1916 (Cametá, Campo de Pucurijó)</t>
  </si>
  <si>
    <t>MPEG 1916 (Cametá, Fazenda Vaicajó)</t>
  </si>
  <si>
    <t>MPEG 1916 (Cametá, Fazenda Vaicajó and Campo de Pucurijó); CM 1931 (Baião)</t>
  </si>
  <si>
    <t>MPEG 1955 (Marabá)</t>
  </si>
  <si>
    <t>MCZ 1920 (Marabá)</t>
  </si>
  <si>
    <t>MPEG 1920 (Marabá)</t>
  </si>
  <si>
    <t>MCZ 1920 (Marabá); AMNH 1931 (Baião)</t>
  </si>
  <si>
    <t>MPEG 1916 (Cametá, Campo de Pucurijó); MCZ 1920 (Marabá)</t>
  </si>
  <si>
    <t>SPECIES RECORDED ON MUNICIPALITY OF MARABÁ</t>
  </si>
  <si>
    <t>MPEG 1920 (Marabá, Sítio Floresta)</t>
  </si>
  <si>
    <t>SPECIES RECORDED ON LOWER TOCANTINS RIVER AND ON MUNICIPALITY OF MARABÁ</t>
  </si>
  <si>
    <t>SPECIES RECORDED ON MUNICIPALITIES AROUND TUCURUÍ DAM AREA</t>
  </si>
  <si>
    <t>t, u</t>
  </si>
  <si>
    <t>t, c</t>
  </si>
  <si>
    <t>ef, i, t</t>
  </si>
  <si>
    <t>fi, ar</t>
  </si>
  <si>
    <t>ca</t>
  </si>
  <si>
    <t>f, w</t>
  </si>
  <si>
    <t>m, a</t>
  </si>
  <si>
    <t>mo</t>
  </si>
  <si>
    <t>ar, ve</t>
  </si>
  <si>
    <t>tf</t>
  </si>
  <si>
    <t>ve</t>
  </si>
  <si>
    <t>w, sg, f</t>
  </si>
  <si>
    <t>w, ef</t>
  </si>
  <si>
    <t>c, a</t>
  </si>
  <si>
    <t>w, a</t>
  </si>
  <si>
    <t>a, c</t>
  </si>
  <si>
    <t>a,c</t>
  </si>
  <si>
    <t>w, t</t>
  </si>
  <si>
    <t>t, w</t>
  </si>
  <si>
    <t>pl, sg</t>
  </si>
  <si>
    <t>se</t>
  </si>
  <si>
    <t>t, ef, tf</t>
  </si>
  <si>
    <t>ef, u</t>
  </si>
  <si>
    <t>fo</t>
  </si>
  <si>
    <t>sg, pl</t>
  </si>
  <si>
    <t>m, ef</t>
  </si>
  <si>
    <t>a, ef</t>
  </si>
  <si>
    <t>ef, tf, u</t>
  </si>
  <si>
    <t>c, ef, tf</t>
  </si>
  <si>
    <t>w, u</t>
  </si>
  <si>
    <t>pr</t>
  </si>
  <si>
    <t>c, w</t>
  </si>
  <si>
    <t>u, c</t>
  </si>
  <si>
    <t>c, ef, w</t>
  </si>
  <si>
    <t>m, u</t>
  </si>
  <si>
    <t>f, sg, w</t>
  </si>
  <si>
    <t>c, t</t>
  </si>
  <si>
    <t>ca, ar</t>
  </si>
  <si>
    <t>sg, w, f</t>
  </si>
  <si>
    <t>f, sg, pl</t>
  </si>
  <si>
    <t>u, tf, ef</t>
  </si>
  <si>
    <t>c, u</t>
  </si>
  <si>
    <t>af</t>
  </si>
  <si>
    <t>tf, ef</t>
  </si>
  <si>
    <t>s, af</t>
  </si>
  <si>
    <t>s, uf, af</t>
  </si>
  <si>
    <t>ef, m</t>
  </si>
  <si>
    <t>c, m, ef</t>
  </si>
  <si>
    <t>u, tf</t>
  </si>
  <si>
    <t>m, c</t>
  </si>
  <si>
    <t>u, ef, tf</t>
  </si>
  <si>
    <t>ef, c, m</t>
  </si>
  <si>
    <t>c, ef, i</t>
  </si>
  <si>
    <t>ef, tf, c</t>
  </si>
  <si>
    <t>m, u, tf</t>
  </si>
  <si>
    <t>u, ef, i</t>
  </si>
  <si>
    <t>sg, f, w</t>
  </si>
  <si>
    <t>s, mf, cf</t>
  </si>
  <si>
    <t>mf, cf</t>
  </si>
  <si>
    <t>t, u, ef</t>
  </si>
  <si>
    <t>uf, cf</t>
  </si>
  <si>
    <t>s, uf, cf</t>
  </si>
  <si>
    <t>s, cf, mf</t>
  </si>
  <si>
    <t>ci</t>
  </si>
  <si>
    <t>Digital Vouchers (other studies/WikiAves and xeno-canto)</t>
  </si>
  <si>
    <t>Digital records</t>
  </si>
  <si>
    <t>Recorded occurrence on Tucuruí Reservoir</t>
  </si>
  <si>
    <t>oa, w</t>
  </si>
  <si>
    <t>oa, f</t>
  </si>
  <si>
    <t>oa, pl, sg</t>
  </si>
  <si>
    <t>sg, ao</t>
  </si>
  <si>
    <t>oa, sg</t>
  </si>
  <si>
    <t>sg, oa, f</t>
  </si>
  <si>
    <t>oa, w, sg</t>
  </si>
  <si>
    <t>pl, ao</t>
  </si>
  <si>
    <t>sg, oa, w</t>
  </si>
  <si>
    <t>Belém area of endemism</t>
  </si>
  <si>
    <t>Xingu area of endemism</t>
  </si>
  <si>
    <t>River effec/Belém area of endemism</t>
  </si>
  <si>
    <t>River effect/Xingu area of endemism</t>
  </si>
  <si>
    <t>Island name</t>
  </si>
  <si>
    <t>Latitude (S)</t>
  </si>
  <si>
    <t>Longitude (W)</t>
  </si>
  <si>
    <t>Area (ha)</t>
  </si>
  <si>
    <t>Trilha 8</t>
  </si>
  <si>
    <t>4°14'47"</t>
  </si>
  <si>
    <t>49°31'18"</t>
  </si>
  <si>
    <t>Trilha 15</t>
  </si>
  <si>
    <t>4°10'03"</t>
  </si>
  <si>
    <t>Divisa</t>
  </si>
  <si>
    <t>4°12'22"</t>
  </si>
  <si>
    <t>49°30'04"</t>
  </si>
  <si>
    <t>Marcelo</t>
  </si>
  <si>
    <t>4°09'17"</t>
  </si>
  <si>
    <t>49°32'45"</t>
  </si>
  <si>
    <t>Cornélio</t>
  </si>
  <si>
    <t>4°17'15"</t>
  </si>
  <si>
    <t>49°28'05"</t>
  </si>
  <si>
    <t>Juarez</t>
  </si>
  <si>
    <t>4°16'29"</t>
  </si>
  <si>
    <t>49°30'56"</t>
  </si>
  <si>
    <t>Lucyana</t>
  </si>
  <si>
    <t>4°10'09"</t>
  </si>
  <si>
    <t>49°33'47"</t>
  </si>
  <si>
    <t>Urubu-rei</t>
  </si>
  <si>
    <t>4°16'05"</t>
  </si>
  <si>
    <t>49°29'25"</t>
  </si>
  <si>
    <t>Nívia-B4</t>
  </si>
  <si>
    <t>4°14'58"</t>
  </si>
  <si>
    <t>49°29'41"</t>
  </si>
  <si>
    <t>Tiago-B4</t>
  </si>
  <si>
    <t>4°13'52"</t>
  </si>
  <si>
    <t>49°30'19"</t>
  </si>
  <si>
    <t>Cornélio-Jr</t>
  </si>
  <si>
    <t>4°17'42"</t>
  </si>
  <si>
    <t>49°29'05"</t>
  </si>
  <si>
    <t>Guariba</t>
  </si>
  <si>
    <t>4°10'39"</t>
  </si>
  <si>
    <t>49°32'40"</t>
  </si>
  <si>
    <t>4°18'18"</t>
  </si>
  <si>
    <t>49°29'40"</t>
  </si>
  <si>
    <t>Duca</t>
  </si>
  <si>
    <t>4°17'11"</t>
  </si>
  <si>
    <t>49°30'25"</t>
  </si>
  <si>
    <t>Panema</t>
  </si>
  <si>
    <t>4°10'33"</t>
  </si>
  <si>
    <t>49°33'05"</t>
  </si>
  <si>
    <t>Fantasia</t>
  </si>
  <si>
    <t>4°15'24"</t>
  </si>
  <si>
    <t>49°30'07"</t>
  </si>
  <si>
    <t>Chuva</t>
  </si>
  <si>
    <t>4°10'59"</t>
  </si>
  <si>
    <t>49°32'29"</t>
  </si>
  <si>
    <t>Bicuda</t>
  </si>
  <si>
    <t>4°09'30"</t>
  </si>
  <si>
    <t>49°32'01"</t>
  </si>
  <si>
    <t>Fora</t>
  </si>
  <si>
    <t>4°08'26"</t>
  </si>
  <si>
    <t>49°33'57"</t>
  </si>
  <si>
    <t>Barranco</t>
  </si>
  <si>
    <t>4°09'34"</t>
  </si>
  <si>
    <t>49°34'07"</t>
  </si>
  <si>
    <t>Castanha</t>
  </si>
  <si>
    <t>4°09'03"</t>
  </si>
  <si>
    <t>49°33'24"</t>
  </si>
  <si>
    <t>Pedral</t>
  </si>
  <si>
    <t>4°22'17"</t>
  </si>
  <si>
    <t>49°35'18"</t>
  </si>
  <si>
    <t>Trilha Final</t>
  </si>
  <si>
    <t>4°22'00"</t>
  </si>
  <si>
    <t>49°36'27"</t>
  </si>
  <si>
    <t>4°22'02"</t>
  </si>
  <si>
    <t>49°36'26"</t>
  </si>
  <si>
    <t>Prefeito</t>
  </si>
  <si>
    <t>4°19'51"</t>
  </si>
  <si>
    <t>49°37'35"</t>
  </si>
  <si>
    <t>Tamarindo</t>
  </si>
  <si>
    <t>4°16'09"</t>
  </si>
  <si>
    <t>49°39'49"</t>
  </si>
  <si>
    <t>Eduardo</t>
  </si>
  <si>
    <t>4°18'32"</t>
  </si>
  <si>
    <t>49°39'17"</t>
  </si>
  <si>
    <t>Sidnei</t>
  </si>
  <si>
    <t>4°20'47"</t>
  </si>
  <si>
    <t>49°37'32"</t>
  </si>
  <si>
    <t>Nívia-B3</t>
  </si>
  <si>
    <t>4°17'38"</t>
  </si>
  <si>
    <t>49°37'25"</t>
  </si>
  <si>
    <t>Miúdo</t>
  </si>
  <si>
    <t>4°25'15"</t>
  </si>
  <si>
    <t>49°33'16"</t>
  </si>
  <si>
    <t>4°25'41"</t>
  </si>
  <si>
    <t>49°33'38"</t>
  </si>
  <si>
    <t>Gito</t>
  </si>
  <si>
    <t>4°17'52"</t>
  </si>
  <si>
    <t>49°36'47"</t>
  </si>
  <si>
    <t>Queimada</t>
  </si>
  <si>
    <t>4°16'23"</t>
  </si>
  <si>
    <t>49°38'55"</t>
  </si>
  <si>
    <t>Chifre</t>
  </si>
  <si>
    <t>4°17'16"</t>
  </si>
  <si>
    <t>49°38'04"</t>
  </si>
  <si>
    <t>Soro</t>
  </si>
  <si>
    <t>4°18'35"</t>
  </si>
  <si>
    <t>49°37'07"</t>
  </si>
  <si>
    <t>Lobão</t>
  </si>
  <si>
    <t>4°18'22"</t>
  </si>
  <si>
    <t>49°37'38"</t>
  </si>
  <si>
    <t>Ailton</t>
  </si>
  <si>
    <t>4°21'06"</t>
  </si>
  <si>
    <t>49°35'13"</t>
  </si>
  <si>
    <t>4°15'40"</t>
  </si>
  <si>
    <t>49°37'57"</t>
  </si>
  <si>
    <t>Vandir</t>
  </si>
  <si>
    <t>4°22'31"</t>
  </si>
  <si>
    <t>Caua</t>
  </si>
  <si>
    <t>4°23'18"</t>
  </si>
  <si>
    <t>49°34'08"</t>
  </si>
  <si>
    <t>Carrapato</t>
  </si>
  <si>
    <t>4°23'56"</t>
  </si>
  <si>
    <t>49°34'22"</t>
  </si>
  <si>
    <t>Embaúba</t>
  </si>
  <si>
    <t>4°18'08"</t>
  </si>
  <si>
    <t>49°38'12"</t>
  </si>
  <si>
    <t>Placa</t>
  </si>
  <si>
    <t>4°19'12"</t>
  </si>
  <si>
    <t>49°37'51"</t>
  </si>
  <si>
    <t>Roça</t>
  </si>
  <si>
    <t>Cametá (left bank)</t>
  </si>
  <si>
    <t>1911, 1912, 1916, 1933, 1966</t>
  </si>
  <si>
    <t>Campo de Pucurijó (left bank, near Cametá)</t>
  </si>
  <si>
    <t>Fazenda Vaicajó (left bank, near Cametá)</t>
  </si>
  <si>
    <t>Ilha do Taiúna, near Cameta</t>
  </si>
  <si>
    <t>Mazagão (right bank)</t>
  </si>
  <si>
    <t>Mocajuba (right bank)</t>
  </si>
  <si>
    <t>Baião (right bank)</t>
  </si>
  <si>
    <t>1908, 1910, 1919, 1931</t>
  </si>
  <si>
    <t>Igarapé Boca do Manapiri</t>
  </si>
  <si>
    <t>Igarapé Pai Lourenço</t>
  </si>
  <si>
    <t>Igarapé Pirinum [=Ilha Pirinum]</t>
  </si>
  <si>
    <t>Igarapé Araramanha, near Baiao</t>
  </si>
  <si>
    <t>Sitio Calandrini (left bank, near Tucuruí) [=Tucuruí]</t>
  </si>
  <si>
    <t>Alcobaça [=Tucuruí] (left bank)</t>
  </si>
  <si>
    <t>1907, 1912, 1920</t>
  </si>
  <si>
    <t>Fazendas Reunidas (near Tucuruí)</t>
  </si>
  <si>
    <t>Tucuruí (left bank)</t>
  </si>
  <si>
    <t>Ilha Sao Sebastiao, near Alcobaca [=Tucurui]</t>
  </si>
  <si>
    <t>Vila Permanente [=Tucuruí]</t>
  </si>
  <si>
    <t>Vila Temporária I [=Tucuruí]</t>
  </si>
  <si>
    <t>Ararão (left bank, near Tucuruí)</t>
  </si>
  <si>
    <t>*Vale do Caraipé (left bank, near Tucuruí)</t>
  </si>
  <si>
    <t>*Arumateua (left bank, 25 Km from Tucuruí on EFT )</t>
  </si>
  <si>
    <t>1907, 1911, 1912</t>
  </si>
  <si>
    <t>*Breu Branco (left bank, 46 Km from Tucurui on EFT)</t>
  </si>
  <si>
    <t>Cocal (left bank)</t>
  </si>
  <si>
    <t>Rio Arapari/Rio Pucuruí (left bank)</t>
  </si>
  <si>
    <t>*Base 4 (right bank)</t>
  </si>
  <si>
    <t>*Remansão da Beira (left bank, 97 Km from Tucuruí on EFT)</t>
  </si>
  <si>
    <t>*Base 3 (left bank)</t>
  </si>
  <si>
    <t>Ilha Tocantins</t>
  </si>
  <si>
    <t>*Jacundazinho (right bank)</t>
  </si>
  <si>
    <t>*Jacundá (right bank)</t>
  </si>
  <si>
    <t>*Jacundá (left bank)</t>
  </si>
  <si>
    <t>*Igarape Saúde (left bank)</t>
  </si>
  <si>
    <t>Itupiranga (left bank)</t>
  </si>
  <si>
    <t>Itupitunga [=Itupiranga]</t>
  </si>
  <si>
    <t>Marabá (left bank)</t>
  </si>
  <si>
    <t>1920, 1957, 1984, 1986</t>
  </si>
  <si>
    <t>Sítio Floresta (left bank, near Marabá) [=Marabá]</t>
  </si>
  <si>
    <t>Canoal (right bank)</t>
  </si>
  <si>
    <t>?</t>
  </si>
  <si>
    <t>Igarapé Itacuna</t>
  </si>
  <si>
    <t>Ilha das Pacas</t>
  </si>
  <si>
    <t>Ilha Pararú</t>
  </si>
  <si>
    <t>Ilha Tangerina</t>
  </si>
  <si>
    <t>Praia Alta (left bank)</t>
  </si>
  <si>
    <t>Prainha (left bank)</t>
  </si>
  <si>
    <t>Retiro (rigth bank)</t>
  </si>
  <si>
    <t>Timbozal (left bank)</t>
  </si>
  <si>
    <t>Céu Azul (rigth bank, between Jacundá/Jacundazinho)</t>
  </si>
  <si>
    <t>Legend:</t>
  </si>
  <si>
    <t>uncommon</t>
  </si>
  <si>
    <t>common</t>
  </si>
  <si>
    <t>Aburria cujubi</t>
  </si>
  <si>
    <t>Accipiter superciliosus</t>
  </si>
  <si>
    <t>Actitis macularius</t>
  </si>
  <si>
    <t>Agamia agami</t>
  </si>
  <si>
    <t>Amaurolimnas concolor</t>
  </si>
  <si>
    <t>Amazilia fimbriata</t>
  </si>
  <si>
    <t>Amazilia versicolor</t>
  </si>
  <si>
    <t>Amazona aestiva</t>
  </si>
  <si>
    <t>Amazona amazonica</t>
  </si>
  <si>
    <t>Amazona farinosa</t>
  </si>
  <si>
    <t>Amazona ochrocephala</t>
  </si>
  <si>
    <t>Amazonetta brasiliensis</t>
  </si>
  <si>
    <t>Ammodramus aurifrons</t>
  </si>
  <si>
    <t>Anhinga anhinga</t>
  </si>
  <si>
    <t>Anthus lutescens</t>
  </si>
  <si>
    <t>Ara chloropterus</t>
  </si>
  <si>
    <t>Ara macao</t>
  </si>
  <si>
    <t>Ara severus</t>
  </si>
  <si>
    <t>Aramides cajaneus</t>
  </si>
  <si>
    <t>Aramus guarauna</t>
  </si>
  <si>
    <t>Ardea alba</t>
  </si>
  <si>
    <t>Ardea cocoi</t>
  </si>
  <si>
    <t>Arremon taciturnus</t>
  </si>
  <si>
    <t>Arundinicola leucocephala</t>
  </si>
  <si>
    <t>Attila cinnamomeus</t>
  </si>
  <si>
    <t>Attila spadiceus</t>
  </si>
  <si>
    <t>Brotogeris chrysoptera</t>
  </si>
  <si>
    <t>Bubulcus ibis</t>
  </si>
  <si>
    <t>Bucco capensis</t>
  </si>
  <si>
    <t>Bucco tamatia</t>
  </si>
  <si>
    <t>Busarellus nigricollis</t>
  </si>
  <si>
    <t>Buteo albonotatus</t>
  </si>
  <si>
    <t>Buteo brachyurus</t>
  </si>
  <si>
    <t>Buteo nitidus</t>
  </si>
  <si>
    <t>Butorides striata</t>
  </si>
  <si>
    <t>Cacicus cela</t>
  </si>
  <si>
    <t>Cacicus haemorrhous</t>
  </si>
  <si>
    <t>Cairina moschata</t>
  </si>
  <si>
    <t>Campephilus melanoleucos</t>
  </si>
  <si>
    <t>Campephilus rubricollis</t>
  </si>
  <si>
    <t>Camptostoma obsoletum</t>
  </si>
  <si>
    <t>Campylopterus largipennis</t>
  </si>
  <si>
    <t>Campylorhynchus turdinus</t>
  </si>
  <si>
    <t>Cantorchilus leucotis</t>
  </si>
  <si>
    <t>Caracara plancus</t>
  </si>
  <si>
    <t>Casiornis fuscus</t>
  </si>
  <si>
    <t>Cathartes aura</t>
  </si>
  <si>
    <t>Cathartes melambrotus</t>
  </si>
  <si>
    <t>Cathartes burrovianus</t>
  </si>
  <si>
    <t>Catharus fuscescens</t>
  </si>
  <si>
    <t>Celeus elegans</t>
  </si>
  <si>
    <t>Celeus torquatus</t>
  </si>
  <si>
    <t>Celeus undatus</t>
  </si>
  <si>
    <t>Ceratopipra rubrocapilla</t>
  </si>
  <si>
    <t>Cercomacra cinerascens</t>
  </si>
  <si>
    <t>Cercomacroides laeta</t>
  </si>
  <si>
    <t>Cercomacroides nigrescens</t>
  </si>
  <si>
    <t>Certhiasomus stictolaemus</t>
  </si>
  <si>
    <t>Chaetura brachyura</t>
  </si>
  <si>
    <t>Chaetura spinicaudus</t>
  </si>
  <si>
    <t>Charadrius collaris</t>
  </si>
  <si>
    <t>Chelidoptera tenebrosa</t>
  </si>
  <si>
    <t>Chloroceryle aenea</t>
  </si>
  <si>
    <t>Chloroceryle amazona</t>
  </si>
  <si>
    <t>Chloroceryle americana</t>
  </si>
  <si>
    <t>Chloroceryle inda</t>
  </si>
  <si>
    <t>Chondrohierax uncinatus</t>
  </si>
  <si>
    <t>Chordeiles acutipennis</t>
  </si>
  <si>
    <t>Chordeiles rupestris</t>
  </si>
  <si>
    <t>Cissopis leverianus</t>
  </si>
  <si>
    <t>Claravis pretiosa</t>
  </si>
  <si>
    <t>Coccycua minuta</t>
  </si>
  <si>
    <t>Coccyzus melacoryphus</t>
  </si>
  <si>
    <t>Cochlearius cochlearius</t>
  </si>
  <si>
    <t>Coereba flaveola</t>
  </si>
  <si>
    <t>Colaptes melanochloros</t>
  </si>
  <si>
    <t>Columbina minuta</t>
  </si>
  <si>
    <t>Columbina passerina</t>
  </si>
  <si>
    <t>Columbina squammata</t>
  </si>
  <si>
    <t>Columbina talpacoti</t>
  </si>
  <si>
    <t>Conirostrum speciosum</t>
  </si>
  <si>
    <t>Conopophaga aurita</t>
  </si>
  <si>
    <t>Conopophaga roberti</t>
  </si>
  <si>
    <t>Coragyps atratus</t>
  </si>
  <si>
    <t>Coryphospingus cucullatus</t>
  </si>
  <si>
    <t>Crax fasciolata</t>
  </si>
  <si>
    <t>Crotophaga ani</t>
  </si>
  <si>
    <t>Crotophaga major</t>
  </si>
  <si>
    <t>Crypturellus cinereus</t>
  </si>
  <si>
    <t>Crypturellus soui</t>
  </si>
  <si>
    <t>Crypturellus strigulosus</t>
  </si>
  <si>
    <t>Crypturellus variegatus</t>
  </si>
  <si>
    <t>Cyanoloxia rothschildii</t>
  </si>
  <si>
    <t>Cyclarhis gujanensis</t>
  </si>
  <si>
    <t>Cymbilaimus lineatus</t>
  </si>
  <si>
    <t>Dacnis cayana</t>
  </si>
  <si>
    <t>Daptrius ater</t>
  </si>
  <si>
    <t>Deconychura longicauda</t>
  </si>
  <si>
    <t>Dendrexetastes rufigula</t>
  </si>
  <si>
    <t>Dendrocincla fuliginosa</t>
  </si>
  <si>
    <t>Dendrocincla merula</t>
  </si>
  <si>
    <t>Dendrocolaptes medius</t>
  </si>
  <si>
    <t>Dendrocolaptes retentus</t>
  </si>
  <si>
    <t>Dendrocygna autumnalis</t>
  </si>
  <si>
    <t>Dendrocygna viduata</t>
  </si>
  <si>
    <t>Dendroplex picus</t>
  </si>
  <si>
    <t>Deroptyus accipitrinus</t>
  </si>
  <si>
    <t>Diopsittaca nobilis</t>
  </si>
  <si>
    <t>Dixiphia pipra</t>
  </si>
  <si>
    <t>Donacobius atricapilla</t>
  </si>
  <si>
    <t>Dryocopus lineatus</t>
  </si>
  <si>
    <t>Dysithamnus mentalis</t>
  </si>
  <si>
    <t>Egretta thula</t>
  </si>
  <si>
    <t>Elaenia flavogaster</t>
  </si>
  <si>
    <t>Elanoides forficatus</t>
  </si>
  <si>
    <t>Empidonomus varius</t>
  </si>
  <si>
    <t>Epinecrophylla ornata</t>
  </si>
  <si>
    <t>Euphonia violacea</t>
  </si>
  <si>
    <t>Eupsittula aurea</t>
  </si>
  <si>
    <t>Eurypyga helias</t>
  </si>
  <si>
    <t>Falco deiroleucus</t>
  </si>
  <si>
    <t>Falco peregrinus</t>
  </si>
  <si>
    <t>Falco rufigularis</t>
  </si>
  <si>
    <t>Falco sparverius</t>
  </si>
  <si>
    <t>Florisuga mellivora</t>
  </si>
  <si>
    <t>Formicarius analis</t>
  </si>
  <si>
    <t>Formicarius colma</t>
  </si>
  <si>
    <t>Formicivora grisea</t>
  </si>
  <si>
    <t>Galbula cyanicollis</t>
  </si>
  <si>
    <t>Galbula dea</t>
  </si>
  <si>
    <t>Galbula ruficauda</t>
  </si>
  <si>
    <t>Gampsonyx swainsonii</t>
  </si>
  <si>
    <t>Geothlypis aequinoctialis</t>
  </si>
  <si>
    <t>Geotrygon montana</t>
  </si>
  <si>
    <t>Geotrygon violacea</t>
  </si>
  <si>
    <t>Geranoaetus albicaudatus</t>
  </si>
  <si>
    <t>Glaucidium brasilianum</t>
  </si>
  <si>
    <t>Glaucidium hardyi</t>
  </si>
  <si>
    <t>Glaucis hirsutus</t>
  </si>
  <si>
    <t>Glyphorynchus spirurus</t>
  </si>
  <si>
    <t>Gnorimopsar chopi</t>
  </si>
  <si>
    <t>Grallaria varia</t>
  </si>
  <si>
    <t>Granatellus pelzelni</t>
  </si>
  <si>
    <t>Guaruba guarouba</t>
  </si>
  <si>
    <t>Guira guira</t>
  </si>
  <si>
    <t>Gymnoderus foetidus</t>
  </si>
  <si>
    <t>Habia rubica</t>
  </si>
  <si>
    <t>Harpagus bidentatus</t>
  </si>
  <si>
    <t>Harpia harpyja</t>
  </si>
  <si>
    <t>Heliornis fulica</t>
  </si>
  <si>
    <t>Heliothryx auritus</t>
  </si>
  <si>
    <t>Hemithraupis guira</t>
  </si>
  <si>
    <t>Hemitriccus griseipectus</t>
  </si>
  <si>
    <t>Hemitriccus minor</t>
  </si>
  <si>
    <t>Herpetotheres cachinnans</t>
  </si>
  <si>
    <t>Herpsilochmus rufimarginatus</t>
  </si>
  <si>
    <t>Heterospizias meridionalis</t>
  </si>
  <si>
    <t>Himantopus mexicanus</t>
  </si>
  <si>
    <t>Hydropsalis climacocerca</t>
  </si>
  <si>
    <t>Hydropsalis parvula</t>
  </si>
  <si>
    <t>Hylexetastes brigidai</t>
  </si>
  <si>
    <t>Hylocharis sapphirina</t>
  </si>
  <si>
    <t>Hylopezus paraensis</t>
  </si>
  <si>
    <t>Hylophilus pectoralis</t>
  </si>
  <si>
    <t>Hylophilus semicinereus</t>
  </si>
  <si>
    <t>Hylophylax naevius</t>
  </si>
  <si>
    <t>Hypocnemis striata</t>
  </si>
  <si>
    <t>Ibycter americanus</t>
  </si>
  <si>
    <t>Icterus cayanensis</t>
  </si>
  <si>
    <t>Ictinia plumbea</t>
  </si>
  <si>
    <t>Inezia subflava</t>
  </si>
  <si>
    <t>Isleria hauxwelli</t>
  </si>
  <si>
    <t>Jacamerops aureus</t>
  </si>
  <si>
    <t>Jacana jacana</t>
  </si>
  <si>
    <t>Knipolegus poecilocercus</t>
  </si>
  <si>
    <t>Lamprospiza melanoleuca</t>
  </si>
  <si>
    <t>Lanio luctuosus</t>
  </si>
  <si>
    <t>Lanio surinamus</t>
  </si>
  <si>
    <t>Lanio versicolor</t>
  </si>
  <si>
    <t>Laniocera hypopyrra</t>
  </si>
  <si>
    <t>Laterallus viridis</t>
  </si>
  <si>
    <t>Lathrotriccus euleri</t>
  </si>
  <si>
    <t>Legatus leucophaius</t>
  </si>
  <si>
    <t>Lepidocolaptes layardi</t>
  </si>
  <si>
    <t>Lepidothrix iris</t>
  </si>
  <si>
    <t>Leptopogon amaurocephalus</t>
  </si>
  <si>
    <t>Leptotila rufaxilla</t>
  </si>
  <si>
    <t>Leptotila verreauxi</t>
  </si>
  <si>
    <t>Leucopternis kuhli</t>
  </si>
  <si>
    <t>Lophostrix cristata</t>
  </si>
  <si>
    <t>Lophotriccus galeatus</t>
  </si>
  <si>
    <t>Lurocalis semitorquatus</t>
  </si>
  <si>
    <t>Malacoptila rufa</t>
  </si>
  <si>
    <t>Megaceryle torquata</t>
  </si>
  <si>
    <t>Megarynchus pitangua</t>
  </si>
  <si>
    <t>Megascops choliba</t>
  </si>
  <si>
    <t>Megascops usta</t>
  </si>
  <si>
    <t>Melanerpes candidus</t>
  </si>
  <si>
    <t>Melanerpes cruentatus</t>
  </si>
  <si>
    <t>Mesembrinibis cayennensis</t>
  </si>
  <si>
    <t>Micrastur mintoni</t>
  </si>
  <si>
    <t>Micrastur mirandollei</t>
  </si>
  <si>
    <t>Micrastur ruficollis</t>
  </si>
  <si>
    <t>Micrastur semitorquatus</t>
  </si>
  <si>
    <t>Microcerculus marginatus</t>
  </si>
  <si>
    <t>Milvago chimachima</t>
  </si>
  <si>
    <t>Mionectes macconnelli</t>
  </si>
  <si>
    <t>Mionectes oleagineus</t>
  </si>
  <si>
    <t>Molothrus bonariensis</t>
  </si>
  <si>
    <t>Molothrus oryzivorus</t>
  </si>
  <si>
    <t>Momotus momota</t>
  </si>
  <si>
    <t>Monasa morphoeus</t>
  </si>
  <si>
    <t>Monasa nigrifrons</t>
  </si>
  <si>
    <t>Mustelirallus albicollis</t>
  </si>
  <si>
    <t>Mycteria americana</t>
  </si>
  <si>
    <t>Myiarchus ferox</t>
  </si>
  <si>
    <t>Myiarchus tuberculifer</t>
  </si>
  <si>
    <t>Myiobius barbatus</t>
  </si>
  <si>
    <t>Myiodynastes maculatus</t>
  </si>
  <si>
    <t>Myiopagis gaimardii</t>
  </si>
  <si>
    <t>Myiornis ecaudatus</t>
  </si>
  <si>
    <t>Myiothlypis flaveola</t>
  </si>
  <si>
    <t>Myiozetetes cayanensis</t>
  </si>
  <si>
    <t>Myiozetetes similis</t>
  </si>
  <si>
    <t>Myrmoborus myotherinus</t>
  </si>
  <si>
    <t>Myrmotherula axillaris</t>
  </si>
  <si>
    <t>Myrmotherula brachyura</t>
  </si>
  <si>
    <t>Myrmotherula longipennis</t>
  </si>
  <si>
    <t>Myrmotherula menetriesii</t>
  </si>
  <si>
    <t>Nannopterum brasilianus</t>
  </si>
  <si>
    <t>Notharchus hyperrhynchus</t>
  </si>
  <si>
    <t>Notharchus tectus</t>
  </si>
  <si>
    <t>Nyctibius grandis</t>
  </si>
  <si>
    <t>Nyctibius griseus</t>
  </si>
  <si>
    <t>Nycticorax nycticorax</t>
  </si>
  <si>
    <t>Nyctidromus albicollis</t>
  </si>
  <si>
    <t>Nyctidromus nigrescens</t>
  </si>
  <si>
    <t>Nystalus torridus</t>
  </si>
  <si>
    <t>Odontophorus gujanensis</t>
  </si>
  <si>
    <t>Onychorhynchus coronatus</t>
  </si>
  <si>
    <t>Opisthocomus hoazin</t>
  </si>
  <si>
    <t>Ornithion inerme</t>
  </si>
  <si>
    <t>Ortalis ruficeps</t>
  </si>
  <si>
    <t>Ortalis superciliaris</t>
  </si>
  <si>
    <t>Orthopsittaca manilatus</t>
  </si>
  <si>
    <t>Pachyramphus castaneus</t>
  </si>
  <si>
    <t>Pachyramphus marginatus</t>
  </si>
  <si>
    <t>Pachyramphus minor</t>
  </si>
  <si>
    <t>Pachyramphus polychopterus</t>
  </si>
  <si>
    <t>Pachyramphus validus</t>
  </si>
  <si>
    <t>Pachysylvia hypoxantha</t>
  </si>
  <si>
    <t>Pandion haliaetus</t>
  </si>
  <si>
    <t>Panyptila cayennensis</t>
  </si>
  <si>
    <t>Paroaria gularis</t>
  </si>
  <si>
    <t>Patagioenas cayennensis</t>
  </si>
  <si>
    <t>Patagioenas speciosa</t>
  </si>
  <si>
    <t>Patagioenas subvinacea</t>
  </si>
  <si>
    <t>Pauxi tuberosa</t>
  </si>
  <si>
    <t>Penelope pileata</t>
  </si>
  <si>
    <t>Penelope superciliaris</t>
  </si>
  <si>
    <t>Phaeomyias murina</t>
  </si>
  <si>
    <t>Phaethornis ruber</t>
  </si>
  <si>
    <t>Phaethornis superciliosus</t>
  </si>
  <si>
    <t>Phaetusa simplex</t>
  </si>
  <si>
    <t>Pheugopedius coraya</t>
  </si>
  <si>
    <t>Pheugopedius genibarbis</t>
  </si>
  <si>
    <t>Philohydor lictor</t>
  </si>
  <si>
    <t>Philydor erythrocercum</t>
  </si>
  <si>
    <t>Phlegopsis nigromaculata</t>
  </si>
  <si>
    <t>Piaya cayana</t>
  </si>
  <si>
    <t>Piculus flavigula</t>
  </si>
  <si>
    <t>Piculus laemostictus</t>
  </si>
  <si>
    <t>Pilherodius pileatus</t>
  </si>
  <si>
    <t>Pionites leucogaster</t>
  </si>
  <si>
    <t>Pionus fuscus</t>
  </si>
  <si>
    <t>Pionus menstruus</t>
  </si>
  <si>
    <t>Pipra fasciicauda</t>
  </si>
  <si>
    <t>Piprites chloris</t>
  </si>
  <si>
    <t>Pitangus sulphuratus</t>
  </si>
  <si>
    <t>Platalea ajaja</t>
  </si>
  <si>
    <t>Platyrinchus platyrhynchos</t>
  </si>
  <si>
    <t>Platyrinchus saturatus</t>
  </si>
  <si>
    <t>Poecilotriccus sylvia</t>
  </si>
  <si>
    <t>Polioptila plumbea</t>
  </si>
  <si>
    <t>Porphyrio martinicus</t>
  </si>
  <si>
    <t>Progne chalybea</t>
  </si>
  <si>
    <t>Progne tapera</t>
  </si>
  <si>
    <t>Psarocolius bifasciatus</t>
  </si>
  <si>
    <t>Psarocolius decumanus</t>
  </si>
  <si>
    <t>Pseudastur albicollis</t>
  </si>
  <si>
    <t>Psittacara leucophthalmus</t>
  </si>
  <si>
    <t>Psophia obscura</t>
  </si>
  <si>
    <t>Pteroglossus aracari</t>
  </si>
  <si>
    <t>Pteroglossus bitorquatus</t>
  </si>
  <si>
    <t>Pteroglossus inscriptus</t>
  </si>
  <si>
    <t>Pulsatrix perspicillata</t>
  </si>
  <si>
    <t>Pygiptila stellaris</t>
  </si>
  <si>
    <t>Pyriglena leuconota</t>
  </si>
  <si>
    <t>Pyrrhura amazonum</t>
  </si>
  <si>
    <t>Pyrrhura coerulescens</t>
  </si>
  <si>
    <t>Querula purpurata</t>
  </si>
  <si>
    <t>Ramphastos toco</t>
  </si>
  <si>
    <t>Ramphastos tucanus</t>
  </si>
  <si>
    <t>Ramphastos vitellinus</t>
  </si>
  <si>
    <t>Ramphocaenus melanurus</t>
  </si>
  <si>
    <t>Ramphocelus carbo</t>
  </si>
  <si>
    <t>Rhynchocyclus olivaceus</t>
  </si>
  <si>
    <t>Rhytipterna simplex</t>
  </si>
  <si>
    <t>Rostrhamus sociabilis</t>
  </si>
  <si>
    <t>Rupornis magnirostris</t>
  </si>
  <si>
    <t>Rynchops niger</t>
  </si>
  <si>
    <t>Saltator coerulescens</t>
  </si>
  <si>
    <t>Saltator grossus</t>
  </si>
  <si>
    <t>Saltator maximus</t>
  </si>
  <si>
    <t>Sarcoramphus papa</t>
  </si>
  <si>
    <t>Schiffornis turdina</t>
  </si>
  <si>
    <t>Sclateria naevia</t>
  </si>
  <si>
    <t>Sclerurus caudacutus</t>
  </si>
  <si>
    <t>Sclerurus macconnelli</t>
  </si>
  <si>
    <t>Sclerurus rufigularis</t>
  </si>
  <si>
    <t>Selenidera gouldii</t>
  </si>
  <si>
    <t>Sirystes sibilator</t>
  </si>
  <si>
    <t>Sittasomus griseicapillus</t>
  </si>
  <si>
    <t>Spizaetus ornatus</t>
  </si>
  <si>
    <t>Spizaetus tyrannus</t>
  </si>
  <si>
    <t>Sporophila americana</t>
  </si>
  <si>
    <t>Sporophila angolensis</t>
  </si>
  <si>
    <t>Sporophila castaneiventris</t>
  </si>
  <si>
    <t>Sporophila lineola</t>
  </si>
  <si>
    <t>Sporophila minuta</t>
  </si>
  <si>
    <t>Sporophila nigricollis</t>
  </si>
  <si>
    <t>Stelgidopteryx ruficollis</t>
  </si>
  <si>
    <t>Sternula superciliaris</t>
  </si>
  <si>
    <t>Sturnella militaris</t>
  </si>
  <si>
    <t>Sublegatus obscurior</t>
  </si>
  <si>
    <t>Synallaxis albescens</t>
  </si>
  <si>
    <t>Synallaxis gujanensis</t>
  </si>
  <si>
    <t>Synallaxis rutilans</t>
  </si>
  <si>
    <t>Tachornis squamata</t>
  </si>
  <si>
    <t>Tachycineta albiventer</t>
  </si>
  <si>
    <t>Tachyphonus rufus</t>
  </si>
  <si>
    <t>Taeniotriccus andrei</t>
  </si>
  <si>
    <t>Tangara episcopus</t>
  </si>
  <si>
    <t>Tangara mexicana</t>
  </si>
  <si>
    <t>Tangara palmarum</t>
  </si>
  <si>
    <t>Tapera naevia</t>
  </si>
  <si>
    <t>Taraba major</t>
  </si>
  <si>
    <t>Terenotriccus erythrurus</t>
  </si>
  <si>
    <t>Thalurania furcata</t>
  </si>
  <si>
    <t>Thamnomanes caesius</t>
  </si>
  <si>
    <t>Thamnophilus aethiops</t>
  </si>
  <si>
    <t>Thamnophilus amazonicus</t>
  </si>
  <si>
    <t>Thamnophilus palliatus</t>
  </si>
  <si>
    <t>Thamnophilus schistaceus</t>
  </si>
  <si>
    <t>Thamnophilus stictocephalus</t>
  </si>
  <si>
    <t>Threnetes leucurus</t>
  </si>
  <si>
    <t>Tigrisoma lineatum</t>
  </si>
  <si>
    <t>Tinamus guttatus</t>
  </si>
  <si>
    <t>Tinamus tao</t>
  </si>
  <si>
    <t>Tityra inquisitor</t>
  </si>
  <si>
    <t>Tityra semifasciata</t>
  </si>
  <si>
    <t>Todirostrum chrysocrotaphum</t>
  </si>
  <si>
    <t>Todirostrum maculatum</t>
  </si>
  <si>
    <t>Tolmomyias flaviventris</t>
  </si>
  <si>
    <t>Tolmomyias poliocephalus</t>
  </si>
  <si>
    <t>Tolmomyias sulphurescens</t>
  </si>
  <si>
    <t>Tringa flavipes</t>
  </si>
  <si>
    <t>Tringa melanoleuca</t>
  </si>
  <si>
    <t>Tringa solitaria</t>
  </si>
  <si>
    <t>Troglodytes musculus</t>
  </si>
  <si>
    <t>Trogon melanurus</t>
  </si>
  <si>
    <t>Trogon ramonianus</t>
  </si>
  <si>
    <t>Trogon rufus</t>
  </si>
  <si>
    <t>Trogon viridis</t>
  </si>
  <si>
    <t>Tunchiornis ochraceiceps</t>
  </si>
  <si>
    <t>Turdus albicollis</t>
  </si>
  <si>
    <t>Tyranneutes stolzmanni</t>
  </si>
  <si>
    <t>Tyrannulus elatus</t>
  </si>
  <si>
    <t>Tyrannus albogularis</t>
  </si>
  <si>
    <t>Tyrannus melancholicus</t>
  </si>
  <si>
    <t>Tyrannus savana</t>
  </si>
  <si>
    <t>Tyto furcata</t>
  </si>
  <si>
    <t>Urubitinga urubitinga</t>
  </si>
  <si>
    <t>Vanellus cayanus</t>
  </si>
  <si>
    <t>Vanellus chilensis</t>
  </si>
  <si>
    <t>Veniliornis affinis</t>
  </si>
  <si>
    <t>Volatinia jacarina</t>
  </si>
  <si>
    <t>Willisornis vidua</t>
  </si>
  <si>
    <t>Xenops minutus</t>
  </si>
  <si>
    <t>Xiphorhynchus guttatoides</t>
  </si>
  <si>
    <t>Xiphorhynchus spixii</t>
  </si>
  <si>
    <t>Zenaida auriculata</t>
  </si>
  <si>
    <t>Zimmerius acer</t>
  </si>
  <si>
    <t>Phi</t>
  </si>
  <si>
    <t>Phi+</t>
  </si>
  <si>
    <t>Phi-</t>
  </si>
  <si>
    <t>Automolus paraensis</t>
  </si>
  <si>
    <t>*Jatobal (left bank, 117 Km from Tucuruí on EFT)</t>
  </si>
  <si>
    <t>1982, 1984, 1986, 1988</t>
  </si>
  <si>
    <t>expected on both banks and recorded on both banks</t>
  </si>
  <si>
    <t>expected on one bank and recorded on one bank</t>
  </si>
  <si>
    <t>expected on both banks and recorded on one bank</t>
  </si>
  <si>
    <t>This study</t>
  </si>
  <si>
    <t>absent</t>
  </si>
  <si>
    <t>expected on both banks and not recorded</t>
  </si>
  <si>
    <t>Myiopagis caniceps</t>
  </si>
  <si>
    <t>Rank (Scenario 1)</t>
  </si>
  <si>
    <t>Rank (Scenario 2)</t>
  </si>
  <si>
    <t>Abundance: Weigth Scenario 1=1, Scenario 2=0.3; Minimize; Preference Fn. Usual; Scale absent=0, uncommon=1, common=2</t>
  </si>
  <si>
    <t>Extent of occurrence (Km2) (BirdLife Data Zone):  Weigth Scenario 1=1, Scenario 2=0.1; Minimize; Preference Fn. Linear</t>
  </si>
  <si>
    <t>Novo Breu Branco (rigth bank) [=Tucurui, right bank]</t>
  </si>
  <si>
    <t>MPEG 1912 (Arumateua), 1978 (Tucurui, left bank, Sitio Calandrini), 1984 (Tucurui, left bank, Igarape Saude, and right bank, Jacunda), MCZ 1920 (Maraba, Sitio Floresta)</t>
  </si>
  <si>
    <t>MPEG 1911 (Cameta), 1912 (Arumateua), 1916 (Cameta, Fazenda Vaicajo), 1984 (Tucurui, left bank, Jacunda), 1985 (Tucurui, left bank, Fazendas Reunidas); AMNH 1911 (Cameta)</t>
  </si>
  <si>
    <t>*Igarapé Altamira (right bank)</t>
  </si>
  <si>
    <t>Aratinga jandaya</t>
  </si>
  <si>
    <t>Helicolestes hamatus</t>
  </si>
  <si>
    <t>Iodopleura isabellae</t>
  </si>
  <si>
    <t>Pachyramphus rufus</t>
  </si>
  <si>
    <t>Picumnus aurifrons</t>
  </si>
  <si>
    <t>Turdus leucomelas</t>
  </si>
  <si>
    <t>Anodorhynchus hyacinthinus</t>
  </si>
  <si>
    <t>Anthracothorax nigricollis</t>
  </si>
  <si>
    <t>Athene cunicularia</t>
  </si>
  <si>
    <t>Campylorhamphus multostriatus</t>
  </si>
  <si>
    <t>Celeus flavus</t>
  </si>
  <si>
    <t>Chiroxiphia pareola</t>
  </si>
  <si>
    <t>Gelochelidon nilotica</t>
  </si>
  <si>
    <t>Lipaugus vociferans</t>
  </si>
  <si>
    <t>Lophornis gouldii</t>
  </si>
  <si>
    <r>
      <t xml:space="preserve">Picumnus buffonii </t>
    </r>
    <r>
      <rPr>
        <sz val="8"/>
        <rFont val="Arial"/>
        <family val="2"/>
      </rPr>
      <t>Lafresnaye, 1845</t>
    </r>
  </si>
  <si>
    <r>
      <rPr>
        <i/>
        <sz val="8"/>
        <rFont val="Arial"/>
        <family val="2"/>
      </rPr>
      <t xml:space="preserve">Phlegopsis nigromaculata </t>
    </r>
    <r>
      <rPr>
        <sz val="8"/>
        <rFont val="Arial"/>
        <family val="2"/>
      </rPr>
      <t xml:space="preserve">(d'Orbigny &amp; Lafresnaye, 1837) </t>
    </r>
  </si>
  <si>
    <r>
      <t xml:space="preserve">Ortalis ruficeps </t>
    </r>
    <r>
      <rPr>
        <sz val="8"/>
        <rFont val="Arial"/>
        <family val="2"/>
      </rPr>
      <t>(Wagler, 1830)</t>
    </r>
  </si>
  <si>
    <r>
      <t>Piculus laemostictus</t>
    </r>
    <r>
      <rPr>
        <sz val="8"/>
        <rFont val="Arial"/>
        <family val="2"/>
      </rPr>
      <t xml:space="preserve"> Todd, 1937</t>
    </r>
  </si>
  <si>
    <r>
      <rPr>
        <i/>
        <sz val="8"/>
        <rFont val="Arial"/>
        <family val="2"/>
      </rPr>
      <t>Formicarius analis</t>
    </r>
    <r>
      <rPr>
        <sz val="8"/>
        <rFont val="Arial"/>
        <family val="2"/>
      </rPr>
      <t xml:space="preserve"> (d'Orbigny &amp; Lafresnaye, 1837)</t>
    </r>
  </si>
  <si>
    <r>
      <t xml:space="preserve">Trogon ramonianus </t>
    </r>
    <r>
      <rPr>
        <sz val="8"/>
        <rFont val="Arial"/>
        <family val="2"/>
      </rPr>
      <t>Deville &amp; DesMurs, 1849</t>
    </r>
  </si>
  <si>
    <r>
      <t>Myrmotherula menetriesii</t>
    </r>
    <r>
      <rPr>
        <sz val="8"/>
        <color indexed="8"/>
        <rFont val="Arial"/>
        <family val="2"/>
      </rPr>
      <t xml:space="preserve"> (d'Orbigny, 1837) </t>
    </r>
  </si>
  <si>
    <r>
      <t>Thamnophilus schistaceus</t>
    </r>
    <r>
      <rPr>
        <sz val="8"/>
        <rFont val="Arial"/>
        <family val="2"/>
      </rPr>
      <t xml:space="preserve"> d'Orbigny, 1835 </t>
    </r>
  </si>
  <si>
    <r>
      <t>Hylexetastes brigidai</t>
    </r>
    <r>
      <rPr>
        <sz val="8"/>
        <rFont val="Arial"/>
        <family val="2"/>
      </rPr>
      <t xml:space="preserve"> Silva, Novaes &amp; Oren, 1996</t>
    </r>
  </si>
  <si>
    <r>
      <t>Anabacerthia ruficaudata</t>
    </r>
    <r>
      <rPr>
        <sz val="8"/>
        <rFont val="Arial"/>
        <family val="2"/>
      </rPr>
      <t xml:space="preserve"> (d'Orbigny &amp; Lafresnaye, 1838)</t>
    </r>
  </si>
  <si>
    <r>
      <t>Pipra fasciicauda</t>
    </r>
    <r>
      <rPr>
        <sz val="8"/>
        <rFont val="Arial"/>
        <family val="2"/>
      </rPr>
      <t xml:space="preserve"> Hellmayr, 1906</t>
    </r>
  </si>
  <si>
    <r>
      <t xml:space="preserve">Myiornis ecaudatus </t>
    </r>
    <r>
      <rPr>
        <sz val="8"/>
        <color indexed="8"/>
        <rFont val="Arial"/>
        <family val="2"/>
      </rPr>
      <t>(d'Orbigny &amp; Lafresnaye, 1837)</t>
    </r>
  </si>
  <si>
    <r>
      <t xml:space="preserve">Myiopagis gaimardii </t>
    </r>
    <r>
      <rPr>
        <sz val="8"/>
        <rFont val="Arial"/>
        <family val="2"/>
      </rPr>
      <t>(d'Orbigny, 1839)</t>
    </r>
  </si>
  <si>
    <r>
      <t>Myiarchus tuberculifer</t>
    </r>
    <r>
      <rPr>
        <sz val="8"/>
        <color indexed="8"/>
        <rFont val="Arial"/>
        <family val="2"/>
      </rPr>
      <t xml:space="preserve"> (d'Orbigny &amp; Lafresnaye, 1837)</t>
    </r>
  </si>
  <si>
    <r>
      <t>Conirostrum speciosum</t>
    </r>
    <r>
      <rPr>
        <sz val="8"/>
        <color indexed="8"/>
        <rFont val="Arial"/>
        <family val="2"/>
      </rPr>
      <t xml:space="preserve"> (Temminck, 1824)</t>
    </r>
  </si>
  <si>
    <r>
      <t>Lanio versicolor</t>
    </r>
    <r>
      <rPr>
        <sz val="8"/>
        <color indexed="8"/>
        <rFont val="Arial"/>
        <family val="2"/>
      </rPr>
      <t xml:space="preserve"> (d'Orbigny &amp; Lafresnaye, 1837)</t>
    </r>
  </si>
  <si>
    <r>
      <t>Lanio luctuosus</t>
    </r>
    <r>
      <rPr>
        <sz val="8"/>
        <color indexed="8"/>
        <rFont val="Arial"/>
        <family val="2"/>
      </rPr>
      <t xml:space="preserve"> (d'Orbigny &amp; Lafresnaye, 1837)</t>
    </r>
  </si>
  <si>
    <r>
      <t xml:space="preserve">Mionectes macconnelli </t>
    </r>
    <r>
      <rPr>
        <sz val="8"/>
        <rFont val="Arial"/>
        <family val="2"/>
      </rPr>
      <t>(Chubb, 1919</t>
    </r>
    <r>
      <rPr>
        <i/>
        <sz val="8"/>
        <rFont val="Arial"/>
        <family val="2"/>
      </rPr>
      <t>)</t>
    </r>
  </si>
  <si>
    <t>ANHINGIDAE</t>
  </si>
  <si>
    <t>Mist-net effort</t>
  </si>
  <si>
    <t>Point-count samples</t>
  </si>
  <si>
    <t>Point-count effort</t>
  </si>
  <si>
    <t>Figure 1-B number</t>
  </si>
  <si>
    <t>Ornithological localities</t>
  </si>
  <si>
    <t>Sample year</t>
  </si>
  <si>
    <r>
      <t>Jabiru mycteria</t>
    </r>
    <r>
      <rPr>
        <sz val="8"/>
        <rFont val="Arial"/>
        <family val="2"/>
      </rPr>
      <t xml:space="preserve"> (Lichtenstein, 1819)</t>
    </r>
  </si>
  <si>
    <r>
      <t>Cranioleuca gutturata</t>
    </r>
    <r>
      <rPr>
        <sz val="8"/>
        <rFont val="Arial"/>
        <family val="2"/>
      </rPr>
      <t xml:space="preserve"> (d'Orbigny &amp; Lafresnaye, 1838)</t>
    </r>
  </si>
  <si>
    <r>
      <t xml:space="preserve">Primolius maracana </t>
    </r>
    <r>
      <rPr>
        <sz val="8"/>
        <rFont val="Arial"/>
        <family val="2"/>
      </rPr>
      <t>(Vieillot, 1816)</t>
    </r>
  </si>
  <si>
    <t>Picumnus buffonii</t>
  </si>
  <si>
    <t>João-do-Bó</t>
  </si>
  <si>
    <t>Trilha Início</t>
  </si>
  <si>
    <r>
      <t xml:space="preserve">Appendix 1. </t>
    </r>
    <r>
      <rPr>
        <sz val="8"/>
        <color theme="1"/>
        <rFont val="Arial"/>
        <family val="2"/>
      </rPr>
      <t>Checklist of Tucuruí Hydroelectric Reservoir Avifauna</t>
    </r>
  </si>
  <si>
    <r>
      <rPr>
        <b/>
        <sz val="8"/>
        <color theme="1"/>
        <rFont val="Arial"/>
        <family val="2"/>
      </rPr>
      <t>Henriques et al. 2005-2007</t>
    </r>
    <r>
      <rPr>
        <sz val="8"/>
        <color theme="1"/>
        <rFont val="Arial"/>
        <family val="2"/>
      </rPr>
      <t>: Pc (Point count); Mn (Mist net); Bc (Boat census); Qs (Qualitative survey).</t>
    </r>
  </si>
  <si>
    <r>
      <rPr>
        <b/>
        <sz val="8"/>
        <color theme="1"/>
        <rFont val="Arial"/>
        <family val="2"/>
      </rPr>
      <t>Digital records</t>
    </r>
    <r>
      <rPr>
        <sz val="8"/>
        <color theme="1"/>
        <rFont val="Arial"/>
        <family val="2"/>
      </rPr>
      <t>: Acronym of the digital base (WA for WikiAves and XC for xeno-canto), record number, initials of the record author and, in brackets, record municipality. CC: Cesar Cestari; CE: Carlos Estevez; DC: Diogo Chernieski; DF: Dnilson Ferraz; DM: Danilo Mota; FF: Fernando Filho; FP: Fernando Praynha; FR: Francielly Reis; GC: Geanice Cristina; GS: Gustavo Sigal; JS: Jabez Soares; LC: Leandro Correa; LF: Leticia Ferreira; NW: Neuder Wesley; RC: Rodrigo Casto; RCz: Robson Cazban; RG: Rafael Grisostenes; SD: Sidnei Dantas; YF: Yanna Fernanda.</t>
    </r>
  </si>
  <si>
    <r>
      <rPr>
        <b/>
        <sz val="8"/>
        <color theme="1"/>
        <rFont val="Arial"/>
        <family val="2"/>
      </rPr>
      <t>Habitat:</t>
    </r>
    <r>
      <rPr>
        <sz val="8"/>
        <color theme="1"/>
        <rFont val="Arial"/>
        <family val="2"/>
      </rPr>
      <t xml:space="preserve"> f –forest; w – open areas near water (beaches and rock outcrops seasonally flooded); sg – secondary growth; pl – plantations; oa – open areas; w – water or near water; ci – city.</t>
    </r>
  </si>
  <si>
    <r>
      <rPr>
        <b/>
        <sz val="8"/>
        <color theme="1"/>
        <rFont val="Arial"/>
        <family val="2"/>
      </rPr>
      <t>Microhabitat:</t>
    </r>
    <r>
      <rPr>
        <sz val="8"/>
        <color theme="1"/>
        <rFont val="Arial"/>
        <family val="2"/>
      </rPr>
      <t xml:space="preserve"> w – near water; c – canopy; m – midstory; u – understory; t – terrestrial; ef – edge forest; a – aerial; tf – treefall.</t>
    </r>
  </si>
  <si>
    <r>
      <rPr>
        <b/>
        <sz val="8"/>
        <color theme="1"/>
        <rFont val="Arial"/>
        <family val="2"/>
      </rPr>
      <t>Sociality:</t>
    </r>
    <r>
      <rPr>
        <sz val="8"/>
        <color theme="1"/>
        <rFont val="Arial"/>
        <family val="2"/>
      </rPr>
      <t xml:space="preserve"> s – solitary or pair; cf – canopy heterospecific flocks; uf - understory heterospecific flocks; mf – monospecific flocks; l – leks.</t>
    </r>
  </si>
  <si>
    <r>
      <rPr>
        <b/>
        <sz val="8"/>
        <color theme="1"/>
        <rFont val="Arial"/>
        <family val="2"/>
      </rPr>
      <t>Diet:</t>
    </r>
    <r>
      <rPr>
        <sz val="8"/>
        <color theme="1"/>
        <rFont val="Arial"/>
        <family val="2"/>
      </rPr>
      <t xml:space="preserve"> fr – fruits, ar – arthropods, ca – carrion, ve – vertebrates, fi – fish, se – seeds, om – fruits, seeds and arthropods, mo – mollusks, ni – nectar and small insects; fo – leaves.</t>
    </r>
  </si>
  <si>
    <r>
      <rPr>
        <b/>
        <sz val="8"/>
        <color theme="1"/>
        <rFont val="Arial"/>
        <family val="2"/>
      </rPr>
      <t>Museum:</t>
    </r>
    <r>
      <rPr>
        <sz val="8"/>
        <color theme="1"/>
        <rFont val="Arial"/>
        <family val="2"/>
      </rPr>
      <t xml:space="preserve"> Acronym of the museum followed by the year and, in brackets, of the collection point. MPEG: Museu Paraense Emílio Goeldi; AMNH: American Museum of Natural History; MCZ Museum of Comparative Zoology; FMNH (Field Museum of Natural History; ZMB: Natural History Museum, Berlin.</t>
    </r>
  </si>
  <si>
    <r>
      <rPr>
        <b/>
        <sz val="8"/>
        <color theme="1"/>
        <rFont val="Arial"/>
        <family val="2"/>
      </rPr>
      <t>ELN 1985:</t>
    </r>
    <r>
      <rPr>
        <sz val="8"/>
        <color theme="1"/>
        <rFont val="Arial"/>
        <family val="2"/>
      </rPr>
      <t xml:space="preserve"> PIAF 1984 (</t>
    </r>
    <r>
      <rPr>
        <sz val="8"/>
        <color rgb="FF000000"/>
        <rFont val="Arial"/>
        <family val="2"/>
      </rPr>
      <t>Eletronorte. 1985a. Plano de Enchimento do Reservatório: Fauna - Projetos Faunísticos em Tucuruí. Brasília. vol. 1.); Operação Curupira 1984 (</t>
    </r>
    <r>
      <rPr>
        <sz val="8"/>
        <color theme="1"/>
        <rFont val="Arial"/>
        <family val="2"/>
      </rPr>
      <t>Eletronorte. 1985b. Plano de Enchimento do Reservatório: Fauna – Análise da Operação Curupira. Brasília. vol. 2).</t>
    </r>
  </si>
  <si>
    <t>BASE 4 (right bank)</t>
  </si>
  <si>
    <t>BASE 3 (left bank)</t>
  </si>
  <si>
    <t>Tiago-B3</t>
  </si>
  <si>
    <r>
      <rPr>
        <i/>
        <sz val="8"/>
        <rFont val="Arial"/>
        <family val="2"/>
      </rPr>
      <t>Vireo chivi</t>
    </r>
    <r>
      <rPr>
        <sz val="8"/>
        <rFont val="Arial"/>
        <family val="2"/>
      </rPr>
      <t xml:space="preserve"> (Vieillot, 1817)</t>
    </r>
  </si>
  <si>
    <r>
      <rPr>
        <i/>
        <sz val="8"/>
        <rFont val="Arial"/>
        <family val="2"/>
      </rPr>
      <t>Stercorarius pomarinus (Temminck, 1815)</t>
    </r>
    <r>
      <rPr>
        <sz val="8"/>
        <rFont val="Arial"/>
        <family val="2"/>
      </rPr>
      <t xml:space="preserve">  </t>
    </r>
  </si>
  <si>
    <t xml:space="preserve">XC4765 - SD (UHE Tucurui Reservoir), WA2119878 - AC, XC213013 - GL (Novo Repartimento),  S63290895 - DA, S63631389 - DF, S63291446 - FF (Tucurui), </t>
  </si>
  <si>
    <t>WA1833348 - DF, WA16663 - RCz, WA198887 - SD, XC4885 - SD (UHE Tucurui Reservoir), WA2120197 - AC (Novo Repartimento), S63218830, S63290895, S63339186  - DA, S63631395, S63631389, S63631385, S63291446,  - DF, S63218971 - FF (Tucurui)</t>
  </si>
  <si>
    <t>S63290895 - DA, S63631389 - DF, S63291446 - FF (Tucurui)</t>
  </si>
  <si>
    <t xml:space="preserve">WA2277705 - LC, WA1351946 - DF (Tucurui), WA1337788 - NW (Jacunda), S51858622, S51874251 - JV, S59204910, S66125685 - FB, S63290895 - DA,  S63631389 - DF, S63291446 - FF (Tucurui), </t>
  </si>
  <si>
    <t>WA1434148 - GC (Novo Repartimento), S51858622, S51874251 - JV, S63218830, S63464378  - DA, S63631395, S63631381 - DF, S63218971, S63472212 - FF (Tucurui)</t>
  </si>
  <si>
    <t xml:space="preserve">WA1351969 - DF, WA454891 - JS, S51858622, S51874251 - JV, S59204910 - FB, S63203184, S63290895, S63339186 - DA, S63631389, S63631385 - DF, S63203209, S63291446, S63339866  - FF (Tucurui) </t>
  </si>
  <si>
    <t>WA2716246 - SD, XC20646 - SD (UHE Tucurui Reservoir), S63290895, S63464378 - DA, S63631389, S63631381 - DF, S63291446, S63472212 - FF (Tucurui)</t>
  </si>
  <si>
    <t>S63255568 - DA, S63631393 - DF, S63291442 (Tucurui)</t>
  </si>
  <si>
    <t>S51874251 - JV, S63290895 - DA, S63631389 - DF, S63291446 - FF (Tucurui)</t>
  </si>
  <si>
    <t>WA2123366 - AC (Novo Repartimento), S51874251 - JV (Tucurui)</t>
  </si>
  <si>
    <t>XC17676 - SD (UHE Tucurui Reservoir), WA1887496 - LF (Novo Repartimento), WA1473994 - GC (Novo Repartimento), S59204910, S66125685 - FB (Tucurui)</t>
  </si>
  <si>
    <t>S51858622 - JV (Tucurui)</t>
  </si>
  <si>
    <t>WA2092873 - NW (Jacunda), S51858622 - JV (Tucurui)</t>
  </si>
  <si>
    <t>WA2716238 - SD (UHE Tucurui Reservoir), WA1426242 - DF (Tucurui), WA2123367 - AC (Novo Repartimento), S63255568, S63290895 - DA, S63631393, S63631389 - DF, S63291442, S63291446 - FF (Tucurui)</t>
  </si>
  <si>
    <t>WA1140667 - GC, WA1139724 - GC, WA2122685 - AC (Novo Repartimento), WA1489211 - NW (Itupiranga), S63290895 - DA, S63631389 - DF, S63291446 - FF (Tucurui)</t>
  </si>
  <si>
    <t>WA683282 - YF, AW2724154 - SD (UHE Tucurui Reservoir), S63290895 - DA, S63631389 - DF, S63291446 - FF (Tucurui)</t>
  </si>
  <si>
    <t>WA2726428 - SD (UHE Tucurui Reservoir), WA960535 - RG, (Tucurui), WA2117829 - AC (Novo Repartimento), S51858622, S51874251 - JV, S59204910 - FB, S63203184, S63290895, S63339186 - DA, S63631389, S63631385 - DF, S63203209, S63291446, S63339866 - FF, S66125685 - FB (Tucurui)</t>
  </si>
  <si>
    <t>WA2724156 -SD (UHE Tucurui Reservoir), WA2117882 - AC (Novo Repartimento), WA2212716 - TD (Itupiranga), S63290895 - DA, S63631389 - DF, S63291446 - FF (Tucurui)</t>
  </si>
  <si>
    <t xml:space="preserve"> WA2724152 - SD (UHE Tucurui Reservoir), WA1297184 - NW (Jacunda), WA933499 - RG, WA1908744 - GSi, WA1908742 - Gsi (Tucurui), WA933499 - GC, WA2117826 - AC,  (Novo Repartimento), WA1181891 - IT (Goianesia), WA2214968 - TD (Itupiranga), WA1981702 - IT, WA1441760 - NW (Nova Ipixuna), S63203184, S63290895, S63339186 - DA, S63631389, S63339186 - DF, S63203209, S63291446, S63339866 - FF (Tucurui)</t>
  </si>
  <si>
    <t>WA1255907 - GC, WA1431426 - GC, WA2121131 - AC (Novo Repartimento, UHE Tucurui Reservoir), S51874251 - JV, S63290895 - DA,  S63631389 - DF, S63291446 - FF (Tucurui)</t>
  </si>
  <si>
    <t>WA2565173 - SD (UHE Tucurui Reservoir), WA1183084 - IT (Goianesia), WA2761172 - DF, WA2212699 - TD,  WA1489210 - NE (Itupiranga), S63290895 - DA,  S63631389 - DF, S63291446 - FF (Tucurui)</t>
  </si>
  <si>
    <t>WA1424507 - DF (Breu Branco), WA2122648 - AC (Novo Repartimento), WA2867583 - DC e WA2668806 - FP (Itupiranga), WA277930 - DC (Nova Ipixuna), S63290895 - DA, S63631389 - DF,  S63291446 - FF (Tucurui)</t>
  </si>
  <si>
    <t>WA2726426 - SD (UHE Tucurui Reservoir), WA1167076 - NM (Goianesia), S63290895 - DA, S63631389 - DF, S63291446 - FF (Tucurui)</t>
  </si>
  <si>
    <t>XC6090 - SD (UHE Tucurui Reservoir), WA914278 - GC (Novo Repartimento), WA1140671 -LF (Jacunda), S63290895, S63339186 - DA, S63631389, S63339186 - DF, S63291446, S63339866 - FF (Tucurui)</t>
  </si>
  <si>
    <t>WA2121121 - AC e WA2118321 - AC (Novo Repartimento, UHE Tucurui Reservoir), S63218830 - DA, S63631395 - DF, S63218971 - FF (Tucurui)</t>
  </si>
  <si>
    <t>WA1277270 - GC (Novo Repartimento), WA2867626 - DC (Itupiranga), S63218830, S63290895, S63339186, S63464378 - DA, S63631395, S63631389, S63339186, S63631381 - DF,  S63218971, S63291446, S63339866, S63472212 - FF (Tucurui)</t>
  </si>
  <si>
    <t>WA914277 - LF (Jacunda), S63290895 - DA, S63631389 - DF, S63291446 - FF (Tucurui)</t>
  </si>
  <si>
    <t>WA2627610 - SD (Novo Repartimento), WA1179980 - IT (Goianesia), S63290895 - DA, S63631389 - DF, S63291446 - FF (Tucurui)</t>
  </si>
  <si>
    <t>XC9436 - SD, XC5155 - SD (UHE Tucurui Reservoir), WA1184591 - IT (Goianesia), S63290895 - DA, S63631389 - DF, S63291446 - FF (Tucurui)</t>
  </si>
  <si>
    <t>WA2659847 - FA, XC213034 - GL (Novo Repartimento), S63218830, S63290895, S63464378 - DA, S63631395, S63631389, S63631381 - DF, S63218971, S63291446, S63472212 - FF (Tucurui)</t>
  </si>
  <si>
    <t>S63464378 - DA, S63631381 - DF, S63472212 - FF (Tucurui)</t>
  </si>
  <si>
    <t>WA40691 - SD (UHE Tucurui Reservoir), S63290895 - DA, S63631389 - DF, S63291446 - FF (Tucurui)</t>
  </si>
  <si>
    <t>XC4761 - SD (UHE Tucurui Reservoir), WA2069375 - FR, WA1277285 - GC,  XC400648 - GL (Novo Repartimento), S63290895 - DA, S63631389 - DF, S63291446 - FF (Tucurui)</t>
  </si>
  <si>
    <t>WA2212716 - GC (Novo Repartimento), S63290895 - DA, S63631389 - DF, S63291446 - FF (Tucurui)</t>
  </si>
  <si>
    <t>WA1474016 - GC (Novo Repartimento), S63218830, S63290895 - DA, S63631395, S63631389 - DF, S63291446, S63218971 - FF (Tucurui)</t>
  </si>
  <si>
    <t>WA2224876 - AG (Novo Repartimento), S63339186 - DA, S63339186 - DF, S63339866 - FF (Tucurui)</t>
  </si>
  <si>
    <t>WA2001544 - FR, WA2120107 - AC (Novo Repartimento), WA1167077 - NM (Goianesia), S63290895, S63464378 - DA, S63631389, S63631381 - DF, S63291446, S63472212 - FF (Tucurui)</t>
  </si>
  <si>
    <t>XC402862 - TD (Itupiranga), S51858622 - JV, S63290895,  S63339186 - DA, S63631389,  S63339186 - DF, S63291446, S63339866 - FF (Tucurui)</t>
  </si>
  <si>
    <t>S63290895, S63464378  - DA, S63631389, S63631381 - DF, S63291446, S63472212 - FF (Tucurui)</t>
  </si>
  <si>
    <t>S63203184, S63218830, S63290895 - DA, S63631395, S63631389 - DF, S63203209, S63218971, S63291446 - FF (Tucurui)</t>
  </si>
  <si>
    <t>S63339186 - DA, S63339186 - DF, S63339866 - FF (Tucurui)</t>
  </si>
  <si>
    <t>S63218830 - DA, S63631395 - DF, S63218971 - FF (Tucurui)</t>
  </si>
  <si>
    <t>WA17113 - SD, WA14409 - SD (UHE Tucurui Reservoir), S63290895 - DA, S63631389 - DF, S63291446 - FF (Tucurui)</t>
  </si>
  <si>
    <t>WA146567 - GSe (Goianesia), S51874251 - JV, S63290895, S63339186 - DA, S63631389, S63339186 - DF, S63291446, S63339866 - FF (Tucurui)</t>
  </si>
  <si>
    <t>WA2699033 - LM e WA2121092 - AC (Novo Repartimento), S63290895 - DA, S63631389 - DF, S63291446 - FF (Tucurui)</t>
  </si>
  <si>
    <t>WA2567007 - SD (UHE Tucurui Reservoir), WA1181925 - IT (Goianesia), S51858622, S51874251 - JV (Tucurui)</t>
  </si>
  <si>
    <t>S51858622 - JV, S63203184, S63290895 - DA, S63631389 - DF, S63203209, S63291446 - FF  (Tucurui)</t>
  </si>
  <si>
    <t>WA1351943 - DF (Tucurui), S63203184 - DA, S63203209 - FF (Tucurui)</t>
  </si>
  <si>
    <t>WA2768694 - SD (UHE Tucurui Reservoir), WA2120186 - AC (Novo Repartimento), S51874251 - JV (Tucurui)</t>
  </si>
  <si>
    <t>WA1833386 - DF (UHE Tucurui Reservoir), XC400659 - GL (Novo Repartimento), S63218830, S63290895, S63339186, S63464378 - DA, S63631395, S63631389, S63339186, S63631381 - DF, S63218971, S63291446, S63339866, S63472212 - FF (Tucurui)</t>
  </si>
  <si>
    <t>WA15958 - SD (UHE Tucurui Reservoir), S63290895 - DA, S63631389 - DF, S63291446 - FF (Tucurui)</t>
  </si>
  <si>
    <t>WA2122691 - AC (Novo Repartimento), S51858622, S51874251 - JV (Tucurui)</t>
  </si>
  <si>
    <t>XC27206 - SD (UHE Tucurui Reservoir), XC213035  - GL (Novo Repartimento). S63290895, S63464378 - DA, S63631389, S63631381 - DF, S63291446, S63472212 - FF (Tucurui)</t>
  </si>
  <si>
    <t xml:space="preserve">WA938754 - RG (Tucurui), S63203184, S63218830, S63290895, S63339186, S63464378 - DA, S63631395, S63631389, S63339186, S63631381 - DF, S63203209, S63218971, S63291446, S63339866, S63472212 - FF (Tucurui) </t>
  </si>
  <si>
    <t>WA938757 - RG, WA938756 - RG (Tucurui), S51858622, S51874251 - JV (Tucurui)</t>
  </si>
  <si>
    <t>WA657751 - YF (Tucurui), WA2531003 - AN (Nova Ipixuna), S51874251 - JV, S59204910, S66125685 - FF (Tucurui)</t>
  </si>
  <si>
    <t>XC213008 - GL (Novo Repartimento), S63291446 - DA, S63631389 - DF, S63291446 - FF (Tucurui)</t>
  </si>
  <si>
    <t>WA1297202 - NW (Jacunda), WA2122640 - AC (Novo Repartimento), S63290895 - DA, S63631389 - DF, S63291446 - FF (Tucurui)</t>
  </si>
  <si>
    <t>XC6665 - SD, XC6559 - SD (UHE Tucurui Reservoir), XC213014  - GL (Novo Repartimento), S63464378 - DA, S63631381 - DF, S63472212 - FF (Tucurui)</t>
  </si>
  <si>
    <t>WA1167073 - NM (Goianesia), S63290895 - DA, S63631389 - DF, S63291446 - FF (Tucurui)</t>
  </si>
  <si>
    <t>WA1182998 - IT (Goianesia), S63472212 - DA, S63631395 - DF, S63218971 - FF (Tucurui)</t>
  </si>
  <si>
    <t>WA960534 - RG, WA931955 - RG, WA462990 -JS, WA1424522 - DF (Tucurui), WA2117884 - AC (Novo Repartimento), WA2004129 - IT (Goianesia), S51858622 - JV, S63472212, S63290895, S63339186 - DA, S63631395, S63631389, S63339186 - DF, S63218971, S63291446, S63339866 - FF, S66125685 - FB (Tucurui)</t>
  </si>
  <si>
    <t>XC4831 - SD (UHE Tucurui Reservoir)WA1337774 - NW (Jacunda), WA936288 - RG, WA2084789 - LC (Tucurui), WA2004132 - IT (Goianesia), S51858622, S51874251 - JV, S66125685 - FB (Tucurui)</t>
  </si>
  <si>
    <t>S63290895, S63464378 - DA, S63631389, S63631381 - DF, S63291446, S63472212 - FF (Tucurui)</t>
  </si>
  <si>
    <t xml:space="preserve">WA1351930 - DF (Tucurui), S63472212 - DA, S63631395 - DF, S63218971 - FF (Tucurui) </t>
  </si>
  <si>
    <t>WA2254063 - LM (Itupiranga), S59204910 - FB (Tucurui)</t>
  </si>
  <si>
    <t>S59204910 - FB, S66125685 - FB(Tucurui)</t>
  </si>
  <si>
    <t>WA2702786 - SD (UHE Tucurui Reservoir), WA3730471 - DF, WA3648272 - DA, WA3255059 - JV (Tucurui), S51874251* - JV, S63290895* - DA, S63631389 - DF, S63291446 - FF  (Tucurui)</t>
  </si>
  <si>
    <t>WA2726432 - SD, WA2121126 - AC, WA2117823 - AC e  WA2121125 - AC (UHE Tucurui Reservoir), WA2215012 - TD e WA1175840 - CE (Itupiranga), WA3692711 - MT (Tucurui)</t>
  </si>
  <si>
    <t>WA2726431 - SD (UHE Tucurui Reservoir), WA2119651 - AC (Novo Repartimento), WA2215310 - TD, WA1489179 - NW, WA1143243 - GC (Itupiranga), WA3691222 - MT (Tucurui), S51874251 - JV (Tucurui)</t>
  </si>
  <si>
    <t>WA2716245 - SD (UHE Tucurui Reservoir), WA1640840 - DF, WA3692712 - MT (Tucurui), WA2214973 - TD (Itupiranga)</t>
  </si>
  <si>
    <t>SD: Sidnei Dantas</t>
  </si>
  <si>
    <t>MT: Magno Travassos</t>
  </si>
  <si>
    <t>TD: Tulio Dornas</t>
  </si>
  <si>
    <t>YF: Yanna Fernanda</t>
  </si>
  <si>
    <t>DF: Dnilson Ferraz</t>
  </si>
  <si>
    <t>DA: Danielson Aleixo</t>
  </si>
  <si>
    <t>WA2726432 - SD (UHE Tucurui Reservoir), WA3707935 - MT (Tucurui), WA151235 - NW (Jacunda), WA1183085 - IT (Goianesia)</t>
  </si>
  <si>
    <t>LC: Leandro Correa</t>
  </si>
  <si>
    <t>RG: Rafael Grisostenes</t>
  </si>
  <si>
    <t>WA2726437 - SD (UHE Tucurui Reservoir), WA933500 - RG,  WA2084815 - LC, WA2948114 - DF, WA3701608 - MT (Tucurui), WA2117828 - AC (Novo Repartimento), WA1143245 (Itupiranga), S51858622, S51874251 - JV, S63218830, S63290895 - DA, S63631395, S63631389 - DF, S63218971, S63291446 - FF (Tucurui)</t>
  </si>
  <si>
    <t>WA2724153 - SD (UHE Tucurui Reservoir), WA1835821 - DF, WA3218625 - DA (Tucurui), WA2117830 - AC, WA1433956 - FR  (Novo Repartimento), WA1179977 - IT, WA1164788 - NM (Goianesia), S63218830*, S63290895 - DA, S63631395, S63631389 - DF, S63218971, S63291446 - FF (Tucurui)</t>
  </si>
  <si>
    <t>WA15946 - SD, XC10895- SD (UHE Tucurui Reservoir), WA3689978 - MT, WA3621545, WA3392484 - EF, WA3172251 - LC, WA3124573 - DF (Tucurui), WA2489459 - CK, WA2215315 - TD (Itupiranga), WA2867586 - DC (Nova Ipixuna)</t>
  </si>
  <si>
    <t>LF: Leticia Ferreira</t>
  </si>
  <si>
    <t>WA3702853 - MT, WA3621543 - EF (Tucurui), WA2867579 - DC (Breu Branco), S63218830, S63464378 - DA, S63631395, S63631381 - DF, S63218971, S63472212 - FF (Tucurui)</t>
  </si>
  <si>
    <t>WA2625462 - SD (UHE Tucurui Reservoir), WA3692713 - MT, WA3392481 - EF, WA2810422 - DF (Tucurui), WA2224877 - AG, WA2125732 - FR, WA2120228 - AC, WA1598068 - GC (Novo Repartimento)</t>
  </si>
  <si>
    <t>WA2582608 - SD (UHE Tucurui Reservoir), WA3614690 - EF, WA3218626 - DA (Tucurui), S63290895, S63464378 - DA, S63631389, S63631381 - DF, S63291446, S63472212 - FF (Tucurui)</t>
  </si>
  <si>
    <t>WA2121176 - AC (Novo Repartimento, UHE Tucurui Reservoir), WA3691211 - MT, WA3392483 - EF, WA2966922 - DF</t>
  </si>
  <si>
    <t>WA15024 - SD, WA2121129 - AC, XC20644 - SD, XC15522 - SD, XC6350 - SD (UHE Tucurui Reservoir), WA198881 - RCz, WA3837216 - EF, WA3702852 - MT (Tucurui)</t>
  </si>
  <si>
    <t>FB: Flavia Barros</t>
  </si>
  <si>
    <t>FF: Fernanda Freitas</t>
  </si>
  <si>
    <t>GSi: Gustavo Sigal</t>
  </si>
  <si>
    <t>WA2626394 - SD (Novo Repartimento), WA3770247 - DA, S63339186 - DA, S63339186 - DF, S63339866 - FF (Tucurui)</t>
  </si>
  <si>
    <t>WA2966935 - DF, WA3392480 - EF, WA3648303 - DA, WA3691213 - MT, WA3813430 - MF (Tucurui), WA2121175 - AC e WA2119973 - AC (Novo Repartimento), WA1183086 - IT (Goianesia), S63290895 - DA, S63631389 - DF, S63291446 - FF (Tucurui)</t>
  </si>
  <si>
    <t>MF: Marco Freitas</t>
  </si>
  <si>
    <t>WA2947960 - DF (Tucurui)</t>
  </si>
  <si>
    <t>GC: Geanice Cristina</t>
  </si>
  <si>
    <t>XC4841 - SD (UHE Tucurui Reservoir), WA3267672 - JV, WA3220563 - DA (Tucurui), WA1177983 - IT (Goianesia), S63290895 - DA, S63631389 - DF, S63291446 - FF (Tucurui)</t>
  </si>
  <si>
    <t>JV: Joao Vitor Andriola</t>
  </si>
  <si>
    <t>LM:Luiza Mota</t>
  </si>
  <si>
    <t>WA3825572 - DF, WA3811454- LM, WA3256827 - JV (Tucurui), S63290895, S63339186 - DA, S63631389, S63631385 - DF, S63291446, S63339866 - FF (Tucurui)</t>
  </si>
  <si>
    <t>LCa: Lorena Castilho</t>
  </si>
  <si>
    <t>WA3172252 - LCa (Tucurui), WA2253912 - LM, WA1296994 - FP, WA1175053 - CE, WA169725 - JA (Itupiranga)</t>
  </si>
  <si>
    <t>WA2567000 -SD, WA2121173 - AC (UHE Tucurui Reservoir), WA1423442 - DF, WA3701646 - MT, WA3813432- MF (Tucurui),   WA2215314 - TD, WA2215030 - TD, WA2214976 - TD, WA1175846 - CE, WA1175259 - GC (Itupiranga), WA2779337 - DC (Nova Ipixuna)</t>
  </si>
  <si>
    <t>WA960531 - RG, WA1908743 -Gsi, WA3285367 - JV (Tucurui), WA2624570 - SD e WA2122639 - AC (Novo Repartimento), WA1162093 - AL (Goianesia), S51858622, S51874251 - JV, S63203184, S63290895 - DA, S63631389 - DF, S63203209, S63291446 - FF (Tucurui)</t>
  </si>
  <si>
    <t>WA3232666 - DF (Tucurui), S63290895, S63339186 - DA, S63631389, S63631385 - DF, S63291446, S63339866 - FF (Tucurui)</t>
  </si>
  <si>
    <t xml:space="preserve">WA2716242 - SD (UHE Tucurui Reservoir), WA3285369 - JV (Tucurui), WA1177977 - IT, WA1164796 - NM (Goianesia), S51858622 - JV (Tucurui) </t>
  </si>
  <si>
    <t>WA2948140 - DF, WA3256798 - JV (Tucurui), WA2215311 - TD (Itupiranga), S59204910 - FB (Tucurui)</t>
  </si>
  <si>
    <t>WA1140663 - SD (UHE Tucurui Reservoir), WA3124574 - DF (Tucurui), WA15025 - GC, WA2120177 - AC (Novo Repartimento), S63290895 - DA, S63631389 - DF, S63291446 - FF (Tucurui)</t>
  </si>
  <si>
    <t>XC386692- SD (UHE Tucurui Reservoir), WA3158068 - LC (Tucurui)</t>
  </si>
  <si>
    <t>WA3212017 - DF, WA3220983 - DA, WA3256823 - JV (Tucurui)</t>
  </si>
  <si>
    <t>WA3648269 - DA, WA3730480 - DF (Tucurui), S63255568* - DA, S63631393 - DF, S63291442 (Tucurui)</t>
  </si>
  <si>
    <t>WA3237716 - DF (Tucurui), WA2275051 - GC (Novo Repartimento), WA1182996 - IT (Goianesia), S63255568, S63339186 - DA, S63631393, S63631385 - DF,  S63291442, S63339866  - FF (Tucurui)</t>
  </si>
  <si>
    <t>WA3255049 - JV (Tucurui), WA2218103 - AG (Novo Repartimento), S51874251 - JV, S63290895 - DA, S63631389 - DF, S63291446 - FF  (Tucurui)</t>
  </si>
  <si>
    <t>WA2948097 - DF (Tucurui)</t>
  </si>
  <si>
    <t xml:space="preserve">WA3239908 - DF, WA3267676 - JV (Tucurui), WA2858644 - GL, WA1434123 - GC,  XC400643  - GL (Novo Repartimento), S63203184, S63290895 - DA, S63631389 - DF, S63203209, S63291446 - FF (Tucurui) </t>
  </si>
  <si>
    <t>WA3232685 e WA3652613 - DF (Tucurui), XC20645 - SD (UHE Tucurui Reservoir), S63339186 - DA,  S63631385 - DF, S63339866 - FF (Tucurui)</t>
  </si>
  <si>
    <t>WA3392486 - EF (Tucurui)</t>
  </si>
  <si>
    <t>EF: Edesio Felix</t>
  </si>
  <si>
    <t>WA16599 - SD (UHE Tucurui Reservoir), WA3228835 - DF (Tucurui)</t>
  </si>
  <si>
    <t>WA2084790 - LC, WA3285366 - JV (Tucurui), WA2121240 - AC, WA2121238 - AC (Novo Repartimento)</t>
  </si>
  <si>
    <t>XC8665 - SD (UHE Tucurui Reservoir), WA3220544 - DA (Tucurui), S63290895 - DA, S63631389 - DF, S63291446 (Tucurui)</t>
  </si>
  <si>
    <t>EM: Erica Mota</t>
  </si>
  <si>
    <t>WA2810428 - DF, WA2867922 - EM, WA3172393 - LC, WA3256801 - JV, WA3701607 - MT (Tucurui), XC400665 - GL (Novo Repartimento), S63290895, S63464378 - DA, S63631389, S63631381 - DF, S63291446, S63472212 - FF (Tucurui)</t>
  </si>
  <si>
    <t>WA2565173 - SD (UHE Tucurui Reservoir), WA454898 - JS, WA3254354 - JV, WA3735433 - MT (Tucurui), WA2214971 - TD e WA1143240 - GC (Itupiranga), S51858622, S51874251 - JV, S59204910 (23 - FB (Tucurui)</t>
  </si>
  <si>
    <t>WA2716243 - SD, XC29060 - SD (UHE Tucurui Reservoir), WA3227074 - DF, WA3707937 - MT (Tucurui), XC400482 - GL (Novo Repartimento), S63464378 - DA, S63631381 - DF, S63472212 - FF (Tucurui)</t>
  </si>
  <si>
    <t>WA2565171 - SD, WA3220509 e WA3678609- DA, WA3223265 - DF (Tucurui), WA1177937 - IT (Goianesia), XC213021  - GL (Novo Repartimento), S63203184 - DA, S63203209 - FF (Tucurui)</t>
  </si>
  <si>
    <t>WA2810443 - DF, WA3648295 - DA (Tucurui), WA2214970 - TD (Itupiranga), S63203184, S63290895* - DA, LISTA S63631389 - DF, S63203209, S63291446 - FF (Tucurui)</t>
  </si>
  <si>
    <t>WA2567004 - SD (UHE Tucurui Reservoir), WA3157879 - LC (Tucurui)</t>
  </si>
  <si>
    <t>WA2581325 - SD (UHE Tucurui Reservoir), WA3396326 - EF (Tucurui)</t>
  </si>
  <si>
    <t>WA2716244 - SD (UHE Tucurui Reservoir), WA2810426 - DF, WA2534863 - RG, WA3218592 - DA, WA3397882 - EF, WA3707944 - MT (Tucurui), WA2222579 - AG, WA2001542 - FR (Novo Repartimento), WA1183567 - IT (Goianesia), S63218830, S63290895 - DA, S63631395, S63631389 - DF, S63218971, S63291446 - FF (Tucurui)</t>
  </si>
  <si>
    <t>FP: Fernanda Praynha</t>
  </si>
  <si>
    <t>WA2724149 - SD (UHE Tucurui Reservoir), WA1709495 - FP, WA3614691 - EF, WA3702856 - MT (Tucurui), WA2122637 - AC (Novo Repartimento), WA2253939 - LM (Itupiranga), S63218830, S63290895, S63339186, S63464378 - DA, S63631395, S63631389, S63339186, S63631381 - DF, S63218971, S63291446, S63339866, S63472212 - FF (Tucurui)</t>
  </si>
  <si>
    <t>WA2724151 - SD (UHE Tucurui Reservoir), WA1835843 - DF, WA3172337 - LC (Tucurui), S63290895 - DA, S63631389 - DF, S63291446 - FF (Tucurui)</t>
  </si>
  <si>
    <t>WA2724148 - SD (UHE Tucurui Reservoir), WA3267664 - LC (Tucurui), WA1179982 - IT, WA1165956 - NM (Goianesia), XC20571 - SD (UHE Tucurui Reservoir)</t>
  </si>
  <si>
    <t>WA2567005 - SD (UHE Tucurui Reservoir), WA2810427 - DF, WA3256821 - JV (Tucurui), WA1177986 - IT (Goianesia), XC7142 - SD (UHE Tucurui Reservoir), S63290895 - DA, S63631389 - DF, S63291446 - FF (Tucurui)</t>
  </si>
  <si>
    <t>WA2810425 - DF, WA2829035 - LF, WA3237931 - DA (Tucurui)</t>
  </si>
  <si>
    <t>WA3770205 - DA (Tucurui), S63290895 - DA, S63631389 - DF, S63291446 - FF (Tucurui)</t>
  </si>
  <si>
    <t>WA15727 - SD, XC4837 - SD (UHE Tucurui Reservoir), WA3256104 - JV, WA2810436 - DF (Tucurui), S63218830 - DA, S63631395 - DF, S63218971 - FF (Tucurui)</t>
  </si>
  <si>
    <t>WA2724157 - SD (UHE Tucurui Reservoir), WA3811437 - LM (Tucurui), WA2122694 - AC, WA2212709 - TD, XC213015 - GL (Novo Repartimento), S63290895, S63339186 - DA, S63631389, S63339186 - DF, S63291446, S63339866 - FF (Tucurui)</t>
  </si>
  <si>
    <t>WA2726434 - SD (UHE Tucurui Reservoir), WA3267673 - JV (Tucurui), WA2627613 - SD e WA2092874 - FR (Novo Repartimento)</t>
  </si>
  <si>
    <t xml:space="preserve"> WA2726427 - SD (UHE Tucurui Reservoir), WA3157874 - LC, WA3233936 - DA (Tucurui), WA1297203 - NW (Jacunda), WA2122647 - AC (Novo Repartimento). S63290895 - DA, S63631389, S63339186, S63339186 - DF, S63291446, S63339866 - FF (Tucurui)</t>
  </si>
  <si>
    <t>WA3236899 - DA, WA3621544 - EF, WA3707936 - MT (Tucurui), WA2121124 - AC (Novo Repartimento, UHE Tucurui Reservoir)</t>
  </si>
  <si>
    <t>WA2948102 - DF, WA3218607 e WA3744122 - DA (Tucurui), XC27074 - SD (UHE Tucurui Reservoir), XC400401 - GL, XC213006 - GL (Novo Repartimento), S63218830, S63290895 - DA, S63631395, S63631389 - DF, S63218971, S63291446 - FF (Tucurui)</t>
  </si>
  <si>
    <t>WA15794 - SD (UHE Tucurui Reservoir), WA3396327 - EF, WA3707934 - MT (Tucurui), WA1440035 - GC (Novo Repartimento)</t>
  </si>
  <si>
    <t>WA2726430 - SD (UHE Tucurui Reservoir), WA198878 - RC, WA2948124 - DF, WA3237926 - DA, WA3614687 - EF (Tucurui),  WA2092873 - FR, XC213007 - GL (Novo Repartimento)</t>
  </si>
  <si>
    <t xml:space="preserve">WA15945 - SD, WA15023 - SD, XC10949 - SD, XC5966 - SD (UHE Tucurui Reservoir), WA3392485 - EF, WA3691203 - MT (Tucurui), WA2001543 - FR (Novo Repartimento), WA1177111 - IT, WA1164784 - NM,  WA1162109 - AL, XC155501 - AL, XC155501 (Goianesia), WA2590637 - FP (Itupiranga), , </t>
  </si>
  <si>
    <t xml:space="preserve"> WA2726429 - SD (UHE Tucurui Reservoir), WA940563 - RG, WA2966920 - DF (Tucurui)</t>
  </si>
  <si>
    <t>WA3650404 - DA, WA3653451 - DF (Tucurui)</t>
  </si>
  <si>
    <t>WA2714407 - SD, XC27117 - SD(UHE Tucurui Reservoir), WA3124572 - DF, WA3232645 - DA (Tucurui), WA2627608 - SD, WA2117880 - AC, WA1887510 - LF  (Novo Repartimento), S63339186 - DA, S63339186 - DF, S63339866 - FF (Tucurui)</t>
  </si>
  <si>
    <t>WA3726424 - DF (Tucurui), WA2062806 - GC (Novo Repartimento), S63290895 - DA, S63631389 - DF, S63291446 - FF (Tucurui)</t>
  </si>
  <si>
    <t>WA2724150 - SD (UHE Tucurui Reservoir), WA1640842 - DF, WA3232671 - DA, WA3267669 - JV, WA3614689 - EF, WA3702854 - MT (Tucurui), WA117822 - GSe (Goianesia), S63218830 - DA, S63631395 - DF, S63218971 - FF (Tucurui)</t>
  </si>
  <si>
    <t>WA3218402 - DA (Tucurui), XC6505 - SD (UHE Tucurui Reservoir), XC213005 - GL (Novo Repartimento), S63218830 - DA (Tucurui), S63631395, S63290895, S63631389 - DF, S63218971, S63291446 - FF (Tucurui)</t>
  </si>
  <si>
    <t>WA3218380 - DA, WA3446604 - EM (Tucurui), S59204910 - FB, S63290895 - DA, S63631389 - DF, S63291446 - FF (Tucurui)</t>
  </si>
  <si>
    <t>WA2624569 - SD, XC7150 - SD (UHE Tucurui Reservoir), WA3232678 - DA, WA3653450 - DF (Tucurui), WA2659828 - FA, XC388511 - FA, XC400402 - GL, XC213019 - GL (Novo Repartimento)</t>
  </si>
  <si>
    <t>WA3223262 - DF (Tucurui)</t>
  </si>
  <si>
    <t xml:space="preserve">WA3256802 - JV (Tucurui), S63203184, S63290895, S63339186, S63464378 - DA, S63631389, S63339186, S63631381 - DF, S63203209, S63291446, S63339866, S63472212 - FF, </t>
  </si>
  <si>
    <t>WA2892846 e WA3834121 - DF, WA3614696 - EF, S59204910, S66125685 - FB (Tucurui)</t>
  </si>
  <si>
    <t>WA2519160 - RG, WA3648406 - DA (Tucurui), S63464378* - DA, S63631381 - DF, S63472212 - FF (Tucurui)</t>
  </si>
  <si>
    <t>WA3233911 - DA, WA3241531 - DF, WA3392488 - EF (Tucurui), WA1434115 - GC, XC213039 - GL (Novo Repartimento), S63464378 - DA, S63631381 - DF, S63472212 - FF (Tucurui)</t>
  </si>
  <si>
    <t>WA3228839 - DF (Tucurui), WA1633857 - GC (Novo Repartimento), S51858622, S51874251 - JV, S63339186 - DA, S63339186 - DF, S63339866 - FF, S66125685 -FB (Tucurui)</t>
  </si>
  <si>
    <t>WA3209108 - DF (Tucurui, S63464378 - DA, S63631381 - DF, S63472212 - FF (Tucurui)</t>
  </si>
  <si>
    <t>WA2624567 - SD, XC27084 - SD (UHE Tucurui Reservoir), WA3770215 - DA (Tucurui), WA2222584 - AG,  WA1454195 - GC (Novo Repartimento), WA1179090 - IT (Goianesia)</t>
  </si>
  <si>
    <t>WA3172343 e WA3161412 - LC (Tucurui)</t>
  </si>
  <si>
    <t>WA3226980 - DF, WA3220518 - DA (Tucurui), WA2218143 - AG (Novo Repartimento)</t>
  </si>
  <si>
    <t>WA16598 - SD (UHE Tucurui Reservoir), WA3267663 - JV, WA3729215 - MT (Tucurui), S63218830, S63290895, S63464378 - DA, S63631395, S63631389, S63631381 - DF, S63218971, S63291446, S63472212 - FF (Tucurui)</t>
  </si>
  <si>
    <t>WA2810454 - DF, WA1835845 - DF, WA3237941 - DA (Tucurui), WA2004130 - IT (Goianesia), S59204910 - FB, S63203184, S63218830, S63290895 - DA, S63631395, S63631389 - DF, S63203209, S63218971, S63291446 - FF (Tucurui)</t>
  </si>
  <si>
    <t>WA3239904 - DF (Tucurui)</t>
  </si>
  <si>
    <t>WA3218624 - DA (Tucurui), WA2117831 - AC (Novo Repartimento), WA146267 - GSe (Goianesia), XC402860 - TD (Itupiranga), S63290895 - DA, S63631389 - DF, S63291446 - FF (Tucurui)</t>
  </si>
  <si>
    <t>WA3255050 - JV (Tucurui), XC402861 - TD (Itupiranga), S51874251* - JV, S63290895, S63339186 - DA, S63631389, S63339186 - DF,  S63291446, S63339866 - FF (Tucurui)</t>
  </si>
  <si>
    <t xml:space="preserve">WA3254363 - JV (Tucurui), XC402853 - TD (Itupiranga), S51858622* - JV (Tucurui) </t>
  </si>
  <si>
    <t>WA2810421 - DF, WA3232667 - DA (Tucurui), WA2628535 - SD, WA2222580 - AG, WA1440040 - GC, XC400664 - GL (Novo Repartimento)</t>
  </si>
  <si>
    <t>WA931956 - RG, WA2829043 - LF, WA3209093 - DF, WA3745082 - DA (Tucurui), WA2222545 - AG (Novo Repartimento), XC402858 - TD (Itupiranga), S63339186 - DA, S63339186 - DF, S63339866 - FF</t>
  </si>
  <si>
    <t>WA931917 - SD (UHE Tucurui Reservoir), WA3770209 - DA (Tucurui)</t>
  </si>
  <si>
    <t>WA2947947 - DF (Tucurui)</t>
  </si>
  <si>
    <t>WA3652638 - DF, WA3770251 - DA (Tucurui), XC155515 - AL (Goianesia)</t>
  </si>
  <si>
    <t>XC4654 - SD (UHE Tucurui Reservoir), WA3652688 - DF, WA3745076 - DA (Tucurui), WA1179979 - IT (Goianesia), S63218830, S63290895, S63339186, S63464378 - DA, S63631395, S63631389, S63339186, S63631381 - DF, S63218971, S63291446, S63339866, S63472212 - FF (Tucurui)</t>
  </si>
  <si>
    <t>WA3209068 - DF (Tucurui), XC123542 - SD, XC9437 - SD, XC6571 - SD (UHE Tucurui Reservoir)</t>
  </si>
  <si>
    <t>WA3267692 - JV (Tucurui), S59204910, S66125685 - FB, S63290895, S63339186, S63464378 - DA, S63631389, S63339186, S63631381 - DF, S63291446, S63339866, S63472212 - FF (Tucurui)</t>
  </si>
  <si>
    <t>WA2567003 - SD (UHE Tucurui Reservoir), WA3745093 - DA (Tucurui), S51858622 - JV, S63290895, S63339186, S63464378 - DA, S63631389, S63339186, S63631381 - DF, S63291446, S63339866, S63472212 - FF (Tucurui)</t>
  </si>
  <si>
    <t>WA940565 - RG, WA2084791 - LC, WA4204649 - EM (Tucurui), S51858622, S51874251 - JV, S59204910, S66125685 - FB, S63290895 - DA, S63631389 - DF, S63291446 - FF (Tucurui)</t>
  </si>
  <si>
    <t>EnM: Enoque Moraes</t>
  </si>
  <si>
    <t>WA3256822 - JV, WA3770223 - DA, WA4204708 - EnM</t>
  </si>
  <si>
    <t>WA3396333 - EF (Tucurui), S51858622, S51874251 - JV, S63203184, S63218830, S63290895, S63339186 - DA, S63631395, S63631389, S63339186 - DF, S63203209, S63218971, S63291446, S63339866 - FF, S66125685 - FB  (Tucurui)</t>
  </si>
  <si>
    <t>WA3233952 - DA, WA4204699 - EnM, WA1140676 - RG (Tucurui), WA1218851 - NW, WA2530906 - AN (Jacunda), WA943584 - GC, WA2122686 - AC (Novo Repartimento),  WA1423454 - DF (Breu Branco), S51858622, S51874251 - JV, S59204910 - FB, S63290895, S63339186 - DA, S63631389, S63339186 - DF, S63291446, S63339866 - FF (Tucurui)</t>
  </si>
  <si>
    <t>WA3220453 - DA (Tucurui), WA1164794 - NM (Goianesia), S63290895 - DA, S63631389 - DF, S63291446 - FF (Tucurui)</t>
  </si>
  <si>
    <t>WA3255047, WA3273983 - JV (Tucurui), XC6511 - SD (UHE Tucurui Reservoir),  S51874251* - JV, S63290895 - DA, S63631389 - DF, S63291446 - FF (Tucurui)</t>
  </si>
  <si>
    <t>WA3733677 - DF (Tucurui), S63290895 - DA, S63631389 - DF, S63291446 - FF (Tucurui)</t>
  </si>
  <si>
    <t>WA1233526 - FF, WA960532 - RG, WA943583 - RG, WA3692710 - MT (Tucurui), WA2121122 - AC (Novo Repartimento), WA2761162 - DF (Itupiranga), S63203184 - DA, S63203209 - FF (Tucurui)</t>
  </si>
  <si>
    <t>WA3691224 - MT (Tucurui), WA2122680 - AC, WA2119649 - AC (Novo Repartimento), WA2215014 - TD (Itupiranga)</t>
  </si>
  <si>
    <t>WA4191758 - NW (Tucurui), WA2122644 - AC (Novo Repartimento),  S51874251 - JV, S59204910 - FB, S63290895, S63339186 - DA, S63631389, S63339186 - DF, S63291446, S63339866 - FF (Tucurui)</t>
  </si>
  <si>
    <t>WA3397881 - EF, WA3668073 - DA, WA3733324 - MT (Tucurui), XC213011 - GL (Novo Repartimento)</t>
  </si>
  <si>
    <t>WA3254369, WA3273984 - JV (Tucurui), S51858622*, S51874251 - JV, S63218830, S63464378 - DA, S63631395, S63631381 - DF, S63218971, S63472212 - FF  (Tucurui)</t>
  </si>
  <si>
    <t>WA2768693 - SD (UHE Tucurui Reservoir), WA930727 - RG, WA938464 - RG, WA3232681 - DA (Tucurui), WA2117879 - AC, WA1073408 - FR (Novo Repartimento), S51858622, S51874251 - JV, S59204910 - FB,  S63290895, S63339186 - DA, S63631389, S63339186 - DF, S63291446, S63339866 - FF (Tucurui)</t>
  </si>
  <si>
    <t>WA3254367 - JV (Tucurui), WA2622153 - SD (Novo Repartimento), S51858622*, S51874251 - JV, S59204910, S66125685 - FB (Tucurui)</t>
  </si>
  <si>
    <t>WA15858 - SD, WA2565172 - SD (UHE Tucurui Reservoir), WA3266560 - JV, WA3614688 - EF, WA3648266 - DA (Tucurui), S63218830*, S63290895 - DA, S63631395, S63631389 - DF, S63218971, S63291446 - FF (Tucurui)</t>
  </si>
  <si>
    <t>WA960533 - RG, WA929598 - RG, WA676371 - YF, WA2084795 - LC, WA3285365 - JV, WA3729214 - MT (Tucurui), S51858622, S51874251 - JV, S59204910 - FB, S63290895 - DA, S63631389 - DF, S63291446 - FF (Tucurui)</t>
  </si>
  <si>
    <t>WA3397883 - EF, WA3701606 - MT (Tucurui), S63203184, S63290895, S63464378 - DA, S63631389, S63631381 - DF, S63203209, S63291446, S63472212 -FF (Tucurui)</t>
  </si>
  <si>
    <t>WA2768695 - SD (UHE Tucurui Reservoir), WA3218623 - DA (Tucurui)</t>
  </si>
  <si>
    <t>WA2892833 -DF (Tucurui)</t>
  </si>
  <si>
    <t xml:space="preserve"> WA15729 - SD, WA15949 - SD (UHE Tucurui Reservoir), WA1296539 - NW, WA929597 - NW (Jacunda), WA15949 - RG, WA3397640 - EF, WA3701647 - MT (Tucurui),WA2119648 - AC (Novo Repartimento), WA40607 - GSe (Goianesia), WA2212700 - TD, WA2212708 - TD (Itupiranga), S63290895 - DA, S63631389 - DF, S63291446 - FF (Tucurui)</t>
  </si>
  <si>
    <t>WA2768697 - SD (UHE Tucurui Reservoir), WA1833397 - LC, WA3745090 - DA (Tucurui), S63339186 - DA, S63339186 - DF, S63339866 - FF (Tucurui)</t>
  </si>
  <si>
    <t>WA940564 - RG, WA929484 - RG, WA673691 - YF, WA2829041 - LF, WA2829037 - LF, WA3172250 - LC, WA3392482 - EF, WA3392482 - MT, WA4204662 - EnM (Tucurui), WA2867585 - DC, WA2697984 - DC,  WA2215031 - TD, WA2212712 - TD (Itupiranga), WA2253860 LM (Nova Ipixuna)</t>
  </si>
  <si>
    <t>WA4191756 - NW, WA3732035 - DF, WA3028724 - LF,  (Tucurui), WA2867618 - DC (Itupiranga), S63218830, S63290895, S63464378 - DA, S63631395, S63631389, S63631381 - DF, S63218971, S63291446, S63472212 - FF (Tucurui)</t>
  </si>
  <si>
    <t>DC: Diogo Chernieski</t>
  </si>
  <si>
    <t>WA929485 - RG, WA454901 - JS, WA2761247 - DF, WA2697947 - DC, WA2084788 - LC, WA3028722 - LF, WA3285368 - JV, WA3392489 - EF, WA3820469 - LM (Tucurui), WA2122645 - AC, WA2120176 - AC (Novo Repartimento), WA2867584 - DC (Itupiranga), S51858622, S51874251 - JV, S59204910, S66125685 - FB, S63203184, S63218830, S63290895, S63339186 - DA, S63631395, S63631389, S63339186 - DF, S63203209, S63218971, S63291446, S63339866 - FF (Tucurui)</t>
  </si>
  <si>
    <t>WA943582 - RG, WA929486 - RG, WA2084830 - LC, WA3754403 - DF (Tucurui), 51858622, S51874251 - JV, S59204910 - FB, S63203184, S63218830, S63290895 - DA, S63631395, S63631389 - DF, S63203209, S63218971, S63291446 - FF (Tucurui)</t>
  </si>
  <si>
    <t>WA3256820 - JV (Tucurui)XC21039 - SD (UHE Tucurui Reservoir)</t>
  </si>
  <si>
    <t>WA2567001 - SD (UHE Tucurui Reservoir), WA3240141 - DF (Tucurui), WA2222539 - AG (Novo Repartimento)</t>
  </si>
  <si>
    <t>WA931953 - RG, WA3648195 - DA (Tucurui), S51874251 - JV, S63203184*, S63290895 - DA, S63631389 - DF, S63203209, S63291446 - FF (Tucurui)</t>
  </si>
  <si>
    <t>WA929599 - RG, WA929600 - RG, WA1908746 - GS, WA3392487 - EF (Tucurui), S51858622, S51874251 - JV, S59204910, S66125685 - FB, S63203184, S63290895, S63339186, S63464378 - DA, S63631389, S63339186, S63631381 - DF, S63203209, S63291446, S63339866, S63472212 - FF (Tucurui)</t>
  </si>
  <si>
    <t>WA2768698 - SD (UHE Tucurui Reservoir), WA1835844 - DF, WA3726423 - DF (Tucurui)</t>
  </si>
  <si>
    <t>WA2702789 - SD (UHE Tucurui Reservoir), WA2084792 - LC, WA3770254 - DA (Tucurui), WA2121236 - AC, WA2117875 - AC (Novo Repartimento), WA1178828 - IT (Goianesia), WA2212703 - TD (Itupiranga), S63290895, S63339186 - DA, S63631389, S63339186 - DF, S63291446, S63339866 - FF (Tucurui)</t>
  </si>
  <si>
    <t>WA3730474 - DF (Tucurui), WA2004131 - IT (Goianesia), S63290895 - DA, S63631389 - DF, S63291446- FF (Tucurui)</t>
  </si>
  <si>
    <t>WA3726418 - DF (Tucurui), WA40606 - GSe (Goianesia), WA2215013 - TD (Itupiranga), S66125685 - FB (Tucurui)</t>
  </si>
  <si>
    <t>WA931954 - RG, WA3770259 - DA (Tucurui), WA2117825 - AC (Novo Repartimento), WA1178835 - IT (Goianesia), S63290895, S63339186 - DA, S63631389, S63339186 - DF, S63291446, S63339866 - FF, S66125685 - FB (Tucurui)</t>
  </si>
  <si>
    <t>WA929487 - RG, WA938755 - RG, WA3254351 - JV, WA3285370 - JV (Tucurui), S51858622, S51874251* - JV, S63290895, S63339186 - DA, S63631389, S63339186 - DF, S63291446, S63339866 - FF (Tucurui)</t>
  </si>
  <si>
    <t>WA3220601 - DF (Tucurui), WA1182994 - IT, WA1165970 - NM, WA1163808 - AL (Goianesia)</t>
  </si>
  <si>
    <t>WA3648463 - DA (Tucurui), S63203184, S63218830, S63290895, S63464378* - DA, S63631395, S63631389, S63631381 - DF, S63203209, S63218971, S63291446, S63472212 - FF (Tucurui)</t>
  </si>
  <si>
    <r>
      <t xml:space="preserve">Laterallus exilis </t>
    </r>
    <r>
      <rPr>
        <sz val="8"/>
        <color theme="1"/>
        <rFont val="Arial"/>
        <family val="2"/>
      </rPr>
      <t>(Temminck, 1831)</t>
    </r>
  </si>
  <si>
    <r>
      <rPr>
        <i/>
        <sz val="8"/>
        <color theme="1"/>
        <rFont val="Arial"/>
        <family val="2"/>
      </rPr>
      <t>Ciconia maguari</t>
    </r>
    <r>
      <rPr>
        <sz val="8"/>
        <color theme="1"/>
        <rFont val="Arial"/>
        <family val="2"/>
      </rPr>
      <t xml:space="preserve"> (Gmelin, 1789)</t>
    </r>
  </si>
  <si>
    <t>S63290895 - DA, S6363138 - DF, S63291446 - FF Tucurui)</t>
  </si>
  <si>
    <r>
      <t xml:space="preserve">Strix huhula </t>
    </r>
    <r>
      <rPr>
        <sz val="8"/>
        <rFont val="Arial"/>
        <family val="2"/>
      </rPr>
      <t>Daudin, 1800</t>
    </r>
  </si>
  <si>
    <t>WA3767691 - DA, WA3726377 - DF (Tucurui), S63339186 - DA, S63339186 - DF, S63339866 - FF (Tucurui)</t>
  </si>
  <si>
    <r>
      <rPr>
        <i/>
        <sz val="8"/>
        <color theme="1"/>
        <rFont val="Arial"/>
        <family val="2"/>
      </rPr>
      <t>Tangara chilensis</t>
    </r>
    <r>
      <rPr>
        <sz val="8"/>
        <color theme="1"/>
        <rFont val="Arial"/>
        <family val="2"/>
      </rPr>
      <t xml:space="preserve"> (Vigors, 1832)</t>
    </r>
  </si>
  <si>
    <t>WA3745100 - DA (Tucurui), S63290895 - DA, S63631389 - DF, S63291446 - FF (Tucurui)</t>
  </si>
  <si>
    <r>
      <rPr>
        <i/>
        <sz val="8"/>
        <color theme="1"/>
        <rFont val="Arial"/>
        <family val="2"/>
      </rPr>
      <t>Tangara nigrocincta</t>
    </r>
    <r>
      <rPr>
        <sz val="8"/>
        <color theme="1"/>
        <rFont val="Arial"/>
        <family val="2"/>
      </rPr>
      <t xml:space="preserve"> (Bonaparte, 1838)</t>
    </r>
  </si>
  <si>
    <r>
      <rPr>
        <i/>
        <sz val="8"/>
        <color theme="1"/>
        <rFont val="Arial"/>
        <family val="2"/>
      </rPr>
      <t>Lepidocolaptes angustirostris</t>
    </r>
    <r>
      <rPr>
        <sz val="8"/>
        <color theme="1"/>
        <rFont val="Arial"/>
        <family val="2"/>
      </rPr>
      <t xml:space="preserve"> (Vieillot, 1818)</t>
    </r>
  </si>
  <si>
    <t>WA3028723 - LF (Tucurui)</t>
  </si>
  <si>
    <t>uf</t>
  </si>
  <si>
    <r>
      <rPr>
        <i/>
        <sz val="8"/>
        <color theme="1"/>
        <rFont val="Arial"/>
        <family val="2"/>
      </rPr>
      <t>Pluvialis dominica</t>
    </r>
    <r>
      <rPr>
        <sz val="8"/>
        <color theme="1"/>
        <rFont val="Arial"/>
        <family val="2"/>
      </rPr>
      <t xml:space="preserve"> (Statius Muller, 1776)</t>
    </r>
  </si>
  <si>
    <t>WA3028719 - LF (Tucurui)</t>
  </si>
  <si>
    <r>
      <rPr>
        <i/>
        <sz val="8"/>
        <color theme="1"/>
        <rFont val="Arial"/>
        <family val="2"/>
      </rPr>
      <t>Spizaetus melanoleucus</t>
    </r>
    <r>
      <rPr>
        <sz val="8"/>
        <color theme="1"/>
        <rFont val="Arial"/>
        <family val="2"/>
      </rPr>
      <t xml:space="preserve"> (Vieillot, 1816)</t>
    </r>
  </si>
  <si>
    <t>WA2829034 - LF (Tucurui)</t>
  </si>
  <si>
    <r>
      <rPr>
        <i/>
        <sz val="8"/>
        <color theme="1"/>
        <rFont val="Arial"/>
        <family val="2"/>
      </rPr>
      <t>Harpagus diodon</t>
    </r>
    <r>
      <rPr>
        <sz val="8"/>
        <color theme="1"/>
        <rFont val="Arial"/>
        <family val="2"/>
      </rPr>
      <t xml:space="preserve"> (Temminck, 1823)</t>
    </r>
  </si>
  <si>
    <t>WA3512541 - DF (Tucurui), WA1353717  - GC (Novo Repartimento)</t>
  </si>
  <si>
    <t>SPECIES RECORDED FOR TUCURUÍ DAM AREA WITHOUT PERMANENT EVIDENCE</t>
  </si>
  <si>
    <t>ordem taxonomica</t>
  </si>
  <si>
    <t>sg, oa</t>
  </si>
  <si>
    <t>oa</t>
  </si>
  <si>
    <t>w, sg, oa</t>
  </si>
  <si>
    <t>not expected, unknown status</t>
  </si>
  <si>
    <t>not expected, probably resident</t>
  </si>
  <si>
    <t>WA3218589, WA3218591 - DA, WA3220593 - DF (Tucurui)</t>
  </si>
  <si>
    <t>CR, subspecie "pinima" on right bank</t>
  </si>
  <si>
    <t>VU - subspecie "paraensis" on right bank and subspecie "confinis" on left bank</t>
  </si>
  <si>
    <t>NW: Neuder Wesley</t>
  </si>
  <si>
    <t>AC: Ademir Carletti</t>
  </si>
  <si>
    <t>AL: Alexander Lees</t>
  </si>
  <si>
    <t>AG: Andre Grassi</t>
  </si>
  <si>
    <t>AN: Antonio Carlos Neves</t>
  </si>
  <si>
    <t>CE: Carlos Bizarro Esteves</t>
  </si>
  <si>
    <t>CK: Carlos Krasper</t>
  </si>
  <si>
    <t>CC: Cesar Cestari</t>
  </si>
  <si>
    <t>DM: Danilo Mota</t>
  </si>
  <si>
    <t>FA: Felipe Arantes</t>
  </si>
  <si>
    <t>FF: Fernando Filho</t>
  </si>
  <si>
    <t>FR: Francielly Reis</t>
  </si>
  <si>
    <t>GB: Gabriel Leite</t>
  </si>
  <si>
    <t>Gse: Guilherme Serpa</t>
  </si>
  <si>
    <t>IT: Ian Thompson</t>
  </si>
  <si>
    <t>JS: Jabez Soares</t>
  </si>
  <si>
    <t>JA:Juan Anza</t>
  </si>
  <si>
    <t>KO: Kurazo Okada</t>
  </si>
  <si>
    <t>LoF: Lorenna Ferreira</t>
  </si>
  <si>
    <t>LuM: Luana Monteiro</t>
  </si>
  <si>
    <t>LuF: Luciano Faria</t>
  </si>
  <si>
    <t>LfM: Luiz Fernando Matos</t>
  </si>
  <si>
    <t>NM: Nargila Moura</t>
  </si>
  <si>
    <t>RCz: Robson Czaban</t>
  </si>
  <si>
    <t>RC: Rodrigo Y Castro</t>
  </si>
  <si>
    <r>
      <rPr>
        <b/>
        <sz val="8"/>
        <color theme="1"/>
        <rFont val="Arial"/>
        <family val="2"/>
      </rPr>
      <t xml:space="preserve">IUCN Red List </t>
    </r>
    <r>
      <rPr>
        <b/>
        <sz val="8"/>
        <color rgb="FF000000"/>
        <rFont val="Arial"/>
        <family val="2"/>
      </rPr>
      <t>IUCN (2019):</t>
    </r>
    <r>
      <rPr>
        <sz val="8"/>
        <color rgb="FF000000"/>
        <rFont val="Arial"/>
        <family val="2"/>
      </rPr>
      <t xml:space="preserve"> The IUCN Red List of Threatened Species. Available at http://www.iucnredlist.org (accessed December 2019))</t>
    </r>
    <r>
      <rPr>
        <sz val="8"/>
        <color theme="1"/>
        <rFont val="Arial"/>
        <family val="2"/>
      </rPr>
      <t>.</t>
    </r>
  </si>
  <si>
    <r>
      <rPr>
        <b/>
        <sz val="8"/>
        <color theme="1"/>
        <rFont val="Arial"/>
        <family val="2"/>
      </rPr>
      <t>Brazil Red List (ICMBio. 2018):</t>
    </r>
    <r>
      <rPr>
        <sz val="8"/>
        <color theme="1"/>
        <rFont val="Arial"/>
        <family val="2"/>
      </rPr>
      <t xml:space="preserve">  Livro Vermelho da Fauna Brasileira Ameaçada de Extinção: Volume III – Aves. In: Instituto Chico Mendes de Conservação da Biodiversidade (Org.). Livro Vermelho da Fauna Brasileira Ameaçada de Extinção. Brasilia: ICMBio. 709p.</t>
    </r>
  </si>
  <si>
    <t>WA2885075 - AG (Novo Repartmento), S63339186 - DA, S63339186 - DF, S63339866 - FF (Tucurui)</t>
  </si>
  <si>
    <t>Boat Census</t>
  </si>
  <si>
    <t xml:space="preserve">Number of 30-minute lists </t>
  </si>
  <si>
    <t>Reservoir Bank</t>
  </si>
  <si>
    <t>Starting point (Latitude - S)</t>
  </si>
  <si>
    <t>Final point (Latitude - S)</t>
  </si>
  <si>
    <t>Final point (Longitude - W)</t>
  </si>
  <si>
    <t>Year</t>
  </si>
  <si>
    <t>04º00'58.0''</t>
  </si>
  <si>
    <t>03º59'12.9''</t>
  </si>
  <si>
    <t>03º59'25.9''</t>
  </si>
  <si>
    <t>04º00'34.3''</t>
  </si>
  <si>
    <t>04º00'29.9''</t>
  </si>
  <si>
    <t>04º01'47.6''</t>
  </si>
  <si>
    <t>04º02'19.9''</t>
  </si>
  <si>
    <t>04º02'34.3''</t>
  </si>
  <si>
    <t>04º02'15.4''</t>
  </si>
  <si>
    <t>04º03'54.2''</t>
  </si>
  <si>
    <t>04º04'25.2''</t>
  </si>
  <si>
    <t>04º04'10.6''</t>
  </si>
  <si>
    <t>03º55'23,7"</t>
  </si>
  <si>
    <t>49º48'43,3</t>
  </si>
  <si>
    <t>03º59'40,4"</t>
  </si>
  <si>
    <t>49º48'58,8"</t>
  </si>
  <si>
    <t>03º58'50,5"</t>
  </si>
  <si>
    <t>49º49'20,8"</t>
  </si>
  <si>
    <t>04º02'16,8"</t>
  </si>
  <si>
    <t>49º51'49,1"</t>
  </si>
  <si>
    <t>04º02'30,8"</t>
  </si>
  <si>
    <t>49º50'44,2"</t>
  </si>
  <si>
    <t>04º00'42,2"</t>
  </si>
  <si>
    <t>49º52'54,2"</t>
  </si>
  <si>
    <t>04º01'29,4"</t>
  </si>
  <si>
    <t>49º53'49,4"</t>
  </si>
  <si>
    <t>04º02'12,3"</t>
  </si>
  <si>
    <t>49º55'42,5"</t>
  </si>
  <si>
    <t>04º01'58,4"</t>
  </si>
  <si>
    <t>49º56'42,2"</t>
  </si>
  <si>
    <t>03º59'10,9"</t>
  </si>
  <si>
    <t>49º54'09,3"</t>
  </si>
  <si>
    <t>03º59'28,5"</t>
  </si>
  <si>
    <t>49º53'50"</t>
  </si>
  <si>
    <t>03º58'11,3"</t>
  </si>
  <si>
    <t>49º54'20,8"</t>
  </si>
  <si>
    <t>03º57'54,4"</t>
  </si>
  <si>
    <t>49º54'51,8"</t>
  </si>
  <si>
    <t>03º57'52,6"</t>
  </si>
  <si>
    <t>49º52'29,7"</t>
  </si>
  <si>
    <t>03º56'55,6"</t>
  </si>
  <si>
    <t>49º52'54,7"</t>
  </si>
  <si>
    <t>03º54'31,8"</t>
  </si>
  <si>
    <t>49º53'25,8"</t>
  </si>
  <si>
    <t>03º54'45,4"</t>
  </si>
  <si>
    <t>49º53'56,2"</t>
  </si>
  <si>
    <t>03º52'38,6"</t>
  </si>
  <si>
    <t>49º55'36,6"</t>
  </si>
  <si>
    <t>03º52'29,8"</t>
  </si>
  <si>
    <t>49º55'18,6"</t>
  </si>
  <si>
    <t>03º51'55,3"</t>
  </si>
  <si>
    <t>49º51'17,8"</t>
  </si>
  <si>
    <t>04º14'59,6"</t>
  </si>
  <si>
    <t>49º32'02,7"</t>
  </si>
  <si>
    <t>04º12'30,1"</t>
  </si>
  <si>
    <t>49º30'48,7"</t>
  </si>
  <si>
    <t>04º12'05,1"</t>
  </si>
  <si>
    <t>49º30'46,2"</t>
  </si>
  <si>
    <t>04º10'03,8"</t>
  </si>
  <si>
    <t>49º31'26,2"</t>
  </si>
  <si>
    <t>04º08'59,8"</t>
  </si>
  <si>
    <t>49º31'59,6"</t>
  </si>
  <si>
    <t>04º06'58,8"</t>
  </si>
  <si>
    <t>49º32'54,9"</t>
  </si>
  <si>
    <t>04º05'58,5"</t>
  </si>
  <si>
    <t>49º72'46,41"</t>
  </si>
  <si>
    <t>04º04'35,4"</t>
  </si>
  <si>
    <t>49º31'24,6"</t>
  </si>
  <si>
    <t>04º03'00,7"</t>
  </si>
  <si>
    <t>04º02'58,3"</t>
  </si>
  <si>
    <t>49º33'26,7"</t>
  </si>
  <si>
    <t>04º01'54,1"</t>
  </si>
  <si>
    <t>49º34'01,1"</t>
  </si>
  <si>
    <t>03º59'01,5"</t>
  </si>
  <si>
    <t>49º33'22,6"</t>
  </si>
  <si>
    <t>03º58'07,6"</t>
  </si>
  <si>
    <t>49º32'25,7"</t>
  </si>
  <si>
    <t>03º56'25,3"</t>
  </si>
  <si>
    <t>49º32'56,2"</t>
  </si>
  <si>
    <t>03º55'59,5"</t>
  </si>
  <si>
    <t>49º33'20,5"</t>
  </si>
  <si>
    <t>03º53'35,9"</t>
  </si>
  <si>
    <t>49º35'25,5"</t>
  </si>
  <si>
    <t>03º51'24,2"</t>
  </si>
  <si>
    <t>49º33'17,7"</t>
  </si>
  <si>
    <t>03º52'52,2"</t>
  </si>
  <si>
    <t>49º34'36,2"</t>
  </si>
  <si>
    <t>03º51'15,9"</t>
  </si>
  <si>
    <t>49º33'44,9"</t>
  </si>
  <si>
    <t>03º48'15,5"</t>
  </si>
  <si>
    <t>49º32'36,5"</t>
  </si>
  <si>
    <t>03º51'39,7"</t>
  </si>
  <si>
    <t>49º38'22,9"</t>
  </si>
  <si>
    <t>03º58'54,4"</t>
  </si>
  <si>
    <t>49º39'49,9"</t>
  </si>
  <si>
    <t>03º57'51,2"</t>
  </si>
  <si>
    <t>49º39'37,3"</t>
  </si>
  <si>
    <t>03º58'26,0"</t>
  </si>
  <si>
    <t>49º41',1"</t>
  </si>
  <si>
    <t>03º58'13,9"</t>
  </si>
  <si>
    <t>49º42'23,4"</t>
  </si>
  <si>
    <t>03º58'58,8"</t>
  </si>
  <si>
    <t>49º44'12,6"</t>
  </si>
  <si>
    <t>03º59'21,6"</t>
  </si>
  <si>
    <t>49º45'19,8"</t>
  </si>
  <si>
    <t>04º00'53,3"</t>
  </si>
  <si>
    <t>49º44'02,4"</t>
  </si>
  <si>
    <t>04º01'23,3"</t>
  </si>
  <si>
    <t>49º44'02,3"</t>
  </si>
  <si>
    <t>04º02'02,5"</t>
  </si>
  <si>
    <t>49º43'16,5"</t>
  </si>
  <si>
    <t>04º02'47,3"</t>
  </si>
  <si>
    <t>49º43'11,8"</t>
  </si>
  <si>
    <t>04º04'06,5"</t>
  </si>
  <si>
    <t>49º42'06,8"</t>
  </si>
  <si>
    <t>04º04'01,5"</t>
  </si>
  <si>
    <t>49º42'33,2"</t>
  </si>
  <si>
    <t>04º04'43,2"</t>
  </si>
  <si>
    <t>49º42'45,2"</t>
  </si>
  <si>
    <t>04º05'34,9"</t>
  </si>
  <si>
    <t>49º44'13,4"</t>
  </si>
  <si>
    <t>04º06'54,2"</t>
  </si>
  <si>
    <t>49º43'24,3"</t>
  </si>
  <si>
    <t>04º06'52,6"</t>
  </si>
  <si>
    <t>49º43'09,3"</t>
  </si>
  <si>
    <t>04º08'46,7"</t>
  </si>
  <si>
    <t>49º42'33,8"</t>
  </si>
  <si>
    <t>04º08'27,8"</t>
  </si>
  <si>
    <t>49º41'41,0"</t>
  </si>
  <si>
    <t>04º09'11,7"</t>
  </si>
  <si>
    <t>49º43'25,3"</t>
  </si>
  <si>
    <t>04º15'05,1"</t>
  </si>
  <si>
    <t>49º31'52,2"</t>
  </si>
  <si>
    <t>04º13'09,5"</t>
  </si>
  <si>
    <t>49º29'52,1"</t>
  </si>
  <si>
    <t>04º13'31,3"</t>
  </si>
  <si>
    <t>49º29'50,6"</t>
  </si>
  <si>
    <t>04º12'53,8"</t>
  </si>
  <si>
    <t>49º27'34,0"</t>
  </si>
  <si>
    <t>04º13'13,1"</t>
  </si>
  <si>
    <t>49º27'27,0"</t>
  </si>
  <si>
    <t>04º14'52,8"</t>
  </si>
  <si>
    <t>49º24'46,5"</t>
  </si>
  <si>
    <t>04º15'47,2"</t>
  </si>
  <si>
    <t>49º24'42,8"</t>
  </si>
  <si>
    <t>04º17'27,2"</t>
  </si>
  <si>
    <t>49º26'28,3"</t>
  </si>
  <si>
    <t>04º18'00,2"</t>
  </si>
  <si>
    <t>49º26'15,5"</t>
  </si>
  <si>
    <t>04º17'16,0"</t>
  </si>
  <si>
    <t>49º23'23,8"</t>
  </si>
  <si>
    <t>04º17'43,5"</t>
  </si>
  <si>
    <t>49º23'10,7"</t>
  </si>
  <si>
    <t>04º19'42,3"</t>
  </si>
  <si>
    <t>49º24'59,9"</t>
  </si>
  <si>
    <t>04º19'41,6"</t>
  </si>
  <si>
    <t>49º25'18,7"</t>
  </si>
  <si>
    <t>04º23'26,8"</t>
  </si>
  <si>
    <t>49º26'16,9"</t>
  </si>
  <si>
    <t>04º23'51,9"</t>
  </si>
  <si>
    <t>49º26'42,8"</t>
  </si>
  <si>
    <t>04º23'21,1"</t>
  </si>
  <si>
    <t>49º24'02,0"</t>
  </si>
  <si>
    <t>04º23'26,1"</t>
  </si>
  <si>
    <t>49º24'58,2"</t>
  </si>
  <si>
    <t>04º26'35,8"</t>
  </si>
  <si>
    <t>49º21'30,6"</t>
  </si>
  <si>
    <t>04º23'06,2"</t>
  </si>
  <si>
    <t>49º20'50,0"</t>
  </si>
  <si>
    <t>04º26'31,9"</t>
  </si>
  <si>
    <t>49º25'14,7"</t>
  </si>
  <si>
    <t>04º32'41,3"</t>
  </si>
  <si>
    <t>49º26'09,7"</t>
  </si>
  <si>
    <t>04º32'02,1"</t>
  </si>
  <si>
    <t>49º23'02,0"</t>
  </si>
  <si>
    <t>04º31'35,0"</t>
  </si>
  <si>
    <t>49º22'20,5"</t>
  </si>
  <si>
    <t>04º32'34,7"</t>
  </si>
  <si>
    <t>49º22'54,7"</t>
  </si>
  <si>
    <t>04º46'01,2"</t>
  </si>
  <si>
    <t>49º25'13,7"</t>
  </si>
  <si>
    <t>04º56'05,0"</t>
  </si>
  <si>
    <t>49º21'00,7"</t>
  </si>
  <si>
    <t>04º45'59,7"</t>
  </si>
  <si>
    <t>49º25'44,7"</t>
  </si>
  <si>
    <t>04º39'44,4"</t>
  </si>
  <si>
    <t>49º26'44,0"</t>
  </si>
  <si>
    <t>04º31'12,8"</t>
  </si>
  <si>
    <t>49º31'35,3"</t>
  </si>
  <si>
    <t>04º32'00,5"</t>
  </si>
  <si>
    <t>49º33'06,9"</t>
  </si>
  <si>
    <t>04º32'41,6"</t>
  </si>
  <si>
    <t>49º34'05,1'</t>
  </si>
  <si>
    <t>04º32'59,4"</t>
  </si>
  <si>
    <t>49º36'44,6"</t>
  </si>
  <si>
    <t>04º21'21,5"</t>
  </si>
  <si>
    <t>49º34'18,9"</t>
  </si>
  <si>
    <t>04º21'17,6"</t>
  </si>
  <si>
    <t>49º35'30,5"</t>
  </si>
  <si>
    <t>04º20'32,5"</t>
  </si>
  <si>
    <t>49º35'51,3"</t>
  </si>
  <si>
    <t>04º20'16,3"</t>
  </si>
  <si>
    <t>49º37'08,0"</t>
  </si>
  <si>
    <t>04º19'37,6"</t>
  </si>
  <si>
    <t>49º43'06,7"</t>
  </si>
  <si>
    <t>04º22'05,2"</t>
  </si>
  <si>
    <t>49º48'20,5"</t>
  </si>
  <si>
    <t>04º21'59,2"</t>
  </si>
  <si>
    <t>49º47'24,3"</t>
  </si>
  <si>
    <t>04º20'47,3"</t>
  </si>
  <si>
    <t>49º46'30,3"</t>
  </si>
  <si>
    <t>not expected, probably colonizer</t>
  </si>
  <si>
    <t>vagrant</t>
  </si>
  <si>
    <t>low density, unknown status</t>
  </si>
  <si>
    <t>Left</t>
  </si>
  <si>
    <t>03º52'8.17"</t>
  </si>
  <si>
    <t>03º55'34.05"</t>
  </si>
  <si>
    <t>Right</t>
  </si>
  <si>
    <t>04º00'2.56"</t>
  </si>
  <si>
    <t>03º55'21"</t>
  </si>
  <si>
    <t>49º46'44,8"</t>
  </si>
  <si>
    <t>03º56'41"</t>
  </si>
  <si>
    <t>49º26'23,6"</t>
  </si>
  <si>
    <t>03º57'00,2"</t>
  </si>
  <si>
    <t>49º46'54,3"</t>
  </si>
  <si>
    <t>03º59'55,9"</t>
  </si>
  <si>
    <t>49º47'19,0"</t>
  </si>
  <si>
    <t>49º47'18,0"</t>
  </si>
  <si>
    <t>03º 51' 32,2"</t>
  </si>
  <si>
    <t>49º33'10,2"</t>
  </si>
  <si>
    <t>04º09'35.11"</t>
  </si>
  <si>
    <t>03º54'42.31"</t>
  </si>
  <si>
    <t>04º10'5.34"</t>
  </si>
  <si>
    <t>03º47'34.17"</t>
  </si>
  <si>
    <t>04º26'40.14"</t>
  </si>
  <si>
    <t>04º31'45.66"</t>
  </si>
  <si>
    <t>04º19'11.59"</t>
  </si>
  <si>
    <t>04º20'59.11"</t>
  </si>
  <si>
    <t>04º33'3.09"</t>
  </si>
  <si>
    <t>04º59'11.19"</t>
  </si>
  <si>
    <t>03º50'35,1"</t>
  </si>
  <si>
    <t>03º56'03,1"</t>
  </si>
  <si>
    <t>03º56'30,4"</t>
  </si>
  <si>
    <t>04º31'20.3''</t>
  </si>
  <si>
    <t>04º32'01.9''</t>
  </si>
  <si>
    <t>04º24'15.4''</t>
  </si>
  <si>
    <t>04º01'40''</t>
  </si>
  <si>
    <t>04º33'27.3''</t>
  </si>
  <si>
    <t>04º36'29.1''</t>
  </si>
  <si>
    <t>04º05'31.5''</t>
  </si>
  <si>
    <t>04º06'52.1''</t>
  </si>
  <si>
    <t>04º10'13.7"</t>
  </si>
  <si>
    <t>04º10'18.2"</t>
  </si>
  <si>
    <t>04º 08'01,4"</t>
  </si>
  <si>
    <t>04º08'54,7"</t>
  </si>
  <si>
    <t>03º59'06,5"</t>
  </si>
  <si>
    <t>04º01'06,9"</t>
  </si>
  <si>
    <t>03º56'52,1"</t>
  </si>
  <si>
    <t>03º57'02,8"</t>
  </si>
  <si>
    <t>03º54'55,0"</t>
  </si>
  <si>
    <t>03º55'09,6"</t>
  </si>
  <si>
    <t>49º34'4.21"</t>
  </si>
  <si>
    <t>49º48'43.91"</t>
  </si>
  <si>
    <t>49º53'17.76"</t>
  </si>
  <si>
    <t>49º43'1.34"</t>
  </si>
  <si>
    <t>49º 48'13.96"</t>
  </si>
  <si>
    <t>49º43'46.60"</t>
  </si>
  <si>
    <t>49º31'45.85"</t>
  </si>
  <si>
    <t>49º24'59.19"</t>
  </si>
  <si>
    <t>49º17'59.49"</t>
  </si>
  <si>
    <t>49º42'50.51"</t>
  </si>
  <si>
    <t>49º35'8.82"</t>
  </si>
  <si>
    <t>49º38'12.85"</t>
  </si>
  <si>
    <t>49º19'16.60"</t>
  </si>
  <si>
    <t>49º42'23.9"</t>
  </si>
  <si>
    <t>49º44'14.1"</t>
  </si>
  <si>
    <t>49º44' 22.5"</t>
  </si>
  <si>
    <t>49º20'59.8"</t>
  </si>
  <si>
    <t>49º34'04.6"</t>
  </si>
  <si>
    <t>49º33'59.0"</t>
  </si>
  <si>
    <t>49º32'30.3''</t>
  </si>
  <si>
    <t>49º24'12.7"</t>
  </si>
  <si>
    <t>49º23'35.1"</t>
  </si>
  <si>
    <t>49º39'43.7"</t>
  </si>
  <si>
    <t>49º42'57.7"</t>
  </si>
  <si>
    <t>49º45'09.8"</t>
  </si>
  <si>
    <t>49º44'31.7"</t>
  </si>
  <si>
    <t>49º43'08.9"</t>
  </si>
  <si>
    <t>49º42'55.1"</t>
  </si>
  <si>
    <t>49º43'06.5"</t>
  </si>
  <si>
    <t>49º42'59.0"</t>
  </si>
  <si>
    <t>49º43'23.2"</t>
  </si>
  <si>
    <t>49º45'43.4"</t>
  </si>
  <si>
    <t>49º48' 02.9"</t>
  </si>
  <si>
    <t>49º48' 29.7"</t>
  </si>
  <si>
    <t>49º51' 42.0"</t>
  </si>
  <si>
    <t>49º53' 43.5"</t>
  </si>
  <si>
    <t>49º50' 53.2"</t>
  </si>
  <si>
    <t>49º49' 36.9"</t>
  </si>
  <si>
    <t>49º50' 54,8"</t>
  </si>
  <si>
    <t>49º49' 58,8"</t>
  </si>
  <si>
    <t>03º57'20.50"</t>
  </si>
  <si>
    <t>04º59'57.62"</t>
  </si>
  <si>
    <r>
      <t>03</t>
    </r>
    <r>
      <rPr>
        <sz val="8"/>
        <rFont val="Arial"/>
        <family val="2"/>
      </rPr>
      <t>º</t>
    </r>
    <r>
      <rPr>
        <sz val="8"/>
        <color theme="1"/>
        <rFont val="Arial"/>
        <family val="2"/>
      </rPr>
      <t>57'28.64"</t>
    </r>
  </si>
  <si>
    <t>04º7'29.96"</t>
  </si>
  <si>
    <r>
      <t>03</t>
    </r>
    <r>
      <rPr>
        <sz val="8"/>
        <rFont val="Arial"/>
        <family val="2"/>
      </rPr>
      <t>º</t>
    </r>
    <r>
      <rPr>
        <sz val="8"/>
        <color theme="1"/>
        <rFont val="Arial"/>
        <family val="2"/>
      </rPr>
      <t>23'44.51"</t>
    </r>
  </si>
  <si>
    <t>03º23'2.20"</t>
  </si>
  <si>
    <t>04º15'55.76"</t>
  </si>
  <si>
    <t>04º22'13.81"</t>
  </si>
  <si>
    <t>04º31'3.06"</t>
  </si>
  <si>
    <t>04º 22'37.20"</t>
  </si>
  <si>
    <t>04º32'14.22"</t>
  </si>
  <si>
    <t>04º38'53.45"</t>
  </si>
  <si>
    <r>
      <t>03</t>
    </r>
    <r>
      <rPr>
        <sz val="8"/>
        <rFont val="Arial"/>
        <family val="2"/>
      </rPr>
      <t>º</t>
    </r>
    <r>
      <rPr>
        <sz val="8"/>
        <color theme="1"/>
        <rFont val="Arial"/>
        <family val="2"/>
      </rPr>
      <t>56'32.1"</t>
    </r>
  </si>
  <si>
    <t>03º054'02.3"</t>
  </si>
  <si>
    <t xml:space="preserve">03º55'21.6"     </t>
  </si>
  <si>
    <t>04º00'41,3"</t>
  </si>
  <si>
    <t>04º33'37.6''</t>
  </si>
  <si>
    <t>04º31'04.8''</t>
  </si>
  <si>
    <t>04º25'04.7''</t>
  </si>
  <si>
    <t>04º02'56.0''</t>
  </si>
  <si>
    <t>04º34'15.1''</t>
  </si>
  <si>
    <t>04º36'35.4''</t>
  </si>
  <si>
    <t>04º07'26.7''</t>
  </si>
  <si>
    <t>04º09'26.2"</t>
  </si>
  <si>
    <t>04º10'02.1"</t>
  </si>
  <si>
    <t>04º08'37,0"</t>
  </si>
  <si>
    <t>04º08'43,1"</t>
  </si>
  <si>
    <t>04º10'24,7"</t>
  </si>
  <si>
    <t>04º01'05,4"</t>
  </si>
  <si>
    <t>03º57'10,8"</t>
  </si>
  <si>
    <t>03º57'02,0"</t>
  </si>
  <si>
    <t>03º54'47,5"</t>
  </si>
  <si>
    <t>03º55'15,6"</t>
  </si>
  <si>
    <t>49º31'2.42"</t>
  </si>
  <si>
    <t>49º25'22.54"</t>
  </si>
  <si>
    <t>49º50'2.85"</t>
  </si>
  <si>
    <t>49º39'12.17"</t>
  </si>
  <si>
    <t>49º50'35.25"</t>
  </si>
  <si>
    <t>49º39'5.50"</t>
  </si>
  <si>
    <t>49º31'51.92"</t>
  </si>
  <si>
    <t>49º25'50.86"</t>
  </si>
  <si>
    <t>49º25'3.39"</t>
  </si>
  <si>
    <t>49º49'43.90"</t>
  </si>
  <si>
    <t>49º31'46.42"</t>
  </si>
  <si>
    <t>49º26'50.28"</t>
  </si>
  <si>
    <t>49º44'12.2"</t>
  </si>
  <si>
    <t>49º44'22.2"</t>
  </si>
  <si>
    <t>49º46'45.5"</t>
  </si>
  <si>
    <t>49º49'00,7"</t>
  </si>
  <si>
    <t>49º39'50.9"</t>
  </si>
  <si>
    <t>049º17'01.7"</t>
  </si>
  <si>
    <t>049º33'40.2''</t>
  </si>
  <si>
    <t>49º18'12.3"</t>
  </si>
  <si>
    <t>49º21'57.2"</t>
  </si>
  <si>
    <t>49º42'33.9"</t>
  </si>
  <si>
    <t>49º45'29.4"</t>
  </si>
  <si>
    <t>49º44'13.3"</t>
  </si>
  <si>
    <t>49º43'41.0"</t>
  </si>
  <si>
    <t>49º42'41.7"</t>
  </si>
  <si>
    <t>49º46'13.5"</t>
  </si>
  <si>
    <t>49º44'26.8"</t>
  </si>
  <si>
    <t>49º44'25.1"</t>
  </si>
  <si>
    <t>49º45'22.7"</t>
  </si>
  <si>
    <t>49º47'59.1"</t>
  </si>
  <si>
    <t>49º49'13.1"</t>
  </si>
  <si>
    <t>49º48'41.3"</t>
  </si>
  <si>
    <t>49º53'59.2"</t>
  </si>
  <si>
    <t>49º51'03.2"</t>
  </si>
  <si>
    <t>49º49'40.7"</t>
  </si>
  <si>
    <t>49º50'49,7"</t>
  </si>
  <si>
    <t>49º50'28,3"</t>
  </si>
  <si>
    <t>49º46'00,9"</t>
  </si>
  <si>
    <t>Number of forest islands and stretches of reservoir margins with records</t>
  </si>
  <si>
    <t>Strix huhula</t>
  </si>
  <si>
    <t>Vireo chivi</t>
  </si>
  <si>
    <t>Colonia colonus</t>
  </si>
  <si>
    <t>Harpagus diodon</t>
  </si>
  <si>
    <t>Lepidocolaptes angustirostris</t>
  </si>
  <si>
    <t>Pluvialis dominica</t>
  </si>
  <si>
    <t>Spizaetus melanoleucus</t>
  </si>
  <si>
    <t>Tangara chilensis</t>
  </si>
  <si>
    <t>Tangara nigrocincta</t>
  </si>
  <si>
    <t>Thamnophilus doliatus</t>
  </si>
  <si>
    <t>Turdus nudigenis</t>
  </si>
  <si>
    <t>Forest dependency (BirdLife Data Zone): Weigth Scenario 1=1, Scenario 2=0.3; Minimize; Preference Fn. Usual; Scale high=1, medium=2, low=3, Does not normally occurs in forest=4</t>
  </si>
  <si>
    <t>Expected occurrence vs. Observed occurrence: Weigth Scenario 1=1, Scenario 2=0.3; Maximize; Preference Fn. Usual; Scale not expected=0, expected on both banks and recorded on both banks=1, expected on one bank and recorded on one bank=2, expected on both banks and recorded on one bank=3, expected on both banks and not recorded=4; expected on one bank and not recorded=5</t>
  </si>
  <si>
    <t>expected on one bank and not recorded</t>
  </si>
  <si>
    <t>Starting point (Longitude - W)</t>
  </si>
  <si>
    <t>Photographers and collaborators of WikiAves, xeno-canto and e-Bird:</t>
  </si>
  <si>
    <t>Number of historical localities with records on lower Tocantins River</t>
  </si>
  <si>
    <t>Km2</t>
  </si>
  <si>
    <t>Total</t>
  </si>
  <si>
    <t>Land Cover</t>
  </si>
  <si>
    <t>Forest</t>
  </si>
  <si>
    <t>APA Lago de Tucuruí</t>
  </si>
  <si>
    <t>Hydrography</t>
  </si>
  <si>
    <t>Urban area</t>
  </si>
  <si>
    <t>Hydrography and Flooded Area</t>
  </si>
  <si>
    <t>Others</t>
  </si>
  <si>
    <t>Not forest</t>
  </si>
  <si>
    <t>Agro-cultivable areas</t>
  </si>
  <si>
    <r>
      <t xml:space="preserve">Surroundings </t>
    </r>
    <r>
      <rPr>
        <b/>
        <i/>
        <sz val="10"/>
        <color theme="1"/>
        <rFont val="Arial"/>
        <family val="2"/>
      </rPr>
      <t>APA Lago de Tucuruí</t>
    </r>
  </si>
  <si>
    <t>Total area (rectangle inserted in Figure 1 C)</t>
  </si>
  <si>
    <t>Non forest</t>
  </si>
  <si>
    <t>not expected, probably an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</si>
</sst>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8"/>
      <name val="Arial"/>
      <family val="2"/>
    </font>
    <font>
      <b/>
      <sz val="8"/>
      <color indexed="8"/>
      <name val="Arial"/>
      <family val="2"/>
    </font>
    <font>
      <sz val="8"/>
      <color theme="1"/>
      <name val="Times New Roman"/>
      <family val="1"/>
    </font>
    <font>
      <sz val="8"/>
      <name val="Arial"/>
      <family val="2"/>
    </font>
    <font>
      <i/>
      <sz val="8"/>
      <name val="Arial"/>
      <family val="2"/>
    </font>
    <font>
      <sz val="8"/>
      <color indexed="8"/>
      <name val="Arial"/>
      <family val="2"/>
    </font>
    <font>
      <i/>
      <sz val="8"/>
      <color indexed="8"/>
      <name val="Arial"/>
      <family val="2"/>
    </font>
    <font>
      <sz val="8"/>
      <color rgb="FF333333"/>
      <name val="Arial"/>
      <family val="2"/>
    </font>
    <font>
      <sz val="8"/>
      <name val="Calibri"/>
      <family val="2"/>
    </font>
    <font>
      <sz val="8"/>
      <color indexed="12"/>
      <name val="Arial"/>
      <family val="2"/>
    </font>
    <font>
      <sz val="8"/>
      <color theme="1"/>
      <name val="Arial"/>
      <family val="2"/>
    </font>
    <font>
      <b/>
      <sz val="8"/>
      <color theme="1"/>
      <name val="Arial"/>
      <family val="2"/>
    </font>
    <font>
      <sz val="8"/>
      <color rgb="FF000000"/>
      <name val="Arial"/>
      <family val="2"/>
    </font>
    <font>
      <sz val="8"/>
      <color rgb="FF545454"/>
      <name val="Arial"/>
      <family val="2"/>
    </font>
    <font>
      <b/>
      <sz val="8"/>
      <color rgb="FF000000"/>
      <name val="Arial"/>
      <family val="2"/>
    </font>
    <font>
      <i/>
      <sz val="8"/>
      <color theme="1"/>
      <name val="Arial"/>
      <family val="2"/>
    </font>
    <font>
      <sz val="8"/>
      <color theme="1"/>
      <name val="Calibri"/>
      <family val="2"/>
      <scheme val="minor"/>
    </font>
    <font>
      <b/>
      <sz val="10"/>
      <color theme="1"/>
      <name val="Arial"/>
      <family val="2"/>
    </font>
    <font>
      <sz val="10"/>
      <color theme="1"/>
      <name val="Arial"/>
      <family val="2"/>
    </font>
    <font>
      <b/>
      <sz val="10"/>
      <name val="Arial"/>
      <family val="2"/>
    </font>
    <font>
      <b/>
      <i/>
      <sz val="10"/>
      <name val="Arial"/>
      <family val="2"/>
    </font>
    <font>
      <b/>
      <i/>
      <sz val="10"/>
      <color theme="1"/>
      <name val="Arial"/>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style="medium">
        <color indexed="64"/>
      </top>
      <bottom style="medium">
        <color indexed="64"/>
      </bottom>
      <diagonal/>
    </border>
    <border>
      <left/>
      <right style="medium">
        <color rgb="FFBFBFBF"/>
      </right>
      <top/>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right/>
      <top style="thick">
        <color indexed="64"/>
      </top>
      <bottom style="thick">
        <color indexed="64"/>
      </bottom>
      <diagonal/>
    </border>
    <border>
      <left/>
      <right/>
      <top/>
      <bottom style="thick">
        <color indexed="64"/>
      </bottom>
      <diagonal/>
    </border>
    <border>
      <left/>
      <right/>
      <top/>
      <bottom style="thin">
        <color indexed="64"/>
      </bottom>
      <diagonal/>
    </border>
    <border>
      <left/>
      <right/>
      <top/>
      <bottom style="medium">
        <color indexed="64"/>
      </bottom>
      <diagonal/>
    </border>
    <border>
      <left style="thin">
        <color indexed="22"/>
      </left>
      <right style="thin">
        <color indexed="22"/>
      </right>
      <top style="thin">
        <color indexed="22"/>
      </top>
      <bottom/>
      <diagonal/>
    </border>
  </borders>
  <cellStyleXfs count="1">
    <xf numFmtId="0" fontId="0" fillId="0" borderId="0"/>
  </cellStyleXfs>
  <cellXfs count="112">
    <xf numFmtId="0" fontId="0" fillId="0" borderId="0" xfId="0"/>
    <xf numFmtId="0" fontId="4" fillId="0" borderId="0" xfId="0" applyFont="1" applyFill="1" applyAlignment="1">
      <alignment wrapText="1"/>
    </xf>
    <xf numFmtId="0" fontId="1" fillId="0" borderId="1" xfId="0" applyFont="1" applyFill="1" applyBorder="1" applyAlignment="1">
      <alignment wrapText="1"/>
    </xf>
    <xf numFmtId="0" fontId="6" fillId="0" borderId="0" xfId="0" applyFont="1" applyFill="1" applyAlignment="1">
      <alignment wrapText="1"/>
    </xf>
    <xf numFmtId="0" fontId="2" fillId="0" borderId="1" xfId="0" applyFont="1" applyFill="1" applyBorder="1" applyAlignment="1">
      <alignment wrapText="1"/>
    </xf>
    <xf numFmtId="0" fontId="0" fillId="0" borderId="0" xfId="0" applyFill="1" applyAlignment="1">
      <alignment wrapText="1"/>
    </xf>
    <xf numFmtId="0" fontId="3" fillId="0" borderId="2" xfId="0" applyFont="1" applyFill="1" applyBorder="1" applyAlignment="1">
      <alignment horizontal="center" vertical="center" wrapText="1"/>
    </xf>
    <xf numFmtId="0" fontId="1" fillId="0" borderId="0" xfId="0" applyFont="1" applyFill="1" applyAlignment="1">
      <alignment wrapText="1"/>
    </xf>
    <xf numFmtId="0" fontId="10" fillId="0" borderId="0" xfId="0" applyFont="1" applyFill="1" applyAlignment="1">
      <alignment wrapText="1"/>
    </xf>
    <xf numFmtId="0" fontId="4" fillId="0" borderId="0" xfId="0" applyFont="1" applyFill="1" applyBorder="1" applyAlignment="1">
      <alignment wrapText="1"/>
    </xf>
    <xf numFmtId="0" fontId="7" fillId="0" borderId="0" xfId="0" applyFont="1" applyFill="1" applyBorder="1" applyAlignment="1">
      <alignment wrapText="1"/>
    </xf>
    <xf numFmtId="0" fontId="11" fillId="0" borderId="0" xfId="0" applyFont="1" applyFill="1" applyAlignment="1">
      <alignment wrapText="1"/>
    </xf>
    <xf numFmtId="0" fontId="5" fillId="0" borderId="0" xfId="0" applyFont="1" applyFill="1" applyBorder="1" applyAlignment="1">
      <alignment wrapText="1"/>
    </xf>
    <xf numFmtId="0" fontId="5" fillId="0" borderId="0" xfId="0" applyFont="1" applyFill="1" applyAlignment="1">
      <alignment wrapText="1"/>
    </xf>
    <xf numFmtId="0" fontId="8" fillId="0" borderId="0" xfId="0" applyFont="1" applyFill="1" applyAlignment="1">
      <alignment wrapText="1"/>
    </xf>
    <xf numFmtId="0" fontId="4" fillId="0" borderId="0" xfId="0" applyFont="1" applyFill="1" applyAlignment="1">
      <alignment horizontal="left" wrapText="1"/>
    </xf>
    <xf numFmtId="0" fontId="7" fillId="0" borderId="3" xfId="0" applyFont="1" applyFill="1" applyBorder="1" applyAlignment="1">
      <alignment wrapText="1"/>
    </xf>
    <xf numFmtId="0" fontId="7" fillId="0" borderId="0" xfId="0" applyFont="1" applyFill="1" applyAlignment="1">
      <alignment wrapText="1"/>
    </xf>
    <xf numFmtId="0" fontId="6" fillId="0" borderId="0" xfId="0" applyFont="1" applyFill="1" applyAlignment="1">
      <alignment horizontal="left" wrapText="1"/>
    </xf>
    <xf numFmtId="0" fontId="5" fillId="0" borderId="3" xfId="0" applyFont="1" applyFill="1" applyBorder="1" applyAlignment="1">
      <alignment wrapText="1"/>
    </xf>
    <xf numFmtId="0" fontId="2" fillId="0" borderId="3" xfId="0" applyFont="1" applyFill="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0" fontId="5" fillId="0" borderId="4" xfId="0" applyFont="1" applyFill="1" applyBorder="1" applyAlignment="1">
      <alignment wrapText="1"/>
    </xf>
    <xf numFmtId="0" fontId="11" fillId="0" borderId="0" xfId="0" applyFont="1" applyBorder="1"/>
    <xf numFmtId="0" fontId="6" fillId="0" borderId="0" xfId="0" applyFont="1" applyFill="1" applyBorder="1" applyAlignment="1">
      <alignment wrapText="1"/>
    </xf>
    <xf numFmtId="0" fontId="0" fillId="0" borderId="0" xfId="0" applyFont="1" applyFill="1"/>
    <xf numFmtId="0" fontId="11" fillId="0" borderId="0" xfId="0" applyFont="1" applyAlignment="1">
      <alignment vertical="center" wrapText="1"/>
    </xf>
    <xf numFmtId="0" fontId="11" fillId="0" borderId="6" xfId="0" applyFont="1" applyBorder="1" applyAlignment="1">
      <alignment vertical="center" wrapText="1"/>
    </xf>
    <xf numFmtId="0" fontId="12" fillId="0" borderId="5" xfId="0" applyFont="1" applyBorder="1" applyAlignment="1">
      <alignment vertical="center" wrapText="1"/>
    </xf>
    <xf numFmtId="0" fontId="12" fillId="0" borderId="5" xfId="0"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vertical="center" wrapText="1"/>
    </xf>
    <xf numFmtId="0" fontId="11" fillId="0" borderId="6" xfId="0" applyFont="1" applyBorder="1" applyAlignment="1">
      <alignment horizontal="center" vertical="center" wrapText="1"/>
    </xf>
    <xf numFmtId="0" fontId="11" fillId="0" borderId="0" xfId="0" applyFont="1" applyAlignment="1">
      <alignment horizontal="left"/>
    </xf>
    <xf numFmtId="0" fontId="11" fillId="0" borderId="0" xfId="0" applyFont="1" applyAlignment="1">
      <alignment horizontal="center" wrapText="1"/>
    </xf>
    <xf numFmtId="0" fontId="11" fillId="0" borderId="0" xfId="0" applyFont="1" applyAlignment="1">
      <alignment horizontal="center"/>
    </xf>
    <xf numFmtId="0" fontId="11" fillId="0" borderId="0" xfId="0" applyFont="1"/>
    <xf numFmtId="0" fontId="11" fillId="0" borderId="0" xfId="0" applyFont="1" applyAlignment="1">
      <alignment wrapText="1"/>
    </xf>
    <xf numFmtId="0" fontId="14" fillId="0" borderId="0" xfId="0" applyFont="1" applyAlignment="1">
      <alignment horizontal="center"/>
    </xf>
    <xf numFmtId="0" fontId="11" fillId="0" borderId="0" xfId="0" applyFont="1" applyAlignment="1">
      <alignment horizontal="left" vertical="center" wrapText="1"/>
    </xf>
    <xf numFmtId="0" fontId="5" fillId="0" borderId="0" xfId="0" applyFont="1" applyAlignment="1">
      <alignment vertical="center" wrapText="1"/>
    </xf>
    <xf numFmtId="0" fontId="11" fillId="0" borderId="0" xfId="0" applyFont="1" applyAlignment="1">
      <alignment vertical="center"/>
    </xf>
    <xf numFmtId="0" fontId="5" fillId="0" borderId="3" xfId="0" applyFont="1" applyBorder="1" applyAlignment="1">
      <alignment vertical="center" wrapText="1"/>
    </xf>
    <xf numFmtId="0" fontId="12" fillId="0" borderId="0" xfId="0" applyFont="1" applyAlignment="1">
      <alignment vertical="center"/>
    </xf>
    <xf numFmtId="0" fontId="11" fillId="0" borderId="0" xfId="0" applyFont="1" applyAlignment="1">
      <alignment horizontal="left" vertical="center" indent="4"/>
    </xf>
    <xf numFmtId="0" fontId="1" fillId="0" borderId="8" xfId="0" applyFont="1" applyBorder="1" applyAlignment="1">
      <alignment vertical="center" wrapText="1"/>
    </xf>
    <xf numFmtId="0" fontId="0" fillId="0" borderId="0" xfId="0" applyAlignment="1">
      <alignment wrapText="1"/>
    </xf>
    <xf numFmtId="0" fontId="5" fillId="0" borderId="0" xfId="0" applyFont="1" applyBorder="1" applyAlignment="1">
      <alignment vertical="center" wrapText="1"/>
    </xf>
    <xf numFmtId="0" fontId="5" fillId="0" borderId="4"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0" xfId="0" applyFont="1" applyFill="1" applyBorder="1" applyAlignment="1">
      <alignment vertical="center" wrapText="1"/>
    </xf>
    <xf numFmtId="0" fontId="12" fillId="0" borderId="8" xfId="0" applyFont="1" applyBorder="1" applyAlignment="1">
      <alignment vertical="center"/>
    </xf>
    <xf numFmtId="0" fontId="1"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4" fillId="0" borderId="3" xfId="0" applyFont="1" applyBorder="1" applyAlignment="1">
      <alignment vertical="center" wrapText="1"/>
    </xf>
    <xf numFmtId="0" fontId="5" fillId="0" borderId="9" xfId="0" applyFont="1" applyBorder="1" applyAlignment="1">
      <alignment vertical="center" wrapText="1"/>
    </xf>
    <xf numFmtId="0" fontId="1" fillId="0" borderId="0" xfId="0" applyFont="1" applyFill="1" applyBorder="1" applyAlignment="1">
      <alignment wrapText="1"/>
    </xf>
    <xf numFmtId="0" fontId="11" fillId="0" borderId="0" xfId="0" applyFont="1" applyBorder="1" applyAlignment="1">
      <alignment horizontal="left"/>
    </xf>
    <xf numFmtId="0" fontId="11" fillId="0" borderId="0" xfId="0" applyFont="1" applyFill="1" applyBorder="1" applyAlignment="1">
      <alignment horizontal="center" vertical="center"/>
    </xf>
    <xf numFmtId="0" fontId="6" fillId="2" borderId="0" xfId="0" applyFont="1" applyFill="1" applyAlignment="1">
      <alignment wrapText="1"/>
    </xf>
    <xf numFmtId="0" fontId="4" fillId="2" borderId="0" xfId="0" applyFont="1" applyFill="1" applyAlignment="1">
      <alignment wrapText="1"/>
    </xf>
    <xf numFmtId="0" fontId="12" fillId="0" borderId="0" xfId="0" applyFont="1"/>
    <xf numFmtId="0" fontId="11" fillId="0" borderId="0" xfId="0" applyNumberFormat="1" applyFont="1" applyAlignment="1">
      <alignment horizontal="left" indent="4"/>
    </xf>
    <xf numFmtId="0" fontId="4" fillId="0" borderId="0" xfId="0" applyFont="1" applyAlignment="1">
      <alignment wrapText="1"/>
    </xf>
    <xf numFmtId="0" fontId="8" fillId="0" borderId="0" xfId="0" applyFont="1" applyFill="1" applyBorder="1" applyAlignment="1">
      <alignment wrapText="1"/>
    </xf>
    <xf numFmtId="0" fontId="11" fillId="0" borderId="0" xfId="0" applyFont="1" applyFill="1" applyBorder="1"/>
    <xf numFmtId="0" fontId="1" fillId="0" borderId="7" xfId="0" applyFont="1" applyFill="1" applyBorder="1" applyAlignment="1">
      <alignment wrapText="1"/>
    </xf>
    <xf numFmtId="0" fontId="6" fillId="0" borderId="0" xfId="0" applyFont="1" applyFill="1" applyBorder="1" applyAlignment="1">
      <alignment horizontal="left" wrapText="1"/>
    </xf>
    <xf numFmtId="0" fontId="4" fillId="0" borderId="0" xfId="0" applyFont="1" applyFill="1" applyBorder="1" applyAlignment="1">
      <alignment horizontal="left" wrapText="1"/>
    </xf>
    <xf numFmtId="0" fontId="16" fillId="0" borderId="0" xfId="0" applyFont="1" applyFill="1"/>
    <xf numFmtId="0" fontId="11" fillId="0" borderId="0" xfId="0" applyFont="1" applyFill="1"/>
    <xf numFmtId="0" fontId="17" fillId="0" borderId="0" xfId="0" applyFont="1"/>
    <xf numFmtId="2" fontId="4" fillId="0" borderId="0" xfId="0" applyNumberFormat="1" applyFont="1"/>
    <xf numFmtId="0" fontId="4" fillId="0" borderId="0" xfId="0" applyFont="1"/>
    <xf numFmtId="1" fontId="8" fillId="0" borderId="0" xfId="0" applyNumberFormat="1" applyFont="1"/>
    <xf numFmtId="0" fontId="4" fillId="0" borderId="0" xfId="0" applyFont="1" applyFill="1" applyAlignment="1">
      <alignment vertical="center" wrapText="1"/>
    </xf>
    <xf numFmtId="1" fontId="4" fillId="0" borderId="0" xfId="0" applyNumberFormat="1" applyFont="1" applyFill="1" applyAlignment="1">
      <alignment vertical="center" wrapText="1"/>
    </xf>
    <xf numFmtId="1" fontId="8" fillId="0" borderId="0" xfId="0" applyNumberFormat="1" applyFont="1" applyAlignment="1">
      <alignment vertical="center"/>
    </xf>
    <xf numFmtId="0" fontId="5" fillId="0" borderId="8" xfId="0" applyFont="1" applyBorder="1" applyAlignment="1">
      <alignment vertical="center" wrapText="1"/>
    </xf>
    <xf numFmtId="1" fontId="8" fillId="0" borderId="0" xfId="0" applyNumberFormat="1" applyFont="1" applyBorder="1"/>
    <xf numFmtId="0" fontId="4" fillId="0" borderId="0" xfId="0" applyFont="1" applyAlignment="1">
      <alignment horizontal="center" vertical="center" wrapText="1"/>
    </xf>
    <xf numFmtId="1" fontId="8" fillId="0" borderId="0" xfId="0" applyNumberFormat="1"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xf numFmtId="0" fontId="18" fillId="0" borderId="0" xfId="0" applyFont="1"/>
    <xf numFmtId="0" fontId="18" fillId="0" borderId="0" xfId="0" applyFont="1" applyAlignment="1">
      <alignment horizontal="center"/>
    </xf>
    <xf numFmtId="1" fontId="19" fillId="0" borderId="0" xfId="0" applyNumberFormat="1" applyFont="1"/>
    <xf numFmtId="4" fontId="19" fillId="0" borderId="0" xfId="0" applyNumberFormat="1" applyFont="1"/>
    <xf numFmtId="1" fontId="18" fillId="0" borderId="0" xfId="0" applyNumberFormat="1" applyFont="1"/>
    <xf numFmtId="4" fontId="18" fillId="0" borderId="0" xfId="0" applyNumberFormat="1" applyFont="1"/>
    <xf numFmtId="0" fontId="21" fillId="0" borderId="0" xfId="0" applyFont="1"/>
    <xf numFmtId="0" fontId="18" fillId="0" borderId="0" xfId="0" applyFont="1" applyAlignment="1">
      <alignment horizontal="center" vertical="center"/>
    </xf>
    <xf numFmtId="0" fontId="18" fillId="0" borderId="0" xfId="0" applyFont="1" applyAlignment="1">
      <alignment wrapText="1"/>
    </xf>
    <xf numFmtId="1" fontId="20" fillId="0" borderId="0" xfId="0" applyNumberFormat="1" applyFont="1" applyAlignment="1">
      <alignment wrapText="1"/>
    </xf>
    <xf numFmtId="0" fontId="4" fillId="0" borderId="0" xfId="0" applyFont="1" applyFill="1" applyAlignment="1">
      <alignment horizontal="center" vertical="center"/>
    </xf>
    <xf numFmtId="0" fontId="18"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54"/>
  <sheetViews>
    <sheetView workbookViewId="0">
      <pane ySplit="1" topLeftCell="A526" activePane="bottomLeft" state="frozen"/>
      <selection pane="bottomLeft" activeCell="D528" sqref="D528"/>
    </sheetView>
  </sheetViews>
  <sheetFormatPr defaultColWidth="9.140625" defaultRowHeight="11.25" x14ac:dyDescent="0.2"/>
  <cols>
    <col min="1" max="1" width="9.140625" style="1"/>
    <col min="2" max="2" width="40" style="1" customWidth="1"/>
    <col min="3" max="3" width="15.42578125" style="1" customWidth="1"/>
    <col min="4" max="4" width="12.85546875" style="1" customWidth="1"/>
    <col min="5" max="5" width="12.7109375" style="1" customWidth="1"/>
    <col min="6" max="6" width="16.7109375" style="1" customWidth="1"/>
    <col min="7" max="7" width="10.28515625" style="1" customWidth="1"/>
    <col min="8" max="8" width="11" style="1" customWidth="1"/>
    <col min="9" max="9" width="11.42578125" style="1" customWidth="1"/>
    <col min="10" max="10" width="9.7109375" style="1" customWidth="1"/>
    <col min="11" max="11" width="8.85546875" style="1" customWidth="1"/>
    <col min="12" max="12" width="10.85546875" style="1" customWidth="1"/>
    <col min="13" max="14" width="8.85546875" style="1" customWidth="1"/>
    <col min="15" max="15" width="13.85546875" style="1" customWidth="1"/>
    <col min="16" max="16" width="10.28515625" style="1" customWidth="1"/>
    <col min="17" max="17" width="9.28515625" style="1" customWidth="1"/>
    <col min="18" max="18" width="9.140625" style="1"/>
    <col min="19" max="19" width="10" style="1" bestFit="1" customWidth="1"/>
    <col min="20" max="37" width="9.140625" style="1"/>
    <col min="38" max="38" width="10" style="1" bestFit="1" customWidth="1"/>
    <col min="39" max="16384" width="9.140625" style="1"/>
  </cols>
  <sheetData>
    <row r="1" spans="1:20" s="2" customFormat="1" ht="45" customHeight="1" thickBot="1" x14ac:dyDescent="0.25">
      <c r="A1" s="2" t="s">
        <v>2214</v>
      </c>
      <c r="B1" s="2" t="s">
        <v>0</v>
      </c>
      <c r="C1" s="2" t="s">
        <v>1176</v>
      </c>
      <c r="D1" s="2" t="s">
        <v>1</v>
      </c>
      <c r="E1" s="2" t="s">
        <v>1905</v>
      </c>
      <c r="F1" s="2" t="s">
        <v>1305</v>
      </c>
      <c r="G1" s="2" t="s">
        <v>1177</v>
      </c>
      <c r="H1" s="2" t="s">
        <v>1180</v>
      </c>
      <c r="I1" s="2" t="s">
        <v>1306</v>
      </c>
      <c r="J1" s="4" t="s">
        <v>1208</v>
      </c>
      <c r="K1" s="4" t="s">
        <v>989</v>
      </c>
      <c r="L1" s="4" t="s">
        <v>990</v>
      </c>
      <c r="M1" s="4" t="s">
        <v>991</v>
      </c>
      <c r="N1" s="4" t="s">
        <v>992</v>
      </c>
      <c r="O1" s="2" t="s">
        <v>4</v>
      </c>
      <c r="P1" s="2" t="s">
        <v>1080</v>
      </c>
      <c r="Q1" s="2" t="s">
        <v>1316</v>
      </c>
      <c r="R1" s="2" t="s">
        <v>1317</v>
      </c>
      <c r="S1" s="2" t="s">
        <v>1318</v>
      </c>
      <c r="T1" s="2" t="s">
        <v>1319</v>
      </c>
    </row>
    <row r="2" spans="1:20" ht="14.25" customHeight="1" x14ac:dyDescent="0.2">
      <c r="A2" s="1">
        <v>1</v>
      </c>
      <c r="B2" s="7" t="s">
        <v>898</v>
      </c>
    </row>
    <row r="3" spans="1:20" ht="38.25" customHeight="1" x14ac:dyDescent="0.25">
      <c r="A3" s="1">
        <v>2</v>
      </c>
      <c r="B3" s="10" t="s">
        <v>901</v>
      </c>
      <c r="D3" s="5"/>
      <c r="E3" s="11" t="s">
        <v>1193</v>
      </c>
      <c r="F3" s="1" t="s">
        <v>902</v>
      </c>
      <c r="G3" s="1" t="s">
        <v>1200</v>
      </c>
      <c r="H3" s="1" t="s">
        <v>1202</v>
      </c>
      <c r="I3" s="1" t="s">
        <v>1202</v>
      </c>
      <c r="J3" s="3" t="s">
        <v>1205</v>
      </c>
      <c r="K3" s="3" t="s">
        <v>1000</v>
      </c>
      <c r="L3" s="3" t="s">
        <v>1001</v>
      </c>
      <c r="M3" s="3" t="s">
        <v>996</v>
      </c>
      <c r="N3" s="3" t="s">
        <v>1027</v>
      </c>
      <c r="O3" s="1" t="s">
        <v>22</v>
      </c>
      <c r="P3" s="1" t="s">
        <v>122</v>
      </c>
    </row>
    <row r="4" spans="1:20" ht="45.75" x14ac:dyDescent="0.25">
      <c r="A4" s="1">
        <v>3</v>
      </c>
      <c r="B4" s="12" t="s">
        <v>899</v>
      </c>
      <c r="C4" s="1" t="s">
        <v>368</v>
      </c>
      <c r="D4" s="5"/>
      <c r="E4" s="11" t="s">
        <v>1184</v>
      </c>
      <c r="F4" s="1" t="s">
        <v>900</v>
      </c>
      <c r="G4" s="1" t="s">
        <v>1200</v>
      </c>
      <c r="H4" s="1" t="s">
        <v>1202</v>
      </c>
      <c r="I4" s="1" t="s">
        <v>1202</v>
      </c>
      <c r="J4" s="3" t="s">
        <v>1178</v>
      </c>
      <c r="K4" s="3" t="s">
        <v>1000</v>
      </c>
      <c r="L4" s="3" t="s">
        <v>1001</v>
      </c>
      <c r="M4" s="3" t="s">
        <v>996</v>
      </c>
      <c r="N4" s="3" t="s">
        <v>1027</v>
      </c>
      <c r="O4" s="1" t="s">
        <v>14</v>
      </c>
    </row>
    <row r="5" spans="1:20" ht="90" customHeight="1" x14ac:dyDescent="0.2">
      <c r="A5" s="1">
        <v>4</v>
      </c>
      <c r="B5" s="13" t="s">
        <v>232</v>
      </c>
      <c r="C5" s="1" t="s">
        <v>227</v>
      </c>
      <c r="D5" s="1" t="s">
        <v>37</v>
      </c>
      <c r="E5" s="11" t="s">
        <v>1194</v>
      </c>
      <c r="F5" s="1" t="s">
        <v>1977</v>
      </c>
      <c r="G5" s="1" t="s">
        <v>1200</v>
      </c>
      <c r="H5" s="1" t="s">
        <v>1202</v>
      </c>
      <c r="I5" s="1" t="s">
        <v>1202</v>
      </c>
      <c r="J5" s="3" t="s">
        <v>1178</v>
      </c>
      <c r="K5" s="3" t="s">
        <v>1000</v>
      </c>
      <c r="L5" s="3" t="s">
        <v>1001</v>
      </c>
      <c r="M5" s="3" t="s">
        <v>996</v>
      </c>
      <c r="N5" s="3" t="s">
        <v>1027</v>
      </c>
      <c r="O5" s="1" t="s">
        <v>10</v>
      </c>
    </row>
    <row r="6" spans="1:20" ht="78.75" customHeight="1" x14ac:dyDescent="0.2">
      <c r="A6" s="1">
        <v>5</v>
      </c>
      <c r="B6" s="10" t="s">
        <v>233</v>
      </c>
      <c r="C6" s="1" t="s">
        <v>219</v>
      </c>
      <c r="D6" s="1" t="s">
        <v>37</v>
      </c>
      <c r="E6" s="11" t="s">
        <v>1193</v>
      </c>
      <c r="G6" s="1" t="s">
        <v>1200</v>
      </c>
      <c r="H6" s="1" t="s">
        <v>1202</v>
      </c>
      <c r="I6" s="14" t="s">
        <v>1204</v>
      </c>
      <c r="J6" s="3" t="s">
        <v>1178</v>
      </c>
      <c r="K6" s="3" t="s">
        <v>1021</v>
      </c>
      <c r="L6" s="3" t="s">
        <v>1001</v>
      </c>
      <c r="M6" s="3" t="s">
        <v>996</v>
      </c>
      <c r="N6" s="3" t="s">
        <v>1027</v>
      </c>
      <c r="O6" s="1" t="s">
        <v>10</v>
      </c>
    </row>
    <row r="7" spans="1:20" ht="34.5" x14ac:dyDescent="0.25">
      <c r="A7" s="1">
        <v>6</v>
      </c>
      <c r="B7" s="13" t="s">
        <v>234</v>
      </c>
      <c r="C7" s="1" t="s">
        <v>235</v>
      </c>
      <c r="D7" s="5"/>
      <c r="E7" s="11" t="s">
        <v>1193</v>
      </c>
      <c r="F7" s="1" t="s">
        <v>236</v>
      </c>
      <c r="G7" s="1" t="s">
        <v>1200</v>
      </c>
      <c r="H7" s="1" t="s">
        <v>1202</v>
      </c>
      <c r="I7" s="14" t="s">
        <v>1203</v>
      </c>
      <c r="J7" s="3" t="s">
        <v>1178</v>
      </c>
      <c r="K7" s="3" t="s">
        <v>1000</v>
      </c>
      <c r="L7" s="3" t="s">
        <v>1001</v>
      </c>
      <c r="M7" s="3" t="s">
        <v>996</v>
      </c>
      <c r="N7" s="3" t="s">
        <v>1027</v>
      </c>
      <c r="O7" s="1" t="s">
        <v>10</v>
      </c>
    </row>
    <row r="8" spans="1:20" ht="45.75" x14ac:dyDescent="0.25">
      <c r="A8" s="1">
        <v>7</v>
      </c>
      <c r="B8" s="13" t="s">
        <v>237</v>
      </c>
      <c r="C8" s="1" t="s">
        <v>219</v>
      </c>
      <c r="D8" s="5"/>
      <c r="E8" s="11" t="s">
        <v>1194</v>
      </c>
      <c r="G8" s="1" t="s">
        <v>1200</v>
      </c>
      <c r="H8" s="1" t="s">
        <v>1202</v>
      </c>
      <c r="I8" s="1" t="s">
        <v>1202</v>
      </c>
      <c r="J8" s="3" t="s">
        <v>1178</v>
      </c>
      <c r="K8" s="3" t="s">
        <v>1000</v>
      </c>
      <c r="L8" s="3" t="s">
        <v>1001</v>
      </c>
      <c r="M8" s="3" t="s">
        <v>996</v>
      </c>
      <c r="N8" s="3" t="s">
        <v>1027</v>
      </c>
      <c r="O8" s="1" t="s">
        <v>10</v>
      </c>
    </row>
    <row r="9" spans="1:20" ht="12" customHeight="1" x14ac:dyDescent="0.25">
      <c r="A9" s="1">
        <v>8</v>
      </c>
      <c r="B9" s="7" t="s">
        <v>46</v>
      </c>
      <c r="D9" s="5"/>
      <c r="E9" s="5"/>
    </row>
    <row r="10" spans="1:20" ht="27" customHeight="1" x14ac:dyDescent="0.25">
      <c r="A10" s="1">
        <v>9</v>
      </c>
      <c r="B10" s="13" t="s">
        <v>273</v>
      </c>
      <c r="D10" s="5"/>
      <c r="E10" s="11" t="s">
        <v>1190</v>
      </c>
      <c r="F10" s="1" t="s">
        <v>274</v>
      </c>
      <c r="G10" s="1" t="s">
        <v>3</v>
      </c>
      <c r="H10" s="1" t="s">
        <v>33</v>
      </c>
      <c r="I10" s="1" t="s">
        <v>1202</v>
      </c>
      <c r="K10" s="1" t="s">
        <v>995</v>
      </c>
      <c r="L10" s="9" t="s">
        <v>995</v>
      </c>
      <c r="M10" s="1" t="s">
        <v>1006</v>
      </c>
      <c r="N10" s="1" t="s">
        <v>1003</v>
      </c>
      <c r="O10" s="1" t="s">
        <v>10</v>
      </c>
    </row>
    <row r="11" spans="1:20" ht="28.5" customHeight="1" x14ac:dyDescent="0.25">
      <c r="A11" s="1">
        <v>10</v>
      </c>
      <c r="B11" s="13" t="s">
        <v>271</v>
      </c>
      <c r="D11" s="5"/>
      <c r="E11" s="11" t="s">
        <v>1190</v>
      </c>
      <c r="F11" s="1" t="s">
        <v>272</v>
      </c>
      <c r="G11" s="1" t="s">
        <v>3</v>
      </c>
      <c r="H11" s="1" t="s">
        <v>1202</v>
      </c>
      <c r="I11" s="1" t="s">
        <v>1202</v>
      </c>
      <c r="K11" s="1" t="s">
        <v>995</v>
      </c>
      <c r="L11" s="9" t="s">
        <v>995</v>
      </c>
      <c r="M11" s="1" t="s">
        <v>1006</v>
      </c>
      <c r="N11" s="1" t="s">
        <v>1003</v>
      </c>
      <c r="O11" s="1" t="s">
        <v>10</v>
      </c>
    </row>
    <row r="12" spans="1:20" ht="57" x14ac:dyDescent="0.25">
      <c r="A12" s="1">
        <v>11</v>
      </c>
      <c r="B12" s="12" t="s">
        <v>108</v>
      </c>
      <c r="D12" s="5"/>
      <c r="E12" s="11" t="s">
        <v>1190</v>
      </c>
      <c r="F12" s="1" t="s">
        <v>109</v>
      </c>
      <c r="G12" s="1" t="s">
        <v>1200</v>
      </c>
      <c r="H12" s="1" t="s">
        <v>1202</v>
      </c>
      <c r="I12" s="1" t="s">
        <v>1202</v>
      </c>
      <c r="K12" s="1" t="s">
        <v>995</v>
      </c>
      <c r="L12" s="9" t="s">
        <v>995</v>
      </c>
      <c r="M12" s="1" t="s">
        <v>1006</v>
      </c>
      <c r="N12" s="1" t="s">
        <v>1003</v>
      </c>
      <c r="O12" s="1" t="s">
        <v>10</v>
      </c>
    </row>
    <row r="13" spans="1:20" ht="23.25" customHeight="1" x14ac:dyDescent="0.25">
      <c r="A13" s="1">
        <v>12</v>
      </c>
      <c r="B13" s="13" t="s">
        <v>40</v>
      </c>
      <c r="D13" s="5"/>
      <c r="E13" s="11" t="s">
        <v>1190</v>
      </c>
      <c r="F13" s="1" t="s">
        <v>41</v>
      </c>
      <c r="G13" s="1" t="s">
        <v>1200</v>
      </c>
      <c r="H13" s="1" t="s">
        <v>1202</v>
      </c>
      <c r="I13" s="1" t="s">
        <v>1202</v>
      </c>
      <c r="K13" s="1" t="s">
        <v>995</v>
      </c>
      <c r="L13" s="9" t="s">
        <v>995</v>
      </c>
      <c r="M13" s="1" t="s">
        <v>996</v>
      </c>
      <c r="N13" s="1" t="s">
        <v>1003</v>
      </c>
      <c r="O13" s="1" t="s">
        <v>10</v>
      </c>
    </row>
    <row r="14" spans="1:20" ht="15" customHeight="1" x14ac:dyDescent="0.25">
      <c r="A14" s="1">
        <v>13</v>
      </c>
      <c r="B14" s="7" t="s">
        <v>223</v>
      </c>
      <c r="D14" s="5"/>
      <c r="E14" s="5"/>
    </row>
    <row r="15" spans="1:20" ht="68.25" customHeight="1" x14ac:dyDescent="0.2">
      <c r="A15" s="1">
        <v>14</v>
      </c>
      <c r="B15" s="12" t="s">
        <v>653</v>
      </c>
      <c r="C15" s="1" t="s">
        <v>654</v>
      </c>
      <c r="D15" s="1" t="s">
        <v>651</v>
      </c>
      <c r="E15" s="11" t="s">
        <v>1190</v>
      </c>
      <c r="G15" s="1" t="s">
        <v>1200</v>
      </c>
      <c r="H15" s="1" t="s">
        <v>1202</v>
      </c>
      <c r="I15" s="1" t="s">
        <v>1202</v>
      </c>
      <c r="K15" s="9" t="s">
        <v>1000</v>
      </c>
      <c r="L15" s="9" t="s">
        <v>1240</v>
      </c>
      <c r="M15" s="9" t="s">
        <v>996</v>
      </c>
      <c r="N15" s="9" t="s">
        <v>1027</v>
      </c>
      <c r="O15" s="1" t="s">
        <v>10</v>
      </c>
    </row>
    <row r="16" spans="1:20" ht="123.75" customHeight="1" x14ac:dyDescent="0.2">
      <c r="A16" s="1">
        <v>15</v>
      </c>
      <c r="B16" s="12" t="s">
        <v>650</v>
      </c>
      <c r="C16" s="1" t="s">
        <v>652</v>
      </c>
      <c r="D16" s="1" t="s">
        <v>651</v>
      </c>
      <c r="E16" s="11" t="s">
        <v>1194</v>
      </c>
      <c r="F16" s="1" t="s">
        <v>1978</v>
      </c>
      <c r="G16" s="1" t="s">
        <v>1200</v>
      </c>
      <c r="H16" s="1" t="s">
        <v>1202</v>
      </c>
      <c r="I16" s="1" t="s">
        <v>1202</v>
      </c>
      <c r="J16" s="3" t="s">
        <v>1205</v>
      </c>
      <c r="K16" s="1" t="s">
        <v>1000</v>
      </c>
      <c r="L16" s="1" t="s">
        <v>1241</v>
      </c>
      <c r="M16" s="1" t="s">
        <v>1006</v>
      </c>
      <c r="N16" s="9" t="s">
        <v>1027</v>
      </c>
      <c r="O16" s="1" t="s">
        <v>22</v>
      </c>
      <c r="P16" s="1" t="s">
        <v>122</v>
      </c>
    </row>
    <row r="17" spans="1:20" ht="23.25" x14ac:dyDescent="0.25">
      <c r="A17" s="1">
        <v>16</v>
      </c>
      <c r="B17" s="13" t="s">
        <v>7</v>
      </c>
      <c r="D17" s="5"/>
      <c r="E17" s="11" t="s">
        <v>1193</v>
      </c>
      <c r="F17" s="1" t="s">
        <v>9</v>
      </c>
      <c r="G17" s="1" t="s">
        <v>1200</v>
      </c>
      <c r="H17" s="1" t="s">
        <v>1202</v>
      </c>
      <c r="I17" s="14" t="s">
        <v>1204</v>
      </c>
      <c r="J17" s="3" t="s">
        <v>1178</v>
      </c>
      <c r="K17" s="1" t="s">
        <v>1000</v>
      </c>
      <c r="L17" s="1" t="s">
        <v>1241</v>
      </c>
      <c r="M17" s="1" t="s">
        <v>996</v>
      </c>
      <c r="N17" s="1" t="s">
        <v>1027</v>
      </c>
      <c r="O17" s="1" t="s">
        <v>10</v>
      </c>
    </row>
    <row r="18" spans="1:20" ht="102" customHeight="1" x14ac:dyDescent="0.2">
      <c r="A18" s="1">
        <v>17</v>
      </c>
      <c r="B18" s="13" t="s">
        <v>1934</v>
      </c>
      <c r="C18" s="1" t="s">
        <v>285</v>
      </c>
      <c r="D18" s="1" t="s">
        <v>37</v>
      </c>
      <c r="E18" s="11" t="s">
        <v>1188</v>
      </c>
      <c r="F18" s="1" t="s">
        <v>2043</v>
      </c>
      <c r="G18" s="1" t="s">
        <v>1200</v>
      </c>
      <c r="H18" s="1" t="s">
        <v>1203</v>
      </c>
      <c r="I18" s="14" t="s">
        <v>1203</v>
      </c>
      <c r="K18" s="1" t="s">
        <v>1041</v>
      </c>
      <c r="L18" s="1" t="s">
        <v>1005</v>
      </c>
      <c r="M18" s="1" t="s">
        <v>1002</v>
      </c>
      <c r="N18" s="1" t="s">
        <v>1027</v>
      </c>
      <c r="O18" s="1" t="s">
        <v>10</v>
      </c>
      <c r="T18" s="1" t="s">
        <v>8</v>
      </c>
    </row>
    <row r="19" spans="1:20" ht="123.75" x14ac:dyDescent="0.2">
      <c r="A19" s="1">
        <v>18</v>
      </c>
      <c r="B19" s="12" t="s">
        <v>611</v>
      </c>
      <c r="C19" s="1" t="s">
        <v>612</v>
      </c>
      <c r="D19" s="1" t="s">
        <v>68</v>
      </c>
      <c r="E19" s="1" t="s">
        <v>1189</v>
      </c>
      <c r="F19" s="1" t="s">
        <v>2044</v>
      </c>
      <c r="G19" s="1" t="s">
        <v>1200</v>
      </c>
      <c r="H19" s="1" t="s">
        <v>1204</v>
      </c>
      <c r="I19" s="14" t="s">
        <v>1202</v>
      </c>
      <c r="J19" s="1" t="s">
        <v>1179</v>
      </c>
      <c r="K19" s="1" t="s">
        <v>1041</v>
      </c>
      <c r="L19" s="9" t="s">
        <v>1005</v>
      </c>
      <c r="M19" s="9" t="s">
        <v>1006</v>
      </c>
      <c r="N19" s="1" t="s">
        <v>1027</v>
      </c>
      <c r="O19" s="1" t="s">
        <v>10</v>
      </c>
      <c r="Q19" s="1" t="s">
        <v>8</v>
      </c>
    </row>
    <row r="20" spans="1:20" ht="56.25" customHeight="1" x14ac:dyDescent="0.2">
      <c r="A20" s="1">
        <v>19</v>
      </c>
      <c r="B20" s="13" t="s">
        <v>226</v>
      </c>
      <c r="C20" s="1" t="s">
        <v>227</v>
      </c>
      <c r="D20" s="1" t="s">
        <v>37</v>
      </c>
      <c r="E20" s="11" t="s">
        <v>1194</v>
      </c>
      <c r="G20" s="1" t="s">
        <v>1200</v>
      </c>
      <c r="H20" s="1" t="s">
        <v>1202</v>
      </c>
      <c r="I20" s="1" t="s">
        <v>1202</v>
      </c>
      <c r="J20" s="1" t="s">
        <v>1179</v>
      </c>
      <c r="K20" s="9" t="s">
        <v>1000</v>
      </c>
      <c r="L20" s="9" t="s">
        <v>1241</v>
      </c>
      <c r="M20" s="9" t="s">
        <v>996</v>
      </c>
      <c r="N20" s="9" t="s">
        <v>1027</v>
      </c>
      <c r="O20" s="1" t="s">
        <v>22</v>
      </c>
      <c r="P20" s="1" t="s">
        <v>2221</v>
      </c>
    </row>
    <row r="21" spans="1:20" ht="23.25" x14ac:dyDescent="0.25">
      <c r="A21" s="1">
        <v>20</v>
      </c>
      <c r="B21" s="13" t="s">
        <v>648</v>
      </c>
      <c r="C21" s="1" t="s">
        <v>368</v>
      </c>
      <c r="D21" s="5"/>
      <c r="E21" s="11" t="s">
        <v>1193</v>
      </c>
      <c r="F21" s="1" t="s">
        <v>649</v>
      </c>
      <c r="G21" s="1" t="s">
        <v>1200</v>
      </c>
      <c r="H21" s="1" t="s">
        <v>1202</v>
      </c>
      <c r="I21" s="1" t="s">
        <v>1202</v>
      </c>
      <c r="K21" s="1" t="s">
        <v>1000</v>
      </c>
      <c r="L21" s="9" t="s">
        <v>1241</v>
      </c>
      <c r="M21" s="9" t="s">
        <v>996</v>
      </c>
      <c r="N21" s="9" t="s">
        <v>1027</v>
      </c>
      <c r="O21" s="1" t="s">
        <v>10</v>
      </c>
    </row>
    <row r="22" spans="1:20" ht="15" x14ac:dyDescent="0.25">
      <c r="A22" s="1">
        <v>21</v>
      </c>
      <c r="B22" s="7" t="s">
        <v>598</v>
      </c>
      <c r="D22" s="5"/>
      <c r="E22" s="5"/>
    </row>
    <row r="23" spans="1:20" ht="102" customHeight="1" x14ac:dyDescent="0.2">
      <c r="A23" s="1">
        <v>22</v>
      </c>
      <c r="B23" s="12" t="s">
        <v>599</v>
      </c>
      <c r="C23" s="1" t="s">
        <v>600</v>
      </c>
      <c r="D23" s="1" t="s">
        <v>27</v>
      </c>
      <c r="E23" s="11" t="s">
        <v>1193</v>
      </c>
      <c r="G23" s="1" t="s">
        <v>1200</v>
      </c>
      <c r="H23" s="1" t="s">
        <v>1202</v>
      </c>
      <c r="I23" s="1" t="s">
        <v>1202</v>
      </c>
      <c r="K23" s="9" t="s">
        <v>1000</v>
      </c>
      <c r="L23" s="9" t="s">
        <v>1001</v>
      </c>
      <c r="M23" s="9" t="s">
        <v>1002</v>
      </c>
      <c r="N23" s="9" t="s">
        <v>1003</v>
      </c>
      <c r="O23" s="1" t="s">
        <v>14</v>
      </c>
    </row>
    <row r="24" spans="1:20" ht="15" x14ac:dyDescent="0.25">
      <c r="A24" s="1">
        <v>23</v>
      </c>
      <c r="B24" s="66" t="s">
        <v>717</v>
      </c>
      <c r="D24" s="5"/>
      <c r="E24" s="5"/>
    </row>
    <row r="25" spans="1:20" ht="34.5" x14ac:dyDescent="0.25">
      <c r="A25" s="1">
        <v>24</v>
      </c>
      <c r="B25" s="12" t="s">
        <v>743</v>
      </c>
      <c r="C25" s="1" t="s">
        <v>744</v>
      </c>
      <c r="D25" s="5"/>
      <c r="E25" s="5"/>
      <c r="G25" s="1" t="s">
        <v>2470</v>
      </c>
      <c r="H25" s="1" t="s">
        <v>33</v>
      </c>
      <c r="I25" s="14"/>
      <c r="K25" s="1" t="s">
        <v>995</v>
      </c>
      <c r="L25" s="9" t="s">
        <v>995</v>
      </c>
      <c r="M25" s="1" t="s">
        <v>1006</v>
      </c>
      <c r="N25" s="1" t="s">
        <v>997</v>
      </c>
      <c r="O25" s="1" t="s">
        <v>692</v>
      </c>
      <c r="P25" s="1" t="s">
        <v>473</v>
      </c>
    </row>
    <row r="26" spans="1:20" ht="15" customHeight="1" x14ac:dyDescent="0.25">
      <c r="A26" s="1">
        <v>25</v>
      </c>
      <c r="B26" s="7" t="s">
        <v>186</v>
      </c>
      <c r="D26" s="5"/>
      <c r="E26" s="5"/>
    </row>
    <row r="27" spans="1:20" ht="57" x14ac:dyDescent="0.25">
      <c r="A27" s="1">
        <v>26</v>
      </c>
      <c r="B27" s="12" t="s">
        <v>536</v>
      </c>
      <c r="D27" s="5"/>
      <c r="E27" s="11" t="s">
        <v>1190</v>
      </c>
      <c r="F27" s="1" t="s">
        <v>537</v>
      </c>
      <c r="G27" s="1" t="s">
        <v>3</v>
      </c>
      <c r="H27" s="1" t="s">
        <v>1202</v>
      </c>
      <c r="I27" s="1" t="s">
        <v>1202</v>
      </c>
      <c r="J27" s="1" t="s">
        <v>1179</v>
      </c>
      <c r="K27" s="1" t="s">
        <v>995</v>
      </c>
      <c r="L27" s="1" t="s">
        <v>1068</v>
      </c>
      <c r="M27" s="1" t="s">
        <v>1006</v>
      </c>
      <c r="N27" s="1" t="s">
        <v>997</v>
      </c>
      <c r="O27" s="1" t="s">
        <v>10</v>
      </c>
    </row>
    <row r="28" spans="1:20" ht="15" x14ac:dyDescent="0.25">
      <c r="A28" s="1">
        <v>27</v>
      </c>
      <c r="B28" s="7" t="s">
        <v>663</v>
      </c>
      <c r="D28" s="5"/>
      <c r="E28" s="5"/>
    </row>
    <row r="29" spans="1:20" ht="90.75" x14ac:dyDescent="0.25">
      <c r="A29" s="1">
        <v>28</v>
      </c>
      <c r="B29" s="13" t="s">
        <v>573</v>
      </c>
      <c r="D29" s="5"/>
      <c r="E29" s="11" t="s">
        <v>1190</v>
      </c>
      <c r="F29" s="1" t="s">
        <v>2047</v>
      </c>
      <c r="G29" s="1" t="s">
        <v>1200</v>
      </c>
      <c r="H29" s="1" t="s">
        <v>1202</v>
      </c>
      <c r="I29" s="1" t="s">
        <v>1202</v>
      </c>
      <c r="J29" s="1" t="s">
        <v>1179</v>
      </c>
      <c r="K29" s="1" t="s">
        <v>995</v>
      </c>
      <c r="L29" s="1" t="s">
        <v>995</v>
      </c>
      <c r="M29" s="1" t="s">
        <v>1006</v>
      </c>
      <c r="N29" s="1" t="s">
        <v>997</v>
      </c>
      <c r="O29" s="1" t="s">
        <v>10</v>
      </c>
    </row>
    <row r="30" spans="1:20" ht="15" x14ac:dyDescent="0.25">
      <c r="A30" s="1">
        <v>29</v>
      </c>
      <c r="B30" s="7" t="s">
        <v>1950</v>
      </c>
      <c r="D30" s="5"/>
      <c r="E30" s="5"/>
    </row>
    <row r="31" spans="1:20" ht="79.5" x14ac:dyDescent="0.25">
      <c r="A31" s="1">
        <v>30</v>
      </c>
      <c r="B31" s="13" t="s">
        <v>47</v>
      </c>
      <c r="D31" s="5"/>
      <c r="E31" s="11" t="s">
        <v>1190</v>
      </c>
      <c r="F31" s="1" t="s">
        <v>48</v>
      </c>
      <c r="G31" s="1" t="s">
        <v>1200</v>
      </c>
      <c r="H31" s="1" t="s">
        <v>1202</v>
      </c>
      <c r="I31" s="1" t="s">
        <v>1202</v>
      </c>
      <c r="J31" s="1" t="s">
        <v>1179</v>
      </c>
      <c r="K31" s="1" t="s">
        <v>995</v>
      </c>
      <c r="L31" s="1" t="s">
        <v>995</v>
      </c>
      <c r="M31" s="1" t="s">
        <v>996</v>
      </c>
      <c r="N31" s="1" t="s">
        <v>997</v>
      </c>
      <c r="O31" s="1" t="s">
        <v>10</v>
      </c>
    </row>
    <row r="32" spans="1:20" ht="15" x14ac:dyDescent="0.25">
      <c r="A32" s="1">
        <v>31</v>
      </c>
      <c r="B32" s="7" t="s">
        <v>69</v>
      </c>
      <c r="D32" s="5"/>
      <c r="E32" s="5"/>
    </row>
    <row r="33" spans="1:15" ht="90" x14ac:dyDescent="0.2">
      <c r="A33" s="1">
        <v>32</v>
      </c>
      <c r="B33" s="13" t="s">
        <v>897</v>
      </c>
      <c r="C33" s="1" t="s">
        <v>102</v>
      </c>
      <c r="D33" s="1" t="s">
        <v>37</v>
      </c>
      <c r="E33" s="11" t="s">
        <v>1196</v>
      </c>
      <c r="F33" s="1" t="s">
        <v>1992</v>
      </c>
      <c r="G33" s="1" t="s">
        <v>1200</v>
      </c>
      <c r="H33" s="1" t="s">
        <v>1202</v>
      </c>
      <c r="I33" s="1" t="s">
        <v>1202</v>
      </c>
      <c r="J33" s="1" t="s">
        <v>1179</v>
      </c>
      <c r="K33" s="1" t="s">
        <v>994</v>
      </c>
      <c r="L33" s="1" t="s">
        <v>1242</v>
      </c>
      <c r="M33" s="1" t="s">
        <v>996</v>
      </c>
      <c r="N33" s="1" t="s">
        <v>997</v>
      </c>
      <c r="O33" s="1" t="s">
        <v>10</v>
      </c>
    </row>
    <row r="34" spans="1:15" ht="15" x14ac:dyDescent="0.25">
      <c r="A34" s="1">
        <v>33</v>
      </c>
      <c r="B34" s="13" t="s">
        <v>21</v>
      </c>
      <c r="D34" s="5"/>
      <c r="E34" s="11" t="s">
        <v>1190</v>
      </c>
      <c r="G34" s="1" t="s">
        <v>1200</v>
      </c>
      <c r="H34" s="1" t="s">
        <v>1202</v>
      </c>
      <c r="I34" s="1" t="s">
        <v>1202</v>
      </c>
      <c r="K34" s="1" t="s">
        <v>994</v>
      </c>
      <c r="L34" s="1" t="s">
        <v>1242</v>
      </c>
      <c r="M34" s="1" t="s">
        <v>996</v>
      </c>
      <c r="N34" s="1" t="s">
        <v>997</v>
      </c>
      <c r="O34" s="1" t="s">
        <v>22</v>
      </c>
    </row>
    <row r="35" spans="1:15" ht="23.25" x14ac:dyDescent="0.25">
      <c r="A35" s="1">
        <v>34</v>
      </c>
      <c r="B35" s="13" t="s">
        <v>196</v>
      </c>
      <c r="C35" s="1" t="s">
        <v>30</v>
      </c>
      <c r="D35" s="5"/>
      <c r="E35" s="1" t="s">
        <v>1189</v>
      </c>
      <c r="G35" s="1" t="s">
        <v>1200</v>
      </c>
      <c r="H35" s="1" t="s">
        <v>1202</v>
      </c>
      <c r="K35" s="1" t="s">
        <v>994</v>
      </c>
      <c r="L35" s="1" t="s">
        <v>995</v>
      </c>
      <c r="M35" s="1" t="s">
        <v>996</v>
      </c>
      <c r="N35" s="1" t="s">
        <v>997</v>
      </c>
      <c r="O35" s="1" t="s">
        <v>10</v>
      </c>
    </row>
    <row r="36" spans="1:15" ht="33.75" customHeight="1" x14ac:dyDescent="0.25">
      <c r="A36" s="1">
        <v>35</v>
      </c>
      <c r="B36" s="12" t="s">
        <v>985</v>
      </c>
      <c r="C36" s="15" t="s">
        <v>44</v>
      </c>
      <c r="G36" s="1" t="s">
        <v>1200</v>
      </c>
      <c r="H36" s="1" t="s">
        <v>1202</v>
      </c>
      <c r="K36" s="1" t="s">
        <v>994</v>
      </c>
      <c r="L36" s="1" t="s">
        <v>995</v>
      </c>
      <c r="M36" s="26" t="s">
        <v>996</v>
      </c>
      <c r="N36" s="1" t="s">
        <v>997</v>
      </c>
      <c r="O36" s="1" t="s">
        <v>14</v>
      </c>
    </row>
    <row r="37" spans="1:15" ht="23.25" x14ac:dyDescent="0.25">
      <c r="A37" s="1">
        <v>36</v>
      </c>
      <c r="B37" s="13" t="s">
        <v>441</v>
      </c>
      <c r="C37" s="1" t="s">
        <v>190</v>
      </c>
      <c r="D37" s="5"/>
      <c r="E37" s="5"/>
      <c r="G37" s="1" t="s">
        <v>1200</v>
      </c>
      <c r="H37" s="1" t="s">
        <v>1202</v>
      </c>
      <c r="K37" s="1" t="s">
        <v>995</v>
      </c>
      <c r="L37" s="1" t="s">
        <v>995</v>
      </c>
      <c r="M37" s="1" t="s">
        <v>996</v>
      </c>
      <c r="N37" s="1" t="s">
        <v>997</v>
      </c>
      <c r="O37" s="1" t="s">
        <v>10</v>
      </c>
    </row>
    <row r="38" spans="1:15" ht="34.5" customHeight="1" x14ac:dyDescent="0.2">
      <c r="A38" s="1">
        <v>37</v>
      </c>
      <c r="B38" s="12" t="s">
        <v>588</v>
      </c>
      <c r="D38" s="1" t="s">
        <v>37</v>
      </c>
      <c r="E38" s="11" t="s">
        <v>1190</v>
      </c>
      <c r="F38" s="1" t="s">
        <v>589</v>
      </c>
      <c r="G38" s="1" t="s">
        <v>1200</v>
      </c>
      <c r="H38" s="1" t="s">
        <v>1202</v>
      </c>
      <c r="I38" s="1" t="s">
        <v>1202</v>
      </c>
      <c r="J38" s="3" t="s">
        <v>1178</v>
      </c>
      <c r="K38" s="1" t="s">
        <v>995</v>
      </c>
      <c r="L38" s="1" t="s">
        <v>995</v>
      </c>
      <c r="M38" s="1" t="s">
        <v>996</v>
      </c>
      <c r="N38" s="1" t="s">
        <v>997</v>
      </c>
      <c r="O38" s="1" t="s">
        <v>10</v>
      </c>
    </row>
    <row r="39" spans="1:15" ht="135.75" x14ac:dyDescent="0.25">
      <c r="A39" s="1">
        <v>38</v>
      </c>
      <c r="B39" s="13" t="s">
        <v>101</v>
      </c>
      <c r="C39" s="1" t="s">
        <v>102</v>
      </c>
      <c r="D39" s="5"/>
      <c r="E39" s="11" t="s">
        <v>1190</v>
      </c>
      <c r="F39" s="1" t="s">
        <v>2046</v>
      </c>
      <c r="G39" s="1" t="s">
        <v>1201</v>
      </c>
      <c r="H39" s="1" t="s">
        <v>1202</v>
      </c>
      <c r="I39" s="1" t="s">
        <v>1202</v>
      </c>
      <c r="J39" s="1" t="s">
        <v>1179</v>
      </c>
      <c r="K39" s="1" t="s">
        <v>995</v>
      </c>
      <c r="L39" s="1" t="s">
        <v>995</v>
      </c>
      <c r="M39" s="1" t="s">
        <v>996</v>
      </c>
      <c r="N39" s="1" t="s">
        <v>997</v>
      </c>
      <c r="O39" s="1" t="s">
        <v>10</v>
      </c>
    </row>
    <row r="40" spans="1:15" ht="34.5" customHeight="1" x14ac:dyDescent="0.25">
      <c r="A40" s="1">
        <v>39</v>
      </c>
      <c r="B40" s="13" t="s">
        <v>90</v>
      </c>
      <c r="D40" s="5"/>
      <c r="E40" s="11" t="s">
        <v>1190</v>
      </c>
      <c r="F40" s="1" t="s">
        <v>91</v>
      </c>
      <c r="G40" s="1" t="s">
        <v>1200</v>
      </c>
      <c r="H40" s="1" t="s">
        <v>1202</v>
      </c>
      <c r="I40" s="1" t="s">
        <v>1202</v>
      </c>
      <c r="K40" s="1" t="s">
        <v>1307</v>
      </c>
      <c r="L40" s="1" t="s">
        <v>1001</v>
      </c>
      <c r="M40" s="1" t="s">
        <v>1002</v>
      </c>
      <c r="N40" s="1" t="s">
        <v>1007</v>
      </c>
      <c r="O40" s="1" t="s">
        <v>10</v>
      </c>
    </row>
    <row r="41" spans="1:15" ht="169.5" customHeight="1" x14ac:dyDescent="0.2">
      <c r="A41" s="1">
        <v>40</v>
      </c>
      <c r="B41" s="13" t="s">
        <v>67</v>
      </c>
      <c r="C41" s="1" t="s">
        <v>39</v>
      </c>
      <c r="D41" s="1" t="s">
        <v>68</v>
      </c>
      <c r="E41" s="11" t="s">
        <v>1194</v>
      </c>
      <c r="F41" s="1" t="s">
        <v>2045</v>
      </c>
      <c r="G41" s="1" t="s">
        <v>1201</v>
      </c>
      <c r="H41" s="1" t="s">
        <v>1202</v>
      </c>
      <c r="I41" s="1" t="s">
        <v>1202</v>
      </c>
      <c r="J41" s="1" t="s">
        <v>1179</v>
      </c>
      <c r="K41" s="1" t="s">
        <v>995</v>
      </c>
      <c r="L41" s="1" t="s">
        <v>995</v>
      </c>
      <c r="M41" s="1" t="s">
        <v>996</v>
      </c>
      <c r="N41" s="1" t="s">
        <v>997</v>
      </c>
      <c r="O41" s="1" t="s">
        <v>10</v>
      </c>
    </row>
    <row r="42" spans="1:15" ht="68.25" customHeight="1" x14ac:dyDescent="0.25">
      <c r="A42" s="1">
        <v>41</v>
      </c>
      <c r="B42" s="13" t="s">
        <v>65</v>
      </c>
      <c r="D42" s="5"/>
      <c r="E42" s="11" t="s">
        <v>1190</v>
      </c>
      <c r="F42" s="1" t="s">
        <v>66</v>
      </c>
      <c r="G42" s="1" t="s">
        <v>1200</v>
      </c>
      <c r="H42" s="1" t="s">
        <v>1202</v>
      </c>
      <c r="I42" s="1" t="s">
        <v>1202</v>
      </c>
      <c r="J42" s="1" t="s">
        <v>1179</v>
      </c>
      <c r="K42" s="1" t="s">
        <v>995</v>
      </c>
      <c r="L42" s="1" t="s">
        <v>995</v>
      </c>
      <c r="M42" s="1" t="s">
        <v>996</v>
      </c>
      <c r="N42" s="1" t="s">
        <v>997</v>
      </c>
      <c r="O42" s="1" t="s">
        <v>10</v>
      </c>
    </row>
    <row r="43" spans="1:15" ht="102" customHeight="1" x14ac:dyDescent="0.2">
      <c r="A43" s="1">
        <v>42</v>
      </c>
      <c r="B43" s="13" t="s">
        <v>689</v>
      </c>
      <c r="C43" s="1" t="s">
        <v>13</v>
      </c>
      <c r="D43" s="1" t="s">
        <v>27</v>
      </c>
      <c r="E43" s="11" t="s">
        <v>1190</v>
      </c>
      <c r="F43" s="1" t="s">
        <v>2054</v>
      </c>
      <c r="G43" s="1" t="s">
        <v>1200</v>
      </c>
      <c r="H43" s="1" t="s">
        <v>1202</v>
      </c>
      <c r="I43" s="1" t="s">
        <v>1202</v>
      </c>
      <c r="J43" s="1" t="s">
        <v>1179</v>
      </c>
      <c r="K43" s="1" t="s">
        <v>995</v>
      </c>
      <c r="L43" s="1" t="s">
        <v>995</v>
      </c>
      <c r="M43" s="1" t="s">
        <v>996</v>
      </c>
      <c r="N43" s="1" t="s">
        <v>1243</v>
      </c>
      <c r="O43" s="1" t="s">
        <v>10</v>
      </c>
    </row>
    <row r="44" spans="1:15" ht="45.75" customHeight="1" x14ac:dyDescent="0.25">
      <c r="A44" s="1">
        <v>43</v>
      </c>
      <c r="B44" s="13" t="s">
        <v>290</v>
      </c>
      <c r="D44" s="5"/>
      <c r="E44" s="11" t="s">
        <v>1190</v>
      </c>
      <c r="F44" s="1" t="s">
        <v>291</v>
      </c>
      <c r="G44" s="1" t="s">
        <v>1200</v>
      </c>
      <c r="H44" s="1" t="s">
        <v>1202</v>
      </c>
      <c r="I44" s="1" t="s">
        <v>1202</v>
      </c>
      <c r="K44" s="1" t="s">
        <v>995</v>
      </c>
      <c r="L44" s="1" t="s">
        <v>995</v>
      </c>
      <c r="M44" s="1" t="s">
        <v>1006</v>
      </c>
      <c r="N44" s="1" t="s">
        <v>997</v>
      </c>
      <c r="O44" s="1" t="s">
        <v>10</v>
      </c>
    </row>
    <row r="45" spans="1:15" ht="15" x14ac:dyDescent="0.25">
      <c r="A45" s="1">
        <v>44</v>
      </c>
      <c r="B45" s="7" t="s">
        <v>896</v>
      </c>
      <c r="D45" s="5"/>
      <c r="E45" s="5"/>
      <c r="J45" s="8"/>
    </row>
    <row r="46" spans="1:15" ht="45.75" x14ac:dyDescent="0.25">
      <c r="A46" s="1">
        <v>45</v>
      </c>
      <c r="B46" s="12" t="s">
        <v>507</v>
      </c>
      <c r="D46" s="5"/>
      <c r="E46" s="11" t="s">
        <v>1190</v>
      </c>
      <c r="F46" s="1" t="s">
        <v>508</v>
      </c>
      <c r="G46" s="1" t="s">
        <v>1200</v>
      </c>
      <c r="H46" s="1" t="s">
        <v>1202</v>
      </c>
      <c r="I46" s="1" t="s">
        <v>1202</v>
      </c>
      <c r="K46" s="1" t="s">
        <v>994</v>
      </c>
      <c r="L46" s="1" t="s">
        <v>1242</v>
      </c>
      <c r="M46" s="1" t="s">
        <v>996</v>
      </c>
      <c r="N46" s="1" t="s">
        <v>1007</v>
      </c>
      <c r="O46" s="1" t="s">
        <v>10</v>
      </c>
    </row>
    <row r="47" spans="1:15" ht="34.5" x14ac:dyDescent="0.25">
      <c r="A47" s="1">
        <v>46</v>
      </c>
      <c r="B47" s="12" t="s">
        <v>704</v>
      </c>
      <c r="D47" s="5"/>
      <c r="E47" s="11" t="s">
        <v>1190</v>
      </c>
      <c r="F47" s="1" t="s">
        <v>705</v>
      </c>
      <c r="G47" s="1" t="s">
        <v>3</v>
      </c>
      <c r="H47" s="1" t="s">
        <v>33</v>
      </c>
      <c r="I47" s="1" t="s">
        <v>1202</v>
      </c>
      <c r="J47" s="1" t="s">
        <v>1179</v>
      </c>
      <c r="K47" s="1" t="s">
        <v>995</v>
      </c>
      <c r="L47" s="1" t="s">
        <v>995</v>
      </c>
      <c r="M47" s="1" t="s">
        <v>1002</v>
      </c>
      <c r="N47" s="1" t="s">
        <v>1243</v>
      </c>
      <c r="O47" s="1" t="s">
        <v>10</v>
      </c>
    </row>
    <row r="48" spans="1:15" ht="15" x14ac:dyDescent="0.25">
      <c r="A48" s="1">
        <v>47</v>
      </c>
      <c r="B48" s="7" t="s">
        <v>136</v>
      </c>
      <c r="D48" s="5"/>
      <c r="E48" s="5"/>
    </row>
    <row r="49" spans="1:15" ht="236.25" x14ac:dyDescent="0.2">
      <c r="A49" s="1">
        <v>48</v>
      </c>
      <c r="B49" s="13" t="s">
        <v>133</v>
      </c>
      <c r="D49" s="1" t="s">
        <v>27</v>
      </c>
      <c r="E49" s="11" t="s">
        <v>1194</v>
      </c>
      <c r="F49" s="1" t="s">
        <v>2057</v>
      </c>
      <c r="G49" s="1" t="s">
        <v>1200</v>
      </c>
      <c r="H49" s="1" t="s">
        <v>1202</v>
      </c>
      <c r="I49" s="1" t="s">
        <v>1202</v>
      </c>
      <c r="J49" s="1" t="s">
        <v>1179</v>
      </c>
      <c r="K49" s="3" t="s">
        <v>1308</v>
      </c>
      <c r="L49" s="3" t="s">
        <v>1010</v>
      </c>
      <c r="M49" s="3" t="s">
        <v>1006</v>
      </c>
      <c r="N49" s="3" t="s">
        <v>1244</v>
      </c>
      <c r="O49" s="1" t="s">
        <v>10</v>
      </c>
    </row>
    <row r="50" spans="1:15" ht="15" x14ac:dyDescent="0.25">
      <c r="A50" s="1">
        <v>49</v>
      </c>
      <c r="B50" s="13" t="s">
        <v>134</v>
      </c>
      <c r="D50" s="5"/>
      <c r="E50" s="11" t="s">
        <v>1190</v>
      </c>
      <c r="G50" s="1" t="s">
        <v>1200</v>
      </c>
      <c r="H50" s="1" t="s">
        <v>1202</v>
      </c>
      <c r="I50" s="1" t="s">
        <v>1202</v>
      </c>
      <c r="J50" s="3"/>
      <c r="K50" s="1" t="s">
        <v>1307</v>
      </c>
      <c r="L50" s="3" t="s">
        <v>1010</v>
      </c>
      <c r="M50" s="3" t="s">
        <v>996</v>
      </c>
      <c r="N50" s="3" t="s">
        <v>1244</v>
      </c>
      <c r="O50" s="1" t="s">
        <v>10</v>
      </c>
    </row>
    <row r="51" spans="1:15" ht="113.25" x14ac:dyDescent="0.25">
      <c r="A51" s="1">
        <v>50</v>
      </c>
      <c r="B51" s="13" t="s">
        <v>135</v>
      </c>
      <c r="D51" s="5"/>
      <c r="E51" s="11" t="s">
        <v>1194</v>
      </c>
      <c r="F51" s="1" t="s">
        <v>1994</v>
      </c>
      <c r="G51" s="1" t="s">
        <v>1200</v>
      </c>
      <c r="H51" s="1" t="s">
        <v>1202</v>
      </c>
      <c r="I51" s="1" t="s">
        <v>1202</v>
      </c>
      <c r="J51" s="1" t="s">
        <v>1179</v>
      </c>
      <c r="K51" s="3" t="s">
        <v>1021</v>
      </c>
      <c r="L51" s="3" t="s">
        <v>1010</v>
      </c>
      <c r="M51" s="3" t="s">
        <v>1006</v>
      </c>
      <c r="N51" s="3" t="s">
        <v>1244</v>
      </c>
      <c r="O51" s="1" t="s">
        <v>10</v>
      </c>
    </row>
    <row r="52" spans="1:15" ht="225.75" x14ac:dyDescent="0.25">
      <c r="A52" s="1">
        <v>51</v>
      </c>
      <c r="B52" s="13" t="s">
        <v>217</v>
      </c>
      <c r="D52" s="5"/>
      <c r="E52" s="11" t="s">
        <v>1194</v>
      </c>
      <c r="F52" s="1" t="s">
        <v>1993</v>
      </c>
      <c r="G52" s="1" t="s">
        <v>1200</v>
      </c>
      <c r="H52" s="1" t="s">
        <v>1202</v>
      </c>
      <c r="I52" s="1" t="s">
        <v>1202</v>
      </c>
      <c r="J52" s="1" t="s">
        <v>1179</v>
      </c>
      <c r="K52" s="3" t="s">
        <v>1309</v>
      </c>
      <c r="L52" s="3" t="s">
        <v>1010</v>
      </c>
      <c r="M52" s="3" t="s">
        <v>1006</v>
      </c>
      <c r="N52" s="3" t="s">
        <v>1244</v>
      </c>
      <c r="O52" s="1" t="s">
        <v>10</v>
      </c>
    </row>
    <row r="53" spans="1:15" ht="214.5" x14ac:dyDescent="0.25">
      <c r="A53" s="1">
        <v>52</v>
      </c>
      <c r="B53" s="12" t="s">
        <v>806</v>
      </c>
      <c r="D53" s="5"/>
      <c r="E53" s="11" t="s">
        <v>1190</v>
      </c>
      <c r="F53" s="1" t="s">
        <v>2058</v>
      </c>
      <c r="G53" s="1" t="s">
        <v>1200</v>
      </c>
      <c r="H53" s="1" t="s">
        <v>1202</v>
      </c>
      <c r="I53" s="1" t="s">
        <v>1202</v>
      </c>
      <c r="J53" s="1" t="s">
        <v>1179</v>
      </c>
      <c r="K53" s="3" t="s">
        <v>1021</v>
      </c>
      <c r="L53" s="3" t="s">
        <v>1010</v>
      </c>
      <c r="M53" s="1" t="s">
        <v>1006</v>
      </c>
      <c r="N53" s="3" t="s">
        <v>1244</v>
      </c>
      <c r="O53" s="1" t="s">
        <v>10</v>
      </c>
    </row>
    <row r="54" spans="1:15" ht="15" x14ac:dyDescent="0.25">
      <c r="A54" s="1">
        <v>53</v>
      </c>
      <c r="B54" s="7" t="s">
        <v>633</v>
      </c>
      <c r="D54" s="5"/>
      <c r="E54" s="5"/>
    </row>
    <row r="55" spans="1:15" ht="147" customHeight="1" x14ac:dyDescent="0.25">
      <c r="A55" s="1">
        <v>54</v>
      </c>
      <c r="B55" s="13" t="s">
        <v>632</v>
      </c>
      <c r="D55" s="5"/>
      <c r="E55" s="11" t="s">
        <v>1194</v>
      </c>
      <c r="F55" s="1" t="s">
        <v>2059</v>
      </c>
      <c r="G55" s="1" t="s">
        <v>3</v>
      </c>
      <c r="H55" s="1" t="s">
        <v>1202</v>
      </c>
      <c r="I55" s="1" t="s">
        <v>1202</v>
      </c>
      <c r="J55" s="3" t="s">
        <v>1205</v>
      </c>
      <c r="K55" s="1" t="s">
        <v>995</v>
      </c>
      <c r="L55" s="1" t="s">
        <v>1014</v>
      </c>
      <c r="M55" s="1" t="s">
        <v>996</v>
      </c>
      <c r="N55" s="1" t="s">
        <v>997</v>
      </c>
      <c r="O55" s="1" t="s">
        <v>10</v>
      </c>
    </row>
    <row r="56" spans="1:15" ht="15" x14ac:dyDescent="0.25">
      <c r="A56" s="1">
        <v>55</v>
      </c>
      <c r="B56" s="7" t="s">
        <v>17</v>
      </c>
      <c r="D56" s="5"/>
      <c r="E56" s="5"/>
    </row>
    <row r="57" spans="1:15" ht="135.75" customHeight="1" x14ac:dyDescent="0.25">
      <c r="A57" s="1">
        <v>56</v>
      </c>
      <c r="B57" s="13" t="s">
        <v>178</v>
      </c>
      <c r="D57" s="5"/>
      <c r="E57" s="1" t="s">
        <v>1189</v>
      </c>
      <c r="F57" s="1" t="s">
        <v>179</v>
      </c>
      <c r="G57" s="1" t="s">
        <v>1200</v>
      </c>
      <c r="H57" s="1" t="s">
        <v>1202</v>
      </c>
      <c r="I57" s="14" t="s">
        <v>1204</v>
      </c>
      <c r="J57" s="1" t="s">
        <v>1179</v>
      </c>
      <c r="K57" s="1" t="s">
        <v>1245</v>
      </c>
      <c r="L57" s="1" t="s">
        <v>1246</v>
      </c>
      <c r="M57" s="1" t="s">
        <v>1006</v>
      </c>
      <c r="N57" s="1" t="s">
        <v>1247</v>
      </c>
      <c r="O57" s="1" t="s">
        <v>10</v>
      </c>
    </row>
    <row r="58" spans="1:15" ht="135.75" x14ac:dyDescent="0.25">
      <c r="A58" s="1">
        <v>57</v>
      </c>
      <c r="B58" s="13" t="s">
        <v>296</v>
      </c>
      <c r="D58" s="5"/>
      <c r="E58" s="11" t="s">
        <v>1190</v>
      </c>
      <c r="F58" s="1" t="s">
        <v>2061</v>
      </c>
      <c r="G58" s="1" t="s">
        <v>3</v>
      </c>
      <c r="H58" s="1" t="s">
        <v>1202</v>
      </c>
      <c r="I58" s="1" t="s">
        <v>1202</v>
      </c>
      <c r="K58" s="3" t="s">
        <v>1021</v>
      </c>
      <c r="L58" s="1" t="s">
        <v>1010</v>
      </c>
      <c r="M58" s="1" t="s">
        <v>1006</v>
      </c>
      <c r="N58" s="1" t="s">
        <v>1248</v>
      </c>
      <c r="O58" s="1" t="s">
        <v>10</v>
      </c>
    </row>
    <row r="59" spans="1:15" ht="90.75" x14ac:dyDescent="0.25">
      <c r="A59" s="1">
        <v>58</v>
      </c>
      <c r="B59" s="12" t="s">
        <v>338</v>
      </c>
      <c r="D59" s="5"/>
      <c r="E59" s="11" t="s">
        <v>1190</v>
      </c>
      <c r="F59" s="1" t="s">
        <v>339</v>
      </c>
      <c r="G59" s="1" t="s">
        <v>1200</v>
      </c>
      <c r="H59" s="1" t="s">
        <v>1202</v>
      </c>
      <c r="I59" s="1" t="s">
        <v>1202</v>
      </c>
      <c r="J59" s="1" t="s">
        <v>1179</v>
      </c>
      <c r="K59" s="1" t="s">
        <v>2215</v>
      </c>
      <c r="L59" s="1" t="s">
        <v>1249</v>
      </c>
      <c r="M59" s="1" t="s">
        <v>996</v>
      </c>
      <c r="N59" s="1" t="s">
        <v>1007</v>
      </c>
      <c r="O59" s="1" t="s">
        <v>10</v>
      </c>
    </row>
    <row r="60" spans="1:15" ht="135.75" x14ac:dyDescent="0.25">
      <c r="A60" s="1">
        <v>59</v>
      </c>
      <c r="B60" s="12" t="s">
        <v>372</v>
      </c>
      <c r="C60" s="1" t="s">
        <v>373</v>
      </c>
      <c r="D60" s="5"/>
      <c r="E60" s="11" t="s">
        <v>1193</v>
      </c>
      <c r="F60" s="1" t="s">
        <v>2062</v>
      </c>
      <c r="G60" s="1" t="s">
        <v>1200</v>
      </c>
      <c r="H60" s="1" t="s">
        <v>1202</v>
      </c>
      <c r="I60" s="1" t="s">
        <v>1204</v>
      </c>
      <c r="J60" s="1" t="s">
        <v>1207</v>
      </c>
      <c r="K60" s="9" t="s">
        <v>1000</v>
      </c>
      <c r="L60" s="9" t="s">
        <v>1014</v>
      </c>
      <c r="M60" s="9" t="s">
        <v>996</v>
      </c>
      <c r="N60" s="9" t="s">
        <v>1248</v>
      </c>
      <c r="O60" s="1" t="s">
        <v>10</v>
      </c>
    </row>
    <row r="61" spans="1:15" ht="45.75" x14ac:dyDescent="0.25">
      <c r="A61" s="1">
        <v>60</v>
      </c>
      <c r="B61" s="44" t="s">
        <v>2211</v>
      </c>
      <c r="D61" s="5"/>
      <c r="E61" s="11"/>
      <c r="F61" s="1" t="s">
        <v>2212</v>
      </c>
      <c r="G61" s="1" t="s">
        <v>3</v>
      </c>
      <c r="H61" s="22" t="s">
        <v>33</v>
      </c>
      <c r="I61" s="14"/>
      <c r="K61" s="9" t="s">
        <v>1000</v>
      </c>
      <c r="L61" s="9" t="s">
        <v>1014</v>
      </c>
      <c r="M61" s="9" t="s">
        <v>996</v>
      </c>
      <c r="N61" s="9" t="s">
        <v>1248</v>
      </c>
      <c r="O61" s="22" t="s">
        <v>10</v>
      </c>
    </row>
    <row r="62" spans="1:15" ht="34.5" x14ac:dyDescent="0.25">
      <c r="A62" s="1">
        <v>61</v>
      </c>
      <c r="B62" s="13" t="s">
        <v>12</v>
      </c>
      <c r="C62" s="1" t="s">
        <v>13</v>
      </c>
      <c r="D62" s="5"/>
      <c r="E62" s="5"/>
      <c r="G62" s="1" t="s">
        <v>1200</v>
      </c>
      <c r="H62" s="1" t="s">
        <v>1202</v>
      </c>
      <c r="K62" s="1" t="s">
        <v>1000</v>
      </c>
      <c r="L62" s="1" t="s">
        <v>1014</v>
      </c>
      <c r="M62" s="9" t="s">
        <v>996</v>
      </c>
      <c r="N62" s="1" t="s">
        <v>1007</v>
      </c>
      <c r="O62" s="1" t="s">
        <v>14</v>
      </c>
    </row>
    <row r="63" spans="1:15" ht="15" x14ac:dyDescent="0.25">
      <c r="A63" s="1">
        <v>62</v>
      </c>
      <c r="B63" s="16" t="s">
        <v>15</v>
      </c>
      <c r="D63" s="5"/>
      <c r="E63" s="11" t="s">
        <v>1190</v>
      </c>
      <c r="G63" s="1" t="s">
        <v>1200</v>
      </c>
      <c r="H63" s="1" t="s">
        <v>1202</v>
      </c>
      <c r="I63" s="14" t="s">
        <v>1204</v>
      </c>
      <c r="K63" s="3" t="s">
        <v>1021</v>
      </c>
      <c r="L63" s="25" t="s">
        <v>1014</v>
      </c>
      <c r="M63" s="25" t="s">
        <v>996</v>
      </c>
      <c r="N63" s="25" t="s">
        <v>1250</v>
      </c>
      <c r="O63" s="1" t="s">
        <v>10</v>
      </c>
    </row>
    <row r="64" spans="1:15" ht="135.75" x14ac:dyDescent="0.25">
      <c r="A64" s="1">
        <v>63</v>
      </c>
      <c r="B64" s="13" t="s">
        <v>431</v>
      </c>
      <c r="C64" s="1" t="s">
        <v>44</v>
      </c>
      <c r="D64" s="5"/>
      <c r="E64" s="11" t="s">
        <v>1193</v>
      </c>
      <c r="F64" s="1" t="s">
        <v>2063</v>
      </c>
      <c r="G64" s="1" t="s">
        <v>3</v>
      </c>
      <c r="H64" s="1" t="s">
        <v>1202</v>
      </c>
      <c r="I64" s="1" t="s">
        <v>1202</v>
      </c>
      <c r="J64" s="1" t="s">
        <v>1179</v>
      </c>
      <c r="K64" s="1" t="s">
        <v>1245</v>
      </c>
      <c r="L64" s="9" t="s">
        <v>1010</v>
      </c>
      <c r="M64" s="9" t="s">
        <v>1006</v>
      </c>
      <c r="N64" s="9" t="s">
        <v>1007</v>
      </c>
      <c r="O64" s="1" t="s">
        <v>10</v>
      </c>
    </row>
    <row r="65" spans="1:16" ht="57" customHeight="1" x14ac:dyDescent="0.25">
      <c r="A65" s="1">
        <v>64</v>
      </c>
      <c r="B65" s="13" t="s">
        <v>97</v>
      </c>
      <c r="D65" s="5"/>
      <c r="E65" s="11" t="s">
        <v>1194</v>
      </c>
      <c r="F65" s="1" t="s">
        <v>2064</v>
      </c>
      <c r="G65" s="1" t="s">
        <v>1200</v>
      </c>
      <c r="H65" s="1" t="s">
        <v>1202</v>
      </c>
      <c r="I65" s="1" t="s">
        <v>1202</v>
      </c>
      <c r="J65" s="3"/>
      <c r="K65" s="1" t="s">
        <v>1251</v>
      </c>
      <c r="L65" s="3" t="s">
        <v>1252</v>
      </c>
      <c r="M65" s="3" t="s">
        <v>996</v>
      </c>
      <c r="N65" s="3" t="s">
        <v>1248</v>
      </c>
      <c r="O65" s="1" t="s">
        <v>10</v>
      </c>
    </row>
    <row r="66" spans="1:16" ht="102" customHeight="1" x14ac:dyDescent="0.2">
      <c r="A66" s="1">
        <v>65</v>
      </c>
      <c r="B66" s="12" t="s">
        <v>789</v>
      </c>
      <c r="C66" s="1" t="s">
        <v>790</v>
      </c>
      <c r="D66" s="1" t="s">
        <v>27</v>
      </c>
      <c r="E66" s="11" t="s">
        <v>1190</v>
      </c>
      <c r="F66" s="1" t="s">
        <v>791</v>
      </c>
      <c r="G66" s="1" t="s">
        <v>3</v>
      </c>
      <c r="H66" s="1" t="s">
        <v>1202</v>
      </c>
      <c r="I66" s="1" t="s">
        <v>1202</v>
      </c>
      <c r="K66" s="1" t="s">
        <v>995</v>
      </c>
      <c r="L66" s="1" t="s">
        <v>995</v>
      </c>
      <c r="M66" s="1" t="s">
        <v>1006</v>
      </c>
      <c r="N66" s="3" t="s">
        <v>1247</v>
      </c>
      <c r="O66" s="1" t="s">
        <v>10</v>
      </c>
    </row>
    <row r="67" spans="1:16" ht="34.5" x14ac:dyDescent="0.25">
      <c r="A67" s="1">
        <v>66</v>
      </c>
      <c r="B67" s="12" t="s">
        <v>376</v>
      </c>
      <c r="D67" s="5"/>
      <c r="E67" s="5"/>
      <c r="F67" s="1" t="s">
        <v>377</v>
      </c>
      <c r="G67" s="1" t="s">
        <v>1200</v>
      </c>
      <c r="H67" s="1" t="s">
        <v>1202</v>
      </c>
      <c r="K67" s="1" t="s">
        <v>995</v>
      </c>
      <c r="L67" s="1" t="s">
        <v>995</v>
      </c>
      <c r="M67" s="1" t="s">
        <v>996</v>
      </c>
      <c r="N67" s="3" t="s">
        <v>1247</v>
      </c>
      <c r="O67" s="1" t="s">
        <v>10</v>
      </c>
    </row>
    <row r="68" spans="1:16" ht="15" customHeight="1" x14ac:dyDescent="0.25">
      <c r="A68" s="1">
        <v>67</v>
      </c>
      <c r="B68" s="13" t="s">
        <v>395</v>
      </c>
      <c r="D68" s="5"/>
      <c r="E68" s="11" t="s">
        <v>1190</v>
      </c>
      <c r="G68" s="1" t="s">
        <v>1200</v>
      </c>
      <c r="H68" s="1" t="s">
        <v>1202</v>
      </c>
      <c r="I68" s="1" t="s">
        <v>1202</v>
      </c>
      <c r="J68" s="3"/>
      <c r="K68" s="1" t="s">
        <v>1311</v>
      </c>
      <c r="L68" s="3" t="s">
        <v>1253</v>
      </c>
      <c r="M68" s="3" t="s">
        <v>996</v>
      </c>
      <c r="N68" s="3" t="s">
        <v>1250</v>
      </c>
      <c r="O68" s="1" t="s">
        <v>10</v>
      </c>
    </row>
    <row r="69" spans="1:16" ht="113.25" x14ac:dyDescent="0.25">
      <c r="A69" s="1">
        <v>68</v>
      </c>
      <c r="B69" s="12" t="s">
        <v>960</v>
      </c>
      <c r="C69" s="1" t="s">
        <v>368</v>
      </c>
      <c r="D69" s="5"/>
      <c r="E69" s="11" t="s">
        <v>1194</v>
      </c>
      <c r="F69" s="1" t="s">
        <v>2065</v>
      </c>
      <c r="G69" s="1" t="s">
        <v>1200</v>
      </c>
      <c r="H69" s="1" t="s">
        <v>1202</v>
      </c>
      <c r="I69" s="1" t="s">
        <v>1202</v>
      </c>
      <c r="J69" s="3" t="s">
        <v>1205</v>
      </c>
      <c r="K69" s="1" t="s">
        <v>1009</v>
      </c>
      <c r="L69" s="3" t="s">
        <v>1254</v>
      </c>
      <c r="M69" s="3" t="s">
        <v>996</v>
      </c>
      <c r="N69" s="3" t="s">
        <v>1250</v>
      </c>
      <c r="O69" s="1" t="s">
        <v>10</v>
      </c>
    </row>
    <row r="70" spans="1:16" ht="326.25" customHeight="1" x14ac:dyDescent="0.2">
      <c r="A70" s="1">
        <v>69</v>
      </c>
      <c r="B70" s="12" t="s">
        <v>792</v>
      </c>
      <c r="C70" s="1" t="s">
        <v>793</v>
      </c>
      <c r="D70" s="1" t="s">
        <v>27</v>
      </c>
      <c r="E70" s="11" t="s">
        <v>1194</v>
      </c>
      <c r="F70" s="1" t="s">
        <v>1995</v>
      </c>
      <c r="G70" s="1" t="s">
        <v>1200</v>
      </c>
      <c r="H70" s="1" t="s">
        <v>1202</v>
      </c>
      <c r="I70" s="1" t="s">
        <v>1202</v>
      </c>
      <c r="J70" s="3" t="s">
        <v>1205</v>
      </c>
      <c r="K70" s="25" t="s">
        <v>1312</v>
      </c>
      <c r="L70" s="25" t="s">
        <v>1005</v>
      </c>
      <c r="M70" s="25" t="s">
        <v>996</v>
      </c>
      <c r="N70" s="25" t="s">
        <v>1248</v>
      </c>
      <c r="O70" s="1" t="s">
        <v>10</v>
      </c>
    </row>
    <row r="71" spans="1:16" ht="79.5" x14ac:dyDescent="0.25">
      <c r="A71" s="1">
        <v>70</v>
      </c>
      <c r="B71" s="12" t="s">
        <v>348</v>
      </c>
      <c r="D71" s="5"/>
      <c r="E71" s="1" t="s">
        <v>1189</v>
      </c>
      <c r="F71" s="1" t="s">
        <v>2069</v>
      </c>
      <c r="G71" s="1" t="s">
        <v>1200</v>
      </c>
      <c r="H71" s="1" t="s">
        <v>1202</v>
      </c>
      <c r="J71" s="3"/>
      <c r="K71" s="1" t="s">
        <v>1311</v>
      </c>
      <c r="L71" s="25" t="s">
        <v>1010</v>
      </c>
      <c r="M71" s="25" t="s">
        <v>996</v>
      </c>
      <c r="N71" s="25" t="s">
        <v>1248</v>
      </c>
      <c r="O71" s="1" t="s">
        <v>10</v>
      </c>
    </row>
    <row r="72" spans="1:16" ht="23.25" x14ac:dyDescent="0.25">
      <c r="A72" s="1">
        <v>71</v>
      </c>
      <c r="B72" s="10" t="s">
        <v>729</v>
      </c>
      <c r="C72" s="1" t="s">
        <v>730</v>
      </c>
      <c r="D72" s="5"/>
      <c r="E72" s="11" t="s">
        <v>1190</v>
      </c>
      <c r="G72" s="1" t="s">
        <v>1200</v>
      </c>
      <c r="H72" s="1" t="s">
        <v>1202</v>
      </c>
      <c r="J72" s="3"/>
      <c r="K72" s="3" t="s">
        <v>1000</v>
      </c>
      <c r="L72" s="3" t="s">
        <v>1014</v>
      </c>
      <c r="M72" s="3" t="s">
        <v>996</v>
      </c>
      <c r="N72" s="3" t="s">
        <v>1250</v>
      </c>
      <c r="O72" s="1" t="s">
        <v>10</v>
      </c>
    </row>
    <row r="73" spans="1:16" ht="23.25" x14ac:dyDescent="0.25">
      <c r="A73" s="1">
        <v>72</v>
      </c>
      <c r="B73" s="13" t="s">
        <v>479</v>
      </c>
      <c r="C73" s="1" t="s">
        <v>190</v>
      </c>
      <c r="D73" s="5"/>
      <c r="E73" s="1" t="s">
        <v>1189</v>
      </c>
      <c r="G73" s="1" t="s">
        <v>1200</v>
      </c>
      <c r="H73" s="1" t="s">
        <v>1202</v>
      </c>
      <c r="J73" s="3"/>
      <c r="K73" s="25" t="s">
        <v>1000</v>
      </c>
      <c r="L73" s="25" t="s">
        <v>1014</v>
      </c>
      <c r="M73" s="25" t="s">
        <v>996</v>
      </c>
      <c r="N73" s="25" t="s">
        <v>1250</v>
      </c>
      <c r="O73" s="1" t="s">
        <v>10</v>
      </c>
    </row>
    <row r="74" spans="1:16" ht="169.5" x14ac:dyDescent="0.25">
      <c r="A74" s="1">
        <v>73</v>
      </c>
      <c r="B74" s="13" t="s">
        <v>100</v>
      </c>
      <c r="D74" s="5"/>
      <c r="E74" s="11" t="s">
        <v>1194</v>
      </c>
      <c r="F74" s="1" t="s">
        <v>2070</v>
      </c>
      <c r="G74" s="1" t="s">
        <v>1200</v>
      </c>
      <c r="H74" s="1" t="s">
        <v>1202</v>
      </c>
      <c r="I74" s="1" t="s">
        <v>1202</v>
      </c>
      <c r="J74" s="3" t="s">
        <v>1178</v>
      </c>
      <c r="K74" s="1" t="s">
        <v>1245</v>
      </c>
      <c r="L74" s="3" t="s">
        <v>1005</v>
      </c>
      <c r="M74" s="3" t="s">
        <v>996</v>
      </c>
      <c r="N74" s="3" t="s">
        <v>1250</v>
      </c>
      <c r="O74" s="1" t="s">
        <v>10</v>
      </c>
    </row>
    <row r="75" spans="1:16" ht="23.25" x14ac:dyDescent="0.25">
      <c r="A75" s="1">
        <v>74</v>
      </c>
      <c r="B75" s="13" t="s">
        <v>99</v>
      </c>
      <c r="D75" s="5"/>
      <c r="E75" s="11" t="s">
        <v>1190</v>
      </c>
      <c r="G75" s="1" t="s">
        <v>1200</v>
      </c>
      <c r="H75" s="1" t="s">
        <v>1202</v>
      </c>
      <c r="I75" s="1" t="s">
        <v>1202</v>
      </c>
      <c r="J75" s="1" t="s">
        <v>1179</v>
      </c>
      <c r="K75" s="1" t="s">
        <v>2215</v>
      </c>
      <c r="L75" s="1" t="s">
        <v>1255</v>
      </c>
      <c r="M75" s="1" t="s">
        <v>996</v>
      </c>
      <c r="N75" s="1" t="s">
        <v>1248</v>
      </c>
      <c r="O75" s="1" t="s">
        <v>10</v>
      </c>
    </row>
    <row r="76" spans="1:16" ht="34.5" x14ac:dyDescent="0.25">
      <c r="A76" s="1">
        <v>75</v>
      </c>
      <c r="B76" s="13" t="s">
        <v>98</v>
      </c>
      <c r="D76" s="5"/>
      <c r="E76" s="11" t="s">
        <v>1190</v>
      </c>
      <c r="F76" s="1" t="s">
        <v>2072</v>
      </c>
      <c r="G76" s="1" t="s">
        <v>2471</v>
      </c>
      <c r="H76" s="1" t="s">
        <v>33</v>
      </c>
      <c r="I76" s="14" t="s">
        <v>1203</v>
      </c>
      <c r="K76" s="1" t="s">
        <v>1307</v>
      </c>
      <c r="L76" s="25" t="s">
        <v>1010</v>
      </c>
      <c r="M76" s="25" t="s">
        <v>996</v>
      </c>
      <c r="N76" s="1" t="s">
        <v>1248</v>
      </c>
      <c r="O76" s="1" t="s">
        <v>10</v>
      </c>
    </row>
    <row r="77" spans="1:16" ht="45" x14ac:dyDescent="0.2">
      <c r="A77" s="1">
        <v>76</v>
      </c>
      <c r="B77" s="12" t="s">
        <v>374</v>
      </c>
      <c r="D77" s="1" t="s">
        <v>37</v>
      </c>
      <c r="E77" s="1" t="s">
        <v>1189</v>
      </c>
      <c r="F77" s="1" t="s">
        <v>375</v>
      </c>
      <c r="G77" s="1" t="s">
        <v>1200</v>
      </c>
      <c r="H77" s="1" t="s">
        <v>1202</v>
      </c>
      <c r="K77" s="1" t="s">
        <v>1000</v>
      </c>
      <c r="L77" s="25" t="s">
        <v>1014</v>
      </c>
      <c r="M77" s="25" t="s">
        <v>996</v>
      </c>
      <c r="N77" s="25" t="s">
        <v>1250</v>
      </c>
      <c r="O77" s="1" t="s">
        <v>14</v>
      </c>
      <c r="P77" s="1" t="s">
        <v>122</v>
      </c>
    </row>
    <row r="78" spans="1:16" ht="124.5" x14ac:dyDescent="0.25">
      <c r="A78" s="1">
        <v>77</v>
      </c>
      <c r="B78" s="12" t="s">
        <v>831</v>
      </c>
      <c r="D78" s="5"/>
      <c r="E78" s="1" t="s">
        <v>1189</v>
      </c>
      <c r="F78" s="1" t="s">
        <v>2074</v>
      </c>
      <c r="G78" s="1" t="s">
        <v>1200</v>
      </c>
      <c r="H78" s="1" t="s">
        <v>1202</v>
      </c>
      <c r="I78" s="14" t="s">
        <v>1204</v>
      </c>
      <c r="J78" s="3" t="s">
        <v>1178</v>
      </c>
      <c r="K78" s="3" t="s">
        <v>1000</v>
      </c>
      <c r="L78" s="3" t="s">
        <v>1256</v>
      </c>
      <c r="M78" s="3" t="s">
        <v>996</v>
      </c>
      <c r="N78" s="3" t="s">
        <v>1250</v>
      </c>
      <c r="O78" s="1" t="s">
        <v>10</v>
      </c>
    </row>
    <row r="79" spans="1:16" ht="23.25" x14ac:dyDescent="0.25">
      <c r="A79" s="1">
        <v>78</v>
      </c>
      <c r="B79" s="44" t="s">
        <v>2209</v>
      </c>
      <c r="D79" s="5"/>
      <c r="F79" s="1" t="s">
        <v>2210</v>
      </c>
      <c r="G79" s="1" t="s">
        <v>1200</v>
      </c>
      <c r="H79" s="1" t="s">
        <v>1202</v>
      </c>
      <c r="I79" s="14"/>
      <c r="J79" s="3"/>
      <c r="K79" s="3" t="s">
        <v>1000</v>
      </c>
      <c r="L79" s="3" t="s">
        <v>1256</v>
      </c>
      <c r="M79" s="3" t="s">
        <v>996</v>
      </c>
      <c r="N79" s="3" t="s">
        <v>1250</v>
      </c>
      <c r="O79" s="1" t="s">
        <v>10</v>
      </c>
    </row>
    <row r="80" spans="1:16" ht="34.5" customHeight="1" x14ac:dyDescent="0.25">
      <c r="A80" s="1">
        <v>79</v>
      </c>
      <c r="B80" s="12" t="s">
        <v>829</v>
      </c>
      <c r="D80" s="5"/>
      <c r="E80" s="11" t="s">
        <v>1193</v>
      </c>
      <c r="F80" s="1" t="s">
        <v>830</v>
      </c>
      <c r="G80" s="1" t="s">
        <v>1200</v>
      </c>
      <c r="H80" s="1" t="s">
        <v>1203</v>
      </c>
      <c r="I80" s="14" t="s">
        <v>1204</v>
      </c>
      <c r="J80" s="3" t="s">
        <v>1178</v>
      </c>
      <c r="K80" s="3" t="s">
        <v>1000</v>
      </c>
      <c r="L80" s="3" t="s">
        <v>1255</v>
      </c>
      <c r="M80" s="3" t="s">
        <v>996</v>
      </c>
      <c r="N80" s="3" t="s">
        <v>1250</v>
      </c>
      <c r="O80" s="1" t="s">
        <v>14</v>
      </c>
    </row>
    <row r="81" spans="1:18" ht="15" customHeight="1" x14ac:dyDescent="0.25">
      <c r="A81" s="1">
        <v>80</v>
      </c>
      <c r="B81" s="7" t="s">
        <v>312</v>
      </c>
      <c r="D81" s="5"/>
      <c r="E81" s="5"/>
      <c r="J81" s="3"/>
      <c r="K81" s="3"/>
      <c r="L81" s="3"/>
      <c r="M81" s="3"/>
      <c r="N81" s="3"/>
    </row>
    <row r="82" spans="1:18" ht="34.5" x14ac:dyDescent="0.25">
      <c r="A82" s="1">
        <v>81</v>
      </c>
      <c r="B82" s="12" t="s">
        <v>310</v>
      </c>
      <c r="C82" s="1" t="s">
        <v>311</v>
      </c>
      <c r="D82" s="5"/>
      <c r="E82" s="11" t="s">
        <v>1194</v>
      </c>
      <c r="G82" s="1" t="s">
        <v>1200</v>
      </c>
      <c r="H82" s="1" t="s">
        <v>1202</v>
      </c>
      <c r="I82" s="1" t="s">
        <v>1202</v>
      </c>
      <c r="K82" s="1" t="s">
        <v>994</v>
      </c>
      <c r="L82" s="1" t="s">
        <v>1257</v>
      </c>
      <c r="M82" s="1" t="s">
        <v>996</v>
      </c>
      <c r="N82" s="1" t="s">
        <v>1007</v>
      </c>
      <c r="O82" s="1" t="s">
        <v>10</v>
      </c>
    </row>
    <row r="83" spans="1:18" ht="15" customHeight="1" x14ac:dyDescent="0.25">
      <c r="A83" s="1">
        <v>82</v>
      </c>
      <c r="B83" s="7" t="s">
        <v>59</v>
      </c>
      <c r="D83" s="5"/>
      <c r="E83" s="5"/>
    </row>
    <row r="84" spans="1:18" ht="45.75" x14ac:dyDescent="0.25">
      <c r="A84" s="1">
        <v>83</v>
      </c>
      <c r="B84" s="13" t="s">
        <v>62</v>
      </c>
      <c r="D84" s="5"/>
      <c r="E84" s="11" t="s">
        <v>1190</v>
      </c>
      <c r="F84" s="1" t="s">
        <v>1989</v>
      </c>
      <c r="G84" s="1" t="s">
        <v>1200</v>
      </c>
      <c r="H84" s="1" t="s">
        <v>1202</v>
      </c>
      <c r="I84" s="1" t="s">
        <v>1202</v>
      </c>
      <c r="K84" s="1" t="s">
        <v>995</v>
      </c>
      <c r="L84" s="3" t="s">
        <v>995</v>
      </c>
      <c r="M84" s="1" t="s">
        <v>996</v>
      </c>
      <c r="N84" s="1" t="s">
        <v>1247</v>
      </c>
      <c r="O84" s="1" t="s">
        <v>10</v>
      </c>
    </row>
    <row r="85" spans="1:18" ht="15" x14ac:dyDescent="0.25">
      <c r="A85" s="1">
        <v>84</v>
      </c>
      <c r="B85" s="66" t="s">
        <v>742</v>
      </c>
      <c r="D85" s="5"/>
      <c r="E85" s="5"/>
    </row>
    <row r="86" spans="1:18" ht="78.75" customHeight="1" x14ac:dyDescent="0.2">
      <c r="A86" s="1">
        <v>85</v>
      </c>
      <c r="B86" s="9" t="s">
        <v>737</v>
      </c>
      <c r="C86" s="1" t="s">
        <v>738</v>
      </c>
      <c r="D86" s="1" t="s">
        <v>68</v>
      </c>
      <c r="E86" s="1" t="s">
        <v>1189</v>
      </c>
      <c r="F86" s="1" t="s">
        <v>739</v>
      </c>
      <c r="G86" s="1" t="s">
        <v>1200</v>
      </c>
      <c r="H86" s="1" t="s">
        <v>1204</v>
      </c>
      <c r="I86" s="14" t="s">
        <v>1204</v>
      </c>
      <c r="J86" s="1" t="s">
        <v>1179</v>
      </c>
      <c r="K86" s="1" t="s">
        <v>1000</v>
      </c>
      <c r="L86" s="1" t="s">
        <v>1001</v>
      </c>
      <c r="M86" s="1" t="s">
        <v>1002</v>
      </c>
      <c r="N86" s="1" t="s">
        <v>1003</v>
      </c>
      <c r="O86" s="1" t="s">
        <v>740</v>
      </c>
      <c r="P86" s="1" t="s">
        <v>741</v>
      </c>
      <c r="Q86" s="1" t="s">
        <v>8</v>
      </c>
    </row>
    <row r="87" spans="1:18" ht="22.5" x14ac:dyDescent="0.2">
      <c r="A87" s="1">
        <v>86</v>
      </c>
      <c r="B87" s="12" t="s">
        <v>734</v>
      </c>
      <c r="C87" s="18" t="s">
        <v>735</v>
      </c>
      <c r="D87" s="1" t="s">
        <v>37</v>
      </c>
      <c r="F87" s="1" t="s">
        <v>736</v>
      </c>
      <c r="G87" s="1" t="s">
        <v>1200</v>
      </c>
      <c r="H87" s="1" t="s">
        <v>1203</v>
      </c>
      <c r="K87" s="1" t="s">
        <v>1000</v>
      </c>
      <c r="L87" s="1" t="s">
        <v>1001</v>
      </c>
      <c r="M87" s="1" t="s">
        <v>1002</v>
      </c>
      <c r="N87" s="1" t="s">
        <v>1003</v>
      </c>
      <c r="O87" s="1" t="s">
        <v>692</v>
      </c>
      <c r="P87" s="1" t="s">
        <v>122</v>
      </c>
      <c r="R87" s="1" t="s">
        <v>8</v>
      </c>
    </row>
    <row r="88" spans="1:18" ht="15" x14ac:dyDescent="0.25">
      <c r="A88" s="1">
        <v>87</v>
      </c>
      <c r="B88" s="7" t="s">
        <v>771</v>
      </c>
      <c r="D88" s="5"/>
      <c r="E88" s="5"/>
      <c r="L88" s="3"/>
      <c r="M88" s="25"/>
      <c r="N88" s="25"/>
    </row>
    <row r="89" spans="1:18" ht="45" x14ac:dyDescent="0.2">
      <c r="A89" s="1">
        <v>88</v>
      </c>
      <c r="B89" s="16" t="s">
        <v>60</v>
      </c>
      <c r="C89" s="1" t="s">
        <v>61</v>
      </c>
      <c r="D89" s="1" t="s">
        <v>37</v>
      </c>
      <c r="E89" s="11" t="s">
        <v>1187</v>
      </c>
      <c r="F89" s="1" t="s">
        <v>1988</v>
      </c>
      <c r="G89" s="1" t="s">
        <v>1200</v>
      </c>
      <c r="H89" s="1" t="s">
        <v>1202</v>
      </c>
      <c r="I89" s="1" t="s">
        <v>1202</v>
      </c>
      <c r="K89" s="3" t="s">
        <v>994</v>
      </c>
      <c r="L89" s="1" t="s">
        <v>995</v>
      </c>
      <c r="M89" s="1" t="s">
        <v>1006</v>
      </c>
      <c r="N89" s="1" t="s">
        <v>1003</v>
      </c>
      <c r="O89" s="1" t="s">
        <v>10</v>
      </c>
    </row>
    <row r="90" spans="1:18" ht="23.25" x14ac:dyDescent="0.25">
      <c r="A90" s="1">
        <v>89</v>
      </c>
      <c r="B90" s="13" t="s">
        <v>24</v>
      </c>
      <c r="C90" s="1" t="s">
        <v>25</v>
      </c>
      <c r="D90" s="5"/>
      <c r="E90" s="11" t="s">
        <v>1188</v>
      </c>
      <c r="G90" s="1" t="s">
        <v>1200</v>
      </c>
      <c r="H90" s="1" t="s">
        <v>1202</v>
      </c>
      <c r="I90" s="14" t="s">
        <v>1203</v>
      </c>
      <c r="J90" s="3"/>
      <c r="K90" s="1" t="s">
        <v>1021</v>
      </c>
      <c r="L90" s="25" t="s">
        <v>1001</v>
      </c>
      <c r="M90" s="25" t="s">
        <v>996</v>
      </c>
      <c r="N90" s="25" t="s">
        <v>1003</v>
      </c>
      <c r="O90" s="1" t="s">
        <v>10</v>
      </c>
    </row>
    <row r="91" spans="1:18" ht="112.5" x14ac:dyDescent="0.2">
      <c r="A91" s="1">
        <v>90</v>
      </c>
      <c r="B91" s="13" t="s">
        <v>460</v>
      </c>
      <c r="C91" s="1" t="s">
        <v>461</v>
      </c>
      <c r="D91" s="1" t="s">
        <v>37</v>
      </c>
      <c r="E91" s="11" t="s">
        <v>1194</v>
      </c>
      <c r="F91" s="1" t="s">
        <v>2077</v>
      </c>
      <c r="G91" s="1" t="s">
        <v>1200</v>
      </c>
      <c r="H91" s="1" t="s">
        <v>1202</v>
      </c>
      <c r="I91" s="1" t="s">
        <v>1202</v>
      </c>
      <c r="K91" s="1" t="s">
        <v>1041</v>
      </c>
      <c r="L91" s="3" t="s">
        <v>1001</v>
      </c>
      <c r="M91" s="25" t="s">
        <v>996</v>
      </c>
      <c r="N91" s="25" t="s">
        <v>1007</v>
      </c>
      <c r="O91" s="1" t="s">
        <v>10</v>
      </c>
    </row>
    <row r="92" spans="1:18" ht="45.75" customHeight="1" x14ac:dyDescent="0.25">
      <c r="A92" s="1">
        <v>91</v>
      </c>
      <c r="B92" s="13" t="s">
        <v>534</v>
      </c>
      <c r="D92" s="5"/>
      <c r="E92" s="1" t="s">
        <v>1189</v>
      </c>
      <c r="F92" s="1" t="s">
        <v>535</v>
      </c>
      <c r="G92" s="1" t="s">
        <v>2471</v>
      </c>
      <c r="H92" s="1" t="s">
        <v>33</v>
      </c>
      <c r="J92" s="3"/>
      <c r="K92" s="1" t="s">
        <v>1009</v>
      </c>
      <c r="L92" s="3" t="s">
        <v>995</v>
      </c>
      <c r="M92" s="3" t="s">
        <v>996</v>
      </c>
      <c r="N92" s="3" t="s">
        <v>1007</v>
      </c>
      <c r="O92" s="1" t="s">
        <v>10</v>
      </c>
    </row>
    <row r="93" spans="1:18" ht="22.5" x14ac:dyDescent="0.2">
      <c r="A93" s="1">
        <v>92</v>
      </c>
      <c r="B93" s="66" t="s">
        <v>716</v>
      </c>
      <c r="C93" s="1" t="s">
        <v>368</v>
      </c>
      <c r="D93" s="1" t="s">
        <v>37</v>
      </c>
      <c r="E93" s="11" t="s">
        <v>1190</v>
      </c>
      <c r="G93" s="1" t="s">
        <v>3</v>
      </c>
      <c r="H93" s="1" t="s">
        <v>1202</v>
      </c>
      <c r="I93" s="14" t="s">
        <v>1203</v>
      </c>
      <c r="K93" s="1" t="s">
        <v>995</v>
      </c>
      <c r="L93" s="1" t="s">
        <v>995</v>
      </c>
      <c r="M93" s="1" t="s">
        <v>996</v>
      </c>
      <c r="N93" s="1" t="s">
        <v>1003</v>
      </c>
      <c r="O93" s="1" t="s">
        <v>10</v>
      </c>
    </row>
    <row r="94" spans="1:18" ht="15" x14ac:dyDescent="0.25">
      <c r="A94" s="1">
        <v>93</v>
      </c>
      <c r="B94" s="7" t="s">
        <v>381</v>
      </c>
      <c r="D94" s="5"/>
      <c r="E94" s="5"/>
      <c r="J94" s="3"/>
      <c r="L94" s="3"/>
      <c r="M94" s="3"/>
      <c r="N94" s="3"/>
    </row>
    <row r="95" spans="1:18" ht="15" x14ac:dyDescent="0.25">
      <c r="A95" s="1">
        <v>94</v>
      </c>
      <c r="B95" s="1" t="s">
        <v>380</v>
      </c>
      <c r="D95" s="5"/>
      <c r="E95" s="11" t="s">
        <v>1190</v>
      </c>
      <c r="G95" s="1" t="s">
        <v>1200</v>
      </c>
      <c r="H95" s="1" t="s">
        <v>1202</v>
      </c>
      <c r="I95" s="1" t="s">
        <v>1202</v>
      </c>
      <c r="K95" s="1" t="s">
        <v>995</v>
      </c>
      <c r="L95" s="1" t="s">
        <v>995</v>
      </c>
      <c r="M95" s="1" t="s">
        <v>996</v>
      </c>
      <c r="N95" s="1" t="s">
        <v>1007</v>
      </c>
      <c r="O95" s="1" t="s">
        <v>10</v>
      </c>
    </row>
    <row r="96" spans="1:18" ht="15" x14ac:dyDescent="0.25">
      <c r="A96" s="1">
        <v>95</v>
      </c>
      <c r="B96" s="66" t="s">
        <v>160</v>
      </c>
      <c r="D96" s="5"/>
      <c r="E96" s="5"/>
    </row>
    <row r="97" spans="1:15" ht="78.75" x14ac:dyDescent="0.2">
      <c r="A97" s="1">
        <v>96</v>
      </c>
      <c r="B97" s="12" t="s">
        <v>961</v>
      </c>
      <c r="C97" s="1" t="s">
        <v>962</v>
      </c>
      <c r="D97" s="1" t="s">
        <v>68</v>
      </c>
      <c r="E97" s="11" t="s">
        <v>1190</v>
      </c>
      <c r="F97" s="1" t="s">
        <v>963</v>
      </c>
      <c r="G97" s="1" t="s">
        <v>1200</v>
      </c>
      <c r="H97" s="1" t="s">
        <v>1202</v>
      </c>
      <c r="I97" s="1" t="s">
        <v>1202</v>
      </c>
      <c r="J97" s="1" t="s">
        <v>1179</v>
      </c>
      <c r="K97" s="1" t="s">
        <v>995</v>
      </c>
      <c r="L97" s="1" t="s">
        <v>1001</v>
      </c>
      <c r="M97" s="1" t="s">
        <v>1006</v>
      </c>
      <c r="N97" s="1" t="s">
        <v>1007</v>
      </c>
      <c r="O97" s="1" t="s">
        <v>10</v>
      </c>
    </row>
    <row r="98" spans="1:15" ht="158.25" x14ac:dyDescent="0.25">
      <c r="A98" s="1">
        <v>97</v>
      </c>
      <c r="B98" s="12" t="s">
        <v>964</v>
      </c>
      <c r="C98" s="1" t="s">
        <v>140</v>
      </c>
      <c r="D98" s="5"/>
      <c r="E98" s="11" t="s">
        <v>1194</v>
      </c>
      <c r="F98" s="1" t="s">
        <v>1990</v>
      </c>
      <c r="G98" s="1" t="s">
        <v>1201</v>
      </c>
      <c r="H98" s="1" t="s">
        <v>1202</v>
      </c>
      <c r="I98" s="1" t="s">
        <v>1202</v>
      </c>
      <c r="J98" s="1" t="s">
        <v>1179</v>
      </c>
      <c r="K98" s="1" t="s">
        <v>1307</v>
      </c>
      <c r="L98" s="1" t="s">
        <v>1001</v>
      </c>
      <c r="M98" s="1" t="s">
        <v>996</v>
      </c>
      <c r="N98" s="1" t="s">
        <v>1007</v>
      </c>
      <c r="O98" s="1" t="s">
        <v>10</v>
      </c>
    </row>
    <row r="99" spans="1:15" ht="23.25" x14ac:dyDescent="0.25">
      <c r="A99" s="1">
        <v>98</v>
      </c>
      <c r="B99" s="44" t="s">
        <v>2207</v>
      </c>
      <c r="D99" s="5"/>
      <c r="E99" s="11"/>
      <c r="F99" s="1" t="s">
        <v>2208</v>
      </c>
      <c r="G99" s="1" t="s">
        <v>3</v>
      </c>
      <c r="H99" s="1" t="s">
        <v>1202</v>
      </c>
      <c r="K99" s="1" t="s">
        <v>1307</v>
      </c>
      <c r="L99" s="1" t="s">
        <v>1001</v>
      </c>
      <c r="M99" s="1" t="s">
        <v>996</v>
      </c>
      <c r="N99" s="1" t="s">
        <v>1007</v>
      </c>
      <c r="O99" s="1" t="s">
        <v>10</v>
      </c>
    </row>
    <row r="100" spans="1:15" ht="79.5" x14ac:dyDescent="0.25">
      <c r="A100" s="1">
        <v>99</v>
      </c>
      <c r="B100" s="1" t="s">
        <v>161</v>
      </c>
      <c r="C100" s="1" t="s">
        <v>162</v>
      </c>
      <c r="D100" s="5"/>
      <c r="E100" s="11" t="s">
        <v>1190</v>
      </c>
      <c r="F100" s="1" t="s">
        <v>2079</v>
      </c>
      <c r="G100" s="1" t="s">
        <v>1200</v>
      </c>
      <c r="H100" s="1" t="s">
        <v>1202</v>
      </c>
      <c r="I100" s="1" t="s">
        <v>1202</v>
      </c>
      <c r="J100" s="1" t="s">
        <v>1179</v>
      </c>
      <c r="K100" s="1" t="s">
        <v>995</v>
      </c>
      <c r="L100" s="1" t="s">
        <v>1001</v>
      </c>
      <c r="M100" s="1" t="s">
        <v>996</v>
      </c>
      <c r="N100" s="1" t="s">
        <v>1007</v>
      </c>
      <c r="O100" s="1" t="s">
        <v>10</v>
      </c>
    </row>
    <row r="101" spans="1:15" ht="15" x14ac:dyDescent="0.25">
      <c r="A101" s="1">
        <v>100</v>
      </c>
      <c r="B101" s="7" t="s">
        <v>782</v>
      </c>
      <c r="D101" s="5"/>
      <c r="E101" s="5"/>
    </row>
    <row r="102" spans="1:15" ht="34.5" x14ac:dyDescent="0.25">
      <c r="A102" s="1">
        <v>101</v>
      </c>
      <c r="B102" s="1" t="s">
        <v>396</v>
      </c>
      <c r="D102" s="5"/>
      <c r="E102" s="11" t="s">
        <v>1190</v>
      </c>
      <c r="G102" s="1" t="s">
        <v>2471</v>
      </c>
      <c r="H102" s="1" t="s">
        <v>33</v>
      </c>
      <c r="I102" s="14" t="s">
        <v>1204</v>
      </c>
      <c r="K102" s="1" t="s">
        <v>1009</v>
      </c>
      <c r="L102" s="1" t="s">
        <v>1258</v>
      </c>
      <c r="M102" s="1" t="s">
        <v>996</v>
      </c>
      <c r="N102" s="1" t="s">
        <v>1243</v>
      </c>
      <c r="O102" s="1" t="s">
        <v>10</v>
      </c>
    </row>
    <row r="103" spans="1:15" ht="15" x14ac:dyDescent="0.25">
      <c r="A103" s="1">
        <v>102</v>
      </c>
      <c r="B103" s="7" t="s">
        <v>820</v>
      </c>
      <c r="D103" s="5"/>
      <c r="E103" s="5"/>
    </row>
    <row r="104" spans="1:15" ht="23.25" x14ac:dyDescent="0.25">
      <c r="A104" s="1">
        <v>103</v>
      </c>
      <c r="B104" s="12" t="s">
        <v>18</v>
      </c>
      <c r="C104" s="1" t="s">
        <v>19</v>
      </c>
      <c r="D104" s="5"/>
      <c r="E104" s="11" t="s">
        <v>1188</v>
      </c>
      <c r="F104" s="1" t="s">
        <v>20</v>
      </c>
      <c r="G104" s="1" t="s">
        <v>3</v>
      </c>
      <c r="H104" s="1" t="s">
        <v>1202</v>
      </c>
      <c r="I104" s="1" t="s">
        <v>1202</v>
      </c>
      <c r="K104" s="1" t="s">
        <v>995</v>
      </c>
      <c r="L104" s="1" t="s">
        <v>1258</v>
      </c>
      <c r="M104" s="1" t="s">
        <v>996</v>
      </c>
      <c r="N104" s="1" t="s">
        <v>1007</v>
      </c>
      <c r="O104" s="1" t="s">
        <v>10</v>
      </c>
    </row>
    <row r="105" spans="1:15" ht="57" x14ac:dyDescent="0.25">
      <c r="A105" s="1">
        <v>104</v>
      </c>
      <c r="B105" s="12" t="s">
        <v>922</v>
      </c>
      <c r="D105" s="5"/>
      <c r="E105" s="11" t="s">
        <v>1190</v>
      </c>
      <c r="F105" s="1" t="s">
        <v>923</v>
      </c>
      <c r="G105" s="1" t="s">
        <v>3</v>
      </c>
      <c r="H105" s="1" t="s">
        <v>1202</v>
      </c>
      <c r="I105" s="1" t="s">
        <v>1202</v>
      </c>
      <c r="K105" s="1" t="s">
        <v>995</v>
      </c>
      <c r="L105" s="1" t="s">
        <v>1258</v>
      </c>
      <c r="M105" s="1" t="s">
        <v>996</v>
      </c>
      <c r="N105" s="1" t="s">
        <v>1007</v>
      </c>
      <c r="O105" s="1" t="s">
        <v>10</v>
      </c>
    </row>
    <row r="106" spans="1:15" ht="15" x14ac:dyDescent="0.25">
      <c r="A106" s="1">
        <v>105</v>
      </c>
      <c r="B106" s="12" t="s">
        <v>921</v>
      </c>
      <c r="D106" s="5"/>
      <c r="E106" s="11" t="s">
        <v>1188</v>
      </c>
      <c r="G106" s="1" t="s">
        <v>3</v>
      </c>
      <c r="H106" s="1" t="s">
        <v>1202</v>
      </c>
      <c r="I106" s="1" t="s">
        <v>1202</v>
      </c>
      <c r="K106" s="1" t="s">
        <v>995</v>
      </c>
      <c r="L106" s="1" t="s">
        <v>1258</v>
      </c>
      <c r="M106" s="1" t="s">
        <v>996</v>
      </c>
      <c r="N106" s="1" t="s">
        <v>1007</v>
      </c>
      <c r="O106" s="1" t="s">
        <v>10</v>
      </c>
    </row>
    <row r="107" spans="1:15" ht="15" x14ac:dyDescent="0.25">
      <c r="A107" s="1">
        <v>106</v>
      </c>
      <c r="B107" s="9" t="s">
        <v>920</v>
      </c>
      <c r="D107" s="5"/>
      <c r="E107" s="11" t="s">
        <v>1190</v>
      </c>
      <c r="G107" s="1" t="s">
        <v>3</v>
      </c>
      <c r="H107" s="1" t="s">
        <v>1202</v>
      </c>
      <c r="I107" s="1" t="s">
        <v>1202</v>
      </c>
      <c r="K107" s="1" t="s">
        <v>995</v>
      </c>
      <c r="L107" s="1" t="s">
        <v>1258</v>
      </c>
      <c r="M107" s="1" t="s">
        <v>996</v>
      </c>
      <c r="N107" s="1" t="s">
        <v>1007</v>
      </c>
      <c r="O107" s="1" t="s">
        <v>10</v>
      </c>
    </row>
    <row r="108" spans="1:15" ht="15" x14ac:dyDescent="0.25">
      <c r="A108" s="1">
        <v>107</v>
      </c>
      <c r="B108" s="7" t="s">
        <v>444</v>
      </c>
      <c r="D108" s="5"/>
      <c r="E108" s="5"/>
      <c r="J108" s="3"/>
      <c r="L108" s="3"/>
      <c r="N108" s="3"/>
    </row>
    <row r="109" spans="1:15" ht="112.5" x14ac:dyDescent="0.2">
      <c r="A109" s="1">
        <v>108</v>
      </c>
      <c r="B109" s="13" t="s">
        <v>443</v>
      </c>
      <c r="C109" s="1" t="s">
        <v>368</v>
      </c>
      <c r="D109" s="1" t="s">
        <v>37</v>
      </c>
      <c r="E109" s="11" t="s">
        <v>1190</v>
      </c>
      <c r="F109" s="1" t="s">
        <v>1991</v>
      </c>
      <c r="G109" s="1" t="s">
        <v>1201</v>
      </c>
      <c r="H109" s="1" t="s">
        <v>1202</v>
      </c>
      <c r="I109" s="1" t="s">
        <v>1202</v>
      </c>
      <c r="K109" s="1" t="s">
        <v>995</v>
      </c>
      <c r="L109" s="1" t="s">
        <v>995</v>
      </c>
      <c r="M109" s="1" t="s">
        <v>996</v>
      </c>
      <c r="N109" s="1" t="s">
        <v>1007</v>
      </c>
      <c r="O109" s="1" t="s">
        <v>10</v>
      </c>
    </row>
    <row r="110" spans="1:15" ht="15" customHeight="1" x14ac:dyDescent="0.25">
      <c r="A110" s="1">
        <v>109</v>
      </c>
      <c r="B110" s="7" t="s">
        <v>844</v>
      </c>
      <c r="D110" s="5"/>
      <c r="E110" s="5"/>
      <c r="L110" s="3"/>
    </row>
    <row r="111" spans="1:15" ht="23.25" x14ac:dyDescent="0.25">
      <c r="A111" s="1">
        <v>110</v>
      </c>
      <c r="B111" s="9" t="s">
        <v>1976</v>
      </c>
      <c r="C111" s="1" t="s">
        <v>190</v>
      </c>
      <c r="D111" s="5"/>
      <c r="E111" s="5"/>
      <c r="G111" s="1" t="s">
        <v>2470</v>
      </c>
      <c r="H111" s="1" t="s">
        <v>33</v>
      </c>
      <c r="K111" s="1" t="s">
        <v>995</v>
      </c>
      <c r="L111" s="1" t="s">
        <v>995</v>
      </c>
      <c r="M111" s="1" t="s">
        <v>1006</v>
      </c>
      <c r="N111" s="1" t="s">
        <v>997</v>
      </c>
      <c r="O111" s="1" t="s">
        <v>10</v>
      </c>
    </row>
    <row r="112" spans="1:15" ht="15" x14ac:dyDescent="0.25">
      <c r="A112" s="1">
        <v>111</v>
      </c>
      <c r="B112" s="7" t="s">
        <v>845</v>
      </c>
      <c r="D112" s="5"/>
      <c r="E112" s="5"/>
      <c r="L112" s="3"/>
    </row>
    <row r="113" spans="1:15" ht="23.25" x14ac:dyDescent="0.25">
      <c r="A113" s="1">
        <v>112</v>
      </c>
      <c r="B113" s="12" t="s">
        <v>846</v>
      </c>
      <c r="D113" s="5"/>
      <c r="E113" s="11" t="s">
        <v>1190</v>
      </c>
      <c r="F113" s="1" t="s">
        <v>847</v>
      </c>
      <c r="G113" s="1" t="s">
        <v>1200</v>
      </c>
      <c r="H113" s="1" t="s">
        <v>1202</v>
      </c>
      <c r="I113" s="1" t="s">
        <v>1202</v>
      </c>
      <c r="J113" s="1" t="s">
        <v>1179</v>
      </c>
      <c r="K113" s="1" t="s">
        <v>995</v>
      </c>
      <c r="L113" s="3" t="s">
        <v>995</v>
      </c>
      <c r="M113" s="1" t="s">
        <v>1006</v>
      </c>
      <c r="N113" s="1" t="s">
        <v>997</v>
      </c>
      <c r="O113" s="1" t="s">
        <v>10</v>
      </c>
    </row>
    <row r="114" spans="1:15" ht="180" x14ac:dyDescent="0.2">
      <c r="A114" s="1">
        <v>113</v>
      </c>
      <c r="B114" s="13" t="s">
        <v>661</v>
      </c>
      <c r="C114" s="1" t="s">
        <v>662</v>
      </c>
      <c r="D114" s="1" t="s">
        <v>68</v>
      </c>
      <c r="E114" s="11" t="s">
        <v>1190</v>
      </c>
      <c r="F114" s="1" t="s">
        <v>2080</v>
      </c>
      <c r="G114" s="1" t="s">
        <v>1200</v>
      </c>
      <c r="H114" s="1" t="s">
        <v>1202</v>
      </c>
      <c r="I114" s="1" t="s">
        <v>1202</v>
      </c>
      <c r="J114" s="1" t="s">
        <v>1179</v>
      </c>
      <c r="K114" s="1" t="s">
        <v>995</v>
      </c>
      <c r="L114" s="3" t="s">
        <v>995</v>
      </c>
      <c r="M114" s="1" t="s">
        <v>1006</v>
      </c>
      <c r="N114" s="1" t="s">
        <v>997</v>
      </c>
      <c r="O114" s="1" t="s">
        <v>10</v>
      </c>
    </row>
    <row r="115" spans="1:15" ht="34.5" customHeight="1" x14ac:dyDescent="0.25">
      <c r="A115" s="1">
        <v>114</v>
      </c>
      <c r="B115" s="9" t="s">
        <v>340</v>
      </c>
      <c r="D115" s="5"/>
      <c r="E115" s="11" t="s">
        <v>1190</v>
      </c>
      <c r="G115" s="1" t="s">
        <v>2218</v>
      </c>
      <c r="H115" s="1" t="s">
        <v>33</v>
      </c>
      <c r="I115" s="14" t="s">
        <v>1204</v>
      </c>
      <c r="K115" s="1" t="s">
        <v>995</v>
      </c>
      <c r="L115" s="1" t="s">
        <v>995</v>
      </c>
      <c r="M115" s="1" t="s">
        <v>996</v>
      </c>
      <c r="N115" s="1" t="s">
        <v>997</v>
      </c>
      <c r="O115" s="1" t="s">
        <v>10</v>
      </c>
    </row>
    <row r="116" spans="1:15" ht="15" x14ac:dyDescent="0.25">
      <c r="A116" s="1">
        <v>115</v>
      </c>
      <c r="B116" s="66" t="s">
        <v>794</v>
      </c>
      <c r="D116" s="5"/>
      <c r="E116" s="5"/>
      <c r="L116" s="3"/>
    </row>
    <row r="117" spans="1:15" ht="68.25" x14ac:dyDescent="0.25">
      <c r="A117" s="1">
        <v>116</v>
      </c>
      <c r="B117" s="9" t="s">
        <v>795</v>
      </c>
      <c r="C117" s="1" t="s">
        <v>796</v>
      </c>
      <c r="D117" s="5"/>
      <c r="E117" s="11" t="s">
        <v>1190</v>
      </c>
      <c r="F117" s="1" t="s">
        <v>797</v>
      </c>
      <c r="G117" s="1" t="s">
        <v>3</v>
      </c>
      <c r="H117" s="1" t="s">
        <v>1202</v>
      </c>
      <c r="I117" s="1" t="s">
        <v>1202</v>
      </c>
      <c r="J117" s="1" t="s">
        <v>1179</v>
      </c>
      <c r="K117" s="1" t="s">
        <v>995</v>
      </c>
      <c r="L117" s="1" t="s">
        <v>995</v>
      </c>
      <c r="M117" s="1" t="s">
        <v>1006</v>
      </c>
      <c r="N117" s="1" t="s">
        <v>997</v>
      </c>
      <c r="O117" s="1" t="s">
        <v>10</v>
      </c>
    </row>
    <row r="118" spans="1:15" ht="15" customHeight="1" x14ac:dyDescent="0.25">
      <c r="A118" s="1">
        <v>117</v>
      </c>
      <c r="B118" s="7" t="s">
        <v>201</v>
      </c>
      <c r="D118" s="5"/>
      <c r="E118" s="5"/>
      <c r="J118" s="3"/>
      <c r="K118" s="25"/>
      <c r="L118" s="25"/>
      <c r="M118" s="25"/>
      <c r="N118" s="25"/>
    </row>
    <row r="119" spans="1:15" ht="124.5" customHeight="1" x14ac:dyDescent="0.25">
      <c r="A119" s="1">
        <v>118</v>
      </c>
      <c r="B119" s="13" t="s">
        <v>203</v>
      </c>
      <c r="C119" s="1" t="s">
        <v>204</v>
      </c>
      <c r="D119" s="5"/>
      <c r="E119" s="11" t="s">
        <v>1190</v>
      </c>
      <c r="F119" s="1" t="s">
        <v>2042</v>
      </c>
      <c r="G119" s="1" t="s">
        <v>1200</v>
      </c>
      <c r="H119" s="1" t="s">
        <v>1202</v>
      </c>
      <c r="I119" s="14" t="s">
        <v>1203</v>
      </c>
      <c r="J119" s="1" t="s">
        <v>1179</v>
      </c>
      <c r="K119" s="25" t="s">
        <v>1259</v>
      </c>
      <c r="L119" s="25" t="s">
        <v>1001</v>
      </c>
      <c r="M119" s="25" t="s">
        <v>1002</v>
      </c>
      <c r="N119" s="25" t="s">
        <v>1260</v>
      </c>
      <c r="O119" s="1" t="s">
        <v>10</v>
      </c>
    </row>
    <row r="120" spans="1:15" ht="45.75" customHeight="1" x14ac:dyDescent="0.25">
      <c r="A120" s="1">
        <v>119</v>
      </c>
      <c r="B120" s="13" t="s">
        <v>202</v>
      </c>
      <c r="D120" s="5"/>
      <c r="E120" s="11" t="s">
        <v>1190</v>
      </c>
      <c r="G120" s="1" t="s">
        <v>1200</v>
      </c>
      <c r="H120" s="1" t="s">
        <v>1202</v>
      </c>
      <c r="I120" s="1" t="s">
        <v>1202</v>
      </c>
      <c r="J120" s="3"/>
      <c r="K120" s="25" t="s">
        <v>1259</v>
      </c>
      <c r="L120" s="25" t="s">
        <v>1001</v>
      </c>
      <c r="M120" s="25" t="s">
        <v>1002</v>
      </c>
      <c r="N120" s="25" t="s">
        <v>1260</v>
      </c>
      <c r="O120" s="1" t="s">
        <v>10</v>
      </c>
    </row>
    <row r="121" spans="1:15" ht="147" x14ac:dyDescent="0.25">
      <c r="A121" s="1">
        <v>120</v>
      </c>
      <c r="B121" s="13" t="s">
        <v>206</v>
      </c>
      <c r="C121" s="1" t="s">
        <v>207</v>
      </c>
      <c r="D121" s="5"/>
      <c r="E121" s="11" t="s">
        <v>1190</v>
      </c>
      <c r="F121" s="1" t="s">
        <v>1980</v>
      </c>
      <c r="G121" s="1" t="s">
        <v>1200</v>
      </c>
      <c r="H121" s="1" t="s">
        <v>1202</v>
      </c>
      <c r="I121" s="1" t="s">
        <v>1202</v>
      </c>
      <c r="J121" s="3"/>
      <c r="K121" s="25" t="s">
        <v>1259</v>
      </c>
      <c r="L121" s="25" t="s">
        <v>1001</v>
      </c>
      <c r="M121" s="25" t="s">
        <v>1002</v>
      </c>
      <c r="N121" s="25" t="s">
        <v>1260</v>
      </c>
      <c r="O121" s="1" t="s">
        <v>10</v>
      </c>
    </row>
    <row r="122" spans="1:15" ht="192" x14ac:dyDescent="0.25">
      <c r="A122" s="1">
        <v>121</v>
      </c>
      <c r="B122" s="13" t="s">
        <v>205</v>
      </c>
      <c r="D122" s="5"/>
      <c r="E122" s="11" t="s">
        <v>1190</v>
      </c>
      <c r="F122" s="1" t="s">
        <v>2081</v>
      </c>
      <c r="G122" s="1" t="s">
        <v>2469</v>
      </c>
      <c r="H122" s="1" t="s">
        <v>33</v>
      </c>
      <c r="I122" s="14" t="s">
        <v>1204</v>
      </c>
      <c r="J122" s="3"/>
      <c r="K122" s="1" t="s">
        <v>1314</v>
      </c>
      <c r="L122" s="25" t="s">
        <v>1001</v>
      </c>
      <c r="M122" s="25" t="s">
        <v>1002</v>
      </c>
      <c r="N122" s="25" t="s">
        <v>1260</v>
      </c>
      <c r="O122" s="1" t="s">
        <v>10</v>
      </c>
    </row>
    <row r="123" spans="1:15" ht="23.25" x14ac:dyDescent="0.25">
      <c r="A123" s="1">
        <v>122</v>
      </c>
      <c r="B123" s="13" t="s">
        <v>188</v>
      </c>
      <c r="D123" s="5"/>
      <c r="E123" s="11" t="s">
        <v>1193</v>
      </c>
      <c r="G123" s="1" t="s">
        <v>1200</v>
      </c>
      <c r="H123" s="1" t="s">
        <v>1202</v>
      </c>
      <c r="I123" s="14" t="s">
        <v>1204</v>
      </c>
      <c r="J123" s="3" t="s">
        <v>1178</v>
      </c>
      <c r="K123" s="25" t="s">
        <v>1041</v>
      </c>
      <c r="L123" s="25" t="s">
        <v>1261</v>
      </c>
      <c r="M123" s="25" t="s">
        <v>996</v>
      </c>
      <c r="N123" s="25" t="s">
        <v>1260</v>
      </c>
      <c r="O123" s="1" t="s">
        <v>10</v>
      </c>
    </row>
    <row r="124" spans="1:15" ht="68.25" customHeight="1" x14ac:dyDescent="0.25">
      <c r="A124" s="1">
        <v>123</v>
      </c>
      <c r="B124" s="12" t="s">
        <v>643</v>
      </c>
      <c r="C124" s="1" t="s">
        <v>644</v>
      </c>
      <c r="D124" s="5"/>
      <c r="E124" s="11" t="s">
        <v>1194</v>
      </c>
      <c r="F124" s="1" t="s">
        <v>1979</v>
      </c>
      <c r="G124" s="1" t="s">
        <v>1200</v>
      </c>
      <c r="H124" s="1" t="s">
        <v>1202</v>
      </c>
      <c r="I124" s="1" t="s">
        <v>1202</v>
      </c>
      <c r="K124" s="25" t="s">
        <v>1000</v>
      </c>
      <c r="L124" s="25" t="s">
        <v>1044</v>
      </c>
      <c r="M124" s="25" t="s">
        <v>996</v>
      </c>
      <c r="N124" s="25" t="s">
        <v>1027</v>
      </c>
      <c r="O124" s="1" t="s">
        <v>10</v>
      </c>
    </row>
    <row r="125" spans="1:15" ht="147" customHeight="1" x14ac:dyDescent="0.25">
      <c r="A125" s="1">
        <v>124</v>
      </c>
      <c r="B125" s="13" t="s">
        <v>641</v>
      </c>
      <c r="C125" s="1" t="s">
        <v>642</v>
      </c>
      <c r="D125" s="5"/>
      <c r="E125" s="11" t="s">
        <v>1190</v>
      </c>
      <c r="F125" s="1" t="s">
        <v>2082</v>
      </c>
      <c r="G125" s="1" t="s">
        <v>1200</v>
      </c>
      <c r="H125" s="1" t="s">
        <v>1202</v>
      </c>
      <c r="I125" s="1" t="s">
        <v>1202</v>
      </c>
      <c r="K125" s="25" t="s">
        <v>1063</v>
      </c>
      <c r="L125" s="25" t="s">
        <v>1044</v>
      </c>
      <c r="M125" s="25" t="s">
        <v>996</v>
      </c>
      <c r="N125" s="25" t="s">
        <v>1027</v>
      </c>
      <c r="O125" s="1" t="s">
        <v>10</v>
      </c>
    </row>
    <row r="126" spans="1:15" ht="45.75" x14ac:dyDescent="0.25">
      <c r="A126" s="1">
        <v>125</v>
      </c>
      <c r="B126" s="13" t="s">
        <v>645</v>
      </c>
      <c r="C126" s="1" t="s">
        <v>646</v>
      </c>
      <c r="D126" s="5"/>
      <c r="E126" s="11" t="s">
        <v>1194</v>
      </c>
      <c r="F126" s="1" t="s">
        <v>647</v>
      </c>
      <c r="G126" s="1" t="s">
        <v>1200</v>
      </c>
      <c r="H126" s="1" t="s">
        <v>1202</v>
      </c>
      <c r="I126" s="1" t="s">
        <v>1202</v>
      </c>
      <c r="J126" s="3" t="s">
        <v>1178</v>
      </c>
      <c r="K126" s="25" t="s">
        <v>1000</v>
      </c>
      <c r="L126" s="25" t="s">
        <v>1044</v>
      </c>
      <c r="M126" s="25" t="s">
        <v>996</v>
      </c>
      <c r="N126" s="25" t="s">
        <v>1027</v>
      </c>
      <c r="O126" s="1" t="s">
        <v>22</v>
      </c>
    </row>
    <row r="127" spans="1:15" ht="45.75" x14ac:dyDescent="0.25">
      <c r="A127" s="1">
        <v>126</v>
      </c>
      <c r="B127" s="12" t="s">
        <v>986</v>
      </c>
      <c r="D127" s="5"/>
      <c r="E127" s="11" t="s">
        <v>1190</v>
      </c>
      <c r="G127" s="1" t="s">
        <v>2469</v>
      </c>
      <c r="H127" s="1" t="s">
        <v>33</v>
      </c>
      <c r="I127" s="1" t="s">
        <v>1202</v>
      </c>
      <c r="K127" s="3" t="s">
        <v>1314</v>
      </c>
      <c r="L127" s="25" t="s">
        <v>1001</v>
      </c>
      <c r="M127" s="25" t="s">
        <v>1002</v>
      </c>
      <c r="N127" s="25" t="s">
        <v>1260</v>
      </c>
      <c r="O127" s="1" t="s">
        <v>10</v>
      </c>
    </row>
    <row r="128" spans="1:15" ht="112.5" x14ac:dyDescent="0.2">
      <c r="A128" s="1">
        <v>127</v>
      </c>
      <c r="B128" s="13" t="s">
        <v>477</v>
      </c>
      <c r="C128" s="1" t="s">
        <v>478</v>
      </c>
      <c r="D128" s="1" t="s">
        <v>27</v>
      </c>
      <c r="E128" s="11" t="s">
        <v>1196</v>
      </c>
      <c r="F128" s="1" t="s">
        <v>2083</v>
      </c>
      <c r="G128" s="1" t="s">
        <v>1200</v>
      </c>
      <c r="H128" s="1" t="s">
        <v>1202</v>
      </c>
      <c r="I128" s="1" t="s">
        <v>1202</v>
      </c>
      <c r="J128" s="3" t="s">
        <v>1205</v>
      </c>
      <c r="K128" s="25" t="s">
        <v>1021</v>
      </c>
      <c r="L128" s="25" t="s">
        <v>1005</v>
      </c>
      <c r="M128" s="25" t="s">
        <v>996</v>
      </c>
      <c r="N128" s="3" t="s">
        <v>1027</v>
      </c>
      <c r="O128" s="1" t="s">
        <v>10</v>
      </c>
    </row>
    <row r="129" spans="1:15" ht="135" x14ac:dyDescent="0.2">
      <c r="A129" s="1">
        <v>128</v>
      </c>
      <c r="B129" s="13" t="s">
        <v>475</v>
      </c>
      <c r="C129" s="1" t="s">
        <v>476</v>
      </c>
      <c r="D129" s="1" t="s">
        <v>27</v>
      </c>
      <c r="E129" s="11" t="s">
        <v>1195</v>
      </c>
      <c r="F129" s="1" t="s">
        <v>1981</v>
      </c>
      <c r="G129" s="1" t="s">
        <v>1200</v>
      </c>
      <c r="H129" s="1" t="s">
        <v>1202</v>
      </c>
      <c r="I129" s="1" t="s">
        <v>1202</v>
      </c>
      <c r="J129" s="1" t="s">
        <v>1207</v>
      </c>
      <c r="K129" s="25" t="s">
        <v>1000</v>
      </c>
      <c r="L129" s="25" t="s">
        <v>1262</v>
      </c>
      <c r="M129" s="25" t="s">
        <v>996</v>
      </c>
      <c r="N129" s="3" t="s">
        <v>1027</v>
      </c>
      <c r="O129" s="1" t="s">
        <v>10</v>
      </c>
    </row>
    <row r="130" spans="1:15" ht="45.75" customHeight="1" x14ac:dyDescent="0.25">
      <c r="A130" s="1">
        <v>129</v>
      </c>
      <c r="B130" s="12" t="s">
        <v>346</v>
      </c>
      <c r="D130" s="5"/>
      <c r="E130" s="1" t="s">
        <v>1189</v>
      </c>
      <c r="F130" s="1" t="s">
        <v>347</v>
      </c>
      <c r="G130" s="1" t="s">
        <v>2218</v>
      </c>
      <c r="H130" s="1" t="s">
        <v>33</v>
      </c>
      <c r="I130" s="14" t="s">
        <v>1203</v>
      </c>
      <c r="J130" s="3" t="s">
        <v>1178</v>
      </c>
      <c r="K130" s="3" t="s">
        <v>1000</v>
      </c>
      <c r="L130" s="25" t="s">
        <v>1017</v>
      </c>
      <c r="M130" s="25" t="s">
        <v>996</v>
      </c>
      <c r="N130" s="25" t="s">
        <v>1260</v>
      </c>
      <c r="O130" s="1" t="s">
        <v>10</v>
      </c>
    </row>
    <row r="131" spans="1:15" ht="135.75" customHeight="1" x14ac:dyDescent="0.25">
      <c r="A131" s="1">
        <v>130</v>
      </c>
      <c r="B131" s="1" t="s">
        <v>344</v>
      </c>
      <c r="C131" s="1" t="s">
        <v>345</v>
      </c>
      <c r="D131" s="5"/>
      <c r="E131" s="11" t="s">
        <v>1196</v>
      </c>
      <c r="G131" s="1" t="s">
        <v>1200</v>
      </c>
      <c r="H131" s="1" t="s">
        <v>1202</v>
      </c>
      <c r="I131" s="1" t="s">
        <v>1202</v>
      </c>
      <c r="J131" s="1" t="s">
        <v>1207</v>
      </c>
      <c r="K131" s="1" t="s">
        <v>1000</v>
      </c>
      <c r="L131" s="1" t="s">
        <v>1240</v>
      </c>
      <c r="M131" s="1" t="s">
        <v>996</v>
      </c>
      <c r="N131" s="1" t="s">
        <v>1027</v>
      </c>
      <c r="O131" s="1" t="s">
        <v>10</v>
      </c>
    </row>
    <row r="132" spans="1:15" ht="15" customHeight="1" x14ac:dyDescent="0.25">
      <c r="A132" s="1">
        <v>131</v>
      </c>
      <c r="B132" s="7" t="s">
        <v>604</v>
      </c>
      <c r="D132" s="5"/>
      <c r="E132" s="5"/>
      <c r="L132" s="3"/>
      <c r="M132" s="25"/>
      <c r="N132" s="25"/>
    </row>
    <row r="133" spans="1:15" ht="135.75" customHeight="1" x14ac:dyDescent="0.2">
      <c r="A133" s="1">
        <v>132</v>
      </c>
      <c r="B133" s="9" t="s">
        <v>605</v>
      </c>
      <c r="C133" s="1" t="s">
        <v>606</v>
      </c>
      <c r="D133" s="1" t="s">
        <v>68</v>
      </c>
      <c r="E133" s="11" t="s">
        <v>1190</v>
      </c>
      <c r="F133" s="1" t="s">
        <v>607</v>
      </c>
      <c r="G133" s="1" t="s">
        <v>1200</v>
      </c>
      <c r="H133" s="1" t="s">
        <v>1202</v>
      </c>
      <c r="I133" s="1" t="s">
        <v>1202</v>
      </c>
      <c r="J133" s="1" t="s">
        <v>1179</v>
      </c>
      <c r="K133" s="1" t="s">
        <v>994</v>
      </c>
      <c r="L133" s="1" t="s">
        <v>995</v>
      </c>
      <c r="M133" s="1" t="s">
        <v>1006</v>
      </c>
      <c r="N133" s="1" t="s">
        <v>1263</v>
      </c>
      <c r="O133" s="1" t="s">
        <v>10</v>
      </c>
    </row>
    <row r="134" spans="1:15" ht="15" x14ac:dyDescent="0.25">
      <c r="A134" s="1">
        <v>133</v>
      </c>
      <c r="B134" s="7" t="s">
        <v>238</v>
      </c>
      <c r="D134" s="5"/>
      <c r="E134" s="5"/>
      <c r="K134" s="25"/>
    </row>
    <row r="135" spans="1:15" ht="45.75" x14ac:dyDescent="0.25">
      <c r="A135" s="1">
        <v>134</v>
      </c>
      <c r="B135" s="13" t="s">
        <v>192</v>
      </c>
      <c r="C135" s="1" t="s">
        <v>193</v>
      </c>
      <c r="D135" s="5"/>
      <c r="E135" s="11" t="s">
        <v>1192</v>
      </c>
      <c r="G135" s="1" t="s">
        <v>1200</v>
      </c>
      <c r="H135" s="1" t="s">
        <v>1202</v>
      </c>
      <c r="I135" s="1" t="s">
        <v>1202</v>
      </c>
      <c r="J135" s="1" t="s">
        <v>1207</v>
      </c>
      <c r="K135" s="3" t="s">
        <v>1063</v>
      </c>
      <c r="L135" s="25" t="s">
        <v>1017</v>
      </c>
      <c r="M135" s="25" t="s">
        <v>996</v>
      </c>
      <c r="N135" s="25" t="s">
        <v>1007</v>
      </c>
      <c r="O135" s="1" t="s">
        <v>10</v>
      </c>
    </row>
    <row r="136" spans="1:15" ht="79.5" customHeight="1" x14ac:dyDescent="0.2">
      <c r="A136" s="1">
        <v>135</v>
      </c>
      <c r="B136" s="12" t="s">
        <v>678</v>
      </c>
      <c r="C136" s="1" t="s">
        <v>679</v>
      </c>
      <c r="D136" s="1" t="s">
        <v>37</v>
      </c>
      <c r="E136" s="11" t="s">
        <v>1194</v>
      </c>
      <c r="F136" s="1" t="s">
        <v>1983</v>
      </c>
      <c r="G136" s="1" t="s">
        <v>1200</v>
      </c>
      <c r="H136" s="1" t="s">
        <v>1202</v>
      </c>
      <c r="I136" s="1" t="s">
        <v>1202</v>
      </c>
      <c r="J136" s="3" t="s">
        <v>1205</v>
      </c>
      <c r="K136" s="1" t="s">
        <v>1021</v>
      </c>
      <c r="L136" s="1" t="s">
        <v>1014</v>
      </c>
      <c r="M136" s="1" t="s">
        <v>1025</v>
      </c>
      <c r="N136" s="1" t="s">
        <v>1007</v>
      </c>
      <c r="O136" s="1" t="s">
        <v>10</v>
      </c>
    </row>
    <row r="137" spans="1:15" ht="68.25" customHeight="1" x14ac:dyDescent="0.25">
      <c r="A137" s="1">
        <v>136</v>
      </c>
      <c r="B137" s="13" t="s">
        <v>194</v>
      </c>
      <c r="C137" s="1" t="s">
        <v>195</v>
      </c>
      <c r="D137" s="5"/>
      <c r="E137" s="1" t="s">
        <v>1189</v>
      </c>
      <c r="G137" s="1" t="s">
        <v>3</v>
      </c>
      <c r="H137" s="1" t="s">
        <v>1202</v>
      </c>
      <c r="I137" s="14" t="s">
        <v>1204</v>
      </c>
      <c r="K137" s="1" t="s">
        <v>1041</v>
      </c>
      <c r="L137" s="1" t="s">
        <v>1051</v>
      </c>
      <c r="M137" s="9" t="s">
        <v>996</v>
      </c>
      <c r="N137" s="1" t="s">
        <v>1007</v>
      </c>
      <c r="O137" s="1" t="s">
        <v>10</v>
      </c>
    </row>
    <row r="138" spans="1:15" ht="101.25" customHeight="1" x14ac:dyDescent="0.2">
      <c r="A138" s="1">
        <v>137</v>
      </c>
      <c r="B138" s="13" t="s">
        <v>230</v>
      </c>
      <c r="C138" s="1" t="s">
        <v>231</v>
      </c>
      <c r="D138" s="1" t="s">
        <v>37</v>
      </c>
      <c r="E138" s="11" t="s">
        <v>1194</v>
      </c>
      <c r="F138" s="1" t="s">
        <v>2084</v>
      </c>
      <c r="G138" s="1" t="s">
        <v>1200</v>
      </c>
      <c r="H138" s="1" t="s">
        <v>1202</v>
      </c>
      <c r="I138" s="1" t="s">
        <v>1202</v>
      </c>
      <c r="J138" s="3"/>
      <c r="K138" s="25" t="s">
        <v>1009</v>
      </c>
      <c r="L138" s="25" t="s">
        <v>1051</v>
      </c>
      <c r="M138" s="25" t="s">
        <v>1002</v>
      </c>
      <c r="N138" s="25" t="s">
        <v>1007</v>
      </c>
      <c r="O138" s="1" t="s">
        <v>10</v>
      </c>
    </row>
    <row r="139" spans="1:15" ht="78.75" customHeight="1" x14ac:dyDescent="0.2">
      <c r="A139" s="1">
        <v>138</v>
      </c>
      <c r="B139" s="13" t="s">
        <v>228</v>
      </c>
      <c r="C139" s="1" t="s">
        <v>229</v>
      </c>
      <c r="D139" s="1" t="s">
        <v>37</v>
      </c>
      <c r="E139" s="11" t="s">
        <v>1194</v>
      </c>
      <c r="F139" s="1" t="s">
        <v>1982</v>
      </c>
      <c r="G139" s="1" t="s">
        <v>1200</v>
      </c>
      <c r="H139" s="1" t="s">
        <v>1202</v>
      </c>
      <c r="I139" s="1" t="s">
        <v>1202</v>
      </c>
      <c r="K139" s="1" t="s">
        <v>1259</v>
      </c>
      <c r="L139" s="1" t="s">
        <v>1001</v>
      </c>
      <c r="M139" s="1" t="s">
        <v>1002</v>
      </c>
      <c r="N139" s="1" t="s">
        <v>1007</v>
      </c>
      <c r="O139" s="1" t="s">
        <v>10</v>
      </c>
    </row>
    <row r="140" spans="1:15" ht="45.75" x14ac:dyDescent="0.25">
      <c r="A140" s="1">
        <v>139</v>
      </c>
      <c r="B140" s="13" t="s">
        <v>365</v>
      </c>
      <c r="C140" s="1" t="s">
        <v>140</v>
      </c>
      <c r="D140" s="5"/>
      <c r="E140" s="1" t="s">
        <v>1189</v>
      </c>
      <c r="F140" s="1" t="s">
        <v>366</v>
      </c>
      <c r="G140" s="1" t="s">
        <v>1200</v>
      </c>
      <c r="H140" s="1" t="s">
        <v>1202</v>
      </c>
      <c r="J140" s="3"/>
      <c r="K140" s="1" t="s">
        <v>2216</v>
      </c>
      <c r="L140" s="3" t="s">
        <v>1001</v>
      </c>
      <c r="M140" s="3" t="s">
        <v>1002</v>
      </c>
      <c r="N140" s="3" t="s">
        <v>1007</v>
      </c>
      <c r="O140" s="1" t="s">
        <v>10</v>
      </c>
    </row>
    <row r="141" spans="1:15" ht="102" customHeight="1" x14ac:dyDescent="0.25">
      <c r="A141" s="1">
        <v>140</v>
      </c>
      <c r="B141" s="9" t="s">
        <v>873</v>
      </c>
      <c r="D141" s="5"/>
      <c r="E141" s="11" t="s">
        <v>1194</v>
      </c>
      <c r="F141" s="1" t="s">
        <v>2085</v>
      </c>
      <c r="G141" s="1" t="s">
        <v>1200</v>
      </c>
      <c r="H141" s="1" t="s">
        <v>1202</v>
      </c>
      <c r="I141" s="1" t="s">
        <v>1202</v>
      </c>
      <c r="J141" s="1" t="s">
        <v>1179</v>
      </c>
      <c r="K141" s="1" t="s">
        <v>1264</v>
      </c>
      <c r="L141" s="1" t="s">
        <v>1017</v>
      </c>
      <c r="M141" s="1" t="s">
        <v>996</v>
      </c>
      <c r="N141" s="1" t="s">
        <v>1007</v>
      </c>
      <c r="O141" s="1" t="s">
        <v>10</v>
      </c>
    </row>
    <row r="142" spans="1:15" ht="15" customHeight="1" x14ac:dyDescent="0.25">
      <c r="A142" s="1">
        <v>141</v>
      </c>
      <c r="B142" s="66" t="s">
        <v>959</v>
      </c>
      <c r="D142" s="5"/>
      <c r="E142" s="5"/>
      <c r="J142" s="3"/>
      <c r="L142" s="25"/>
      <c r="M142" s="25"/>
      <c r="N142" s="25"/>
    </row>
    <row r="143" spans="1:15" ht="22.5" x14ac:dyDescent="0.2">
      <c r="A143" s="1">
        <v>142</v>
      </c>
      <c r="B143" s="9" t="s">
        <v>958</v>
      </c>
      <c r="C143" s="1" t="s">
        <v>190</v>
      </c>
      <c r="D143" s="1" t="s">
        <v>27</v>
      </c>
      <c r="E143" s="1" t="s">
        <v>1189</v>
      </c>
      <c r="G143" s="1" t="s">
        <v>1200</v>
      </c>
      <c r="H143" s="1" t="s">
        <v>1202</v>
      </c>
      <c r="K143" s="1" t="s">
        <v>1041</v>
      </c>
      <c r="L143" s="1" t="s">
        <v>1005</v>
      </c>
      <c r="M143" s="1" t="s">
        <v>996</v>
      </c>
      <c r="N143" s="1" t="s">
        <v>1244</v>
      </c>
      <c r="O143" s="1" t="s">
        <v>10</v>
      </c>
    </row>
    <row r="144" spans="1:15" ht="15" x14ac:dyDescent="0.25">
      <c r="A144" s="1">
        <v>143</v>
      </c>
      <c r="B144" s="7" t="s">
        <v>848</v>
      </c>
      <c r="D144" s="5"/>
      <c r="E144" s="5"/>
      <c r="L144" s="25"/>
      <c r="M144" s="25"/>
      <c r="N144" s="25"/>
    </row>
    <row r="145" spans="1:15" ht="45" x14ac:dyDescent="0.2">
      <c r="A145" s="1">
        <v>144</v>
      </c>
      <c r="B145" s="12" t="s">
        <v>499</v>
      </c>
      <c r="C145" s="1" t="s">
        <v>30</v>
      </c>
      <c r="D145" s="1" t="s">
        <v>37</v>
      </c>
      <c r="E145" s="1" t="s">
        <v>1189</v>
      </c>
      <c r="F145" s="1" t="s">
        <v>1984</v>
      </c>
      <c r="G145" s="1" t="s">
        <v>1200</v>
      </c>
      <c r="H145" s="1" t="s">
        <v>1202</v>
      </c>
      <c r="I145" s="14" t="s">
        <v>1204</v>
      </c>
      <c r="J145" s="1" t="s">
        <v>1207</v>
      </c>
      <c r="K145" s="25" t="s">
        <v>1041</v>
      </c>
      <c r="L145" s="25" t="s">
        <v>1265</v>
      </c>
      <c r="M145" s="25" t="s">
        <v>996</v>
      </c>
      <c r="N145" s="25" t="s">
        <v>1007</v>
      </c>
      <c r="O145" s="1" t="s">
        <v>10</v>
      </c>
    </row>
    <row r="146" spans="1:15" ht="113.25" customHeight="1" x14ac:dyDescent="0.2">
      <c r="A146" s="1">
        <v>145</v>
      </c>
      <c r="B146" s="13" t="s">
        <v>500</v>
      </c>
      <c r="C146" s="1" t="s">
        <v>501</v>
      </c>
      <c r="D146" s="1" t="s">
        <v>68</v>
      </c>
      <c r="E146" s="1" t="s">
        <v>1189</v>
      </c>
      <c r="F146" s="1" t="s">
        <v>502</v>
      </c>
      <c r="G146" s="1" t="s">
        <v>1200</v>
      </c>
      <c r="H146" s="1" t="s">
        <v>1202</v>
      </c>
      <c r="I146" s="14" t="s">
        <v>1204</v>
      </c>
      <c r="J146" s="3" t="s">
        <v>1205</v>
      </c>
      <c r="K146" s="1" t="s">
        <v>1000</v>
      </c>
      <c r="L146" s="3" t="s">
        <v>1012</v>
      </c>
      <c r="M146" s="3" t="s">
        <v>996</v>
      </c>
      <c r="N146" s="3" t="s">
        <v>1007</v>
      </c>
      <c r="O146" s="1" t="s">
        <v>10</v>
      </c>
    </row>
    <row r="147" spans="1:15" ht="57" customHeight="1" x14ac:dyDescent="0.25">
      <c r="A147" s="1">
        <v>146</v>
      </c>
      <c r="B147" s="13" t="s">
        <v>484</v>
      </c>
      <c r="D147" s="5"/>
      <c r="E147" s="11" t="s">
        <v>1193</v>
      </c>
      <c r="F147" s="1" t="s">
        <v>485</v>
      </c>
      <c r="G147" s="1" t="s">
        <v>1200</v>
      </c>
      <c r="H147" s="1" t="s">
        <v>1202</v>
      </c>
      <c r="I147" s="14" t="s">
        <v>1203</v>
      </c>
      <c r="J147" s="3" t="s">
        <v>1178</v>
      </c>
      <c r="K147" s="25" t="s">
        <v>1000</v>
      </c>
      <c r="L147" s="25" t="s">
        <v>1012</v>
      </c>
      <c r="M147" s="25" t="s">
        <v>996</v>
      </c>
      <c r="N147" s="25" t="s">
        <v>1007</v>
      </c>
      <c r="O147" s="1" t="s">
        <v>10</v>
      </c>
    </row>
    <row r="148" spans="1:15" ht="45.75" customHeight="1" x14ac:dyDescent="0.25">
      <c r="A148" s="1">
        <v>147</v>
      </c>
      <c r="B148" s="12" t="s">
        <v>752</v>
      </c>
      <c r="C148" s="1" t="s">
        <v>145</v>
      </c>
      <c r="D148" s="5"/>
      <c r="E148" s="1" t="s">
        <v>1189</v>
      </c>
      <c r="F148" s="1" t="s">
        <v>2086</v>
      </c>
      <c r="G148" s="1" t="s">
        <v>1200</v>
      </c>
      <c r="H148" s="1" t="s">
        <v>1202</v>
      </c>
      <c r="I148" s="14" t="s">
        <v>1203</v>
      </c>
      <c r="J148" s="3" t="s">
        <v>1178</v>
      </c>
      <c r="K148" s="3" t="s">
        <v>1000</v>
      </c>
      <c r="L148" s="1" t="s">
        <v>1044</v>
      </c>
      <c r="M148" s="1" t="s">
        <v>996</v>
      </c>
      <c r="N148" s="1" t="s">
        <v>1250</v>
      </c>
      <c r="O148" s="1" t="s">
        <v>10</v>
      </c>
    </row>
    <row r="149" spans="1:15" ht="68.25" x14ac:dyDescent="0.25">
      <c r="A149" s="1">
        <v>148</v>
      </c>
      <c r="B149" s="13" t="s">
        <v>2199</v>
      </c>
      <c r="D149" s="5"/>
      <c r="E149" s="1" t="s">
        <v>1189</v>
      </c>
      <c r="F149" s="1" t="s">
        <v>2200</v>
      </c>
      <c r="G149" s="1" t="s">
        <v>1200</v>
      </c>
      <c r="H149" s="1" t="s">
        <v>1202</v>
      </c>
      <c r="K149" s="25" t="s">
        <v>1021</v>
      </c>
      <c r="L149" s="25" t="s">
        <v>1014</v>
      </c>
      <c r="M149" s="25" t="s">
        <v>996</v>
      </c>
      <c r="N149" s="1" t="s">
        <v>1248</v>
      </c>
      <c r="O149" s="1" t="s">
        <v>10</v>
      </c>
    </row>
    <row r="150" spans="1:15" ht="23.25" x14ac:dyDescent="0.25">
      <c r="A150" s="1">
        <v>149</v>
      </c>
      <c r="B150" s="12" t="s">
        <v>350</v>
      </c>
      <c r="D150" s="5"/>
      <c r="E150" s="11" t="s">
        <v>1193</v>
      </c>
      <c r="F150" s="1" t="s">
        <v>351</v>
      </c>
      <c r="G150" s="1" t="s">
        <v>1200</v>
      </c>
      <c r="H150" s="1" t="s">
        <v>1202</v>
      </c>
      <c r="I150" s="14" t="s">
        <v>1203</v>
      </c>
      <c r="J150" s="3" t="s">
        <v>1178</v>
      </c>
      <c r="K150" s="1" t="s">
        <v>1000</v>
      </c>
      <c r="L150" s="1" t="s">
        <v>1014</v>
      </c>
      <c r="M150" s="1" t="s">
        <v>996</v>
      </c>
      <c r="N150" s="1" t="s">
        <v>1248</v>
      </c>
      <c r="O150" s="1" t="s">
        <v>10</v>
      </c>
    </row>
    <row r="151" spans="1:15" ht="45.75" x14ac:dyDescent="0.25">
      <c r="A151" s="1">
        <v>150</v>
      </c>
      <c r="B151" s="12" t="s">
        <v>349</v>
      </c>
      <c r="D151" s="5"/>
      <c r="E151" s="11" t="s">
        <v>1193</v>
      </c>
      <c r="G151" s="1" t="s">
        <v>2219</v>
      </c>
      <c r="H151" s="1" t="s">
        <v>33</v>
      </c>
      <c r="I151" s="14" t="s">
        <v>1204</v>
      </c>
      <c r="K151" s="1" t="s">
        <v>1041</v>
      </c>
      <c r="L151" s="1" t="s">
        <v>1005</v>
      </c>
      <c r="M151" s="1" t="s">
        <v>996</v>
      </c>
      <c r="N151" s="1" t="s">
        <v>1248</v>
      </c>
      <c r="O151" s="1" t="s">
        <v>10</v>
      </c>
    </row>
    <row r="152" spans="1:15" ht="45.75" customHeight="1" x14ac:dyDescent="0.25">
      <c r="A152" s="1">
        <v>151</v>
      </c>
      <c r="B152" s="1" t="s">
        <v>74</v>
      </c>
      <c r="D152" s="5"/>
      <c r="E152" s="11" t="s">
        <v>1190</v>
      </c>
      <c r="F152" s="1" t="s">
        <v>75</v>
      </c>
      <c r="G152" s="1" t="s">
        <v>2469</v>
      </c>
      <c r="H152" s="1" t="s">
        <v>33</v>
      </c>
      <c r="I152" s="14" t="s">
        <v>1204</v>
      </c>
      <c r="K152" s="1" t="s">
        <v>1311</v>
      </c>
      <c r="L152" s="1" t="s">
        <v>1001</v>
      </c>
      <c r="M152" s="1" t="s">
        <v>1002</v>
      </c>
      <c r="N152" s="1" t="s">
        <v>1248</v>
      </c>
      <c r="O152" s="1" t="s">
        <v>10</v>
      </c>
    </row>
    <row r="153" spans="1:15" ht="15" customHeight="1" x14ac:dyDescent="0.25">
      <c r="A153" s="1">
        <v>152</v>
      </c>
      <c r="B153" s="7" t="s">
        <v>584</v>
      </c>
      <c r="D153" s="5"/>
      <c r="E153" s="5"/>
      <c r="K153" s="3"/>
      <c r="L153" s="25"/>
      <c r="M153" s="25"/>
      <c r="N153" s="25"/>
    </row>
    <row r="154" spans="1:15" ht="45.75" x14ac:dyDescent="0.25">
      <c r="A154" s="1">
        <v>153</v>
      </c>
      <c r="B154" s="13" t="s">
        <v>585</v>
      </c>
      <c r="D154" s="5"/>
      <c r="E154" s="1" t="s">
        <v>1189</v>
      </c>
      <c r="F154" s="1" t="s">
        <v>2087</v>
      </c>
      <c r="G154" s="1" t="s">
        <v>1200</v>
      </c>
      <c r="H154" s="1" t="s">
        <v>1202</v>
      </c>
      <c r="K154" s="3" t="s">
        <v>1021</v>
      </c>
      <c r="L154" s="25" t="s">
        <v>1005</v>
      </c>
      <c r="M154" s="25" t="s">
        <v>996</v>
      </c>
      <c r="N154" s="25" t="s">
        <v>1007</v>
      </c>
      <c r="O154" s="1" t="s">
        <v>10</v>
      </c>
    </row>
    <row r="155" spans="1:15" ht="57" x14ac:dyDescent="0.25">
      <c r="A155" s="1">
        <v>154</v>
      </c>
      <c r="B155" s="9" t="s">
        <v>586</v>
      </c>
      <c r="C155" s="1" t="s">
        <v>587</v>
      </c>
      <c r="D155" s="5"/>
      <c r="E155" s="1" t="s">
        <v>1189</v>
      </c>
      <c r="F155" s="1" t="s">
        <v>2088</v>
      </c>
      <c r="G155" s="1" t="s">
        <v>1200</v>
      </c>
      <c r="H155" s="1" t="s">
        <v>1202</v>
      </c>
      <c r="K155" s="1" t="s">
        <v>1021</v>
      </c>
      <c r="L155" s="1" t="s">
        <v>1005</v>
      </c>
      <c r="M155" s="1" t="s">
        <v>996</v>
      </c>
      <c r="N155" s="1" t="s">
        <v>1007</v>
      </c>
      <c r="O155" s="1" t="s">
        <v>10</v>
      </c>
    </row>
    <row r="156" spans="1:15" ht="15" x14ac:dyDescent="0.25">
      <c r="A156" s="1">
        <v>155</v>
      </c>
      <c r="B156" s="7" t="s">
        <v>127</v>
      </c>
      <c r="D156" s="5"/>
      <c r="E156" s="5"/>
    </row>
    <row r="157" spans="1:15" ht="34.5" customHeight="1" x14ac:dyDescent="0.25">
      <c r="A157" s="1">
        <v>156</v>
      </c>
      <c r="B157" s="13" t="s">
        <v>489</v>
      </c>
      <c r="D157" s="5"/>
      <c r="E157" s="11" t="s">
        <v>1193</v>
      </c>
      <c r="F157" s="1" t="s">
        <v>490</v>
      </c>
      <c r="G157" s="1" t="s">
        <v>3</v>
      </c>
      <c r="H157" s="1" t="s">
        <v>1202</v>
      </c>
      <c r="I157" s="14" t="s">
        <v>1203</v>
      </c>
      <c r="J157" s="3" t="s">
        <v>1178</v>
      </c>
      <c r="K157" s="1" t="s">
        <v>1000</v>
      </c>
      <c r="L157" s="1" t="s">
        <v>1014</v>
      </c>
      <c r="M157" s="1" t="s">
        <v>996</v>
      </c>
      <c r="N157" s="1" t="s">
        <v>1007</v>
      </c>
      <c r="O157" s="1" t="s">
        <v>10</v>
      </c>
    </row>
    <row r="158" spans="1:15" ht="45.75" customHeight="1" x14ac:dyDescent="0.2">
      <c r="A158" s="1">
        <v>157</v>
      </c>
      <c r="B158" s="16" t="s">
        <v>595</v>
      </c>
      <c r="C158" s="1" t="s">
        <v>13</v>
      </c>
      <c r="D158" s="1" t="s">
        <v>27</v>
      </c>
      <c r="G158" s="1" t="s">
        <v>1200</v>
      </c>
      <c r="H158" s="1" t="s">
        <v>1202</v>
      </c>
      <c r="K158" s="25" t="s">
        <v>995</v>
      </c>
      <c r="L158" s="25" t="s">
        <v>1005</v>
      </c>
      <c r="M158" s="25" t="s">
        <v>1006</v>
      </c>
      <c r="N158" s="25" t="s">
        <v>1007</v>
      </c>
      <c r="O158" s="1" t="s">
        <v>10</v>
      </c>
    </row>
    <row r="159" spans="1:15" ht="68.25" x14ac:dyDescent="0.25">
      <c r="A159" s="1">
        <v>158</v>
      </c>
      <c r="B159" s="12" t="s">
        <v>592</v>
      </c>
      <c r="C159" s="1" t="s">
        <v>593</v>
      </c>
      <c r="D159" s="5"/>
      <c r="E159" s="11" t="s">
        <v>1193</v>
      </c>
      <c r="F159" s="1" t="s">
        <v>594</v>
      </c>
      <c r="G159" s="1" t="s">
        <v>1200</v>
      </c>
      <c r="H159" s="1" t="s">
        <v>1202</v>
      </c>
      <c r="I159" s="14" t="s">
        <v>1203</v>
      </c>
      <c r="J159" s="1" t="s">
        <v>1179</v>
      </c>
      <c r="K159" s="25" t="s">
        <v>1000</v>
      </c>
      <c r="L159" s="25" t="s">
        <v>1042</v>
      </c>
      <c r="M159" s="25" t="s">
        <v>996</v>
      </c>
      <c r="N159" s="25" t="s">
        <v>1007</v>
      </c>
      <c r="O159" s="1" t="s">
        <v>10</v>
      </c>
    </row>
    <row r="160" spans="1:15" ht="102" customHeight="1" x14ac:dyDescent="0.25">
      <c r="A160" s="1">
        <v>159</v>
      </c>
      <c r="B160" s="13" t="s">
        <v>590</v>
      </c>
      <c r="C160" s="1" t="s">
        <v>591</v>
      </c>
      <c r="D160" s="5"/>
      <c r="E160" s="11" t="s">
        <v>1196</v>
      </c>
      <c r="F160" s="1" t="s">
        <v>2089</v>
      </c>
      <c r="G160" s="1" t="s">
        <v>1201</v>
      </c>
      <c r="H160" s="1" t="s">
        <v>1202</v>
      </c>
      <c r="I160" s="1" t="s">
        <v>1202</v>
      </c>
      <c r="J160" s="3" t="s">
        <v>1206</v>
      </c>
      <c r="K160" s="1" t="s">
        <v>1016</v>
      </c>
      <c r="L160" s="25" t="s">
        <v>1042</v>
      </c>
      <c r="M160" s="25" t="s">
        <v>996</v>
      </c>
      <c r="N160" s="25" t="s">
        <v>1007</v>
      </c>
      <c r="O160" s="1" t="s">
        <v>10</v>
      </c>
    </row>
    <row r="161" spans="1:20" ht="90.75" customHeight="1" x14ac:dyDescent="0.25">
      <c r="A161" s="1">
        <v>160</v>
      </c>
      <c r="B161" s="13" t="s">
        <v>401</v>
      </c>
      <c r="C161" s="1" t="s">
        <v>402</v>
      </c>
      <c r="D161" s="5"/>
      <c r="E161" s="1" t="s">
        <v>1189</v>
      </c>
      <c r="G161" s="1" t="s">
        <v>3</v>
      </c>
      <c r="H161" s="1" t="s">
        <v>1203</v>
      </c>
      <c r="I161" s="14" t="s">
        <v>1203</v>
      </c>
      <c r="K161" s="1" t="s">
        <v>1041</v>
      </c>
      <c r="L161" s="25" t="s">
        <v>1042</v>
      </c>
      <c r="M161" s="25" t="s">
        <v>996</v>
      </c>
      <c r="N161" s="25" t="s">
        <v>1007</v>
      </c>
      <c r="O161" s="1" t="s">
        <v>10</v>
      </c>
    </row>
    <row r="162" spans="1:20" ht="169.5" customHeight="1" x14ac:dyDescent="0.2">
      <c r="A162" s="1">
        <v>161</v>
      </c>
      <c r="B162" s="13" t="s">
        <v>398</v>
      </c>
      <c r="C162" s="1" t="s">
        <v>399</v>
      </c>
      <c r="D162" s="1" t="s">
        <v>27</v>
      </c>
      <c r="E162" s="11" t="s">
        <v>1190</v>
      </c>
      <c r="F162" s="1" t="s">
        <v>400</v>
      </c>
      <c r="G162" s="1" t="s">
        <v>1201</v>
      </c>
      <c r="H162" s="1" t="s">
        <v>1203</v>
      </c>
      <c r="I162" s="14" t="s">
        <v>1203</v>
      </c>
      <c r="J162" s="3" t="s">
        <v>1205</v>
      </c>
      <c r="K162" s="1" t="s">
        <v>995</v>
      </c>
      <c r="L162" s="1" t="s">
        <v>1005</v>
      </c>
      <c r="M162" s="1" t="s">
        <v>1006</v>
      </c>
      <c r="N162" s="1" t="s">
        <v>1007</v>
      </c>
      <c r="O162" s="1" t="s">
        <v>10</v>
      </c>
      <c r="T162" s="1" t="s">
        <v>8</v>
      </c>
    </row>
    <row r="163" spans="1:20" ht="34.5" x14ac:dyDescent="0.25">
      <c r="A163" s="1">
        <v>162</v>
      </c>
      <c r="B163" s="13" t="s">
        <v>710</v>
      </c>
      <c r="C163" s="1" t="s">
        <v>463</v>
      </c>
      <c r="D163" s="5"/>
      <c r="E163" s="5"/>
      <c r="G163" s="1" t="s">
        <v>3</v>
      </c>
      <c r="H163" s="1" t="s">
        <v>1202</v>
      </c>
      <c r="K163" s="1" t="s">
        <v>1009</v>
      </c>
      <c r="L163" s="1" t="s">
        <v>1010</v>
      </c>
      <c r="M163" s="1" t="s">
        <v>1006</v>
      </c>
      <c r="N163" s="1" t="s">
        <v>1007</v>
      </c>
      <c r="O163" s="1" t="s">
        <v>10</v>
      </c>
    </row>
    <row r="164" spans="1:20" ht="45" x14ac:dyDescent="0.2">
      <c r="A164" s="1">
        <v>163</v>
      </c>
      <c r="B164" s="13" t="s">
        <v>183</v>
      </c>
      <c r="C164" s="1" t="s">
        <v>184</v>
      </c>
      <c r="D164" s="1" t="s">
        <v>27</v>
      </c>
      <c r="E164" s="11" t="s">
        <v>1190</v>
      </c>
      <c r="F164" s="1" t="s">
        <v>185</v>
      </c>
      <c r="G164" s="1" t="s">
        <v>1200</v>
      </c>
      <c r="H164" s="1" t="s">
        <v>1203</v>
      </c>
      <c r="I164" s="1" t="s">
        <v>1202</v>
      </c>
      <c r="J164" s="1" t="s">
        <v>1179</v>
      </c>
      <c r="K164" s="25" t="s">
        <v>995</v>
      </c>
      <c r="L164" s="1" t="s">
        <v>1005</v>
      </c>
      <c r="M164" s="1" t="s">
        <v>1006</v>
      </c>
      <c r="N164" s="1" t="s">
        <v>1007</v>
      </c>
      <c r="O164" s="1" t="s">
        <v>10</v>
      </c>
      <c r="T164" s="1" t="s">
        <v>8</v>
      </c>
    </row>
    <row r="165" spans="1:20" ht="90.75" x14ac:dyDescent="0.25">
      <c r="A165" s="1">
        <v>164</v>
      </c>
      <c r="B165" s="1" t="s">
        <v>180</v>
      </c>
      <c r="C165" s="1" t="s">
        <v>181</v>
      </c>
      <c r="D165" s="5"/>
      <c r="E165" s="1" t="s">
        <v>1189</v>
      </c>
      <c r="F165" s="1" t="s">
        <v>182</v>
      </c>
      <c r="G165" s="1" t="s">
        <v>1201</v>
      </c>
      <c r="H165" s="1" t="s">
        <v>1202</v>
      </c>
      <c r="I165" s="14" t="s">
        <v>1203</v>
      </c>
      <c r="J165" s="1" t="s">
        <v>1179</v>
      </c>
      <c r="K165" s="1" t="s">
        <v>1063</v>
      </c>
      <c r="L165" s="1" t="s">
        <v>1005</v>
      </c>
      <c r="M165" s="1" t="s">
        <v>1006</v>
      </c>
      <c r="N165" s="1" t="s">
        <v>1007</v>
      </c>
      <c r="O165" s="1" t="s">
        <v>10</v>
      </c>
    </row>
    <row r="166" spans="1:20" ht="15" x14ac:dyDescent="0.25">
      <c r="A166" s="1">
        <v>165</v>
      </c>
      <c r="B166" s="7" t="s">
        <v>54</v>
      </c>
      <c r="D166" s="5"/>
      <c r="E166" s="5"/>
      <c r="K166" s="25"/>
      <c r="L166" s="3"/>
      <c r="N166" s="3"/>
    </row>
    <row r="167" spans="1:20" ht="15" customHeight="1" x14ac:dyDescent="0.25">
      <c r="A167" s="1">
        <v>166</v>
      </c>
      <c r="B167" s="13" t="s">
        <v>159</v>
      </c>
      <c r="D167" s="5"/>
      <c r="E167" s="1" t="s">
        <v>1189</v>
      </c>
      <c r="F167" s="1" t="s">
        <v>1985</v>
      </c>
      <c r="G167" s="1" t="s">
        <v>1200</v>
      </c>
      <c r="H167" s="1" t="s">
        <v>1202</v>
      </c>
      <c r="K167" s="25" t="s">
        <v>1016</v>
      </c>
      <c r="L167" s="3" t="s">
        <v>1266</v>
      </c>
      <c r="M167" s="1" t="s">
        <v>1002</v>
      </c>
      <c r="N167" s="1" t="s">
        <v>1007</v>
      </c>
      <c r="O167" s="1" t="s">
        <v>10</v>
      </c>
    </row>
    <row r="168" spans="1:20" ht="34.5" customHeight="1" x14ac:dyDescent="0.25">
      <c r="A168" s="1">
        <v>167</v>
      </c>
      <c r="B168" s="13" t="s">
        <v>158</v>
      </c>
      <c r="D168" s="5"/>
      <c r="E168" s="11" t="s">
        <v>1194</v>
      </c>
      <c r="F168" s="1" t="s">
        <v>2090</v>
      </c>
      <c r="G168" s="1" t="s">
        <v>1200</v>
      </c>
      <c r="H168" s="1" t="s">
        <v>1202</v>
      </c>
      <c r="I168" s="1" t="s">
        <v>1202</v>
      </c>
      <c r="K168" s="1" t="s">
        <v>1016</v>
      </c>
      <c r="L168" s="3" t="s">
        <v>1266</v>
      </c>
      <c r="M168" s="1" t="s">
        <v>1002</v>
      </c>
      <c r="N168" s="1" t="s">
        <v>1007</v>
      </c>
      <c r="O168" s="1" t="s">
        <v>10</v>
      </c>
    </row>
    <row r="169" spans="1:20" ht="45.75" x14ac:dyDescent="0.25">
      <c r="A169" s="1">
        <v>168</v>
      </c>
      <c r="B169" s="13" t="s">
        <v>858</v>
      </c>
      <c r="D169" s="5"/>
      <c r="E169" s="1" t="s">
        <v>1189</v>
      </c>
      <c r="F169" s="1" t="s">
        <v>1986</v>
      </c>
      <c r="G169" s="1" t="s">
        <v>1200</v>
      </c>
      <c r="H169" s="1" t="s">
        <v>1202</v>
      </c>
      <c r="K169" s="25" t="s">
        <v>1041</v>
      </c>
      <c r="L169" s="3" t="s">
        <v>1266</v>
      </c>
      <c r="M169" s="1" t="s">
        <v>1002</v>
      </c>
      <c r="N169" s="3" t="s">
        <v>1007</v>
      </c>
      <c r="O169" s="1" t="s">
        <v>10</v>
      </c>
    </row>
    <row r="170" spans="1:20" ht="15" x14ac:dyDescent="0.25">
      <c r="A170" s="1">
        <v>169</v>
      </c>
      <c r="B170" s="9" t="s">
        <v>634</v>
      </c>
      <c r="D170" s="5"/>
      <c r="E170" s="1" t="s">
        <v>1189</v>
      </c>
      <c r="G170" s="1" t="s">
        <v>1200</v>
      </c>
      <c r="H170" s="1" t="s">
        <v>1202</v>
      </c>
      <c r="K170" s="1" t="s">
        <v>1016</v>
      </c>
      <c r="L170" s="1" t="s">
        <v>1010</v>
      </c>
      <c r="M170" s="1" t="s">
        <v>996</v>
      </c>
      <c r="N170" s="1" t="s">
        <v>1007</v>
      </c>
      <c r="O170" s="1" t="s">
        <v>10</v>
      </c>
    </row>
    <row r="171" spans="1:20" ht="15" x14ac:dyDescent="0.25">
      <c r="A171" s="1">
        <v>170</v>
      </c>
      <c r="B171" s="7" t="s">
        <v>924</v>
      </c>
      <c r="D171" s="5"/>
      <c r="E171" s="5"/>
      <c r="J171" s="3"/>
      <c r="K171" s="3"/>
      <c r="L171" s="25"/>
      <c r="M171" s="25"/>
      <c r="N171" s="25"/>
    </row>
    <row r="172" spans="1:20" ht="180" customHeight="1" x14ac:dyDescent="0.2">
      <c r="A172" s="1">
        <v>171</v>
      </c>
      <c r="B172" s="12" t="s">
        <v>352</v>
      </c>
      <c r="C172" s="1" t="s">
        <v>353</v>
      </c>
      <c r="D172" s="1" t="s">
        <v>27</v>
      </c>
      <c r="E172" s="11" t="s">
        <v>1195</v>
      </c>
      <c r="F172" s="1" t="s">
        <v>2091</v>
      </c>
      <c r="G172" s="1" t="s">
        <v>1200</v>
      </c>
      <c r="H172" s="1" t="s">
        <v>1202</v>
      </c>
      <c r="I172" s="1" t="s">
        <v>1202</v>
      </c>
      <c r="J172" s="3" t="s">
        <v>1206</v>
      </c>
      <c r="K172" s="3" t="s">
        <v>1021</v>
      </c>
      <c r="L172" s="25" t="s">
        <v>1037</v>
      </c>
      <c r="M172" s="25" t="s">
        <v>996</v>
      </c>
      <c r="N172" s="25" t="s">
        <v>1013</v>
      </c>
      <c r="O172" s="1" t="s">
        <v>10</v>
      </c>
    </row>
    <row r="173" spans="1:20" ht="15" x14ac:dyDescent="0.25">
      <c r="A173" s="1">
        <v>172</v>
      </c>
      <c r="B173" s="13" t="s">
        <v>895</v>
      </c>
      <c r="D173" s="5"/>
      <c r="E173" s="1" t="s">
        <v>1189</v>
      </c>
      <c r="G173" s="1" t="s">
        <v>1200</v>
      </c>
      <c r="H173" s="1" t="s">
        <v>1202</v>
      </c>
      <c r="I173" s="14" t="s">
        <v>1204</v>
      </c>
      <c r="J173" s="3"/>
      <c r="K173" s="3" t="s">
        <v>1021</v>
      </c>
      <c r="L173" s="1" t="s">
        <v>1037</v>
      </c>
      <c r="M173" s="1" t="s">
        <v>996</v>
      </c>
      <c r="N173" s="3" t="s">
        <v>1013</v>
      </c>
      <c r="O173" s="1" t="s">
        <v>10</v>
      </c>
    </row>
    <row r="174" spans="1:20" ht="157.5" customHeight="1" x14ac:dyDescent="0.2">
      <c r="A174" s="1">
        <v>173</v>
      </c>
      <c r="B174" s="12" t="s">
        <v>657</v>
      </c>
      <c r="C174" s="1" t="s">
        <v>658</v>
      </c>
      <c r="D174" s="1" t="s">
        <v>27</v>
      </c>
      <c r="E174" s="11" t="s">
        <v>1196</v>
      </c>
      <c r="F174" s="1" t="s">
        <v>2092</v>
      </c>
      <c r="G174" s="1" t="s">
        <v>1200</v>
      </c>
      <c r="H174" s="1" t="s">
        <v>1202</v>
      </c>
      <c r="I174" s="1" t="s">
        <v>1202</v>
      </c>
      <c r="J174" s="3" t="s">
        <v>1206</v>
      </c>
      <c r="K174" s="25" t="s">
        <v>1021</v>
      </c>
      <c r="L174" s="25" t="s">
        <v>1267</v>
      </c>
      <c r="M174" s="25" t="s">
        <v>996</v>
      </c>
      <c r="N174" s="25" t="s">
        <v>1013</v>
      </c>
      <c r="O174" s="1" t="s">
        <v>10</v>
      </c>
    </row>
    <row r="175" spans="1:20" ht="258.75" customHeight="1" x14ac:dyDescent="0.2">
      <c r="A175" s="1">
        <v>174</v>
      </c>
      <c r="B175" s="12" t="s">
        <v>659</v>
      </c>
      <c r="C175" s="1" t="s">
        <v>660</v>
      </c>
      <c r="D175" s="1" t="s">
        <v>27</v>
      </c>
      <c r="E175" s="11" t="s">
        <v>1196</v>
      </c>
      <c r="F175" s="1" t="s">
        <v>2093</v>
      </c>
      <c r="G175" s="1" t="s">
        <v>1200</v>
      </c>
      <c r="H175" s="1" t="s">
        <v>1202</v>
      </c>
      <c r="I175" s="1" t="s">
        <v>1202</v>
      </c>
      <c r="J175" s="3" t="s">
        <v>1178</v>
      </c>
      <c r="K175" s="25" t="s">
        <v>1000</v>
      </c>
      <c r="L175" s="25" t="s">
        <v>1017</v>
      </c>
      <c r="M175" s="25" t="s">
        <v>1055</v>
      </c>
      <c r="N175" s="25" t="s">
        <v>1013</v>
      </c>
      <c r="O175" s="1" t="s">
        <v>10</v>
      </c>
    </row>
    <row r="176" spans="1:20" ht="56.25" x14ac:dyDescent="0.2">
      <c r="A176" s="1">
        <v>175</v>
      </c>
      <c r="B176" s="13" t="s">
        <v>117</v>
      </c>
      <c r="C176" s="1" t="s">
        <v>118</v>
      </c>
      <c r="D176" s="1" t="s">
        <v>27</v>
      </c>
      <c r="E176" s="11" t="s">
        <v>1191</v>
      </c>
      <c r="G176" s="1" t="s">
        <v>1200</v>
      </c>
      <c r="H176" s="1" t="s">
        <v>1202</v>
      </c>
      <c r="I176" s="14" t="s">
        <v>1204</v>
      </c>
      <c r="J176" s="3"/>
      <c r="K176" s="25" t="s">
        <v>1000</v>
      </c>
      <c r="L176" s="25" t="s">
        <v>1022</v>
      </c>
      <c r="M176" s="25" t="s">
        <v>996</v>
      </c>
      <c r="N176" s="25" t="s">
        <v>1013</v>
      </c>
      <c r="O176" s="1" t="s">
        <v>10</v>
      </c>
    </row>
    <row r="177" spans="1:15" ht="45" x14ac:dyDescent="0.2">
      <c r="A177" s="1">
        <v>176</v>
      </c>
      <c r="B177" s="13" t="s">
        <v>320</v>
      </c>
      <c r="C177" s="1" t="s">
        <v>321</v>
      </c>
      <c r="D177" s="1" t="s">
        <v>27</v>
      </c>
      <c r="E177" s="1" t="s">
        <v>1189</v>
      </c>
      <c r="F177" s="1" t="s">
        <v>2094</v>
      </c>
      <c r="G177" s="1" t="s">
        <v>1200</v>
      </c>
      <c r="H177" s="1" t="s">
        <v>1202</v>
      </c>
      <c r="J177" s="3"/>
      <c r="K177" s="3" t="s">
        <v>1000</v>
      </c>
      <c r="L177" s="25" t="s">
        <v>1014</v>
      </c>
      <c r="M177" s="25" t="s">
        <v>996</v>
      </c>
      <c r="N177" s="25" t="s">
        <v>1013</v>
      </c>
      <c r="O177" s="1" t="s">
        <v>10</v>
      </c>
    </row>
    <row r="178" spans="1:15" ht="102" x14ac:dyDescent="0.25">
      <c r="A178" s="1">
        <v>177</v>
      </c>
      <c r="B178" s="13" t="s">
        <v>51</v>
      </c>
      <c r="C178" s="1" t="s">
        <v>52</v>
      </c>
      <c r="D178" s="5"/>
      <c r="E178" s="11" t="s">
        <v>1194</v>
      </c>
      <c r="F178" s="1" t="s">
        <v>1987</v>
      </c>
      <c r="G178" s="1" t="s">
        <v>3</v>
      </c>
      <c r="H178" s="1" t="s">
        <v>1202</v>
      </c>
      <c r="I178" s="1" t="s">
        <v>1202</v>
      </c>
      <c r="J178" s="3"/>
      <c r="K178" s="25" t="s">
        <v>1021</v>
      </c>
      <c r="L178" s="25" t="s">
        <v>1014</v>
      </c>
      <c r="M178" s="25" t="s">
        <v>996</v>
      </c>
      <c r="N178" s="25" t="s">
        <v>1013</v>
      </c>
      <c r="O178" s="1" t="s">
        <v>10</v>
      </c>
    </row>
    <row r="179" spans="1:15" ht="67.5" customHeight="1" x14ac:dyDescent="0.2">
      <c r="A179" s="1">
        <v>178</v>
      </c>
      <c r="B179" s="13" t="s">
        <v>87</v>
      </c>
      <c r="C179" s="15" t="s">
        <v>88</v>
      </c>
      <c r="G179" s="1" t="s">
        <v>1200</v>
      </c>
      <c r="H179" s="1" t="s">
        <v>1202</v>
      </c>
      <c r="K179" s="1" t="s">
        <v>1000</v>
      </c>
      <c r="L179" s="1" t="s">
        <v>1012</v>
      </c>
      <c r="M179" s="1" t="s">
        <v>996</v>
      </c>
      <c r="N179" s="1" t="s">
        <v>1013</v>
      </c>
      <c r="O179" s="1" t="s">
        <v>10</v>
      </c>
    </row>
    <row r="180" spans="1:15" ht="56.25" customHeight="1" x14ac:dyDescent="0.2">
      <c r="A180" s="1">
        <v>179</v>
      </c>
      <c r="B180" s="13" t="s">
        <v>482</v>
      </c>
      <c r="C180" s="15" t="s">
        <v>483</v>
      </c>
      <c r="G180" s="1" t="s">
        <v>1200</v>
      </c>
      <c r="H180" s="1" t="s">
        <v>1202</v>
      </c>
      <c r="K180" s="1" t="s">
        <v>1000</v>
      </c>
      <c r="L180" s="1" t="s">
        <v>1014</v>
      </c>
      <c r="M180" s="1" t="s">
        <v>996</v>
      </c>
      <c r="N180" s="1" t="s">
        <v>1013</v>
      </c>
      <c r="O180" s="1" t="s">
        <v>22</v>
      </c>
    </row>
    <row r="181" spans="1:15" ht="180.75" customHeight="1" x14ac:dyDescent="0.25">
      <c r="A181" s="1">
        <v>180</v>
      </c>
      <c r="B181" s="13" t="s">
        <v>167</v>
      </c>
      <c r="C181" s="1" t="s">
        <v>168</v>
      </c>
      <c r="D181" s="5"/>
      <c r="E181" s="5"/>
      <c r="G181" s="1" t="s">
        <v>1200</v>
      </c>
      <c r="H181" s="1" t="s">
        <v>1202</v>
      </c>
      <c r="J181" s="3"/>
      <c r="K181" s="25" t="s">
        <v>1016</v>
      </c>
      <c r="L181" s="25" t="s">
        <v>1017</v>
      </c>
      <c r="M181" s="25" t="s">
        <v>996</v>
      </c>
      <c r="N181" s="25" t="s">
        <v>1013</v>
      </c>
      <c r="O181" s="1" t="s">
        <v>10</v>
      </c>
    </row>
    <row r="182" spans="1:15" ht="146.25" x14ac:dyDescent="0.2">
      <c r="A182" s="1">
        <v>181</v>
      </c>
      <c r="B182" s="12" t="s">
        <v>878</v>
      </c>
      <c r="C182" s="1" t="s">
        <v>879</v>
      </c>
      <c r="D182" s="1" t="s">
        <v>27</v>
      </c>
      <c r="E182" s="11" t="s">
        <v>1195</v>
      </c>
      <c r="F182" s="1" t="s">
        <v>2096</v>
      </c>
      <c r="G182" s="1" t="s">
        <v>1200</v>
      </c>
      <c r="H182" s="1" t="s">
        <v>1202</v>
      </c>
      <c r="I182" s="1" t="s">
        <v>1202</v>
      </c>
      <c r="J182" s="1" t="s">
        <v>1179</v>
      </c>
      <c r="K182" s="3" t="s">
        <v>1000</v>
      </c>
      <c r="L182" s="3" t="s">
        <v>1017</v>
      </c>
      <c r="M182" s="3" t="s">
        <v>996</v>
      </c>
      <c r="N182" s="25" t="s">
        <v>1013</v>
      </c>
      <c r="O182" s="1" t="s">
        <v>10</v>
      </c>
    </row>
    <row r="183" spans="1:15" ht="45" customHeight="1" x14ac:dyDescent="0.2">
      <c r="A183" s="1">
        <v>182</v>
      </c>
      <c r="B183" s="13" t="s">
        <v>405</v>
      </c>
      <c r="C183" s="1" t="s">
        <v>406</v>
      </c>
      <c r="E183" s="11" t="s">
        <v>1184</v>
      </c>
      <c r="G183" s="1" t="s">
        <v>1200</v>
      </c>
      <c r="H183" s="1" t="s">
        <v>1202</v>
      </c>
      <c r="I183" s="14" t="s">
        <v>1203</v>
      </c>
      <c r="J183" s="3"/>
      <c r="K183" s="1" t="s">
        <v>1000</v>
      </c>
      <c r="L183" s="1" t="s">
        <v>1005</v>
      </c>
      <c r="M183" s="1" t="s">
        <v>996</v>
      </c>
      <c r="N183" s="25" t="s">
        <v>1013</v>
      </c>
      <c r="O183" s="1" t="s">
        <v>10</v>
      </c>
    </row>
    <row r="184" spans="1:15" ht="34.5" customHeight="1" x14ac:dyDescent="0.25">
      <c r="A184" s="1">
        <v>183</v>
      </c>
      <c r="B184" s="13" t="s">
        <v>29</v>
      </c>
      <c r="C184" s="1" t="s">
        <v>30</v>
      </c>
      <c r="D184" s="5"/>
      <c r="E184" s="11" t="s">
        <v>1191</v>
      </c>
      <c r="F184" s="1" t="s">
        <v>31</v>
      </c>
      <c r="G184" s="1" t="s">
        <v>1200</v>
      </c>
      <c r="H184" s="1" t="s">
        <v>1202</v>
      </c>
      <c r="I184" s="14" t="s">
        <v>1204</v>
      </c>
      <c r="J184" s="1" t="s">
        <v>1179</v>
      </c>
      <c r="K184" s="25" t="s">
        <v>1041</v>
      </c>
      <c r="L184" s="25" t="s">
        <v>1268</v>
      </c>
      <c r="M184" s="25" t="s">
        <v>996</v>
      </c>
      <c r="N184" s="25" t="s">
        <v>1013</v>
      </c>
      <c r="O184" s="1" t="s">
        <v>10</v>
      </c>
    </row>
    <row r="185" spans="1:15" ht="102" customHeight="1" x14ac:dyDescent="0.2">
      <c r="A185" s="1">
        <v>184</v>
      </c>
      <c r="B185" s="16" t="s">
        <v>26</v>
      </c>
      <c r="C185" s="1" t="s">
        <v>28</v>
      </c>
      <c r="D185" s="1" t="s">
        <v>27</v>
      </c>
      <c r="E185" s="1" t="s">
        <v>1189</v>
      </c>
      <c r="F185" s="1" t="s">
        <v>2097</v>
      </c>
      <c r="G185" s="1" t="s">
        <v>1200</v>
      </c>
      <c r="H185" s="1" t="s">
        <v>1202</v>
      </c>
      <c r="J185" s="3"/>
      <c r="K185" s="1" t="s">
        <v>1000</v>
      </c>
      <c r="L185" s="1" t="s">
        <v>1268</v>
      </c>
      <c r="M185" s="1" t="s">
        <v>996</v>
      </c>
      <c r="N185" s="25" t="s">
        <v>1013</v>
      </c>
      <c r="O185" s="1" t="s">
        <v>10</v>
      </c>
    </row>
    <row r="186" spans="1:15" ht="124.5" x14ac:dyDescent="0.25">
      <c r="A186" s="1">
        <v>185</v>
      </c>
      <c r="B186" s="13" t="s">
        <v>382</v>
      </c>
      <c r="C186" s="1" t="s">
        <v>383</v>
      </c>
      <c r="D186" s="5"/>
      <c r="E186" s="11" t="s">
        <v>1184</v>
      </c>
      <c r="F186" s="1" t="s">
        <v>2098</v>
      </c>
      <c r="G186" s="1" t="s">
        <v>1200</v>
      </c>
      <c r="H186" s="1" t="s">
        <v>1202</v>
      </c>
      <c r="I186" s="14" t="s">
        <v>1204</v>
      </c>
      <c r="J186" s="3"/>
      <c r="K186" s="25" t="s">
        <v>1000</v>
      </c>
      <c r="L186" s="25" t="s">
        <v>1014</v>
      </c>
      <c r="M186" s="25" t="s">
        <v>996</v>
      </c>
      <c r="N186" s="25" t="s">
        <v>1013</v>
      </c>
      <c r="O186" s="1" t="s">
        <v>10</v>
      </c>
    </row>
    <row r="187" spans="1:15" ht="45.75" x14ac:dyDescent="0.25">
      <c r="A187" s="1">
        <v>186</v>
      </c>
      <c r="B187" s="9" t="s">
        <v>378</v>
      </c>
      <c r="C187" s="1" t="s">
        <v>379</v>
      </c>
      <c r="D187" s="5"/>
      <c r="E187" s="5"/>
      <c r="G187" s="1" t="s">
        <v>1200</v>
      </c>
      <c r="H187" s="1" t="s">
        <v>1202</v>
      </c>
      <c r="K187" s="1" t="s">
        <v>1000</v>
      </c>
      <c r="L187" s="1" t="s">
        <v>1014</v>
      </c>
      <c r="M187" s="1" t="s">
        <v>996</v>
      </c>
      <c r="N187" s="1" t="s">
        <v>1013</v>
      </c>
      <c r="O187" s="1" t="s">
        <v>10</v>
      </c>
    </row>
    <row r="188" spans="1:15" ht="15" x14ac:dyDescent="0.25">
      <c r="A188" s="1">
        <v>187</v>
      </c>
      <c r="B188" s="7" t="s">
        <v>936</v>
      </c>
      <c r="D188" s="5"/>
      <c r="E188" s="5"/>
      <c r="J188" s="3"/>
      <c r="K188" s="3"/>
      <c r="L188" s="3"/>
      <c r="M188" s="3"/>
      <c r="N188" s="3"/>
    </row>
    <row r="189" spans="1:15" ht="23.25" x14ac:dyDescent="0.25">
      <c r="A189" s="1">
        <v>188</v>
      </c>
      <c r="B189" s="16" t="s">
        <v>928</v>
      </c>
      <c r="D189" s="5"/>
      <c r="E189" s="11" t="s">
        <v>1193</v>
      </c>
      <c r="F189" s="1" t="s">
        <v>929</v>
      </c>
      <c r="G189" s="1" t="s">
        <v>1200</v>
      </c>
      <c r="H189" s="1" t="s">
        <v>1202</v>
      </c>
      <c r="I189" s="1" t="s">
        <v>1202</v>
      </c>
      <c r="J189" s="3" t="s">
        <v>1178</v>
      </c>
      <c r="K189" s="25" t="s">
        <v>1000</v>
      </c>
      <c r="L189" s="25" t="s">
        <v>1012</v>
      </c>
      <c r="M189" s="25" t="s">
        <v>1066</v>
      </c>
      <c r="N189" s="25" t="s">
        <v>1003</v>
      </c>
      <c r="O189" s="1" t="s">
        <v>10</v>
      </c>
    </row>
    <row r="190" spans="1:15" ht="168.75" customHeight="1" x14ac:dyDescent="0.2">
      <c r="A190" s="1">
        <v>189</v>
      </c>
      <c r="B190" s="16" t="s">
        <v>934</v>
      </c>
      <c r="C190" s="1" t="s">
        <v>935</v>
      </c>
      <c r="D190" s="1" t="s">
        <v>68</v>
      </c>
      <c r="E190" s="11" t="s">
        <v>1196</v>
      </c>
      <c r="F190" s="1" t="s">
        <v>2100</v>
      </c>
      <c r="G190" s="1" t="s">
        <v>1200</v>
      </c>
      <c r="H190" s="1" t="s">
        <v>1202</v>
      </c>
      <c r="I190" s="1" t="s">
        <v>1202</v>
      </c>
      <c r="J190" s="3" t="s">
        <v>1205</v>
      </c>
      <c r="K190" s="25" t="s">
        <v>1000</v>
      </c>
      <c r="L190" s="25" t="s">
        <v>1265</v>
      </c>
      <c r="M190" s="25" t="s">
        <v>996</v>
      </c>
      <c r="N190" s="25" t="s">
        <v>1003</v>
      </c>
      <c r="O190" s="1" t="s">
        <v>10</v>
      </c>
    </row>
    <row r="191" spans="1:15" ht="57" x14ac:dyDescent="0.25">
      <c r="A191" s="1">
        <v>190</v>
      </c>
      <c r="B191" s="12" t="s">
        <v>1937</v>
      </c>
      <c r="C191" s="1" t="s">
        <v>930</v>
      </c>
      <c r="D191" s="5"/>
      <c r="E191" s="11" t="s">
        <v>1190</v>
      </c>
      <c r="F191" s="1" t="s">
        <v>931</v>
      </c>
      <c r="G191" s="1" t="s">
        <v>1200</v>
      </c>
      <c r="H191" s="1" t="s">
        <v>1202</v>
      </c>
      <c r="I191" s="1" t="s">
        <v>1202</v>
      </c>
      <c r="J191" s="3" t="s">
        <v>1178</v>
      </c>
      <c r="K191" s="3" t="s">
        <v>1000</v>
      </c>
      <c r="L191" s="3" t="s">
        <v>1265</v>
      </c>
      <c r="M191" s="3" t="s">
        <v>996</v>
      </c>
      <c r="N191" s="3" t="s">
        <v>1003</v>
      </c>
      <c r="O191" s="1" t="s">
        <v>10</v>
      </c>
    </row>
    <row r="192" spans="1:15" ht="68.25" x14ac:dyDescent="0.25">
      <c r="A192" s="1">
        <v>191</v>
      </c>
      <c r="B192" s="9" t="s">
        <v>932</v>
      </c>
      <c r="C192" s="1" t="s">
        <v>368</v>
      </c>
      <c r="D192" s="5"/>
      <c r="E192" s="11" t="s">
        <v>1195</v>
      </c>
      <c r="F192" s="1" t="s">
        <v>933</v>
      </c>
      <c r="G192" s="1" t="s">
        <v>1200</v>
      </c>
      <c r="H192" s="1" t="s">
        <v>1202</v>
      </c>
      <c r="I192" s="1" t="s">
        <v>1202</v>
      </c>
      <c r="J192" s="3" t="s">
        <v>1205</v>
      </c>
      <c r="K192" s="1" t="s">
        <v>1000</v>
      </c>
      <c r="L192" s="1" t="s">
        <v>1012</v>
      </c>
      <c r="M192" s="1" t="s">
        <v>1066</v>
      </c>
      <c r="N192" s="1" t="s">
        <v>1003</v>
      </c>
      <c r="O192" s="1" t="s">
        <v>10</v>
      </c>
    </row>
    <row r="193" spans="1:15" ht="15" x14ac:dyDescent="0.25">
      <c r="A193" s="1">
        <v>192</v>
      </c>
      <c r="B193" s="7" t="s">
        <v>23</v>
      </c>
      <c r="D193" s="5"/>
      <c r="E193" s="5"/>
      <c r="J193" s="3"/>
      <c r="L193" s="3"/>
    </row>
    <row r="194" spans="1:15" ht="124.5" x14ac:dyDescent="0.25">
      <c r="A194" s="1">
        <v>193</v>
      </c>
      <c r="B194" s="16" t="s">
        <v>496</v>
      </c>
      <c r="D194" s="5"/>
      <c r="E194" s="11" t="s">
        <v>1194</v>
      </c>
      <c r="F194" s="1" t="s">
        <v>1996</v>
      </c>
      <c r="G194" s="1" t="s">
        <v>1200</v>
      </c>
      <c r="H194" s="1" t="s">
        <v>1202</v>
      </c>
      <c r="I194" s="1" t="s">
        <v>1202</v>
      </c>
      <c r="J194" s="3"/>
      <c r="K194" s="1" t="s">
        <v>995</v>
      </c>
      <c r="L194" s="3" t="s">
        <v>995</v>
      </c>
      <c r="M194" s="25" t="s">
        <v>996</v>
      </c>
      <c r="N194" s="1" t="s">
        <v>997</v>
      </c>
      <c r="O194" s="1" t="s">
        <v>10</v>
      </c>
    </row>
    <row r="195" spans="1:15" ht="147" x14ac:dyDescent="0.25">
      <c r="A195" s="1">
        <v>194</v>
      </c>
      <c r="B195" s="13" t="s">
        <v>170</v>
      </c>
      <c r="C195" s="1" t="s">
        <v>171</v>
      </c>
      <c r="D195" s="5"/>
      <c r="E195" s="11" t="s">
        <v>1190</v>
      </c>
      <c r="F195" s="1" t="s">
        <v>1997</v>
      </c>
      <c r="G195" s="1" t="s">
        <v>1200</v>
      </c>
      <c r="H195" s="1" t="s">
        <v>1202</v>
      </c>
      <c r="I195" s="1" t="s">
        <v>1202</v>
      </c>
      <c r="J195" s="3"/>
      <c r="K195" s="1" t="s">
        <v>995</v>
      </c>
      <c r="L195" s="3" t="s">
        <v>995</v>
      </c>
      <c r="M195" s="3" t="s">
        <v>996</v>
      </c>
      <c r="N195" s="1" t="s">
        <v>997</v>
      </c>
      <c r="O195" s="1" t="s">
        <v>10</v>
      </c>
    </row>
    <row r="196" spans="1:15" ht="45" x14ac:dyDescent="0.2">
      <c r="A196" s="1">
        <v>195</v>
      </c>
      <c r="B196" s="16" t="s">
        <v>169</v>
      </c>
      <c r="D196" s="1" t="s">
        <v>27</v>
      </c>
      <c r="E196" s="11" t="s">
        <v>1192</v>
      </c>
      <c r="G196" s="1" t="s">
        <v>1200</v>
      </c>
      <c r="H196" s="1" t="s">
        <v>1202</v>
      </c>
      <c r="I196" s="14" t="s">
        <v>1203</v>
      </c>
      <c r="J196" s="1" t="s">
        <v>1207</v>
      </c>
      <c r="K196" s="1" t="s">
        <v>1000</v>
      </c>
      <c r="L196" s="25" t="s">
        <v>1269</v>
      </c>
      <c r="M196" s="25" t="s">
        <v>996</v>
      </c>
      <c r="N196" s="25" t="s">
        <v>997</v>
      </c>
      <c r="O196" s="1" t="s">
        <v>10</v>
      </c>
    </row>
    <row r="197" spans="1:15" ht="79.5" customHeight="1" x14ac:dyDescent="0.2">
      <c r="A197" s="1">
        <v>196</v>
      </c>
      <c r="B197" s="16" t="s">
        <v>172</v>
      </c>
      <c r="C197" s="1" t="s">
        <v>173</v>
      </c>
      <c r="D197" s="1" t="s">
        <v>27</v>
      </c>
      <c r="E197" s="11" t="s">
        <v>1196</v>
      </c>
      <c r="F197" s="1" t="s">
        <v>2101</v>
      </c>
      <c r="G197" s="1" t="s">
        <v>1200</v>
      </c>
      <c r="H197" s="1" t="s">
        <v>1202</v>
      </c>
      <c r="I197" s="1" t="s">
        <v>1202</v>
      </c>
      <c r="J197" s="1" t="s">
        <v>1207</v>
      </c>
      <c r="K197" s="3" t="s">
        <v>995</v>
      </c>
      <c r="L197" s="3" t="s">
        <v>995</v>
      </c>
      <c r="M197" s="3" t="s">
        <v>996</v>
      </c>
      <c r="N197" s="1" t="s">
        <v>1270</v>
      </c>
      <c r="O197" s="1" t="s">
        <v>10</v>
      </c>
    </row>
    <row r="198" spans="1:15" ht="68.25" customHeight="1" x14ac:dyDescent="0.25">
      <c r="A198" s="1">
        <v>197</v>
      </c>
      <c r="B198" s="1" t="s">
        <v>174</v>
      </c>
      <c r="C198" s="1" t="s">
        <v>175</v>
      </c>
      <c r="D198" s="5"/>
      <c r="E198" s="11" t="s">
        <v>1190</v>
      </c>
      <c r="G198" s="1" t="s">
        <v>1200</v>
      </c>
      <c r="H198" s="1" t="s">
        <v>1202</v>
      </c>
      <c r="I198" s="1" t="s">
        <v>1202</v>
      </c>
      <c r="K198" s="1" t="s">
        <v>1000</v>
      </c>
      <c r="L198" s="1" t="s">
        <v>1269</v>
      </c>
      <c r="M198" s="1" t="s">
        <v>996</v>
      </c>
      <c r="N198" s="1" t="s">
        <v>997</v>
      </c>
      <c r="O198" s="1" t="s">
        <v>10</v>
      </c>
    </row>
    <row r="199" spans="1:15" ht="15" x14ac:dyDescent="0.25">
      <c r="A199" s="1">
        <v>198</v>
      </c>
      <c r="B199" s="66" t="s">
        <v>527</v>
      </c>
      <c r="D199" s="5"/>
      <c r="E199" s="5"/>
      <c r="J199" s="3"/>
      <c r="K199" s="3"/>
      <c r="L199" s="25"/>
      <c r="M199" s="25"/>
      <c r="N199" s="25"/>
    </row>
    <row r="200" spans="1:15" ht="303.75" customHeight="1" x14ac:dyDescent="0.2">
      <c r="A200" s="1">
        <v>199</v>
      </c>
      <c r="B200" s="12" t="s">
        <v>528</v>
      </c>
      <c r="C200" s="1" t="s">
        <v>529</v>
      </c>
      <c r="D200" s="1" t="s">
        <v>68</v>
      </c>
      <c r="E200" s="11" t="s">
        <v>1195</v>
      </c>
      <c r="F200" s="1" t="s">
        <v>2102</v>
      </c>
      <c r="G200" s="1" t="s">
        <v>1201</v>
      </c>
      <c r="H200" s="1" t="s">
        <v>1202</v>
      </c>
      <c r="I200" s="1" t="s">
        <v>1202</v>
      </c>
      <c r="J200" s="3" t="s">
        <v>1205</v>
      </c>
      <c r="K200" s="1" t="s">
        <v>1021</v>
      </c>
      <c r="L200" s="1" t="s">
        <v>1012</v>
      </c>
      <c r="M200" s="1" t="s">
        <v>996</v>
      </c>
      <c r="N200" s="1" t="s">
        <v>1003</v>
      </c>
      <c r="O200" s="1" t="s">
        <v>10</v>
      </c>
    </row>
    <row r="201" spans="1:15" ht="15" x14ac:dyDescent="0.25">
      <c r="A201" s="1">
        <v>200</v>
      </c>
      <c r="B201" s="7" t="s">
        <v>337</v>
      </c>
      <c r="D201" s="5"/>
      <c r="E201" s="5"/>
      <c r="J201" s="3"/>
      <c r="K201" s="25"/>
      <c r="L201" s="25"/>
      <c r="M201" s="25"/>
      <c r="N201" s="25"/>
    </row>
    <row r="202" spans="1:15" ht="213.75" customHeight="1" x14ac:dyDescent="0.2">
      <c r="A202" s="1">
        <v>201</v>
      </c>
      <c r="B202" s="16" t="s">
        <v>331</v>
      </c>
      <c r="C202" s="1" t="s">
        <v>332</v>
      </c>
      <c r="D202" s="1" t="s">
        <v>27</v>
      </c>
      <c r="E202" s="11" t="s">
        <v>1196</v>
      </c>
      <c r="F202" s="1" t="s">
        <v>2103</v>
      </c>
      <c r="G202" s="1" t="s">
        <v>1200</v>
      </c>
      <c r="H202" s="1" t="s">
        <v>1202</v>
      </c>
      <c r="I202" s="1" t="s">
        <v>1202</v>
      </c>
      <c r="J202" s="3" t="s">
        <v>1205</v>
      </c>
      <c r="K202" s="1" t="s">
        <v>1000</v>
      </c>
      <c r="L202" s="25" t="s">
        <v>1012</v>
      </c>
      <c r="M202" s="25" t="s">
        <v>996</v>
      </c>
      <c r="N202" s="25" t="s">
        <v>1007</v>
      </c>
      <c r="O202" s="1" t="s">
        <v>10</v>
      </c>
    </row>
    <row r="203" spans="1:15" ht="248.25" customHeight="1" x14ac:dyDescent="0.2">
      <c r="A203" s="1">
        <v>202</v>
      </c>
      <c r="B203" s="16" t="s">
        <v>335</v>
      </c>
      <c r="C203" s="1" t="s">
        <v>336</v>
      </c>
      <c r="D203" s="1" t="s">
        <v>68</v>
      </c>
      <c r="E203" s="1" t="s">
        <v>1189</v>
      </c>
      <c r="F203" s="1" t="s">
        <v>2104</v>
      </c>
      <c r="G203" s="1" t="s">
        <v>1200</v>
      </c>
      <c r="H203" s="1" t="s">
        <v>1202</v>
      </c>
      <c r="J203" s="3" t="s">
        <v>1178</v>
      </c>
      <c r="K203" s="25" t="s">
        <v>1041</v>
      </c>
      <c r="L203" s="25" t="s">
        <v>1005</v>
      </c>
      <c r="M203" s="25" t="s">
        <v>996</v>
      </c>
      <c r="N203" s="25" t="s">
        <v>1007</v>
      </c>
      <c r="O203" s="1" t="s">
        <v>10</v>
      </c>
    </row>
    <row r="204" spans="1:15" ht="102" x14ac:dyDescent="0.25">
      <c r="A204" s="1">
        <v>203</v>
      </c>
      <c r="B204" s="12" t="s">
        <v>333</v>
      </c>
      <c r="C204" s="1" t="s">
        <v>334</v>
      </c>
      <c r="D204" s="5"/>
      <c r="E204" s="11" t="s">
        <v>1194</v>
      </c>
      <c r="F204" s="1" t="s">
        <v>1999</v>
      </c>
      <c r="G204" s="1" t="s">
        <v>1200</v>
      </c>
      <c r="H204" s="1" t="s">
        <v>1202</v>
      </c>
      <c r="I204" s="1" t="s">
        <v>1202</v>
      </c>
      <c r="J204" s="3" t="s">
        <v>1205</v>
      </c>
      <c r="K204" s="3" t="s">
        <v>1000</v>
      </c>
      <c r="L204" s="3" t="s">
        <v>1022</v>
      </c>
      <c r="M204" s="3" t="s">
        <v>996</v>
      </c>
      <c r="N204" s="3" t="s">
        <v>1007</v>
      </c>
      <c r="O204" s="1" t="s">
        <v>10</v>
      </c>
    </row>
    <row r="205" spans="1:15" ht="23.25" customHeight="1" x14ac:dyDescent="0.25">
      <c r="A205" s="1">
        <v>204</v>
      </c>
      <c r="B205" s="1" t="s">
        <v>442</v>
      </c>
      <c r="C205" s="1" t="s">
        <v>368</v>
      </c>
      <c r="D205" s="5"/>
      <c r="E205" s="11" t="s">
        <v>1193</v>
      </c>
      <c r="G205" s="1" t="s">
        <v>1200</v>
      </c>
      <c r="H205" s="1" t="s">
        <v>1202</v>
      </c>
      <c r="I205" s="14" t="s">
        <v>1203</v>
      </c>
      <c r="K205" s="1" t="s">
        <v>1000</v>
      </c>
      <c r="L205" s="1" t="s">
        <v>1012</v>
      </c>
      <c r="M205" s="1" t="s">
        <v>996</v>
      </c>
      <c r="N205" s="1" t="s">
        <v>1007</v>
      </c>
      <c r="O205" s="1" t="s">
        <v>10</v>
      </c>
    </row>
    <row r="206" spans="1:15" ht="15" x14ac:dyDescent="0.25">
      <c r="A206" s="1">
        <v>205</v>
      </c>
      <c r="B206" s="7" t="s">
        <v>96</v>
      </c>
      <c r="D206" s="5"/>
      <c r="E206" s="5"/>
      <c r="J206" s="3"/>
      <c r="K206" s="25"/>
      <c r="L206" s="25"/>
      <c r="M206" s="25"/>
      <c r="N206" s="25"/>
    </row>
    <row r="207" spans="1:15" ht="45.75" x14ac:dyDescent="0.25">
      <c r="A207" s="1">
        <v>206</v>
      </c>
      <c r="B207" s="12" t="s">
        <v>580</v>
      </c>
      <c r="C207" s="1" t="s">
        <v>454</v>
      </c>
      <c r="D207" s="5"/>
      <c r="E207" s="11" t="s">
        <v>1194</v>
      </c>
      <c r="F207" s="1" t="s">
        <v>581</v>
      </c>
      <c r="G207" s="1" t="s">
        <v>1200</v>
      </c>
      <c r="H207" s="1" t="s">
        <v>1202</v>
      </c>
      <c r="I207" s="14" t="s">
        <v>1204</v>
      </c>
      <c r="J207" s="3" t="s">
        <v>1178</v>
      </c>
      <c r="K207" s="3" t="s">
        <v>1000</v>
      </c>
      <c r="L207" s="25" t="s">
        <v>1014</v>
      </c>
      <c r="M207" s="25" t="s">
        <v>996</v>
      </c>
      <c r="N207" s="25" t="s">
        <v>1007</v>
      </c>
      <c r="O207" s="1" t="s">
        <v>10</v>
      </c>
    </row>
    <row r="208" spans="1:15" ht="57" x14ac:dyDescent="0.25">
      <c r="A208" s="1">
        <v>207</v>
      </c>
      <c r="B208" s="12" t="s">
        <v>582</v>
      </c>
      <c r="C208" s="1" t="s">
        <v>583</v>
      </c>
      <c r="D208" s="5"/>
      <c r="E208" s="11" t="s">
        <v>1194</v>
      </c>
      <c r="F208" s="1" t="s">
        <v>2105</v>
      </c>
      <c r="G208" s="1" t="s">
        <v>1200</v>
      </c>
      <c r="H208" s="1" t="s">
        <v>1202</v>
      </c>
      <c r="I208" s="1" t="s">
        <v>1202</v>
      </c>
      <c r="J208" s="1" t="s">
        <v>1179</v>
      </c>
      <c r="K208" s="3" t="s">
        <v>1021</v>
      </c>
      <c r="L208" s="25" t="s">
        <v>1271</v>
      </c>
      <c r="M208" s="25" t="s">
        <v>996</v>
      </c>
      <c r="N208" s="25" t="s">
        <v>1007</v>
      </c>
      <c r="O208" s="1" t="s">
        <v>10</v>
      </c>
    </row>
    <row r="209" spans="1:20" ht="34.5" x14ac:dyDescent="0.25">
      <c r="A209" s="1">
        <v>208</v>
      </c>
      <c r="B209" s="13" t="s">
        <v>94</v>
      </c>
      <c r="C209" s="1" t="s">
        <v>30</v>
      </c>
      <c r="D209" s="5"/>
      <c r="E209" s="11" t="s">
        <v>1193</v>
      </c>
      <c r="F209" s="1" t="s">
        <v>95</v>
      </c>
      <c r="G209" s="1" t="s">
        <v>1200</v>
      </c>
      <c r="H209" s="1" t="s">
        <v>1202</v>
      </c>
      <c r="I209" s="14" t="s">
        <v>1204</v>
      </c>
      <c r="J209" s="1" t="s">
        <v>1179</v>
      </c>
      <c r="K209" s="1" t="s">
        <v>1021</v>
      </c>
      <c r="L209" s="1" t="s">
        <v>1265</v>
      </c>
      <c r="M209" s="1" t="s">
        <v>996</v>
      </c>
      <c r="N209" s="1" t="s">
        <v>1007</v>
      </c>
      <c r="O209" s="1" t="s">
        <v>10</v>
      </c>
    </row>
    <row r="210" spans="1:20" ht="23.25" x14ac:dyDescent="0.25">
      <c r="A210" s="1">
        <v>209</v>
      </c>
      <c r="B210" s="16" t="s">
        <v>92</v>
      </c>
      <c r="D210" s="5"/>
      <c r="E210" s="11" t="s">
        <v>1193</v>
      </c>
      <c r="F210" s="1" t="s">
        <v>93</v>
      </c>
      <c r="G210" s="1" t="s">
        <v>1200</v>
      </c>
      <c r="H210" s="1" t="s">
        <v>1202</v>
      </c>
      <c r="I210" s="1" t="s">
        <v>1202</v>
      </c>
      <c r="J210" s="3"/>
      <c r="K210" s="1" t="s">
        <v>1000</v>
      </c>
      <c r="L210" s="25" t="s">
        <v>1012</v>
      </c>
      <c r="M210" s="25" t="s">
        <v>996</v>
      </c>
      <c r="N210" s="9" t="s">
        <v>1007</v>
      </c>
      <c r="O210" s="1" t="s">
        <v>10</v>
      </c>
    </row>
    <row r="211" spans="1:20" ht="45" customHeight="1" x14ac:dyDescent="0.2">
      <c r="A211" s="1">
        <v>210</v>
      </c>
      <c r="B211" s="16" t="s">
        <v>596</v>
      </c>
      <c r="C211" s="1" t="s">
        <v>13</v>
      </c>
      <c r="D211" s="1" t="s">
        <v>27</v>
      </c>
      <c r="E211" s="11" t="s">
        <v>1193</v>
      </c>
      <c r="F211" s="1" t="s">
        <v>597</v>
      </c>
      <c r="G211" s="1" t="s">
        <v>1200</v>
      </c>
      <c r="H211" s="1" t="s">
        <v>1202</v>
      </c>
      <c r="I211" s="14" t="s">
        <v>1204</v>
      </c>
      <c r="J211" s="3" t="s">
        <v>1178</v>
      </c>
      <c r="K211" s="25" t="s">
        <v>1041</v>
      </c>
      <c r="L211" s="25" t="s">
        <v>1005</v>
      </c>
      <c r="M211" s="25" t="s">
        <v>996</v>
      </c>
      <c r="N211" s="25" t="s">
        <v>1007</v>
      </c>
      <c r="O211" s="1" t="s">
        <v>10</v>
      </c>
    </row>
    <row r="212" spans="1:20" ht="180" customHeight="1" x14ac:dyDescent="0.2">
      <c r="A212" s="1">
        <v>211</v>
      </c>
      <c r="B212" s="13" t="s">
        <v>491</v>
      </c>
      <c r="C212" s="1" t="s">
        <v>492</v>
      </c>
      <c r="D212" s="1" t="s">
        <v>27</v>
      </c>
      <c r="E212" s="11" t="s">
        <v>1195</v>
      </c>
      <c r="F212" s="1" t="s">
        <v>493</v>
      </c>
      <c r="G212" s="1" t="s">
        <v>1200</v>
      </c>
      <c r="H212" s="1" t="s">
        <v>1202</v>
      </c>
      <c r="I212" s="1" t="s">
        <v>1202</v>
      </c>
      <c r="J212" s="3" t="s">
        <v>1206</v>
      </c>
      <c r="K212" s="25" t="s">
        <v>1000</v>
      </c>
      <c r="L212" s="25" t="s">
        <v>1020</v>
      </c>
      <c r="M212" s="25" t="s">
        <v>996</v>
      </c>
      <c r="N212" s="25" t="s">
        <v>1007</v>
      </c>
      <c r="O212" s="1" t="s">
        <v>10</v>
      </c>
    </row>
    <row r="213" spans="1:20" ht="33.75" x14ac:dyDescent="0.2">
      <c r="A213" s="1">
        <v>212</v>
      </c>
      <c r="B213" s="13" t="s">
        <v>578</v>
      </c>
      <c r="C213" s="1" t="s">
        <v>39</v>
      </c>
      <c r="D213" s="1" t="s">
        <v>27</v>
      </c>
      <c r="F213" s="1" t="s">
        <v>579</v>
      </c>
      <c r="G213" s="1" t="s">
        <v>1200</v>
      </c>
      <c r="H213" s="1" t="s">
        <v>1203</v>
      </c>
      <c r="J213" s="3"/>
      <c r="K213" s="25" t="s">
        <v>1000</v>
      </c>
      <c r="L213" s="25" t="s">
        <v>1020</v>
      </c>
      <c r="M213" s="3" t="s">
        <v>996</v>
      </c>
      <c r="N213" s="3" t="s">
        <v>1007</v>
      </c>
      <c r="O213" s="1" t="s">
        <v>10</v>
      </c>
      <c r="T213" s="1" t="s">
        <v>8</v>
      </c>
    </row>
    <row r="214" spans="1:20" ht="202.5" customHeight="1" x14ac:dyDescent="0.2">
      <c r="A214" s="1">
        <v>213</v>
      </c>
      <c r="B214" s="12" t="s">
        <v>532</v>
      </c>
      <c r="C214" s="1" t="s">
        <v>1914</v>
      </c>
      <c r="D214" s="1" t="s">
        <v>68</v>
      </c>
      <c r="E214" s="11" t="s">
        <v>1194</v>
      </c>
      <c r="F214" s="1" t="s">
        <v>2106</v>
      </c>
      <c r="G214" s="1" t="s">
        <v>1200</v>
      </c>
      <c r="H214" s="1" t="s">
        <v>1202</v>
      </c>
      <c r="I214" s="1" t="s">
        <v>1202</v>
      </c>
      <c r="J214" s="3" t="s">
        <v>1205</v>
      </c>
      <c r="K214" s="25" t="s">
        <v>1000</v>
      </c>
      <c r="L214" s="25" t="s">
        <v>1020</v>
      </c>
      <c r="M214" s="25" t="s">
        <v>1002</v>
      </c>
      <c r="N214" s="25" t="s">
        <v>1007</v>
      </c>
      <c r="O214" s="1" t="s">
        <v>10</v>
      </c>
    </row>
    <row r="215" spans="1:20" ht="237" x14ac:dyDescent="0.25">
      <c r="A215" s="1">
        <v>214</v>
      </c>
      <c r="B215" s="12" t="s">
        <v>530</v>
      </c>
      <c r="C215" s="1" t="s">
        <v>531</v>
      </c>
      <c r="D215" s="5"/>
      <c r="E215" s="11" t="s">
        <v>1195</v>
      </c>
      <c r="F215" s="1" t="s">
        <v>2107</v>
      </c>
      <c r="G215" s="1" t="s">
        <v>1200</v>
      </c>
      <c r="H215" s="1" t="s">
        <v>1202</v>
      </c>
      <c r="I215" s="1" t="s">
        <v>1202</v>
      </c>
      <c r="J215" s="3" t="s">
        <v>1205</v>
      </c>
      <c r="K215" s="25" t="s">
        <v>1000</v>
      </c>
      <c r="L215" s="25" t="s">
        <v>1012</v>
      </c>
      <c r="M215" s="25" t="s">
        <v>1002</v>
      </c>
      <c r="N215" s="25" t="s">
        <v>1007</v>
      </c>
      <c r="O215" s="1" t="s">
        <v>10</v>
      </c>
    </row>
    <row r="216" spans="1:20" ht="191.25" x14ac:dyDescent="0.2">
      <c r="A216" s="1">
        <v>215</v>
      </c>
      <c r="B216" s="1" t="s">
        <v>163</v>
      </c>
      <c r="C216" s="1" t="s">
        <v>164</v>
      </c>
      <c r="D216" s="1" t="s">
        <v>27</v>
      </c>
      <c r="E216" s="11" t="s">
        <v>1190</v>
      </c>
      <c r="F216" s="1" t="s">
        <v>1998</v>
      </c>
      <c r="G216" s="1" t="s">
        <v>1200</v>
      </c>
      <c r="H216" s="1" t="s">
        <v>1202</v>
      </c>
      <c r="I216" s="1" t="s">
        <v>1202</v>
      </c>
      <c r="J216" s="1" t="s">
        <v>1179</v>
      </c>
      <c r="K216" s="1" t="s">
        <v>1000</v>
      </c>
      <c r="L216" s="1" t="s">
        <v>1271</v>
      </c>
      <c r="M216" s="1" t="s">
        <v>996</v>
      </c>
      <c r="N216" s="1" t="s">
        <v>1007</v>
      </c>
      <c r="O216" s="1" t="s">
        <v>10</v>
      </c>
    </row>
    <row r="217" spans="1:20" ht="15" customHeight="1" x14ac:dyDescent="0.25">
      <c r="A217" s="1">
        <v>216</v>
      </c>
      <c r="B217" s="7" t="s">
        <v>772</v>
      </c>
      <c r="D217" s="5"/>
      <c r="E217" s="5"/>
      <c r="J217" s="3"/>
      <c r="L217" s="25"/>
      <c r="M217" s="25"/>
      <c r="N217" s="25"/>
    </row>
    <row r="218" spans="1:20" ht="34.5" customHeight="1" x14ac:dyDescent="0.25">
      <c r="A218" s="1">
        <v>217</v>
      </c>
      <c r="B218" s="12" t="s">
        <v>773</v>
      </c>
      <c r="C218" s="1" t="s">
        <v>774</v>
      </c>
      <c r="D218" s="5"/>
      <c r="E218" s="11" t="s">
        <v>1190</v>
      </c>
      <c r="G218" s="1" t="s">
        <v>2469</v>
      </c>
      <c r="H218" s="1" t="s">
        <v>33</v>
      </c>
      <c r="I218" s="14" t="s">
        <v>1204</v>
      </c>
      <c r="J218" s="3"/>
      <c r="K218" s="25" t="s">
        <v>1041</v>
      </c>
      <c r="L218" s="25" t="s">
        <v>1014</v>
      </c>
      <c r="M218" s="25" t="s">
        <v>996</v>
      </c>
      <c r="N218" s="25" t="s">
        <v>1003</v>
      </c>
      <c r="O218" s="1" t="s">
        <v>10</v>
      </c>
    </row>
    <row r="219" spans="1:20" ht="157.5" customHeight="1" x14ac:dyDescent="0.2">
      <c r="A219" s="1">
        <v>218</v>
      </c>
      <c r="B219" s="13" t="s">
        <v>775</v>
      </c>
      <c r="C219" s="1" t="s">
        <v>776</v>
      </c>
      <c r="D219" s="1" t="s">
        <v>68</v>
      </c>
      <c r="E219" s="11" t="s">
        <v>1196</v>
      </c>
      <c r="F219" s="1" t="s">
        <v>2109</v>
      </c>
      <c r="G219" s="1" t="s">
        <v>1200</v>
      </c>
      <c r="H219" s="1" t="s">
        <v>1202</v>
      </c>
      <c r="I219" s="1" t="s">
        <v>1202</v>
      </c>
      <c r="J219" s="3" t="s">
        <v>1205</v>
      </c>
      <c r="K219" s="25" t="s">
        <v>1000</v>
      </c>
      <c r="L219" s="25" t="s">
        <v>1014</v>
      </c>
      <c r="M219" s="25" t="s">
        <v>996</v>
      </c>
      <c r="N219" s="25" t="s">
        <v>1003</v>
      </c>
      <c r="O219" s="1" t="s">
        <v>22</v>
      </c>
    </row>
    <row r="220" spans="1:20" ht="102" x14ac:dyDescent="0.25">
      <c r="A220" s="1">
        <v>219</v>
      </c>
      <c r="B220" s="12" t="s">
        <v>777</v>
      </c>
      <c r="C220" s="1" t="s">
        <v>56</v>
      </c>
      <c r="D220" s="5"/>
      <c r="E220" s="11" t="s">
        <v>1194</v>
      </c>
      <c r="F220" s="1" t="s">
        <v>2110</v>
      </c>
      <c r="G220" s="1" t="s">
        <v>1200</v>
      </c>
      <c r="H220" s="1" t="s">
        <v>1202</v>
      </c>
      <c r="I220" s="1" t="s">
        <v>1202</v>
      </c>
      <c r="J220" s="3" t="s">
        <v>1205</v>
      </c>
      <c r="K220" s="25" t="s">
        <v>1000</v>
      </c>
      <c r="L220" s="25" t="s">
        <v>1014</v>
      </c>
      <c r="M220" s="25" t="s">
        <v>996</v>
      </c>
      <c r="N220" s="25" t="s">
        <v>1003</v>
      </c>
      <c r="O220" s="1" t="s">
        <v>22</v>
      </c>
    </row>
    <row r="221" spans="1:20" ht="78.75" x14ac:dyDescent="0.2">
      <c r="A221" s="1">
        <v>220</v>
      </c>
      <c r="B221" s="12" t="s">
        <v>821</v>
      </c>
      <c r="C221" s="1" t="s">
        <v>822</v>
      </c>
      <c r="D221" s="1" t="s">
        <v>27</v>
      </c>
      <c r="E221" s="11" t="s">
        <v>1190</v>
      </c>
      <c r="G221" s="1" t="s">
        <v>1200</v>
      </c>
      <c r="H221" s="1" t="s">
        <v>1202</v>
      </c>
      <c r="I221" s="14" t="s">
        <v>1204</v>
      </c>
      <c r="J221" s="3"/>
      <c r="K221" s="25" t="s">
        <v>1000</v>
      </c>
      <c r="L221" s="25" t="s">
        <v>1014</v>
      </c>
      <c r="M221" s="25" t="s">
        <v>1002</v>
      </c>
      <c r="N221" s="25" t="s">
        <v>1003</v>
      </c>
      <c r="O221" s="1" t="s">
        <v>10</v>
      </c>
    </row>
    <row r="222" spans="1:20" ht="113.25" x14ac:dyDescent="0.25">
      <c r="A222" s="1">
        <v>221</v>
      </c>
      <c r="B222" s="12" t="s">
        <v>750</v>
      </c>
      <c r="C222" s="1" t="s">
        <v>751</v>
      </c>
      <c r="D222" s="5"/>
      <c r="E222" s="11" t="s">
        <v>1196</v>
      </c>
      <c r="F222" s="1" t="s">
        <v>2111</v>
      </c>
      <c r="G222" s="1" t="s">
        <v>1200</v>
      </c>
      <c r="H222" s="1" t="s">
        <v>1202</v>
      </c>
      <c r="I222" s="1" t="s">
        <v>1202</v>
      </c>
      <c r="J222" s="1" t="s">
        <v>1179</v>
      </c>
      <c r="K222" s="25" t="s">
        <v>1000</v>
      </c>
      <c r="L222" s="25" t="s">
        <v>1014</v>
      </c>
      <c r="M222" s="25" t="s">
        <v>1002</v>
      </c>
      <c r="N222" s="25" t="s">
        <v>1003</v>
      </c>
      <c r="O222" s="1" t="s">
        <v>10</v>
      </c>
    </row>
    <row r="223" spans="1:20" ht="158.25" x14ac:dyDescent="0.25">
      <c r="A223" s="1">
        <v>222</v>
      </c>
      <c r="B223" s="12" t="s">
        <v>747</v>
      </c>
      <c r="C223" s="1" t="s">
        <v>748</v>
      </c>
      <c r="D223" s="5"/>
      <c r="E223" s="11" t="s">
        <v>1196</v>
      </c>
      <c r="F223" s="1" t="s">
        <v>2112</v>
      </c>
      <c r="G223" s="1" t="s">
        <v>1200</v>
      </c>
      <c r="H223" s="1" t="s">
        <v>1202</v>
      </c>
      <c r="I223" s="1" t="s">
        <v>1202</v>
      </c>
      <c r="J223" s="3" t="s">
        <v>1205</v>
      </c>
      <c r="K223" s="25" t="s">
        <v>1000</v>
      </c>
      <c r="L223" s="25" t="s">
        <v>1014</v>
      </c>
      <c r="M223" s="25" t="s">
        <v>1002</v>
      </c>
      <c r="N223" s="25" t="s">
        <v>1003</v>
      </c>
      <c r="O223" s="1" t="s">
        <v>692</v>
      </c>
      <c r="P223" s="1" t="s">
        <v>749</v>
      </c>
    </row>
    <row r="224" spans="1:20" ht="147" x14ac:dyDescent="0.25">
      <c r="A224" s="1">
        <v>223</v>
      </c>
      <c r="B224" s="9" t="s">
        <v>745</v>
      </c>
      <c r="C224" s="1" t="s">
        <v>746</v>
      </c>
      <c r="D224" s="5"/>
      <c r="E224" s="11" t="s">
        <v>1194</v>
      </c>
      <c r="F224" s="1" t="s">
        <v>2000</v>
      </c>
      <c r="G224" s="1" t="s">
        <v>1200</v>
      </c>
      <c r="H224" s="1" t="s">
        <v>1202</v>
      </c>
      <c r="I224" s="1" t="s">
        <v>1202</v>
      </c>
      <c r="J224" s="3" t="s">
        <v>1205</v>
      </c>
      <c r="K224" s="1" t="s">
        <v>1000</v>
      </c>
      <c r="L224" s="1" t="s">
        <v>1014</v>
      </c>
      <c r="M224" s="1" t="s">
        <v>1002</v>
      </c>
      <c r="N224" s="1" t="s">
        <v>1003</v>
      </c>
      <c r="O224" s="1" t="s">
        <v>10</v>
      </c>
    </row>
    <row r="225" spans="1:20" ht="15" customHeight="1" x14ac:dyDescent="0.25">
      <c r="A225" s="1">
        <v>224</v>
      </c>
      <c r="B225" s="66" t="s">
        <v>680</v>
      </c>
      <c r="D225" s="5"/>
      <c r="E225" s="5"/>
      <c r="J225" s="3"/>
      <c r="K225" s="3"/>
      <c r="L225" s="25"/>
      <c r="M225" s="25"/>
      <c r="N225" s="25"/>
    </row>
    <row r="226" spans="1:20" ht="147" customHeight="1" x14ac:dyDescent="0.2">
      <c r="A226" s="1">
        <v>225</v>
      </c>
      <c r="B226" s="12" t="s">
        <v>684</v>
      </c>
      <c r="C226" s="1" t="s">
        <v>685</v>
      </c>
      <c r="D226" s="1" t="s">
        <v>27</v>
      </c>
      <c r="F226" s="1" t="s">
        <v>2113</v>
      </c>
      <c r="G226" s="1" t="s">
        <v>1200</v>
      </c>
      <c r="H226" s="1" t="s">
        <v>1202</v>
      </c>
      <c r="J226" s="3"/>
      <c r="K226" s="3" t="s">
        <v>1021</v>
      </c>
      <c r="L226" s="25" t="s">
        <v>1022</v>
      </c>
      <c r="M226" s="25" t="s">
        <v>996</v>
      </c>
      <c r="N226" s="25" t="s">
        <v>1007</v>
      </c>
      <c r="O226" s="1" t="s">
        <v>10</v>
      </c>
    </row>
    <row r="227" spans="1:20" ht="79.5" customHeight="1" x14ac:dyDescent="0.25">
      <c r="A227" s="1">
        <v>226</v>
      </c>
      <c r="B227" s="12" t="s">
        <v>1932</v>
      </c>
      <c r="D227" s="5"/>
      <c r="E227" s="1" t="s">
        <v>1189</v>
      </c>
      <c r="F227" s="1" t="s">
        <v>686</v>
      </c>
      <c r="G227" s="1" t="s">
        <v>1200</v>
      </c>
      <c r="H227" s="1" t="s">
        <v>1204</v>
      </c>
      <c r="I227" s="14" t="s">
        <v>1204</v>
      </c>
      <c r="J227" s="1" t="s">
        <v>1179</v>
      </c>
      <c r="K227" s="3" t="s">
        <v>1021</v>
      </c>
      <c r="L227" s="25" t="s">
        <v>1022</v>
      </c>
      <c r="M227" s="25" t="s">
        <v>996</v>
      </c>
      <c r="N227" s="25" t="s">
        <v>1007</v>
      </c>
      <c r="O227" s="1" t="s">
        <v>10</v>
      </c>
      <c r="S227" s="1" t="s">
        <v>8</v>
      </c>
    </row>
    <row r="228" spans="1:20" ht="68.25" x14ac:dyDescent="0.25">
      <c r="A228" s="1">
        <v>227</v>
      </c>
      <c r="B228" s="12" t="s">
        <v>687</v>
      </c>
      <c r="C228" s="1" t="s">
        <v>688</v>
      </c>
      <c r="D228" s="5"/>
      <c r="E228" s="5"/>
      <c r="G228" s="1" t="s">
        <v>1200</v>
      </c>
      <c r="H228" s="1" t="s">
        <v>1203</v>
      </c>
      <c r="K228" s="1" t="s">
        <v>1021</v>
      </c>
      <c r="L228" s="25" t="s">
        <v>1022</v>
      </c>
      <c r="M228" s="25" t="s">
        <v>996</v>
      </c>
      <c r="N228" s="25" t="s">
        <v>1007</v>
      </c>
      <c r="O228" s="1" t="s">
        <v>10</v>
      </c>
    </row>
    <row r="229" spans="1:20" ht="57" x14ac:dyDescent="0.25">
      <c r="A229" s="1">
        <v>228</v>
      </c>
      <c r="B229" s="13" t="s">
        <v>503</v>
      </c>
      <c r="D229" s="5"/>
      <c r="E229" s="11" t="s">
        <v>1190</v>
      </c>
      <c r="F229" s="1" t="s">
        <v>2114</v>
      </c>
      <c r="G229" s="1" t="s">
        <v>2469</v>
      </c>
      <c r="H229" s="1" t="s">
        <v>33</v>
      </c>
      <c r="I229" s="1" t="s">
        <v>1202</v>
      </c>
      <c r="K229" s="3" t="s">
        <v>1041</v>
      </c>
      <c r="L229" s="25" t="s">
        <v>1272</v>
      </c>
      <c r="M229" s="25" t="s">
        <v>1006</v>
      </c>
      <c r="N229" s="25" t="s">
        <v>1003</v>
      </c>
      <c r="O229" s="1" t="s">
        <v>10</v>
      </c>
    </row>
    <row r="230" spans="1:20" ht="57" x14ac:dyDescent="0.25">
      <c r="A230" s="1">
        <v>229</v>
      </c>
      <c r="B230" s="12" t="s">
        <v>504</v>
      </c>
      <c r="C230" s="1" t="s">
        <v>505</v>
      </c>
      <c r="D230" s="5"/>
      <c r="E230" s="11" t="s">
        <v>1194</v>
      </c>
      <c r="F230" s="1" t="s">
        <v>506</v>
      </c>
      <c r="G230" s="1" t="s">
        <v>1200</v>
      </c>
      <c r="H230" s="1" t="s">
        <v>1202</v>
      </c>
      <c r="I230" s="1" t="s">
        <v>1202</v>
      </c>
      <c r="J230" s="1" t="s">
        <v>1179</v>
      </c>
      <c r="K230" s="1" t="s">
        <v>1021</v>
      </c>
      <c r="L230" s="25" t="s">
        <v>1273</v>
      </c>
      <c r="M230" s="25" t="s">
        <v>1002</v>
      </c>
      <c r="N230" s="25" t="s">
        <v>1003</v>
      </c>
      <c r="O230" s="1" t="s">
        <v>10</v>
      </c>
    </row>
    <row r="231" spans="1:20" ht="169.5" customHeight="1" x14ac:dyDescent="0.25">
      <c r="A231" s="1">
        <v>230</v>
      </c>
      <c r="B231" s="23" t="s">
        <v>965</v>
      </c>
      <c r="C231" s="1" t="s">
        <v>966</v>
      </c>
      <c r="D231" s="5"/>
      <c r="E231" s="11" t="s">
        <v>1196</v>
      </c>
      <c r="F231" s="1" t="s">
        <v>2115</v>
      </c>
      <c r="G231" s="1" t="s">
        <v>1200</v>
      </c>
      <c r="H231" s="1" t="s">
        <v>1202</v>
      </c>
      <c r="I231" s="1" t="s">
        <v>1202</v>
      </c>
      <c r="J231" s="3" t="s">
        <v>1205</v>
      </c>
      <c r="K231" s="25" t="s">
        <v>1000</v>
      </c>
      <c r="L231" s="25" t="s">
        <v>1274</v>
      </c>
      <c r="M231" s="25" t="s">
        <v>1025</v>
      </c>
      <c r="N231" s="25" t="s">
        <v>1007</v>
      </c>
      <c r="O231" s="1" t="s">
        <v>10</v>
      </c>
    </row>
    <row r="232" spans="1:20" ht="33.75" customHeight="1" x14ac:dyDescent="0.2">
      <c r="A232" s="1">
        <v>231</v>
      </c>
      <c r="B232" s="13" t="s">
        <v>683</v>
      </c>
      <c r="C232" s="15" t="s">
        <v>44</v>
      </c>
      <c r="G232" s="1" t="s">
        <v>1200</v>
      </c>
      <c r="H232" s="1" t="s">
        <v>1203</v>
      </c>
      <c r="K232" s="1" t="s">
        <v>1000</v>
      </c>
      <c r="L232" s="1" t="s">
        <v>1012</v>
      </c>
      <c r="M232" s="1" t="s">
        <v>1025</v>
      </c>
      <c r="N232" s="1" t="s">
        <v>1007</v>
      </c>
      <c r="O232" s="1" t="s">
        <v>10</v>
      </c>
      <c r="T232" s="1" t="s">
        <v>8</v>
      </c>
    </row>
    <row r="233" spans="1:20" ht="124.5" customHeight="1" x14ac:dyDescent="0.25">
      <c r="A233" s="1">
        <v>232</v>
      </c>
      <c r="B233" s="12" t="s">
        <v>681</v>
      </c>
      <c r="C233" s="1" t="s">
        <v>682</v>
      </c>
      <c r="D233" s="5"/>
      <c r="E233" s="11" t="s">
        <v>1194</v>
      </c>
      <c r="G233" s="1" t="s">
        <v>1200</v>
      </c>
      <c r="H233" s="1" t="s">
        <v>1202</v>
      </c>
      <c r="I233" s="1" t="s">
        <v>1202</v>
      </c>
      <c r="K233" s="25" t="s">
        <v>1000</v>
      </c>
      <c r="L233" s="25" t="s">
        <v>1012</v>
      </c>
      <c r="M233" s="25" t="s">
        <v>1025</v>
      </c>
      <c r="N233" s="25" t="s">
        <v>1007</v>
      </c>
      <c r="O233" s="1" t="s">
        <v>10</v>
      </c>
    </row>
    <row r="234" spans="1:20" ht="22.5" customHeight="1" x14ac:dyDescent="0.25">
      <c r="A234" s="1">
        <v>233</v>
      </c>
      <c r="B234" s="12" t="s">
        <v>1935</v>
      </c>
      <c r="D234" s="5"/>
      <c r="E234" s="11" t="s">
        <v>1184</v>
      </c>
      <c r="G234" s="1" t="s">
        <v>1200</v>
      </c>
      <c r="H234" s="1" t="s">
        <v>1203</v>
      </c>
      <c r="I234" s="14" t="s">
        <v>1203</v>
      </c>
      <c r="K234" s="1" t="s">
        <v>1000</v>
      </c>
      <c r="L234" s="25" t="s">
        <v>1012</v>
      </c>
      <c r="M234" s="25" t="s">
        <v>1025</v>
      </c>
      <c r="N234" s="25" t="s">
        <v>1007</v>
      </c>
      <c r="O234" s="1" t="s">
        <v>10</v>
      </c>
      <c r="T234" s="1" t="s">
        <v>8</v>
      </c>
    </row>
    <row r="235" spans="1:20" ht="34.5" customHeight="1" x14ac:dyDescent="0.25">
      <c r="A235" s="1">
        <v>234</v>
      </c>
      <c r="B235" s="13" t="s">
        <v>199</v>
      </c>
      <c r="D235" s="5"/>
      <c r="E235" s="11" t="s">
        <v>1194</v>
      </c>
      <c r="F235" s="1" t="s">
        <v>200</v>
      </c>
      <c r="G235" s="1" t="s">
        <v>2469</v>
      </c>
      <c r="H235" s="1" t="s">
        <v>33</v>
      </c>
      <c r="I235" s="1" t="s">
        <v>1202</v>
      </c>
      <c r="K235" s="1" t="s">
        <v>1041</v>
      </c>
      <c r="L235" s="25" t="s">
        <v>1012</v>
      </c>
      <c r="M235" s="25" t="s">
        <v>996</v>
      </c>
      <c r="N235" s="25" t="s">
        <v>1003</v>
      </c>
      <c r="O235" s="1" t="s">
        <v>10</v>
      </c>
    </row>
    <row r="236" spans="1:20" ht="57" x14ac:dyDescent="0.25">
      <c r="A236" s="1">
        <v>235</v>
      </c>
      <c r="B236" s="13" t="s">
        <v>141</v>
      </c>
      <c r="D236" s="5"/>
      <c r="E236" s="11" t="s">
        <v>1194</v>
      </c>
      <c r="F236" s="1" t="s">
        <v>142</v>
      </c>
      <c r="G236" s="1" t="s">
        <v>1200</v>
      </c>
      <c r="H236" s="1" t="s">
        <v>1202</v>
      </c>
      <c r="I236" s="1" t="s">
        <v>1202</v>
      </c>
      <c r="J236" s="3" t="s">
        <v>1178</v>
      </c>
      <c r="K236" s="25" t="s">
        <v>1000</v>
      </c>
      <c r="L236" s="25" t="s">
        <v>1014</v>
      </c>
      <c r="M236" s="25" t="s">
        <v>996</v>
      </c>
      <c r="N236" s="25" t="s">
        <v>1003</v>
      </c>
      <c r="O236" s="1" t="s">
        <v>14</v>
      </c>
      <c r="P236" s="1" t="s">
        <v>143</v>
      </c>
    </row>
    <row r="237" spans="1:20" ht="45.75" x14ac:dyDescent="0.25">
      <c r="A237" s="1">
        <v>236</v>
      </c>
      <c r="B237" s="13" t="s">
        <v>138</v>
      </c>
      <c r="C237" s="1" t="s">
        <v>30</v>
      </c>
      <c r="D237" s="5"/>
      <c r="E237" s="11" t="s">
        <v>1191</v>
      </c>
      <c r="G237" s="1" t="s">
        <v>1200</v>
      </c>
      <c r="H237" s="1" t="s">
        <v>1202</v>
      </c>
      <c r="I237" s="14" t="s">
        <v>1203</v>
      </c>
      <c r="J237" s="1" t="s">
        <v>1207</v>
      </c>
      <c r="K237" s="25" t="s">
        <v>1000</v>
      </c>
      <c r="L237" s="25" t="s">
        <v>1012</v>
      </c>
      <c r="M237" s="25" t="s">
        <v>996</v>
      </c>
      <c r="N237" s="25" t="s">
        <v>1003</v>
      </c>
      <c r="O237" s="1" t="s">
        <v>10</v>
      </c>
    </row>
    <row r="238" spans="1:20" ht="45.75" x14ac:dyDescent="0.25">
      <c r="A238" s="1">
        <v>237</v>
      </c>
      <c r="B238" s="13" t="s">
        <v>144</v>
      </c>
      <c r="C238" s="1" t="s">
        <v>145</v>
      </c>
      <c r="D238" s="5"/>
      <c r="E238" s="11" t="s">
        <v>1193</v>
      </c>
      <c r="F238" s="1" t="s">
        <v>1979</v>
      </c>
      <c r="G238" s="1" t="s">
        <v>1200</v>
      </c>
      <c r="H238" s="1" t="s">
        <v>1202</v>
      </c>
      <c r="I238" s="1" t="s">
        <v>1202</v>
      </c>
      <c r="K238" s="25" t="s">
        <v>1000</v>
      </c>
      <c r="L238" s="25" t="s">
        <v>1012</v>
      </c>
      <c r="M238" s="25" t="s">
        <v>996</v>
      </c>
      <c r="N238" s="25" t="s">
        <v>1003</v>
      </c>
      <c r="O238" s="1" t="s">
        <v>10</v>
      </c>
    </row>
    <row r="239" spans="1:20" ht="23.25" x14ac:dyDescent="0.25">
      <c r="A239" s="1">
        <v>238</v>
      </c>
      <c r="B239" s="13" t="s">
        <v>139</v>
      </c>
      <c r="C239" s="1" t="s">
        <v>140</v>
      </c>
      <c r="D239" s="5"/>
      <c r="E239" s="11" t="s">
        <v>1194</v>
      </c>
      <c r="G239" s="1" t="s">
        <v>1200</v>
      </c>
      <c r="H239" s="1" t="s">
        <v>1202</v>
      </c>
      <c r="I239" s="1" t="s">
        <v>1202</v>
      </c>
      <c r="J239" s="3" t="s">
        <v>1178</v>
      </c>
      <c r="K239" s="3" t="s">
        <v>1275</v>
      </c>
      <c r="L239" s="25" t="s">
        <v>1012</v>
      </c>
      <c r="M239" s="25" t="s">
        <v>996</v>
      </c>
      <c r="N239" s="25" t="s">
        <v>1003</v>
      </c>
      <c r="O239" s="1" t="s">
        <v>10</v>
      </c>
    </row>
    <row r="240" spans="1:20" ht="112.5" customHeight="1" x14ac:dyDescent="0.2">
      <c r="A240" s="1">
        <v>239</v>
      </c>
      <c r="B240" s="12" t="s">
        <v>286</v>
      </c>
      <c r="C240" s="1" t="s">
        <v>287</v>
      </c>
      <c r="D240" s="1" t="s">
        <v>37</v>
      </c>
      <c r="E240" s="11" t="s">
        <v>1196</v>
      </c>
      <c r="F240" s="1" t="s">
        <v>2116</v>
      </c>
      <c r="G240" s="1" t="s">
        <v>1200</v>
      </c>
      <c r="H240" s="1" t="s">
        <v>1202</v>
      </c>
      <c r="I240" s="1" t="s">
        <v>1202</v>
      </c>
      <c r="J240" s="3" t="s">
        <v>1205</v>
      </c>
      <c r="K240" s="25" t="s">
        <v>1021</v>
      </c>
      <c r="L240" s="25" t="s">
        <v>1005</v>
      </c>
      <c r="M240" s="25" t="s">
        <v>996</v>
      </c>
      <c r="N240" s="25" t="s">
        <v>1003</v>
      </c>
      <c r="O240" s="1" t="s">
        <v>10</v>
      </c>
    </row>
    <row r="241" spans="1:15" ht="102" customHeight="1" x14ac:dyDescent="0.25">
      <c r="A241" s="1">
        <v>240</v>
      </c>
      <c r="B241" s="12" t="s">
        <v>113</v>
      </c>
      <c r="C241" s="1" t="s">
        <v>114</v>
      </c>
      <c r="D241" s="5"/>
      <c r="E241" s="11" t="s">
        <v>1196</v>
      </c>
      <c r="F241" s="1" t="s">
        <v>2117</v>
      </c>
      <c r="G241" s="1" t="s">
        <v>1200</v>
      </c>
      <c r="H241" s="1" t="s">
        <v>1202</v>
      </c>
      <c r="I241" s="1" t="s">
        <v>1202</v>
      </c>
      <c r="J241" s="3" t="s">
        <v>1205</v>
      </c>
      <c r="K241" s="25" t="s">
        <v>1000</v>
      </c>
      <c r="L241" s="25" t="s">
        <v>1044</v>
      </c>
      <c r="M241" s="25" t="s">
        <v>996</v>
      </c>
      <c r="N241" s="3" t="s">
        <v>1003</v>
      </c>
      <c r="O241" s="1" t="s">
        <v>10</v>
      </c>
    </row>
    <row r="242" spans="1:15" ht="79.5" x14ac:dyDescent="0.25">
      <c r="A242" s="1">
        <v>241</v>
      </c>
      <c r="B242" s="1" t="s">
        <v>110</v>
      </c>
      <c r="C242" s="1" t="s">
        <v>111</v>
      </c>
      <c r="D242" s="5"/>
      <c r="E242" s="11" t="s">
        <v>1194</v>
      </c>
      <c r="F242" s="1" t="s">
        <v>112</v>
      </c>
      <c r="G242" s="1" t="s">
        <v>1200</v>
      </c>
      <c r="H242" s="1" t="s">
        <v>1202</v>
      </c>
      <c r="I242" s="1" t="s">
        <v>1202</v>
      </c>
      <c r="J242" s="3" t="s">
        <v>1205</v>
      </c>
      <c r="K242" s="1" t="s">
        <v>1016</v>
      </c>
      <c r="L242" s="1" t="s">
        <v>1044</v>
      </c>
      <c r="M242" s="1" t="s">
        <v>996</v>
      </c>
      <c r="N242" s="1" t="s">
        <v>1003</v>
      </c>
      <c r="O242" s="1" t="s">
        <v>10</v>
      </c>
    </row>
    <row r="243" spans="1:15" ht="15" x14ac:dyDescent="0.25">
      <c r="A243" s="1">
        <v>242</v>
      </c>
      <c r="B243" s="7" t="s">
        <v>319</v>
      </c>
      <c r="D243" s="5"/>
      <c r="E243" s="5"/>
      <c r="L243" s="25"/>
      <c r="M243" s="25"/>
      <c r="N243" s="25"/>
    </row>
    <row r="244" spans="1:15" ht="56.25" customHeight="1" x14ac:dyDescent="0.2">
      <c r="A244" s="1">
        <v>243</v>
      </c>
      <c r="B244" s="13" t="s">
        <v>252</v>
      </c>
      <c r="C244" s="1" t="s">
        <v>253</v>
      </c>
      <c r="D244" s="1" t="s">
        <v>27</v>
      </c>
      <c r="E244" s="11" t="s">
        <v>1194</v>
      </c>
      <c r="F244" s="1" t="s">
        <v>254</v>
      </c>
      <c r="G244" s="1" t="s">
        <v>1200</v>
      </c>
      <c r="H244" s="1" t="s">
        <v>1202</v>
      </c>
      <c r="I244" s="1" t="s">
        <v>1202</v>
      </c>
      <c r="J244" s="3" t="s">
        <v>1178</v>
      </c>
      <c r="K244" s="1" t="s">
        <v>994</v>
      </c>
      <c r="L244" s="25" t="s">
        <v>1014</v>
      </c>
      <c r="M244" s="25" t="s">
        <v>1006</v>
      </c>
      <c r="N244" s="25" t="s">
        <v>1250</v>
      </c>
      <c r="O244" s="1" t="s">
        <v>10</v>
      </c>
    </row>
    <row r="245" spans="1:15" ht="57" x14ac:dyDescent="0.25">
      <c r="A245" s="1">
        <v>244</v>
      </c>
      <c r="B245" s="13" t="s">
        <v>426</v>
      </c>
      <c r="C245" s="1" t="s">
        <v>61</v>
      </c>
      <c r="D245" s="5"/>
      <c r="E245" s="11" t="s">
        <v>1194</v>
      </c>
      <c r="F245" s="1" t="s">
        <v>427</v>
      </c>
      <c r="G245" s="1" t="s">
        <v>1200</v>
      </c>
      <c r="H245" s="1" t="s">
        <v>1202</v>
      </c>
      <c r="I245" s="1" t="s">
        <v>1202</v>
      </c>
      <c r="J245" s="3" t="s">
        <v>1205</v>
      </c>
      <c r="K245" s="1" t="s">
        <v>1000</v>
      </c>
      <c r="L245" s="3" t="s">
        <v>1014</v>
      </c>
      <c r="M245" s="3" t="s">
        <v>1006</v>
      </c>
      <c r="N245" s="3" t="s">
        <v>1003</v>
      </c>
      <c r="O245" s="1" t="s">
        <v>10</v>
      </c>
    </row>
    <row r="246" spans="1:15" ht="102" x14ac:dyDescent="0.25">
      <c r="A246" s="1">
        <v>245</v>
      </c>
      <c r="B246" s="13" t="s">
        <v>130</v>
      </c>
      <c r="D246" s="5"/>
      <c r="E246" s="11" t="s">
        <v>1194</v>
      </c>
      <c r="F246" s="1" t="s">
        <v>2001</v>
      </c>
      <c r="G246" s="1" t="s">
        <v>1200</v>
      </c>
      <c r="H246" s="1" t="s">
        <v>1202</v>
      </c>
      <c r="I246" s="1" t="s">
        <v>1202</v>
      </c>
      <c r="J246" s="1" t="s">
        <v>1179</v>
      </c>
      <c r="K246" s="1" t="s">
        <v>1311</v>
      </c>
      <c r="L246" s="3" t="s">
        <v>1276</v>
      </c>
      <c r="M246" s="3" t="s">
        <v>996</v>
      </c>
      <c r="N246" s="3" t="s">
        <v>1277</v>
      </c>
      <c r="O246" s="1" t="s">
        <v>10</v>
      </c>
    </row>
    <row r="247" spans="1:15" ht="15" x14ac:dyDescent="0.25">
      <c r="A247" s="1">
        <v>246</v>
      </c>
      <c r="B247" s="13" t="s">
        <v>518</v>
      </c>
      <c r="D247" s="5"/>
      <c r="E247" s="11" t="s">
        <v>1190</v>
      </c>
      <c r="G247" s="1" t="s">
        <v>1200</v>
      </c>
      <c r="H247" s="1" t="s">
        <v>1202</v>
      </c>
      <c r="I247" s="1" t="s">
        <v>1202</v>
      </c>
      <c r="K247" s="1" t="s">
        <v>2217</v>
      </c>
      <c r="L247" s="3" t="s">
        <v>995</v>
      </c>
      <c r="M247" s="3" t="s">
        <v>996</v>
      </c>
      <c r="N247" s="3" t="s">
        <v>1007</v>
      </c>
      <c r="O247" s="1" t="s">
        <v>10</v>
      </c>
    </row>
    <row r="248" spans="1:15" ht="192" x14ac:dyDescent="0.25">
      <c r="A248" s="1">
        <v>247</v>
      </c>
      <c r="B248" s="12" t="s">
        <v>392</v>
      </c>
      <c r="D248" s="5"/>
      <c r="E248" s="11" t="s">
        <v>1194</v>
      </c>
      <c r="F248" s="1" t="s">
        <v>2118</v>
      </c>
      <c r="G248" s="1" t="s">
        <v>1200</v>
      </c>
      <c r="H248" s="1" t="s">
        <v>1202</v>
      </c>
      <c r="I248" s="1" t="s">
        <v>1202</v>
      </c>
      <c r="J248" s="1" t="s">
        <v>1179</v>
      </c>
      <c r="K248" s="25" t="s">
        <v>1278</v>
      </c>
      <c r="L248" s="3" t="s">
        <v>1005</v>
      </c>
      <c r="M248" s="25" t="s">
        <v>996</v>
      </c>
      <c r="N248" s="25" t="s">
        <v>1250</v>
      </c>
      <c r="O248" s="1" t="s">
        <v>10</v>
      </c>
    </row>
    <row r="249" spans="1:15" ht="45" customHeight="1" x14ac:dyDescent="0.2">
      <c r="A249" s="1">
        <v>248</v>
      </c>
      <c r="B249" s="12" t="s">
        <v>512</v>
      </c>
      <c r="C249" s="1" t="s">
        <v>13</v>
      </c>
      <c r="D249" s="1" t="s">
        <v>27</v>
      </c>
      <c r="E249" s="11" t="s">
        <v>1195</v>
      </c>
      <c r="F249" s="1" t="s">
        <v>513</v>
      </c>
      <c r="G249" s="1" t="s">
        <v>1200</v>
      </c>
      <c r="H249" s="1" t="s">
        <v>1202</v>
      </c>
      <c r="I249" s="1" t="s">
        <v>1202</v>
      </c>
      <c r="J249" s="3" t="s">
        <v>1205</v>
      </c>
      <c r="K249" s="25" t="s">
        <v>1000</v>
      </c>
      <c r="L249" s="3" t="s">
        <v>1020</v>
      </c>
      <c r="M249" s="25" t="s">
        <v>996</v>
      </c>
      <c r="N249" s="25" t="s">
        <v>1250</v>
      </c>
      <c r="O249" s="1" t="s">
        <v>10</v>
      </c>
    </row>
    <row r="250" spans="1:15" ht="56.25" customHeight="1" x14ac:dyDescent="0.2">
      <c r="A250" s="1">
        <v>249</v>
      </c>
      <c r="B250" s="12" t="s">
        <v>509</v>
      </c>
      <c r="C250" s="1" t="s">
        <v>111</v>
      </c>
      <c r="D250" s="1" t="s">
        <v>27</v>
      </c>
      <c r="E250" s="11" t="s">
        <v>1195</v>
      </c>
      <c r="F250" s="1" t="s">
        <v>510</v>
      </c>
      <c r="G250" s="1" t="s">
        <v>1200</v>
      </c>
      <c r="H250" s="1" t="s">
        <v>1202</v>
      </c>
      <c r="I250" s="14" t="s">
        <v>1203</v>
      </c>
      <c r="J250" s="3" t="s">
        <v>1206</v>
      </c>
      <c r="K250" s="25" t="s">
        <v>1000</v>
      </c>
      <c r="L250" s="3" t="s">
        <v>1020</v>
      </c>
      <c r="M250" s="25" t="s">
        <v>996</v>
      </c>
      <c r="N250" s="25" t="s">
        <v>1250</v>
      </c>
      <c r="O250" s="1" t="s">
        <v>10</v>
      </c>
    </row>
    <row r="251" spans="1:15" ht="15" customHeight="1" x14ac:dyDescent="0.25">
      <c r="A251" s="1">
        <v>250</v>
      </c>
      <c r="B251" s="12" t="s">
        <v>511</v>
      </c>
      <c r="D251" s="5"/>
      <c r="E251" s="1" t="s">
        <v>1189</v>
      </c>
      <c r="G251" s="1" t="s">
        <v>1200</v>
      </c>
      <c r="H251" s="1" t="s">
        <v>1202</v>
      </c>
      <c r="J251" s="3"/>
      <c r="K251" s="3" t="s">
        <v>1000</v>
      </c>
      <c r="L251" s="3" t="s">
        <v>1020</v>
      </c>
      <c r="M251" s="3" t="s">
        <v>996</v>
      </c>
      <c r="N251" s="3" t="s">
        <v>1250</v>
      </c>
      <c r="O251" s="1" t="s">
        <v>10</v>
      </c>
    </row>
    <row r="252" spans="1:15" ht="23.25" x14ac:dyDescent="0.25">
      <c r="A252" s="1">
        <v>251</v>
      </c>
      <c r="B252" s="13" t="s">
        <v>514</v>
      </c>
      <c r="D252" s="5"/>
      <c r="E252" s="11" t="s">
        <v>1193</v>
      </c>
      <c r="F252" s="1" t="s">
        <v>515</v>
      </c>
      <c r="G252" s="1" t="s">
        <v>1200</v>
      </c>
      <c r="H252" s="1" t="s">
        <v>1202</v>
      </c>
      <c r="I252" s="14" t="s">
        <v>1203</v>
      </c>
      <c r="J252" s="3" t="s">
        <v>1178</v>
      </c>
      <c r="K252" s="1" t="s">
        <v>1000</v>
      </c>
      <c r="L252" s="3" t="s">
        <v>1020</v>
      </c>
      <c r="M252" s="3" t="s">
        <v>996</v>
      </c>
      <c r="N252" s="3" t="s">
        <v>1250</v>
      </c>
      <c r="O252" s="1" t="s">
        <v>10</v>
      </c>
    </row>
    <row r="253" spans="1:15" ht="23.25" x14ac:dyDescent="0.25">
      <c r="A253" s="1">
        <v>252</v>
      </c>
      <c r="B253" s="12" t="s">
        <v>317</v>
      </c>
      <c r="D253" s="5"/>
      <c r="E253" s="11" t="s">
        <v>1190</v>
      </c>
      <c r="F253" s="1" t="s">
        <v>318</v>
      </c>
      <c r="G253" s="1" t="s">
        <v>3</v>
      </c>
      <c r="H253" s="1" t="s">
        <v>33</v>
      </c>
      <c r="I253" s="14" t="s">
        <v>1203</v>
      </c>
      <c r="K253" s="1" t="s">
        <v>1311</v>
      </c>
      <c r="L253" s="3" t="s">
        <v>1014</v>
      </c>
      <c r="M253" s="3" t="s">
        <v>996</v>
      </c>
      <c r="N253" s="3" t="s">
        <v>1007</v>
      </c>
      <c r="O253" s="1" t="s">
        <v>10</v>
      </c>
    </row>
    <row r="254" spans="1:15" ht="57" customHeight="1" x14ac:dyDescent="0.25">
      <c r="A254" s="1">
        <v>253</v>
      </c>
      <c r="B254" s="12" t="s">
        <v>316</v>
      </c>
      <c r="D254" s="5"/>
      <c r="E254" s="11" t="s">
        <v>1194</v>
      </c>
      <c r="F254" s="1" t="s">
        <v>2119</v>
      </c>
      <c r="G254" s="1" t="s">
        <v>1200</v>
      </c>
      <c r="H254" s="1" t="s">
        <v>1202</v>
      </c>
      <c r="I254" s="1" t="s">
        <v>1202</v>
      </c>
      <c r="J254" s="3" t="s">
        <v>1178</v>
      </c>
      <c r="K254" s="1" t="s">
        <v>1275</v>
      </c>
      <c r="L254" s="3" t="s">
        <v>1022</v>
      </c>
      <c r="M254" s="3" t="s">
        <v>996</v>
      </c>
      <c r="N254" s="3" t="s">
        <v>1007</v>
      </c>
      <c r="O254" s="1" t="s">
        <v>10</v>
      </c>
    </row>
    <row r="255" spans="1:15" ht="15" x14ac:dyDescent="0.25">
      <c r="A255" s="1">
        <v>254</v>
      </c>
      <c r="B255" s="13" t="s">
        <v>313</v>
      </c>
      <c r="D255" s="5"/>
      <c r="E255" s="11" t="s">
        <v>1188</v>
      </c>
      <c r="G255" s="1" t="s">
        <v>1200</v>
      </c>
      <c r="H255" s="1" t="s">
        <v>1202</v>
      </c>
      <c r="I255" s="1" t="s">
        <v>1202</v>
      </c>
      <c r="K255" s="3" t="s">
        <v>1000</v>
      </c>
      <c r="L255" s="3" t="s">
        <v>1014</v>
      </c>
      <c r="M255" s="1" t="s">
        <v>996</v>
      </c>
      <c r="N255" s="1" t="s">
        <v>1250</v>
      </c>
      <c r="O255" s="1" t="s">
        <v>14</v>
      </c>
    </row>
    <row r="256" spans="1:15" ht="23.25" customHeight="1" x14ac:dyDescent="0.25">
      <c r="A256" s="1">
        <v>255</v>
      </c>
      <c r="B256" s="1" t="s">
        <v>314</v>
      </c>
      <c r="C256" s="1" t="s">
        <v>315</v>
      </c>
      <c r="D256" s="5"/>
      <c r="E256" s="11" t="s">
        <v>1190</v>
      </c>
      <c r="G256" s="1" t="s">
        <v>3</v>
      </c>
      <c r="H256" s="1" t="s">
        <v>1202</v>
      </c>
      <c r="I256" s="14" t="s">
        <v>1204</v>
      </c>
      <c r="K256" s="1" t="s">
        <v>1000</v>
      </c>
      <c r="L256" s="1" t="s">
        <v>1253</v>
      </c>
      <c r="M256" s="1" t="s">
        <v>996</v>
      </c>
      <c r="N256" s="1" t="s">
        <v>1248</v>
      </c>
      <c r="O256" s="1" t="s">
        <v>10</v>
      </c>
    </row>
    <row r="257" spans="1:18" ht="15" customHeight="1" x14ac:dyDescent="0.25">
      <c r="A257" s="1">
        <v>256</v>
      </c>
      <c r="B257" s="7" t="s">
        <v>733</v>
      </c>
      <c r="D257" s="5"/>
      <c r="E257" s="5"/>
      <c r="J257" s="1" t="s">
        <v>1179</v>
      </c>
      <c r="L257" s="25"/>
      <c r="M257" s="25"/>
    </row>
    <row r="258" spans="1:18" ht="34.5" customHeight="1" x14ac:dyDescent="0.25">
      <c r="A258" s="1">
        <v>257</v>
      </c>
      <c r="B258" s="13" t="s">
        <v>49</v>
      </c>
      <c r="D258" s="5"/>
      <c r="E258" s="11" t="s">
        <v>1190</v>
      </c>
      <c r="F258" s="1" t="s">
        <v>50</v>
      </c>
      <c r="G258" s="1" t="s">
        <v>3</v>
      </c>
      <c r="H258" s="1" t="s">
        <v>1202</v>
      </c>
      <c r="I258" s="14" t="s">
        <v>1203</v>
      </c>
      <c r="J258" s="1" t="s">
        <v>1179</v>
      </c>
      <c r="K258" s="25" t="s">
        <v>1000</v>
      </c>
      <c r="L258" s="25" t="s">
        <v>1014</v>
      </c>
      <c r="M258" s="25" t="s">
        <v>1006</v>
      </c>
      <c r="N258" s="25" t="s">
        <v>1027</v>
      </c>
      <c r="O258" s="1" t="s">
        <v>22</v>
      </c>
    </row>
    <row r="259" spans="1:18" ht="90.75" customHeight="1" x14ac:dyDescent="0.25">
      <c r="A259" s="1">
        <v>258</v>
      </c>
      <c r="B259" s="13" t="s">
        <v>57</v>
      </c>
      <c r="C259" s="1" t="s">
        <v>56</v>
      </c>
      <c r="D259" s="5"/>
      <c r="E259" s="11" t="s">
        <v>1194</v>
      </c>
      <c r="F259" s="1" t="s">
        <v>2120</v>
      </c>
      <c r="G259" s="1" t="s">
        <v>1200</v>
      </c>
      <c r="H259" s="1" t="s">
        <v>1202</v>
      </c>
      <c r="I259" s="1" t="s">
        <v>1202</v>
      </c>
      <c r="J259" s="1" t="s">
        <v>1179</v>
      </c>
      <c r="K259" s="25" t="s">
        <v>1000</v>
      </c>
      <c r="L259" s="25" t="s">
        <v>1014</v>
      </c>
      <c r="M259" s="25" t="s">
        <v>1006</v>
      </c>
      <c r="N259" s="25" t="s">
        <v>1027</v>
      </c>
      <c r="O259" s="1" t="s">
        <v>10</v>
      </c>
    </row>
    <row r="260" spans="1:18" ht="78.75" x14ac:dyDescent="0.2">
      <c r="A260" s="1">
        <v>259</v>
      </c>
      <c r="B260" s="13" t="s">
        <v>55</v>
      </c>
      <c r="C260" s="1" t="s">
        <v>56</v>
      </c>
      <c r="D260" s="1" t="s">
        <v>27</v>
      </c>
      <c r="E260" s="11" t="s">
        <v>1194</v>
      </c>
      <c r="F260" s="1" t="s">
        <v>2121</v>
      </c>
      <c r="G260" s="1" t="s">
        <v>1200</v>
      </c>
      <c r="H260" s="1" t="s">
        <v>1202</v>
      </c>
      <c r="I260" s="1" t="s">
        <v>1202</v>
      </c>
      <c r="J260" s="1" t="s">
        <v>1179</v>
      </c>
      <c r="K260" s="1" t="s">
        <v>1000</v>
      </c>
      <c r="L260" s="1" t="s">
        <v>1014</v>
      </c>
      <c r="M260" s="1" t="s">
        <v>996</v>
      </c>
      <c r="N260" s="1" t="s">
        <v>1027</v>
      </c>
      <c r="O260" s="1" t="s">
        <v>10</v>
      </c>
    </row>
    <row r="261" spans="1:18" ht="124.5" x14ac:dyDescent="0.25">
      <c r="A261" s="1">
        <v>260</v>
      </c>
      <c r="B261" s="13" t="s">
        <v>58</v>
      </c>
      <c r="D261" s="5"/>
      <c r="E261" s="11" t="s">
        <v>1194</v>
      </c>
      <c r="F261" s="1" t="s">
        <v>2122</v>
      </c>
      <c r="G261" s="1" t="s">
        <v>1200</v>
      </c>
      <c r="H261" s="1" t="s">
        <v>1202</v>
      </c>
      <c r="I261" s="1" t="s">
        <v>1202</v>
      </c>
      <c r="J261" s="3" t="s">
        <v>1205</v>
      </c>
      <c r="K261" s="25" t="s">
        <v>994</v>
      </c>
      <c r="L261" s="1" t="s">
        <v>1014</v>
      </c>
      <c r="M261" s="1" t="s">
        <v>1002</v>
      </c>
      <c r="N261" s="1" t="s">
        <v>1027</v>
      </c>
      <c r="O261" s="1" t="s">
        <v>10</v>
      </c>
    </row>
    <row r="262" spans="1:18" ht="15" customHeight="1" x14ac:dyDescent="0.25">
      <c r="A262" s="1">
        <v>261</v>
      </c>
      <c r="B262" s="12" t="s">
        <v>613</v>
      </c>
      <c r="D262" s="5"/>
      <c r="E262" s="11" t="s">
        <v>1190</v>
      </c>
      <c r="G262" s="1" t="s">
        <v>3</v>
      </c>
      <c r="H262" s="1" t="s">
        <v>1202</v>
      </c>
      <c r="I262" s="14" t="s">
        <v>1203</v>
      </c>
      <c r="K262" s="1" t="s">
        <v>1016</v>
      </c>
      <c r="L262" s="1" t="s">
        <v>1014</v>
      </c>
      <c r="M262" s="1" t="s">
        <v>1002</v>
      </c>
      <c r="N262" s="1" t="s">
        <v>1027</v>
      </c>
      <c r="O262" s="1" t="s">
        <v>10</v>
      </c>
    </row>
    <row r="263" spans="1:18" ht="15" customHeight="1" x14ac:dyDescent="0.25">
      <c r="A263" s="1">
        <v>262</v>
      </c>
      <c r="B263" s="13" t="s">
        <v>279</v>
      </c>
      <c r="D263" s="5"/>
      <c r="E263" s="11" t="s">
        <v>1190</v>
      </c>
      <c r="G263" s="1" t="s">
        <v>1200</v>
      </c>
      <c r="H263" s="1" t="s">
        <v>1202</v>
      </c>
      <c r="I263" s="1" t="s">
        <v>1202</v>
      </c>
      <c r="K263" s="1" t="s">
        <v>1264</v>
      </c>
      <c r="L263" s="1" t="s">
        <v>1022</v>
      </c>
      <c r="M263" s="1" t="s">
        <v>1002</v>
      </c>
      <c r="N263" s="1" t="s">
        <v>1027</v>
      </c>
      <c r="O263" s="1" t="s">
        <v>10</v>
      </c>
    </row>
    <row r="264" spans="1:18" ht="270" customHeight="1" x14ac:dyDescent="0.2">
      <c r="A264" s="1">
        <v>263</v>
      </c>
      <c r="B264" s="12" t="s">
        <v>364</v>
      </c>
      <c r="C264" s="1" t="s">
        <v>44</v>
      </c>
      <c r="D264" s="1" t="s">
        <v>27</v>
      </c>
      <c r="E264" s="11" t="s">
        <v>1194</v>
      </c>
      <c r="F264" s="1" t="s">
        <v>2123</v>
      </c>
      <c r="G264" s="1" t="s">
        <v>1200</v>
      </c>
      <c r="H264" s="1" t="s">
        <v>1202</v>
      </c>
      <c r="I264" s="1" t="s">
        <v>1202</v>
      </c>
      <c r="J264" s="3" t="s">
        <v>1205</v>
      </c>
      <c r="K264" s="25" t="s">
        <v>1000</v>
      </c>
      <c r="L264" s="25" t="s">
        <v>1014</v>
      </c>
      <c r="M264" s="25" t="s">
        <v>1002</v>
      </c>
      <c r="N264" s="25" t="s">
        <v>1027</v>
      </c>
      <c r="O264" s="1" t="s">
        <v>22</v>
      </c>
      <c r="P264" s="1" t="s">
        <v>122</v>
      </c>
    </row>
    <row r="265" spans="1:18" ht="90.75" x14ac:dyDescent="0.25">
      <c r="A265" s="1">
        <v>264</v>
      </c>
      <c r="B265" s="12" t="s">
        <v>731</v>
      </c>
      <c r="C265" s="1" t="s">
        <v>732</v>
      </c>
      <c r="D265" s="5"/>
      <c r="E265" s="11" t="s">
        <v>1194</v>
      </c>
      <c r="F265" s="1" t="s">
        <v>2124</v>
      </c>
      <c r="G265" s="1" t="s">
        <v>1200</v>
      </c>
      <c r="H265" s="1" t="s">
        <v>1202</v>
      </c>
      <c r="I265" s="1" t="s">
        <v>1202</v>
      </c>
      <c r="J265" s="3" t="s">
        <v>1205</v>
      </c>
      <c r="K265" s="1" t="s">
        <v>1279</v>
      </c>
      <c r="L265" s="1" t="s">
        <v>1014</v>
      </c>
      <c r="M265" s="1" t="s">
        <v>1002</v>
      </c>
      <c r="N265" s="1" t="s">
        <v>1027</v>
      </c>
      <c r="O265" s="1" t="s">
        <v>10</v>
      </c>
    </row>
    <row r="266" spans="1:18" ht="23.25" x14ac:dyDescent="0.25">
      <c r="A266" s="1">
        <v>265</v>
      </c>
      <c r="B266" s="13" t="s">
        <v>63</v>
      </c>
      <c r="D266" s="5"/>
      <c r="E266" s="5"/>
      <c r="F266" s="1" t="s">
        <v>64</v>
      </c>
      <c r="G266" s="1" t="s">
        <v>1200</v>
      </c>
      <c r="H266" s="1" t="s">
        <v>1202</v>
      </c>
      <c r="K266" s="1" t="s">
        <v>1021</v>
      </c>
      <c r="L266" s="1" t="s">
        <v>1005</v>
      </c>
      <c r="M266" s="25" t="s">
        <v>1002</v>
      </c>
      <c r="N266" s="25" t="s">
        <v>1027</v>
      </c>
      <c r="O266" s="1" t="s">
        <v>10</v>
      </c>
    </row>
    <row r="267" spans="1:18" ht="23.25" customHeight="1" x14ac:dyDescent="0.25">
      <c r="A267" s="1">
        <v>266</v>
      </c>
      <c r="B267" s="13" t="s">
        <v>308</v>
      </c>
      <c r="D267" s="5"/>
      <c r="E267" s="1" t="s">
        <v>1189</v>
      </c>
      <c r="F267" s="1" t="s">
        <v>309</v>
      </c>
      <c r="G267" s="1" t="s">
        <v>1200</v>
      </c>
      <c r="H267" s="1" t="s">
        <v>1202</v>
      </c>
      <c r="K267" s="3" t="s">
        <v>1264</v>
      </c>
      <c r="L267" s="25" t="s">
        <v>1014</v>
      </c>
      <c r="M267" s="25" t="s">
        <v>1002</v>
      </c>
      <c r="N267" s="25" t="s">
        <v>1027</v>
      </c>
      <c r="O267" s="1" t="s">
        <v>10</v>
      </c>
    </row>
    <row r="268" spans="1:18" ht="33.75" customHeight="1" x14ac:dyDescent="0.2">
      <c r="A268" s="1">
        <v>267</v>
      </c>
      <c r="B268" s="12" t="s">
        <v>766</v>
      </c>
      <c r="C268" s="18" t="s">
        <v>767</v>
      </c>
      <c r="F268" s="1" t="s">
        <v>2125</v>
      </c>
      <c r="G268" s="1" t="s">
        <v>1200</v>
      </c>
      <c r="H268" s="1" t="s">
        <v>1203</v>
      </c>
      <c r="K268" s="1" t="s">
        <v>1021</v>
      </c>
      <c r="L268" s="1" t="s">
        <v>1014</v>
      </c>
      <c r="M268" s="1" t="s">
        <v>1002</v>
      </c>
      <c r="N268" s="1" t="s">
        <v>1027</v>
      </c>
      <c r="O268" s="1" t="s">
        <v>22</v>
      </c>
      <c r="P268" s="1" t="s">
        <v>122</v>
      </c>
      <c r="R268" s="1" t="s">
        <v>8</v>
      </c>
    </row>
    <row r="269" spans="1:18" ht="23.25" x14ac:dyDescent="0.25">
      <c r="A269" s="1">
        <v>268</v>
      </c>
      <c r="B269" s="12" t="s">
        <v>768</v>
      </c>
      <c r="C269" s="1" t="s">
        <v>769</v>
      </c>
      <c r="D269" s="5"/>
      <c r="E269" s="11" t="s">
        <v>1190</v>
      </c>
      <c r="G269" s="1" t="s">
        <v>1200</v>
      </c>
      <c r="H269" s="1" t="s">
        <v>1204</v>
      </c>
      <c r="I269" s="14" t="s">
        <v>1204</v>
      </c>
      <c r="K269" s="3" t="s">
        <v>1021</v>
      </c>
      <c r="L269" s="25" t="s">
        <v>1014</v>
      </c>
      <c r="M269" s="25" t="s">
        <v>1002</v>
      </c>
      <c r="N269" s="25" t="s">
        <v>1027</v>
      </c>
      <c r="O269" s="1" t="s">
        <v>22</v>
      </c>
      <c r="P269" s="1" t="s">
        <v>122</v>
      </c>
      <c r="Q269" s="1" t="s">
        <v>8</v>
      </c>
    </row>
    <row r="270" spans="1:18" ht="146.25" customHeight="1" x14ac:dyDescent="0.2">
      <c r="A270" s="1">
        <v>269</v>
      </c>
      <c r="B270" s="12" t="s">
        <v>764</v>
      </c>
      <c r="C270" s="1" t="s">
        <v>765</v>
      </c>
      <c r="D270" s="1" t="s">
        <v>27</v>
      </c>
      <c r="E270" s="11" t="s">
        <v>1194</v>
      </c>
      <c r="F270" s="1" t="s">
        <v>2126</v>
      </c>
      <c r="G270" s="1" t="s">
        <v>1200</v>
      </c>
      <c r="H270" s="1" t="s">
        <v>1202</v>
      </c>
      <c r="I270" s="1" t="s">
        <v>1202</v>
      </c>
      <c r="J270" s="3" t="s">
        <v>1205</v>
      </c>
      <c r="K270" s="3" t="s">
        <v>1021</v>
      </c>
      <c r="L270" s="25" t="s">
        <v>1014</v>
      </c>
      <c r="M270" s="25" t="s">
        <v>1002</v>
      </c>
      <c r="N270" s="25" t="s">
        <v>1027</v>
      </c>
      <c r="O270" s="1" t="s">
        <v>692</v>
      </c>
    </row>
    <row r="271" spans="1:18" ht="192" x14ac:dyDescent="0.25">
      <c r="A271" s="1">
        <v>270</v>
      </c>
      <c r="B271" s="13" t="s">
        <v>89</v>
      </c>
      <c r="C271" s="1" t="s">
        <v>88</v>
      </c>
      <c r="D271" s="5"/>
      <c r="E271" s="11" t="s">
        <v>1194</v>
      </c>
      <c r="F271" s="1" t="s">
        <v>2002</v>
      </c>
      <c r="G271" s="1" t="s">
        <v>1200</v>
      </c>
      <c r="H271" s="1" t="s">
        <v>1202</v>
      </c>
      <c r="I271" s="1" t="s">
        <v>1202</v>
      </c>
      <c r="J271" s="3" t="s">
        <v>1178</v>
      </c>
      <c r="K271" s="3" t="s">
        <v>1021</v>
      </c>
      <c r="L271" s="3" t="s">
        <v>1014</v>
      </c>
      <c r="M271" s="3" t="s">
        <v>1002</v>
      </c>
      <c r="N271" s="3" t="s">
        <v>1027</v>
      </c>
      <c r="O271" s="1" t="s">
        <v>10</v>
      </c>
    </row>
    <row r="272" spans="1:18" ht="90.75" x14ac:dyDescent="0.25">
      <c r="A272" s="1">
        <v>271</v>
      </c>
      <c r="B272" s="12" t="s">
        <v>690</v>
      </c>
      <c r="C272" s="1" t="s">
        <v>691</v>
      </c>
      <c r="D272" s="5"/>
      <c r="E272" s="11" t="s">
        <v>1193</v>
      </c>
      <c r="F272" s="1" t="s">
        <v>2127</v>
      </c>
      <c r="G272" s="1" t="s">
        <v>1200</v>
      </c>
      <c r="H272" s="1" t="s">
        <v>1202</v>
      </c>
      <c r="I272" s="14" t="s">
        <v>1203</v>
      </c>
      <c r="J272" s="3" t="s">
        <v>1178</v>
      </c>
      <c r="K272" s="25" t="s">
        <v>1000</v>
      </c>
      <c r="L272" s="25" t="s">
        <v>1014</v>
      </c>
      <c r="M272" s="25" t="s">
        <v>1006</v>
      </c>
      <c r="N272" s="25" t="s">
        <v>1027</v>
      </c>
      <c r="O272" s="1" t="s">
        <v>692</v>
      </c>
    </row>
    <row r="273" spans="1:20" ht="78.75" x14ac:dyDescent="0.2">
      <c r="A273" s="1">
        <v>272</v>
      </c>
      <c r="B273" s="12" t="s">
        <v>761</v>
      </c>
      <c r="C273" s="1" t="s">
        <v>762</v>
      </c>
      <c r="D273" s="1" t="s">
        <v>27</v>
      </c>
      <c r="F273" s="1" t="s">
        <v>763</v>
      </c>
      <c r="G273" s="1" t="s">
        <v>1200</v>
      </c>
      <c r="H273" s="1" t="s">
        <v>1202</v>
      </c>
      <c r="K273" s="25" t="s">
        <v>1000</v>
      </c>
      <c r="L273" s="25" t="s">
        <v>1014</v>
      </c>
      <c r="M273" s="25" t="s">
        <v>1002</v>
      </c>
      <c r="N273" s="25" t="s">
        <v>1027</v>
      </c>
      <c r="O273" s="1" t="s">
        <v>22</v>
      </c>
      <c r="P273" s="1" t="s">
        <v>122</v>
      </c>
    </row>
    <row r="274" spans="1:20" ht="158.25" x14ac:dyDescent="0.25">
      <c r="A274" s="1">
        <v>273</v>
      </c>
      <c r="B274" s="12" t="s">
        <v>694</v>
      </c>
      <c r="C274" s="1" t="s">
        <v>695</v>
      </c>
      <c r="D274" s="5"/>
      <c r="E274" s="11" t="s">
        <v>1194</v>
      </c>
      <c r="F274" s="1" t="s">
        <v>2128</v>
      </c>
      <c r="G274" s="1" t="s">
        <v>1200</v>
      </c>
      <c r="H274" s="1" t="s">
        <v>1202</v>
      </c>
      <c r="I274" s="1" t="s">
        <v>1202</v>
      </c>
      <c r="J274" s="3" t="s">
        <v>1205</v>
      </c>
      <c r="K274" s="25" t="s">
        <v>1279</v>
      </c>
      <c r="L274" s="25" t="s">
        <v>1014</v>
      </c>
      <c r="M274" s="25" t="s">
        <v>1006</v>
      </c>
      <c r="N274" s="25" t="s">
        <v>1027</v>
      </c>
      <c r="O274" s="1" t="s">
        <v>10</v>
      </c>
    </row>
    <row r="275" spans="1:20" ht="34.5" customHeight="1" x14ac:dyDescent="0.25">
      <c r="A275" s="1">
        <v>274</v>
      </c>
      <c r="B275" s="13" t="s">
        <v>693</v>
      </c>
      <c r="C275" s="1" t="s">
        <v>56</v>
      </c>
      <c r="D275" s="5"/>
      <c r="E275" s="11" t="s">
        <v>1190</v>
      </c>
      <c r="G275" s="1" t="s">
        <v>1200</v>
      </c>
      <c r="H275" s="1" t="s">
        <v>1202</v>
      </c>
      <c r="I275" s="14" t="s">
        <v>1204</v>
      </c>
      <c r="K275" s="25" t="s">
        <v>1279</v>
      </c>
      <c r="L275" s="25" t="s">
        <v>1014</v>
      </c>
      <c r="M275" s="25" t="s">
        <v>1006</v>
      </c>
      <c r="N275" s="25" t="s">
        <v>1027</v>
      </c>
      <c r="O275" s="1" t="s">
        <v>10</v>
      </c>
    </row>
    <row r="276" spans="1:20" ht="67.5" customHeight="1" x14ac:dyDescent="0.2">
      <c r="A276" s="1">
        <v>275</v>
      </c>
      <c r="B276" s="13" t="s">
        <v>36</v>
      </c>
      <c r="D276" s="1" t="s">
        <v>37</v>
      </c>
      <c r="E276" s="11" t="s">
        <v>1194</v>
      </c>
      <c r="F276" s="1" t="s">
        <v>2129</v>
      </c>
      <c r="G276" s="1" t="s">
        <v>1200</v>
      </c>
      <c r="H276" s="1" t="s">
        <v>1202</v>
      </c>
      <c r="I276" s="1" t="s">
        <v>1202</v>
      </c>
      <c r="J276" s="3" t="s">
        <v>1178</v>
      </c>
      <c r="K276" s="3" t="s">
        <v>1000</v>
      </c>
      <c r="L276" s="1" t="s">
        <v>1014</v>
      </c>
      <c r="M276" s="25" t="s">
        <v>1006</v>
      </c>
      <c r="N276" s="25" t="s">
        <v>1027</v>
      </c>
      <c r="O276" s="1" t="s">
        <v>14</v>
      </c>
    </row>
    <row r="277" spans="1:20" ht="79.5" x14ac:dyDescent="0.25">
      <c r="A277" s="1">
        <v>276</v>
      </c>
      <c r="B277" s="13" t="s">
        <v>35</v>
      </c>
      <c r="D277" s="5"/>
      <c r="E277" s="11" t="s">
        <v>1194</v>
      </c>
      <c r="F277" s="1" t="s">
        <v>2130</v>
      </c>
      <c r="G277" s="1" t="s">
        <v>1200</v>
      </c>
      <c r="H277" s="1" t="s">
        <v>1202</v>
      </c>
      <c r="I277" s="1" t="s">
        <v>1202</v>
      </c>
      <c r="J277" s="3" t="s">
        <v>1205</v>
      </c>
      <c r="K277" s="25" t="s">
        <v>1021</v>
      </c>
      <c r="L277" s="25" t="s">
        <v>1014</v>
      </c>
      <c r="M277" s="25" t="s">
        <v>1006</v>
      </c>
      <c r="N277" s="25" t="s">
        <v>1027</v>
      </c>
      <c r="O277" s="1" t="s">
        <v>10</v>
      </c>
    </row>
    <row r="278" spans="1:20" ht="45" customHeight="1" x14ac:dyDescent="0.2">
      <c r="A278" s="1">
        <v>277</v>
      </c>
      <c r="B278" s="13" t="s">
        <v>38</v>
      </c>
      <c r="C278" s="1" t="s">
        <v>39</v>
      </c>
      <c r="D278" s="1" t="s">
        <v>27</v>
      </c>
      <c r="E278" s="11" t="s">
        <v>1194</v>
      </c>
      <c r="G278" s="1" t="s">
        <v>1200</v>
      </c>
      <c r="H278" s="1" t="s">
        <v>1202</v>
      </c>
      <c r="I278" s="1" t="s">
        <v>1202</v>
      </c>
      <c r="J278" s="3" t="s">
        <v>1178</v>
      </c>
      <c r="K278" s="1" t="s">
        <v>1000</v>
      </c>
      <c r="L278" s="25" t="s">
        <v>1014</v>
      </c>
      <c r="M278" s="25" t="s">
        <v>1006</v>
      </c>
      <c r="N278" s="25" t="s">
        <v>1027</v>
      </c>
      <c r="O278" s="1" t="s">
        <v>10</v>
      </c>
    </row>
    <row r="279" spans="1:20" ht="15" customHeight="1" x14ac:dyDescent="0.25">
      <c r="A279" s="1">
        <v>278</v>
      </c>
      <c r="B279" s="13" t="s">
        <v>32</v>
      </c>
      <c r="D279" s="5"/>
      <c r="E279" s="11" t="s">
        <v>1190</v>
      </c>
      <c r="G279" s="1" t="s">
        <v>2469</v>
      </c>
      <c r="H279" s="1" t="s">
        <v>33</v>
      </c>
      <c r="I279" s="1" t="s">
        <v>1202</v>
      </c>
      <c r="K279" s="25" t="s">
        <v>1264</v>
      </c>
      <c r="L279" s="25" t="s">
        <v>1014</v>
      </c>
      <c r="M279" s="25" t="s">
        <v>1002</v>
      </c>
      <c r="N279" s="25" t="s">
        <v>1027</v>
      </c>
      <c r="O279" s="1" t="s">
        <v>10</v>
      </c>
    </row>
    <row r="280" spans="1:20" ht="101.25" customHeight="1" x14ac:dyDescent="0.2">
      <c r="A280" s="1">
        <v>279</v>
      </c>
      <c r="B280" s="1" t="s">
        <v>277</v>
      </c>
      <c r="C280" s="1" t="s">
        <v>111</v>
      </c>
      <c r="D280" s="1" t="s">
        <v>27</v>
      </c>
      <c r="E280" s="11" t="s">
        <v>1194</v>
      </c>
      <c r="F280" s="1" t="s">
        <v>278</v>
      </c>
      <c r="G280" s="1" t="s">
        <v>1200</v>
      </c>
      <c r="H280" s="1" t="s">
        <v>1202</v>
      </c>
      <c r="I280" s="1" t="s">
        <v>1202</v>
      </c>
      <c r="J280" s="3" t="s">
        <v>1205</v>
      </c>
      <c r="K280" s="1" t="s">
        <v>1000</v>
      </c>
      <c r="L280" s="1" t="s">
        <v>1014</v>
      </c>
      <c r="M280" s="1" t="s">
        <v>1002</v>
      </c>
      <c r="N280" s="1" t="s">
        <v>1027</v>
      </c>
      <c r="O280" s="1" t="s">
        <v>10</v>
      </c>
    </row>
    <row r="281" spans="1:20" ht="15" x14ac:dyDescent="0.25">
      <c r="A281" s="1">
        <v>280</v>
      </c>
      <c r="B281" s="7" t="s">
        <v>882</v>
      </c>
      <c r="D281" s="5"/>
      <c r="E281" s="5"/>
      <c r="J281" s="3"/>
      <c r="K281" s="3"/>
      <c r="L281" s="3"/>
      <c r="M281" s="3"/>
      <c r="N281" s="3"/>
    </row>
    <row r="282" spans="1:20" ht="67.5" x14ac:dyDescent="0.2">
      <c r="A282" s="1">
        <v>281</v>
      </c>
      <c r="B282" s="13" t="s">
        <v>560</v>
      </c>
      <c r="C282" s="1" t="s">
        <v>561</v>
      </c>
      <c r="D282" s="1" t="s">
        <v>27</v>
      </c>
      <c r="G282" s="1" t="s">
        <v>1200</v>
      </c>
      <c r="H282" s="1" t="s">
        <v>1202</v>
      </c>
      <c r="K282" s="3" t="s">
        <v>1000</v>
      </c>
      <c r="L282" s="3" t="s">
        <v>1001</v>
      </c>
      <c r="M282" s="3" t="s">
        <v>996</v>
      </c>
      <c r="N282" s="3" t="s">
        <v>1007</v>
      </c>
      <c r="O282" s="1" t="s">
        <v>14</v>
      </c>
    </row>
    <row r="283" spans="1:20" ht="90.75" customHeight="1" x14ac:dyDescent="0.25">
      <c r="A283" s="1">
        <v>282</v>
      </c>
      <c r="B283" s="16" t="s">
        <v>753</v>
      </c>
      <c r="C283" s="1" t="s">
        <v>754</v>
      </c>
      <c r="D283" s="5"/>
      <c r="E283" s="1" t="s">
        <v>1189</v>
      </c>
      <c r="F283" s="1" t="s">
        <v>755</v>
      </c>
      <c r="G283" s="1" t="s">
        <v>1200</v>
      </c>
      <c r="H283" s="1" t="s">
        <v>1202</v>
      </c>
      <c r="I283" s="14" t="s">
        <v>1204</v>
      </c>
      <c r="J283" s="3" t="s">
        <v>1178</v>
      </c>
      <c r="K283" s="3" t="s">
        <v>1000</v>
      </c>
      <c r="L283" s="3" t="s">
        <v>1017</v>
      </c>
      <c r="M283" s="3" t="s">
        <v>996</v>
      </c>
      <c r="N283" s="3" t="s">
        <v>1007</v>
      </c>
      <c r="O283" s="1" t="s">
        <v>10</v>
      </c>
    </row>
    <row r="284" spans="1:20" ht="112.5" x14ac:dyDescent="0.2">
      <c r="A284" s="1">
        <v>283</v>
      </c>
      <c r="B284" s="16" t="s">
        <v>299</v>
      </c>
      <c r="C284" s="1" t="s">
        <v>300</v>
      </c>
      <c r="D284" s="1" t="s">
        <v>27</v>
      </c>
      <c r="F284" s="1" t="s">
        <v>301</v>
      </c>
      <c r="G284" s="1" t="s">
        <v>1200</v>
      </c>
      <c r="H284" s="1" t="s">
        <v>1203</v>
      </c>
      <c r="J284" s="3"/>
      <c r="K284" s="3" t="s">
        <v>1000</v>
      </c>
      <c r="L284" s="3" t="s">
        <v>1020</v>
      </c>
      <c r="M284" s="3" t="s">
        <v>1025</v>
      </c>
      <c r="N284" s="3" t="s">
        <v>1007</v>
      </c>
      <c r="O284" s="1" t="s">
        <v>10</v>
      </c>
      <c r="T284" s="1" t="s">
        <v>8</v>
      </c>
    </row>
    <row r="285" spans="1:20" ht="157.5" customHeight="1" x14ac:dyDescent="0.2">
      <c r="A285" s="1">
        <v>284</v>
      </c>
      <c r="B285" s="13" t="s">
        <v>302</v>
      </c>
      <c r="C285" s="1" t="s">
        <v>303</v>
      </c>
      <c r="D285" s="1" t="s">
        <v>27</v>
      </c>
      <c r="E285" s="11" t="s">
        <v>1195</v>
      </c>
      <c r="F285" s="1" t="s">
        <v>2131</v>
      </c>
      <c r="G285" s="1" t="s">
        <v>1200</v>
      </c>
      <c r="H285" s="1" t="s">
        <v>1203</v>
      </c>
      <c r="I285" s="14" t="s">
        <v>1203</v>
      </c>
      <c r="J285" s="3" t="s">
        <v>1206</v>
      </c>
      <c r="K285" s="3" t="s">
        <v>1000</v>
      </c>
      <c r="L285" s="3" t="s">
        <v>1274</v>
      </c>
      <c r="M285" s="3" t="s">
        <v>1025</v>
      </c>
      <c r="N285" s="3" t="s">
        <v>1007</v>
      </c>
      <c r="O285" s="1" t="s">
        <v>10</v>
      </c>
      <c r="T285" s="1" t="s">
        <v>8</v>
      </c>
    </row>
    <row r="286" spans="1:20" ht="45.75" x14ac:dyDescent="0.25">
      <c r="A286" s="1">
        <v>285</v>
      </c>
      <c r="B286" s="13" t="s">
        <v>565</v>
      </c>
      <c r="C286" s="1" t="s">
        <v>566</v>
      </c>
      <c r="D286" s="5"/>
      <c r="E286" s="11" t="s">
        <v>1184</v>
      </c>
      <c r="G286" s="1" t="s">
        <v>1200</v>
      </c>
      <c r="H286" s="1" t="s">
        <v>1203</v>
      </c>
      <c r="I286" s="14" t="s">
        <v>1203</v>
      </c>
      <c r="K286" s="3" t="s">
        <v>1000</v>
      </c>
      <c r="L286" s="3" t="s">
        <v>1012</v>
      </c>
      <c r="M286" s="3" t="s">
        <v>1066</v>
      </c>
      <c r="N286" s="3" t="s">
        <v>1007</v>
      </c>
      <c r="O286" s="1" t="s">
        <v>10</v>
      </c>
      <c r="T286" s="1" t="s">
        <v>8</v>
      </c>
    </row>
    <row r="287" spans="1:20" ht="78.75" x14ac:dyDescent="0.2">
      <c r="A287" s="1">
        <v>286</v>
      </c>
      <c r="B287" s="16" t="s">
        <v>570</v>
      </c>
      <c r="C287" s="1" t="s">
        <v>571</v>
      </c>
      <c r="D287" s="1" t="s">
        <v>27</v>
      </c>
      <c r="F287" s="1" t="s">
        <v>572</v>
      </c>
      <c r="G287" s="1" t="s">
        <v>1200</v>
      </c>
      <c r="H287" s="1" t="s">
        <v>1202</v>
      </c>
      <c r="J287" s="3"/>
      <c r="K287" s="3" t="s">
        <v>1000</v>
      </c>
      <c r="L287" s="3" t="s">
        <v>1017</v>
      </c>
      <c r="M287" s="3" t="s">
        <v>1025</v>
      </c>
      <c r="N287" s="3" t="s">
        <v>1007</v>
      </c>
      <c r="O287" s="1" t="s">
        <v>10</v>
      </c>
    </row>
    <row r="288" spans="1:20" ht="409.5" customHeight="1" x14ac:dyDescent="0.2">
      <c r="A288" s="1">
        <v>287</v>
      </c>
      <c r="B288" s="16" t="s">
        <v>562</v>
      </c>
      <c r="C288" s="1" t="s">
        <v>563</v>
      </c>
      <c r="D288" s="1" t="s">
        <v>27</v>
      </c>
      <c r="E288" s="11" t="s">
        <v>1195</v>
      </c>
      <c r="F288" s="1" t="s">
        <v>564</v>
      </c>
      <c r="G288" s="1" t="s">
        <v>1201</v>
      </c>
      <c r="H288" s="1" t="s">
        <v>1202</v>
      </c>
      <c r="I288" s="1" t="s">
        <v>1202</v>
      </c>
      <c r="J288" s="3" t="s">
        <v>1205</v>
      </c>
      <c r="K288" s="3" t="s">
        <v>1021</v>
      </c>
      <c r="L288" s="3" t="s">
        <v>1280</v>
      </c>
      <c r="M288" s="25" t="s">
        <v>996</v>
      </c>
      <c r="N288" s="3" t="s">
        <v>1007</v>
      </c>
      <c r="O288" s="1" t="s">
        <v>10</v>
      </c>
    </row>
    <row r="289" spans="1:20" ht="112.5" customHeight="1" x14ac:dyDescent="0.2">
      <c r="A289" s="1">
        <v>288</v>
      </c>
      <c r="B289" s="16" t="s">
        <v>567</v>
      </c>
      <c r="C289" s="1" t="s">
        <v>568</v>
      </c>
      <c r="D289" s="1" t="s">
        <v>27</v>
      </c>
      <c r="E289" s="11" t="s">
        <v>1195</v>
      </c>
      <c r="F289" s="1" t="s">
        <v>2005</v>
      </c>
      <c r="G289" s="1" t="s">
        <v>1200</v>
      </c>
      <c r="H289" s="1" t="s">
        <v>1202</v>
      </c>
      <c r="I289" s="1" t="s">
        <v>1202</v>
      </c>
      <c r="J289" s="3" t="s">
        <v>1206</v>
      </c>
      <c r="K289" s="3" t="s">
        <v>1000</v>
      </c>
      <c r="L289" s="3" t="s">
        <v>1017</v>
      </c>
      <c r="M289" s="3" t="s">
        <v>1025</v>
      </c>
      <c r="N289" s="3" t="s">
        <v>1007</v>
      </c>
      <c r="O289" s="1" t="s">
        <v>10</v>
      </c>
    </row>
    <row r="290" spans="1:20" ht="303.75" customHeight="1" x14ac:dyDescent="0.2">
      <c r="A290" s="1">
        <v>289</v>
      </c>
      <c r="B290" s="16" t="s">
        <v>1938</v>
      </c>
      <c r="C290" s="1" t="s">
        <v>569</v>
      </c>
      <c r="D290" s="1" t="s">
        <v>27</v>
      </c>
      <c r="E290" s="11" t="s">
        <v>1195</v>
      </c>
      <c r="F290" s="11" t="s">
        <v>2132</v>
      </c>
      <c r="G290" s="1" t="s">
        <v>1200</v>
      </c>
      <c r="H290" s="1" t="s">
        <v>1202</v>
      </c>
      <c r="I290" s="1" t="s">
        <v>1202</v>
      </c>
      <c r="J290" s="3" t="s">
        <v>1205</v>
      </c>
      <c r="K290" s="1" t="s">
        <v>1000</v>
      </c>
      <c r="L290" s="3" t="s">
        <v>1020</v>
      </c>
      <c r="M290" s="3" t="s">
        <v>1025</v>
      </c>
      <c r="N290" s="3" t="s">
        <v>1007</v>
      </c>
      <c r="O290" s="1" t="s">
        <v>10</v>
      </c>
    </row>
    <row r="291" spans="1:20" ht="405" customHeight="1" x14ac:dyDescent="0.2">
      <c r="A291" s="1">
        <v>290</v>
      </c>
      <c r="B291" s="16" t="s">
        <v>327</v>
      </c>
      <c r="C291" s="1" t="s">
        <v>328</v>
      </c>
      <c r="D291" s="1" t="s">
        <v>68</v>
      </c>
      <c r="E291" s="11" t="s">
        <v>1196</v>
      </c>
      <c r="F291" s="1" t="s">
        <v>2133</v>
      </c>
      <c r="G291" s="1" t="s">
        <v>1201</v>
      </c>
      <c r="H291" s="1" t="s">
        <v>1202</v>
      </c>
      <c r="I291" s="1" t="s">
        <v>1202</v>
      </c>
      <c r="J291" s="3" t="s">
        <v>1206</v>
      </c>
      <c r="K291" s="3" t="s">
        <v>1041</v>
      </c>
      <c r="L291" s="3" t="s">
        <v>1017</v>
      </c>
      <c r="M291" s="3" t="s">
        <v>996</v>
      </c>
      <c r="N291" s="3" t="s">
        <v>1007</v>
      </c>
      <c r="O291" s="1" t="s">
        <v>10</v>
      </c>
    </row>
    <row r="292" spans="1:20" ht="270" customHeight="1" x14ac:dyDescent="0.2">
      <c r="A292" s="1">
        <v>291</v>
      </c>
      <c r="B292" s="13" t="s">
        <v>438</v>
      </c>
      <c r="C292" s="1" t="s">
        <v>439</v>
      </c>
      <c r="D292" s="1" t="s">
        <v>27</v>
      </c>
      <c r="E292" s="11" t="s">
        <v>1195</v>
      </c>
      <c r="F292" s="1" t="s">
        <v>440</v>
      </c>
      <c r="G292" s="1" t="s">
        <v>1201</v>
      </c>
      <c r="H292" s="1" t="s">
        <v>1202</v>
      </c>
      <c r="I292" s="1" t="s">
        <v>1202</v>
      </c>
      <c r="J292" s="3" t="s">
        <v>1206</v>
      </c>
      <c r="K292" s="3" t="s">
        <v>1000</v>
      </c>
      <c r="L292" s="3" t="s">
        <v>1017</v>
      </c>
      <c r="M292" s="3" t="s">
        <v>1025</v>
      </c>
      <c r="N292" s="3" t="s">
        <v>1007</v>
      </c>
      <c r="O292" s="1" t="s">
        <v>10</v>
      </c>
    </row>
    <row r="293" spans="1:20" ht="360" customHeight="1" x14ac:dyDescent="0.2">
      <c r="A293" s="1">
        <v>292</v>
      </c>
      <c r="B293" s="16" t="s">
        <v>880</v>
      </c>
      <c r="C293" s="1" t="s">
        <v>881</v>
      </c>
      <c r="D293" s="1" t="s">
        <v>27</v>
      </c>
      <c r="E293" s="11" t="s">
        <v>1195</v>
      </c>
      <c r="F293" s="1" t="s">
        <v>2004</v>
      </c>
      <c r="G293" s="1" t="s">
        <v>1201</v>
      </c>
      <c r="H293" s="1" t="s">
        <v>1202</v>
      </c>
      <c r="I293" s="1" t="s">
        <v>1202</v>
      </c>
      <c r="J293" s="3" t="s">
        <v>1206</v>
      </c>
      <c r="K293" s="3" t="s">
        <v>1000</v>
      </c>
      <c r="L293" s="3" t="s">
        <v>1017</v>
      </c>
      <c r="M293" s="3" t="s">
        <v>1025</v>
      </c>
      <c r="N293" s="3" t="s">
        <v>1007</v>
      </c>
      <c r="O293" s="1" t="s">
        <v>10</v>
      </c>
    </row>
    <row r="294" spans="1:20" ht="158.25" customHeight="1" x14ac:dyDescent="0.25">
      <c r="A294" s="1">
        <v>293</v>
      </c>
      <c r="B294" s="13" t="s">
        <v>288</v>
      </c>
      <c r="C294" s="1" t="s">
        <v>289</v>
      </c>
      <c r="D294" s="5"/>
      <c r="E294" s="11" t="s">
        <v>1195</v>
      </c>
      <c r="G294" s="1" t="s">
        <v>1201</v>
      </c>
      <c r="H294" s="1" t="s">
        <v>1204</v>
      </c>
      <c r="I294" s="14" t="s">
        <v>1204</v>
      </c>
      <c r="J294" s="3" t="s">
        <v>1206</v>
      </c>
      <c r="K294" s="3" t="s">
        <v>1000</v>
      </c>
      <c r="L294" s="3" t="s">
        <v>1017</v>
      </c>
      <c r="M294" s="3" t="s">
        <v>1025</v>
      </c>
      <c r="N294" s="3" t="s">
        <v>1007</v>
      </c>
      <c r="O294" s="1" t="s">
        <v>10</v>
      </c>
      <c r="S294" s="1" t="s">
        <v>8</v>
      </c>
    </row>
    <row r="295" spans="1:20" ht="23.25" x14ac:dyDescent="0.25">
      <c r="A295" s="1">
        <v>294</v>
      </c>
      <c r="B295" s="13" t="s">
        <v>393</v>
      </c>
      <c r="C295" s="1" t="s">
        <v>394</v>
      </c>
      <c r="D295" s="5"/>
      <c r="E295" s="11" t="s">
        <v>1193</v>
      </c>
      <c r="G295" s="1" t="s">
        <v>1200</v>
      </c>
      <c r="H295" s="1" t="s">
        <v>1202</v>
      </c>
      <c r="I295" s="1" t="s">
        <v>1202</v>
      </c>
      <c r="J295" s="3" t="s">
        <v>1178</v>
      </c>
      <c r="K295" s="1" t="s">
        <v>1000</v>
      </c>
      <c r="L295" s="1" t="s">
        <v>1044</v>
      </c>
      <c r="M295" s="1" t="s">
        <v>1066</v>
      </c>
      <c r="N295" s="3" t="s">
        <v>1007</v>
      </c>
      <c r="O295" s="1" t="s">
        <v>10</v>
      </c>
    </row>
    <row r="296" spans="1:20" ht="135" x14ac:dyDescent="0.2">
      <c r="A296" s="1">
        <v>295</v>
      </c>
      <c r="B296" s="12" t="s">
        <v>798</v>
      </c>
      <c r="C296" s="1" t="s">
        <v>799</v>
      </c>
      <c r="D296" s="1" t="s">
        <v>68</v>
      </c>
      <c r="F296" s="1" t="s">
        <v>2134</v>
      </c>
      <c r="G296" s="1" t="s">
        <v>1200</v>
      </c>
      <c r="H296" s="1" t="s">
        <v>1202</v>
      </c>
      <c r="K296" s="1" t="s">
        <v>1000</v>
      </c>
      <c r="L296" s="1" t="s">
        <v>1017</v>
      </c>
      <c r="M296" s="1" t="s">
        <v>1025</v>
      </c>
      <c r="N296" s="3" t="s">
        <v>1007</v>
      </c>
      <c r="O296" s="1" t="s">
        <v>10</v>
      </c>
    </row>
    <row r="297" spans="1:20" ht="67.5" x14ac:dyDescent="0.2">
      <c r="A297" s="1">
        <v>296</v>
      </c>
      <c r="B297" s="12" t="s">
        <v>1142</v>
      </c>
      <c r="F297" s="9" t="s">
        <v>2135</v>
      </c>
      <c r="G297" s="1" t="s">
        <v>2219</v>
      </c>
      <c r="H297" s="1" t="s">
        <v>33</v>
      </c>
      <c r="K297" s="1" t="s">
        <v>1021</v>
      </c>
      <c r="L297" s="1" t="s">
        <v>1017</v>
      </c>
      <c r="M297" s="1" t="s">
        <v>996</v>
      </c>
      <c r="N297" s="3" t="s">
        <v>1007</v>
      </c>
      <c r="O297" s="1" t="s">
        <v>10</v>
      </c>
    </row>
    <row r="298" spans="1:20" ht="90" customHeight="1" x14ac:dyDescent="0.2">
      <c r="A298" s="1">
        <v>297</v>
      </c>
      <c r="B298" s="13" t="s">
        <v>888</v>
      </c>
      <c r="C298" s="1" t="s">
        <v>889</v>
      </c>
      <c r="D298" s="1" t="s">
        <v>68</v>
      </c>
      <c r="E298" s="11" t="s">
        <v>1193</v>
      </c>
      <c r="F298" s="1" t="s">
        <v>1979</v>
      </c>
      <c r="G298" s="1" t="s">
        <v>1200</v>
      </c>
      <c r="H298" s="1" t="s">
        <v>1202</v>
      </c>
      <c r="I298" s="14" t="s">
        <v>1204</v>
      </c>
      <c r="J298" s="3" t="s">
        <v>1178</v>
      </c>
      <c r="K298" s="3" t="s">
        <v>1041</v>
      </c>
      <c r="L298" s="3" t="s">
        <v>1281</v>
      </c>
      <c r="M298" s="3" t="s">
        <v>996</v>
      </c>
      <c r="N298" s="3" t="s">
        <v>1007</v>
      </c>
      <c r="O298" s="1" t="s">
        <v>10</v>
      </c>
    </row>
    <row r="299" spans="1:20" ht="146.25" customHeight="1" x14ac:dyDescent="0.2">
      <c r="A299" s="1">
        <v>298</v>
      </c>
      <c r="B299" s="12" t="s">
        <v>1939</v>
      </c>
      <c r="C299" s="1" t="s">
        <v>890</v>
      </c>
      <c r="D299" s="1" t="s">
        <v>27</v>
      </c>
      <c r="E299" s="11" t="s">
        <v>1195</v>
      </c>
      <c r="F299" s="1" t="s">
        <v>891</v>
      </c>
      <c r="G299" s="1" t="s">
        <v>1200</v>
      </c>
      <c r="H299" s="1" t="s">
        <v>1203</v>
      </c>
      <c r="I299" s="14" t="s">
        <v>1203</v>
      </c>
      <c r="J299" s="3" t="s">
        <v>1206</v>
      </c>
      <c r="K299" s="3" t="s">
        <v>1000</v>
      </c>
      <c r="L299" s="1" t="s">
        <v>1017</v>
      </c>
      <c r="M299" s="1" t="s">
        <v>996</v>
      </c>
      <c r="N299" s="3" t="s">
        <v>1007</v>
      </c>
      <c r="O299" s="1" t="s">
        <v>10</v>
      </c>
      <c r="T299" s="1" t="s">
        <v>8</v>
      </c>
    </row>
    <row r="300" spans="1:20" ht="303.75" customHeight="1" x14ac:dyDescent="0.2">
      <c r="A300" s="1">
        <v>299</v>
      </c>
      <c r="B300" s="12" t="s">
        <v>892</v>
      </c>
      <c r="C300" s="1" t="s">
        <v>893</v>
      </c>
      <c r="D300" s="1" t="s">
        <v>27</v>
      </c>
      <c r="E300" s="11" t="s">
        <v>1195</v>
      </c>
      <c r="F300" s="1" t="s">
        <v>2136</v>
      </c>
      <c r="G300" s="1" t="s">
        <v>1201</v>
      </c>
      <c r="H300" s="1" t="s">
        <v>1203</v>
      </c>
      <c r="I300" s="14" t="s">
        <v>1203</v>
      </c>
      <c r="J300" s="3" t="s">
        <v>1206</v>
      </c>
      <c r="K300" s="3" t="s">
        <v>1021</v>
      </c>
      <c r="L300" s="3" t="s">
        <v>1017</v>
      </c>
      <c r="M300" s="3" t="s">
        <v>996</v>
      </c>
      <c r="N300" s="3" t="s">
        <v>1007</v>
      </c>
      <c r="O300" s="1" t="s">
        <v>10</v>
      </c>
      <c r="R300" s="1" t="s">
        <v>8</v>
      </c>
    </row>
    <row r="301" spans="1:20" ht="90.75" customHeight="1" x14ac:dyDescent="0.25">
      <c r="A301" s="1">
        <v>300</v>
      </c>
      <c r="B301" s="16" t="s">
        <v>883</v>
      </c>
      <c r="C301" s="3" t="s">
        <v>884</v>
      </c>
      <c r="D301" s="5"/>
      <c r="E301" s="11" t="s">
        <v>1195</v>
      </c>
      <c r="F301" s="3" t="s">
        <v>885</v>
      </c>
      <c r="G301" s="1" t="s">
        <v>1201</v>
      </c>
      <c r="H301" s="1" t="s">
        <v>1202</v>
      </c>
      <c r="I301" s="1" t="s">
        <v>1202</v>
      </c>
      <c r="J301" s="3" t="s">
        <v>1206</v>
      </c>
      <c r="K301" s="3" t="s">
        <v>1000</v>
      </c>
      <c r="L301" s="3" t="s">
        <v>1017</v>
      </c>
      <c r="M301" s="3" t="s">
        <v>996</v>
      </c>
      <c r="N301" s="3" t="s">
        <v>1007</v>
      </c>
      <c r="O301" s="1" t="s">
        <v>10</v>
      </c>
    </row>
    <row r="302" spans="1:20" ht="102" x14ac:dyDescent="0.25">
      <c r="A302" s="1">
        <v>301</v>
      </c>
      <c r="B302" s="16" t="s">
        <v>886</v>
      </c>
      <c r="C302" s="1" t="s">
        <v>887</v>
      </c>
      <c r="D302" s="5"/>
      <c r="E302" s="11" t="s">
        <v>1193</v>
      </c>
      <c r="G302" s="1" t="s">
        <v>1200</v>
      </c>
      <c r="H302" s="1" t="s">
        <v>1202</v>
      </c>
      <c r="I302" s="14" t="s">
        <v>1204</v>
      </c>
      <c r="J302" s="3" t="s">
        <v>1206</v>
      </c>
      <c r="K302" s="3" t="s">
        <v>1021</v>
      </c>
      <c r="L302" s="3" t="s">
        <v>1017</v>
      </c>
      <c r="M302" s="3" t="s">
        <v>1025</v>
      </c>
      <c r="N302" s="3" t="s">
        <v>1007</v>
      </c>
      <c r="O302" s="1" t="s">
        <v>10</v>
      </c>
    </row>
    <row r="303" spans="1:20" ht="102" x14ac:dyDescent="0.25">
      <c r="A303" s="1">
        <v>302</v>
      </c>
      <c r="B303" s="13" t="s">
        <v>247</v>
      </c>
      <c r="C303" s="1" t="s">
        <v>248</v>
      </c>
      <c r="D303" s="5"/>
      <c r="E303" s="11" t="s">
        <v>1193</v>
      </c>
      <c r="F303" s="1" t="s">
        <v>249</v>
      </c>
      <c r="G303" s="1" t="s">
        <v>1200</v>
      </c>
      <c r="H303" s="1" t="s">
        <v>1203</v>
      </c>
      <c r="I303" s="14" t="s">
        <v>1203</v>
      </c>
      <c r="J303" s="3"/>
      <c r="K303" s="1" t="s">
        <v>1000</v>
      </c>
      <c r="L303" s="3" t="s">
        <v>1020</v>
      </c>
      <c r="M303" s="3" t="s">
        <v>1025</v>
      </c>
      <c r="N303" s="3" t="s">
        <v>1007</v>
      </c>
      <c r="O303" s="1" t="s">
        <v>10</v>
      </c>
      <c r="T303" s="1" t="s">
        <v>8</v>
      </c>
    </row>
    <row r="304" spans="1:20" ht="146.25" customHeight="1" x14ac:dyDescent="0.2">
      <c r="A304" s="1">
        <v>303</v>
      </c>
      <c r="B304" s="12" t="s">
        <v>874</v>
      </c>
      <c r="C304" s="1" t="s">
        <v>875</v>
      </c>
      <c r="D304" s="1" t="s">
        <v>27</v>
      </c>
      <c r="E304" s="11" t="s">
        <v>1193</v>
      </c>
      <c r="F304" s="1" t="s">
        <v>2137</v>
      </c>
      <c r="G304" s="1" t="s">
        <v>1200</v>
      </c>
      <c r="H304" s="1" t="s">
        <v>1202</v>
      </c>
      <c r="I304" s="14" t="s">
        <v>1204</v>
      </c>
      <c r="J304" s="3"/>
      <c r="K304" s="3" t="s">
        <v>1041</v>
      </c>
      <c r="L304" s="3" t="s">
        <v>1005</v>
      </c>
      <c r="M304" s="3" t="s">
        <v>996</v>
      </c>
      <c r="N304" s="3" t="s">
        <v>1007</v>
      </c>
      <c r="O304" s="1" t="s">
        <v>10</v>
      </c>
    </row>
    <row r="305" spans="1:20" ht="180" customHeight="1" x14ac:dyDescent="0.2">
      <c r="A305" s="1">
        <v>304</v>
      </c>
      <c r="B305" s="13" t="s">
        <v>424</v>
      </c>
      <c r="C305" s="15" t="s">
        <v>425</v>
      </c>
      <c r="G305" s="1" t="s">
        <v>1200</v>
      </c>
      <c r="H305" s="1" t="s">
        <v>1202</v>
      </c>
      <c r="K305" s="1" t="s">
        <v>994</v>
      </c>
      <c r="L305" s="3" t="s">
        <v>1017</v>
      </c>
      <c r="M305" s="25" t="s">
        <v>996</v>
      </c>
      <c r="N305" s="3" t="s">
        <v>1007</v>
      </c>
      <c r="O305" s="1" t="s">
        <v>10</v>
      </c>
    </row>
    <row r="306" spans="1:20" ht="248.25" customHeight="1" x14ac:dyDescent="0.2">
      <c r="A306" s="1">
        <v>305</v>
      </c>
      <c r="B306" s="12" t="s">
        <v>416</v>
      </c>
      <c r="C306" s="1" t="s">
        <v>417</v>
      </c>
      <c r="D306" s="1" t="s">
        <v>27</v>
      </c>
      <c r="E306" s="11" t="s">
        <v>1195</v>
      </c>
      <c r="G306" s="1" t="s">
        <v>1200</v>
      </c>
      <c r="H306" s="1" t="s">
        <v>1203</v>
      </c>
      <c r="I306" s="14" t="s">
        <v>1203</v>
      </c>
      <c r="J306" s="3"/>
      <c r="K306" s="1" t="s">
        <v>1000</v>
      </c>
      <c r="L306" s="3" t="s">
        <v>1017</v>
      </c>
      <c r="M306" s="25" t="s">
        <v>996</v>
      </c>
      <c r="N306" s="3" t="s">
        <v>1007</v>
      </c>
      <c r="O306" s="1" t="s">
        <v>10</v>
      </c>
      <c r="T306" s="1" t="s">
        <v>8</v>
      </c>
    </row>
    <row r="307" spans="1:20" ht="68.25" x14ac:dyDescent="0.25">
      <c r="A307" s="1">
        <v>306</v>
      </c>
      <c r="B307" s="13" t="s">
        <v>418</v>
      </c>
      <c r="C307" s="1" t="s">
        <v>419</v>
      </c>
      <c r="D307" s="5"/>
      <c r="E307" s="5"/>
      <c r="F307" s="1" t="s">
        <v>420</v>
      </c>
      <c r="G307" s="1" t="s">
        <v>1200</v>
      </c>
      <c r="H307" s="1" t="s">
        <v>1203</v>
      </c>
      <c r="J307" s="3"/>
      <c r="K307" s="1" t="s">
        <v>994</v>
      </c>
      <c r="L307" s="3" t="s">
        <v>1017</v>
      </c>
      <c r="M307" s="25" t="s">
        <v>996</v>
      </c>
      <c r="N307" s="3" t="s">
        <v>1007</v>
      </c>
      <c r="O307" s="1" t="s">
        <v>10</v>
      </c>
      <c r="T307" s="1" t="s">
        <v>8</v>
      </c>
    </row>
    <row r="308" spans="1:20" ht="90.75" customHeight="1" x14ac:dyDescent="0.2">
      <c r="A308" s="1">
        <v>307</v>
      </c>
      <c r="B308" s="16" t="s">
        <v>809</v>
      </c>
      <c r="C308" s="1" t="s">
        <v>810</v>
      </c>
      <c r="D308" s="1" t="s">
        <v>27</v>
      </c>
      <c r="E308" s="11" t="s">
        <v>1191</v>
      </c>
      <c r="F308" s="1" t="s">
        <v>811</v>
      </c>
      <c r="G308" s="1" t="s">
        <v>1200</v>
      </c>
      <c r="H308" s="1" t="s">
        <v>1202</v>
      </c>
      <c r="I308" s="14" t="s">
        <v>1204</v>
      </c>
      <c r="J308" s="1" t="s">
        <v>1207</v>
      </c>
      <c r="K308" s="3" t="s">
        <v>994</v>
      </c>
      <c r="L308" s="3" t="s">
        <v>1017</v>
      </c>
      <c r="M308" s="3" t="s">
        <v>996</v>
      </c>
      <c r="N308" s="3" t="s">
        <v>1007</v>
      </c>
      <c r="O308" s="1" t="s">
        <v>10</v>
      </c>
    </row>
    <row r="309" spans="1:20" ht="67.5" customHeight="1" x14ac:dyDescent="0.2">
      <c r="A309" s="1">
        <v>308</v>
      </c>
      <c r="B309" s="12" t="s">
        <v>554</v>
      </c>
      <c r="C309" s="15" t="s">
        <v>555</v>
      </c>
      <c r="G309" s="1" t="s">
        <v>1200</v>
      </c>
      <c r="H309" s="1" t="s">
        <v>1203</v>
      </c>
      <c r="K309" s="1" t="s">
        <v>994</v>
      </c>
      <c r="L309" s="3" t="s">
        <v>1017</v>
      </c>
      <c r="M309" s="25" t="s">
        <v>996</v>
      </c>
      <c r="N309" s="3" t="s">
        <v>1007</v>
      </c>
      <c r="O309" s="1" t="s">
        <v>10</v>
      </c>
      <c r="T309" s="1" t="s">
        <v>8</v>
      </c>
    </row>
    <row r="310" spans="1:20" ht="168.75" x14ac:dyDescent="0.2">
      <c r="A310" s="1">
        <v>309</v>
      </c>
      <c r="B310" s="16" t="s">
        <v>558</v>
      </c>
      <c r="C310" s="1" t="s">
        <v>559</v>
      </c>
      <c r="D310" s="1" t="s">
        <v>27</v>
      </c>
      <c r="E310" s="11" t="s">
        <v>1195</v>
      </c>
      <c r="G310" s="1" t="s">
        <v>1200</v>
      </c>
      <c r="H310" s="1" t="s">
        <v>1203</v>
      </c>
      <c r="I310" s="14" t="s">
        <v>1203</v>
      </c>
      <c r="J310" s="1" t="s">
        <v>1207</v>
      </c>
      <c r="K310" s="3" t="s">
        <v>1000</v>
      </c>
      <c r="L310" s="3" t="s">
        <v>1017</v>
      </c>
      <c r="M310" s="3" t="s">
        <v>996</v>
      </c>
      <c r="N310" s="3" t="s">
        <v>1007</v>
      </c>
      <c r="O310" s="1" t="s">
        <v>10</v>
      </c>
      <c r="T310" s="1" t="s">
        <v>8</v>
      </c>
    </row>
    <row r="311" spans="1:20" ht="157.5" x14ac:dyDescent="0.2">
      <c r="A311" s="1">
        <v>310</v>
      </c>
      <c r="B311" s="12" t="s">
        <v>556</v>
      </c>
      <c r="C311" s="1" t="s">
        <v>557</v>
      </c>
      <c r="D311" s="1" t="s">
        <v>27</v>
      </c>
      <c r="F311" s="1" t="s">
        <v>2138</v>
      </c>
      <c r="G311" s="1" t="s">
        <v>1200</v>
      </c>
      <c r="H311" s="1" t="s">
        <v>1203</v>
      </c>
      <c r="J311" s="3"/>
      <c r="K311" s="3" t="s">
        <v>1000</v>
      </c>
      <c r="L311" s="3" t="s">
        <v>1037</v>
      </c>
      <c r="M311" s="3" t="s">
        <v>996</v>
      </c>
      <c r="N311" s="3" t="s">
        <v>1007</v>
      </c>
      <c r="O311" s="1" t="s">
        <v>10</v>
      </c>
      <c r="T311" s="1" t="s">
        <v>8</v>
      </c>
    </row>
    <row r="312" spans="1:20" ht="360" customHeight="1" x14ac:dyDescent="0.2">
      <c r="A312" s="1">
        <v>311</v>
      </c>
      <c r="B312" s="13" t="s">
        <v>759</v>
      </c>
      <c r="C312" s="1" t="s">
        <v>760</v>
      </c>
      <c r="D312" s="1" t="s">
        <v>27</v>
      </c>
      <c r="E312" s="11" t="s">
        <v>1196</v>
      </c>
      <c r="F312" s="1" t="s">
        <v>2006</v>
      </c>
      <c r="G312" s="1" t="s">
        <v>1200</v>
      </c>
      <c r="H312" s="1" t="s">
        <v>1202</v>
      </c>
      <c r="I312" s="1" t="s">
        <v>1202</v>
      </c>
      <c r="J312" s="3" t="s">
        <v>1205</v>
      </c>
      <c r="K312" s="3" t="s">
        <v>1000</v>
      </c>
      <c r="L312" s="3" t="s">
        <v>1017</v>
      </c>
      <c r="M312" s="3" t="s">
        <v>1282</v>
      </c>
      <c r="N312" s="3" t="s">
        <v>1007</v>
      </c>
      <c r="O312" s="1" t="s">
        <v>10</v>
      </c>
    </row>
    <row r="313" spans="1:20" ht="135.75" customHeight="1" x14ac:dyDescent="0.25">
      <c r="A313" s="1">
        <v>312</v>
      </c>
      <c r="B313" s="16" t="s">
        <v>148</v>
      </c>
      <c r="C313" s="1" t="s">
        <v>149</v>
      </c>
      <c r="D313" s="5"/>
      <c r="E313" s="11" t="s">
        <v>1193</v>
      </c>
      <c r="F313" s="1" t="s">
        <v>2139</v>
      </c>
      <c r="G313" s="1" t="s">
        <v>1200</v>
      </c>
      <c r="H313" s="1" t="s">
        <v>1202</v>
      </c>
      <c r="I313" s="1" t="s">
        <v>1202</v>
      </c>
      <c r="J313" s="3" t="s">
        <v>1178</v>
      </c>
      <c r="K313" s="3" t="s">
        <v>1000</v>
      </c>
      <c r="L313" s="3" t="s">
        <v>1044</v>
      </c>
      <c r="M313" s="3" t="s">
        <v>996</v>
      </c>
      <c r="N313" s="3" t="s">
        <v>1007</v>
      </c>
      <c r="O313" s="1" t="s">
        <v>10</v>
      </c>
    </row>
    <row r="314" spans="1:20" ht="123.75" customHeight="1" x14ac:dyDescent="0.2">
      <c r="A314" s="1">
        <v>313</v>
      </c>
      <c r="B314" s="13" t="s">
        <v>152</v>
      </c>
      <c r="C314" s="1" t="s">
        <v>153</v>
      </c>
      <c r="D314" s="1" t="s">
        <v>27</v>
      </c>
      <c r="E314" s="11" t="s">
        <v>1196</v>
      </c>
      <c r="F314" s="1" t="s">
        <v>154</v>
      </c>
      <c r="G314" s="1" t="s">
        <v>1200</v>
      </c>
      <c r="H314" s="1" t="s">
        <v>1203</v>
      </c>
      <c r="I314" s="14" t="s">
        <v>1203</v>
      </c>
      <c r="J314" s="3" t="s">
        <v>1178</v>
      </c>
      <c r="K314" s="3" t="s">
        <v>1021</v>
      </c>
      <c r="L314" s="3" t="s">
        <v>1283</v>
      </c>
      <c r="M314" s="3" t="s">
        <v>996</v>
      </c>
      <c r="N314" s="3" t="s">
        <v>1007</v>
      </c>
      <c r="O314" s="1" t="s">
        <v>10</v>
      </c>
      <c r="T314" s="1" t="s">
        <v>8</v>
      </c>
    </row>
    <row r="315" spans="1:20" ht="123.75" customHeight="1" x14ac:dyDescent="0.2">
      <c r="A315" s="1">
        <v>314</v>
      </c>
      <c r="B315" s="12" t="s">
        <v>150</v>
      </c>
      <c r="C315" s="1" t="s">
        <v>151</v>
      </c>
      <c r="D315" s="1" t="s">
        <v>27</v>
      </c>
      <c r="E315" s="11" t="s">
        <v>1196</v>
      </c>
      <c r="F315" s="11" t="s">
        <v>2140</v>
      </c>
      <c r="G315" s="1" t="s">
        <v>1201</v>
      </c>
      <c r="H315" s="1" t="s">
        <v>1204</v>
      </c>
      <c r="I315" s="14" t="s">
        <v>1204</v>
      </c>
      <c r="J315" s="3" t="s">
        <v>1205</v>
      </c>
      <c r="K315" s="3" t="s">
        <v>1021</v>
      </c>
      <c r="L315" s="3" t="s">
        <v>1283</v>
      </c>
      <c r="M315" s="3" t="s">
        <v>996</v>
      </c>
      <c r="N315" s="3" t="s">
        <v>1007</v>
      </c>
      <c r="O315" s="1" t="s">
        <v>10</v>
      </c>
      <c r="S315" s="1" t="s">
        <v>8</v>
      </c>
    </row>
    <row r="316" spans="1:20" ht="237" customHeight="1" x14ac:dyDescent="0.2">
      <c r="A316" s="1">
        <v>315</v>
      </c>
      <c r="B316" s="19" t="s">
        <v>421</v>
      </c>
      <c r="C316" s="1" t="s">
        <v>422</v>
      </c>
      <c r="D316" s="1" t="s">
        <v>27</v>
      </c>
      <c r="E316" s="11" t="s">
        <v>1196</v>
      </c>
      <c r="F316" s="1" t="s">
        <v>423</v>
      </c>
      <c r="G316" s="1" t="s">
        <v>1200</v>
      </c>
      <c r="H316" s="1" t="s">
        <v>1203</v>
      </c>
      <c r="I316" s="14" t="s">
        <v>1203</v>
      </c>
      <c r="J316" s="3" t="s">
        <v>1206</v>
      </c>
      <c r="K316" s="3" t="s">
        <v>1000</v>
      </c>
      <c r="L316" s="3" t="s">
        <v>1051</v>
      </c>
      <c r="M316" s="3" t="s">
        <v>996</v>
      </c>
      <c r="N316" s="3" t="s">
        <v>1007</v>
      </c>
      <c r="O316" s="1" t="s">
        <v>14</v>
      </c>
      <c r="T316" s="1" t="s">
        <v>8</v>
      </c>
    </row>
    <row r="317" spans="1:20" ht="349.5" customHeight="1" x14ac:dyDescent="0.2">
      <c r="A317" s="1">
        <v>316</v>
      </c>
      <c r="B317" s="16" t="s">
        <v>972</v>
      </c>
      <c r="C317" s="1" t="s">
        <v>973</v>
      </c>
      <c r="D317" s="1" t="s">
        <v>27</v>
      </c>
      <c r="E317" s="11" t="s">
        <v>1195</v>
      </c>
      <c r="F317" s="1" t="s">
        <v>974</v>
      </c>
      <c r="G317" s="1" t="s">
        <v>1200</v>
      </c>
      <c r="H317" s="1" t="s">
        <v>1202</v>
      </c>
      <c r="I317" s="1" t="s">
        <v>1202</v>
      </c>
      <c r="J317" s="1" t="s">
        <v>1207</v>
      </c>
      <c r="K317" s="3" t="s">
        <v>1000</v>
      </c>
      <c r="L317" s="3" t="s">
        <v>1017</v>
      </c>
      <c r="M317" s="3" t="s">
        <v>1284</v>
      </c>
      <c r="N317" s="3" t="s">
        <v>1007</v>
      </c>
      <c r="O317" s="1" t="s">
        <v>10</v>
      </c>
    </row>
    <row r="318" spans="1:20" ht="247.5" customHeight="1" x14ac:dyDescent="0.2">
      <c r="A318" s="1">
        <v>317</v>
      </c>
      <c r="B318" s="9" t="s">
        <v>1933</v>
      </c>
      <c r="C318" s="1" t="s">
        <v>675</v>
      </c>
      <c r="D318" s="1" t="s">
        <v>27</v>
      </c>
      <c r="E318" s="11" t="s">
        <v>1195</v>
      </c>
      <c r="G318" s="1" t="s">
        <v>1201</v>
      </c>
      <c r="H318" s="1" t="s">
        <v>1202</v>
      </c>
      <c r="I318" s="14" t="s">
        <v>1203</v>
      </c>
      <c r="K318" s="1" t="s">
        <v>1000</v>
      </c>
      <c r="L318" s="1" t="s">
        <v>1017</v>
      </c>
      <c r="M318" s="1" t="s">
        <v>1284</v>
      </c>
      <c r="N318" s="1" t="s">
        <v>1007</v>
      </c>
      <c r="O318" s="1" t="s">
        <v>10</v>
      </c>
      <c r="P318" s="1" t="s">
        <v>2222</v>
      </c>
    </row>
    <row r="319" spans="1:20" ht="15" x14ac:dyDescent="0.25">
      <c r="A319" s="1">
        <v>318</v>
      </c>
      <c r="B319" s="7" t="s">
        <v>216</v>
      </c>
      <c r="D319" s="5"/>
      <c r="E319" s="5"/>
      <c r="J319" s="3"/>
      <c r="K319" s="3"/>
      <c r="L319" s="3"/>
      <c r="M319" s="3"/>
      <c r="N319" s="3"/>
    </row>
    <row r="320" spans="1:20" ht="168.75" customHeight="1" x14ac:dyDescent="0.2">
      <c r="A320" s="1">
        <v>319</v>
      </c>
      <c r="B320" s="13" t="s">
        <v>209</v>
      </c>
      <c r="C320" s="1" t="s">
        <v>210</v>
      </c>
      <c r="D320" s="1" t="s">
        <v>27</v>
      </c>
      <c r="E320" s="11" t="s">
        <v>1195</v>
      </c>
      <c r="F320" s="1" t="s">
        <v>2141</v>
      </c>
      <c r="G320" s="1" t="s">
        <v>1200</v>
      </c>
      <c r="H320" s="1" t="s">
        <v>1203</v>
      </c>
      <c r="I320" s="14" t="s">
        <v>1203</v>
      </c>
      <c r="J320" s="1" t="s">
        <v>1207</v>
      </c>
      <c r="K320" s="3" t="s">
        <v>1000</v>
      </c>
      <c r="L320" s="3" t="s">
        <v>1039</v>
      </c>
      <c r="M320" s="3" t="s">
        <v>996</v>
      </c>
      <c r="N320" s="3" t="s">
        <v>1007</v>
      </c>
      <c r="O320" s="1" t="s">
        <v>10</v>
      </c>
      <c r="T320" s="1" t="s">
        <v>8</v>
      </c>
    </row>
    <row r="321" spans="1:20" ht="112.5" customHeight="1" x14ac:dyDescent="0.2">
      <c r="A321" s="1">
        <v>320</v>
      </c>
      <c r="B321" s="1" t="s">
        <v>213</v>
      </c>
      <c r="C321" s="1" t="s">
        <v>214</v>
      </c>
      <c r="D321" s="1" t="s">
        <v>27</v>
      </c>
      <c r="E321" s="11" t="s">
        <v>1195</v>
      </c>
      <c r="F321" s="1" t="s">
        <v>215</v>
      </c>
      <c r="G321" s="1" t="s">
        <v>1200</v>
      </c>
      <c r="H321" s="1" t="s">
        <v>1204</v>
      </c>
      <c r="I321" s="14" t="s">
        <v>1204</v>
      </c>
      <c r="J321" s="3" t="s">
        <v>1206</v>
      </c>
      <c r="K321" s="1" t="s">
        <v>1000</v>
      </c>
      <c r="L321" s="1" t="s">
        <v>1039</v>
      </c>
      <c r="M321" s="1" t="s">
        <v>996</v>
      </c>
      <c r="N321" s="1" t="s">
        <v>1007</v>
      </c>
      <c r="O321" s="1" t="s">
        <v>10</v>
      </c>
      <c r="Q321" s="1" t="s">
        <v>8</v>
      </c>
    </row>
    <row r="322" spans="1:20" ht="67.5" customHeight="1" x14ac:dyDescent="0.2">
      <c r="A322" s="1">
        <v>321</v>
      </c>
      <c r="B322" s="13" t="s">
        <v>211</v>
      </c>
      <c r="C322" s="15" t="s">
        <v>212</v>
      </c>
      <c r="G322" s="1" t="s">
        <v>1200</v>
      </c>
      <c r="H322" s="1" t="s">
        <v>1203</v>
      </c>
      <c r="K322" s="1" t="s">
        <v>1000</v>
      </c>
      <c r="L322" s="1" t="s">
        <v>1039</v>
      </c>
      <c r="M322" s="1" t="s">
        <v>996</v>
      </c>
      <c r="N322" s="1" t="s">
        <v>1007</v>
      </c>
      <c r="O322" s="1" t="s">
        <v>10</v>
      </c>
      <c r="T322" s="1" t="s">
        <v>8</v>
      </c>
    </row>
    <row r="323" spans="1:20" ht="15" x14ac:dyDescent="0.25">
      <c r="A323" s="1">
        <v>322</v>
      </c>
      <c r="B323" s="7" t="s">
        <v>360</v>
      </c>
      <c r="D323" s="5"/>
      <c r="E323" s="5"/>
      <c r="J323" s="3"/>
      <c r="K323" s="3"/>
      <c r="L323" s="3"/>
      <c r="M323" s="3"/>
      <c r="N323" s="3"/>
    </row>
    <row r="324" spans="1:20" ht="57" x14ac:dyDescent="0.25">
      <c r="A324" s="1">
        <v>323</v>
      </c>
      <c r="B324" s="12" t="s">
        <v>357</v>
      </c>
      <c r="D324" s="5"/>
      <c r="E324" s="11" t="s">
        <v>1193</v>
      </c>
      <c r="F324" s="1" t="s">
        <v>358</v>
      </c>
      <c r="G324" s="1" t="s">
        <v>1200</v>
      </c>
      <c r="H324" s="1" t="s">
        <v>1202</v>
      </c>
      <c r="I324" s="14" t="s">
        <v>1203</v>
      </c>
      <c r="J324" s="3" t="s">
        <v>1178</v>
      </c>
      <c r="K324" s="3" t="s">
        <v>1000</v>
      </c>
      <c r="L324" s="3" t="s">
        <v>1039</v>
      </c>
      <c r="M324" s="3" t="s">
        <v>996</v>
      </c>
      <c r="N324" s="3" t="s">
        <v>1007</v>
      </c>
      <c r="O324" s="1" t="s">
        <v>10</v>
      </c>
      <c r="P324" s="1" t="s">
        <v>359</v>
      </c>
    </row>
    <row r="325" spans="1:20" ht="57" x14ac:dyDescent="0.25">
      <c r="A325" s="1">
        <v>324</v>
      </c>
      <c r="B325" s="13" t="s">
        <v>410</v>
      </c>
      <c r="D325" s="5"/>
      <c r="E325" s="11" t="s">
        <v>1193</v>
      </c>
      <c r="F325" s="1" t="s">
        <v>411</v>
      </c>
      <c r="G325" s="1" t="s">
        <v>1200</v>
      </c>
      <c r="H325" s="1" t="s">
        <v>1202</v>
      </c>
      <c r="I325" s="1" t="s">
        <v>1202</v>
      </c>
      <c r="J325" s="3" t="s">
        <v>1178</v>
      </c>
      <c r="K325" s="1" t="s">
        <v>1000</v>
      </c>
      <c r="L325" s="3" t="s">
        <v>1001</v>
      </c>
      <c r="M325" s="25" t="s">
        <v>996</v>
      </c>
      <c r="N325" s="3" t="s">
        <v>1007</v>
      </c>
      <c r="O325" s="1" t="s">
        <v>10</v>
      </c>
      <c r="P325" s="1" t="s">
        <v>122</v>
      </c>
    </row>
    <row r="326" spans="1:20" ht="34.5" x14ac:dyDescent="0.25">
      <c r="A326" s="1">
        <v>325</v>
      </c>
      <c r="B326" s="1" t="s">
        <v>407</v>
      </c>
      <c r="C326" s="1" t="s">
        <v>408</v>
      </c>
      <c r="D326" s="5"/>
      <c r="E326" s="5"/>
      <c r="F326" s="1" t="s">
        <v>409</v>
      </c>
      <c r="G326" s="1" t="s">
        <v>1200</v>
      </c>
      <c r="H326" s="1" t="s">
        <v>1203</v>
      </c>
      <c r="K326" s="1" t="s">
        <v>1041</v>
      </c>
      <c r="L326" s="1" t="s">
        <v>1042</v>
      </c>
      <c r="M326" s="1" t="s">
        <v>996</v>
      </c>
      <c r="N326" s="1" t="s">
        <v>1007</v>
      </c>
      <c r="O326" s="1" t="s">
        <v>10</v>
      </c>
      <c r="T326" s="1" t="s">
        <v>8</v>
      </c>
    </row>
    <row r="327" spans="1:20" ht="15" x14ac:dyDescent="0.25">
      <c r="A327" s="1">
        <v>326</v>
      </c>
      <c r="B327" s="7" t="s">
        <v>322</v>
      </c>
      <c r="D327" s="5"/>
      <c r="E327" s="5"/>
      <c r="J327" s="3"/>
      <c r="L327" s="3"/>
      <c r="M327" s="3"/>
      <c r="N327" s="3"/>
    </row>
    <row r="328" spans="1:20" ht="168.75" x14ac:dyDescent="0.2">
      <c r="A328" s="1">
        <v>327</v>
      </c>
      <c r="B328" s="12" t="s">
        <v>325</v>
      </c>
      <c r="C328" s="1" t="s">
        <v>326</v>
      </c>
      <c r="D328" s="1" t="s">
        <v>27</v>
      </c>
      <c r="E328" s="11" t="s">
        <v>1193</v>
      </c>
      <c r="G328" s="1" t="s">
        <v>1200</v>
      </c>
      <c r="H328" s="1" t="s">
        <v>1202</v>
      </c>
      <c r="I328" s="1" t="s">
        <v>1202</v>
      </c>
      <c r="J328" s="3"/>
      <c r="K328" s="3" t="s">
        <v>1000</v>
      </c>
      <c r="L328" s="3" t="s">
        <v>1001</v>
      </c>
      <c r="M328" s="3" t="s">
        <v>996</v>
      </c>
      <c r="N328" s="3" t="s">
        <v>1007</v>
      </c>
      <c r="O328" s="1" t="s">
        <v>10</v>
      </c>
    </row>
    <row r="329" spans="1:20" ht="169.5" x14ac:dyDescent="0.25">
      <c r="A329" s="1">
        <v>328</v>
      </c>
      <c r="B329" s="1" t="s">
        <v>1936</v>
      </c>
      <c r="C329" s="1" t="s">
        <v>323</v>
      </c>
      <c r="D329" s="5"/>
      <c r="E329" s="11" t="s">
        <v>1195</v>
      </c>
      <c r="F329" s="1" t="s">
        <v>324</v>
      </c>
      <c r="G329" s="1" t="s">
        <v>1200</v>
      </c>
      <c r="H329" s="1" t="s">
        <v>1202</v>
      </c>
      <c r="I329" s="1" t="s">
        <v>1202</v>
      </c>
      <c r="J329" s="1" t="s">
        <v>1207</v>
      </c>
      <c r="K329" s="1" t="s">
        <v>1000</v>
      </c>
      <c r="L329" s="1" t="s">
        <v>1001</v>
      </c>
      <c r="M329" s="1" t="s">
        <v>996</v>
      </c>
      <c r="N329" s="1" t="s">
        <v>1007</v>
      </c>
      <c r="O329" s="1" t="s">
        <v>10</v>
      </c>
    </row>
    <row r="330" spans="1:20" ht="15" x14ac:dyDescent="0.25">
      <c r="A330" s="1">
        <v>329</v>
      </c>
      <c r="B330" s="20" t="s">
        <v>812</v>
      </c>
      <c r="D330" s="5"/>
      <c r="E330" s="5"/>
      <c r="J330" s="3"/>
      <c r="K330" s="25"/>
      <c r="L330" s="25"/>
      <c r="M330" s="25"/>
      <c r="N330" s="25"/>
    </row>
    <row r="331" spans="1:20" ht="68.25" customHeight="1" x14ac:dyDescent="0.25">
      <c r="A331" s="1">
        <v>330</v>
      </c>
      <c r="B331" s="16" t="s">
        <v>816</v>
      </c>
      <c r="C331" s="1" t="s">
        <v>403</v>
      </c>
      <c r="D331" s="5"/>
      <c r="E331" s="1" t="s">
        <v>1189</v>
      </c>
      <c r="G331" s="1" t="s">
        <v>1200</v>
      </c>
      <c r="H331" s="1" t="s">
        <v>1202</v>
      </c>
      <c r="I331" s="14" t="s">
        <v>1203</v>
      </c>
      <c r="J331" s="1" t="s">
        <v>1207</v>
      </c>
      <c r="K331" s="25" t="s">
        <v>1000</v>
      </c>
      <c r="L331" s="25" t="s">
        <v>1001</v>
      </c>
      <c r="M331" s="25" t="s">
        <v>996</v>
      </c>
      <c r="N331" s="25" t="s">
        <v>1007</v>
      </c>
      <c r="O331" s="1" t="s">
        <v>10</v>
      </c>
    </row>
    <row r="332" spans="1:20" ht="113.25" customHeight="1" x14ac:dyDescent="0.2">
      <c r="A332" s="1">
        <v>331</v>
      </c>
      <c r="B332" s="12" t="s">
        <v>817</v>
      </c>
      <c r="C332" s="1" t="s">
        <v>818</v>
      </c>
      <c r="D332" s="1" t="s">
        <v>27</v>
      </c>
      <c r="E332" s="11" t="s">
        <v>1186</v>
      </c>
      <c r="F332" s="1" t="s">
        <v>819</v>
      </c>
      <c r="G332" s="1" t="s">
        <v>1200</v>
      </c>
      <c r="H332" s="1" t="s">
        <v>1202</v>
      </c>
      <c r="I332" s="1" t="s">
        <v>1202</v>
      </c>
      <c r="J332" s="1" t="s">
        <v>1207</v>
      </c>
      <c r="K332" s="25" t="s">
        <v>1000</v>
      </c>
      <c r="L332" s="25" t="s">
        <v>1001</v>
      </c>
      <c r="M332" s="25" t="s">
        <v>996</v>
      </c>
      <c r="N332" s="25" t="s">
        <v>1007</v>
      </c>
      <c r="O332" s="1" t="s">
        <v>10</v>
      </c>
    </row>
    <row r="333" spans="1:20" ht="90.75" customHeight="1" x14ac:dyDescent="0.2">
      <c r="A333" s="1">
        <v>332</v>
      </c>
      <c r="B333" s="9" t="s">
        <v>813</v>
      </c>
      <c r="C333" s="1" t="s">
        <v>814</v>
      </c>
      <c r="D333" s="1" t="s">
        <v>27</v>
      </c>
      <c r="E333" s="11" t="s">
        <v>1186</v>
      </c>
      <c r="F333" s="1" t="s">
        <v>815</v>
      </c>
      <c r="G333" s="1" t="s">
        <v>1200</v>
      </c>
      <c r="H333" s="1" t="s">
        <v>1202</v>
      </c>
      <c r="I333" s="14" t="s">
        <v>1203</v>
      </c>
      <c r="J333" s="1" t="s">
        <v>1207</v>
      </c>
      <c r="K333" s="1" t="s">
        <v>1000</v>
      </c>
      <c r="L333" s="1" t="s">
        <v>1001</v>
      </c>
      <c r="M333" s="1" t="s">
        <v>996</v>
      </c>
      <c r="N333" s="1" t="s">
        <v>1007</v>
      </c>
      <c r="O333" s="1" t="s">
        <v>10</v>
      </c>
    </row>
    <row r="334" spans="1:20" ht="15" x14ac:dyDescent="0.25">
      <c r="A334" s="1">
        <v>333</v>
      </c>
      <c r="B334" s="20" t="s">
        <v>270</v>
      </c>
      <c r="D334" s="5"/>
      <c r="E334" s="5"/>
      <c r="J334" s="3"/>
      <c r="K334" s="3"/>
      <c r="L334" s="25"/>
      <c r="M334" s="25"/>
      <c r="N334" s="25"/>
    </row>
    <row r="335" spans="1:20" ht="303.75" customHeight="1" x14ac:dyDescent="0.2">
      <c r="A335" s="1">
        <v>334</v>
      </c>
      <c r="B335" s="13" t="s">
        <v>260</v>
      </c>
      <c r="C335" s="1" t="s">
        <v>261</v>
      </c>
      <c r="D335" s="1" t="s">
        <v>27</v>
      </c>
      <c r="E335" s="11" t="s">
        <v>1196</v>
      </c>
      <c r="F335" s="1" t="s">
        <v>2008</v>
      </c>
      <c r="G335" s="1" t="s">
        <v>1200</v>
      </c>
      <c r="H335" s="1" t="s">
        <v>1202</v>
      </c>
      <c r="I335" s="1" t="s">
        <v>1202</v>
      </c>
      <c r="J335" s="3" t="s">
        <v>1205</v>
      </c>
      <c r="K335" s="25" t="s">
        <v>1021</v>
      </c>
      <c r="L335" s="25" t="s">
        <v>1020</v>
      </c>
      <c r="M335" s="25" t="s">
        <v>1285</v>
      </c>
      <c r="N335" s="25" t="s">
        <v>1007</v>
      </c>
      <c r="O335" s="1" t="s">
        <v>10</v>
      </c>
    </row>
    <row r="336" spans="1:20" ht="56.25" x14ac:dyDescent="0.2">
      <c r="A336" s="1">
        <v>335</v>
      </c>
      <c r="B336" s="13" t="s">
        <v>262</v>
      </c>
      <c r="C336" s="1" t="s">
        <v>263</v>
      </c>
      <c r="D336" s="1" t="s">
        <v>27</v>
      </c>
      <c r="E336" s="11" t="s">
        <v>1191</v>
      </c>
      <c r="F336" s="1" t="s">
        <v>264</v>
      </c>
      <c r="G336" s="1" t="s">
        <v>1200</v>
      </c>
      <c r="H336" s="1" t="s">
        <v>1202</v>
      </c>
      <c r="I336" s="14" t="s">
        <v>1203</v>
      </c>
      <c r="J336" s="1" t="s">
        <v>1207</v>
      </c>
      <c r="K336" s="3" t="s">
        <v>1000</v>
      </c>
      <c r="L336" s="3" t="s">
        <v>1017</v>
      </c>
      <c r="M336" s="25" t="s">
        <v>1284</v>
      </c>
      <c r="N336" s="3" t="s">
        <v>1007</v>
      </c>
      <c r="O336" s="1" t="s">
        <v>10</v>
      </c>
      <c r="P336" s="1" t="s">
        <v>265</v>
      </c>
    </row>
    <row r="337" spans="1:18" ht="15.75" customHeight="1" x14ac:dyDescent="0.2">
      <c r="A337" s="1">
        <v>336</v>
      </c>
      <c r="B337" s="16" t="s">
        <v>255</v>
      </c>
      <c r="C337" s="1" t="s">
        <v>39</v>
      </c>
      <c r="D337" s="1" t="s">
        <v>27</v>
      </c>
      <c r="E337" s="11" t="s">
        <v>1186</v>
      </c>
      <c r="F337" s="1" t="s">
        <v>256</v>
      </c>
      <c r="G337" s="1" t="s">
        <v>1200</v>
      </c>
      <c r="H337" s="1" t="s">
        <v>1202</v>
      </c>
      <c r="I337" s="14" t="s">
        <v>1204</v>
      </c>
      <c r="J337" s="1" t="s">
        <v>1207</v>
      </c>
      <c r="K337" s="25" t="s">
        <v>1000</v>
      </c>
      <c r="L337" s="25" t="s">
        <v>1017</v>
      </c>
      <c r="M337" s="25" t="s">
        <v>1025</v>
      </c>
      <c r="N337" s="25" t="s">
        <v>1007</v>
      </c>
      <c r="O337" s="1" t="s">
        <v>14</v>
      </c>
    </row>
    <row r="338" spans="1:18" ht="68.25" x14ac:dyDescent="0.25">
      <c r="A338" s="1">
        <v>337</v>
      </c>
      <c r="B338" s="16" t="s">
        <v>827</v>
      </c>
      <c r="C338" s="1" t="s">
        <v>56</v>
      </c>
      <c r="D338" s="5"/>
      <c r="E338" s="11" t="s">
        <v>1195</v>
      </c>
      <c r="F338" s="1" t="s">
        <v>828</v>
      </c>
      <c r="G338" s="1" t="s">
        <v>1200</v>
      </c>
      <c r="H338" s="1" t="s">
        <v>1203</v>
      </c>
      <c r="I338" s="14" t="s">
        <v>1203</v>
      </c>
      <c r="J338" s="3" t="s">
        <v>1206</v>
      </c>
      <c r="K338" s="25" t="s">
        <v>1000</v>
      </c>
      <c r="L338" s="25" t="s">
        <v>1017</v>
      </c>
      <c r="M338" s="25" t="s">
        <v>1025</v>
      </c>
      <c r="N338" s="25" t="s">
        <v>1007</v>
      </c>
      <c r="O338" s="1" t="s">
        <v>10</v>
      </c>
    </row>
    <row r="339" spans="1:18" ht="45" x14ac:dyDescent="0.2">
      <c r="A339" s="1">
        <v>338</v>
      </c>
      <c r="B339" s="12" t="s">
        <v>155</v>
      </c>
      <c r="C339" s="1" t="s">
        <v>39</v>
      </c>
      <c r="D339" s="1" t="s">
        <v>27</v>
      </c>
      <c r="E339" s="11" t="s">
        <v>1191</v>
      </c>
      <c r="G339" s="1" t="s">
        <v>1200</v>
      </c>
      <c r="H339" s="1" t="s">
        <v>1202</v>
      </c>
      <c r="I339" s="1" t="s">
        <v>1202</v>
      </c>
      <c r="J339" s="1" t="s">
        <v>1207</v>
      </c>
      <c r="K339" s="3" t="s">
        <v>1000</v>
      </c>
      <c r="L339" s="25" t="s">
        <v>1017</v>
      </c>
      <c r="M339" s="25" t="s">
        <v>1025</v>
      </c>
      <c r="N339" s="25" t="s">
        <v>1007</v>
      </c>
      <c r="O339" s="1" t="s">
        <v>10</v>
      </c>
    </row>
    <row r="340" spans="1:18" ht="191.25" customHeight="1" x14ac:dyDescent="0.2">
      <c r="A340" s="1">
        <v>339</v>
      </c>
      <c r="B340" s="16" t="s">
        <v>354</v>
      </c>
      <c r="C340" s="1" t="s">
        <v>355</v>
      </c>
      <c r="D340" s="1" t="s">
        <v>27</v>
      </c>
      <c r="E340" s="11" t="s">
        <v>1196</v>
      </c>
      <c r="F340" s="1" t="s">
        <v>2142</v>
      </c>
      <c r="G340" s="1" t="s">
        <v>1201</v>
      </c>
      <c r="H340" s="1" t="s">
        <v>1202</v>
      </c>
      <c r="I340" s="1" t="s">
        <v>1202</v>
      </c>
      <c r="J340" s="3" t="s">
        <v>1205</v>
      </c>
      <c r="K340" s="3" t="s">
        <v>1021</v>
      </c>
      <c r="L340" s="3" t="s">
        <v>1020</v>
      </c>
      <c r="M340" s="3" t="s">
        <v>1025</v>
      </c>
      <c r="N340" s="3" t="s">
        <v>1007</v>
      </c>
      <c r="O340" s="1" t="s">
        <v>10</v>
      </c>
    </row>
    <row r="341" spans="1:18" ht="213.75" customHeight="1" x14ac:dyDescent="0.2">
      <c r="A341" s="1">
        <v>340</v>
      </c>
      <c r="B341" s="16" t="s">
        <v>982</v>
      </c>
      <c r="C341" s="1" t="s">
        <v>983</v>
      </c>
      <c r="D341" s="1" t="s">
        <v>27</v>
      </c>
      <c r="E341" s="11" t="s">
        <v>1195</v>
      </c>
      <c r="F341" s="1" t="s">
        <v>984</v>
      </c>
      <c r="G341" s="1" t="s">
        <v>1200</v>
      </c>
      <c r="H341" s="1" t="s">
        <v>1202</v>
      </c>
      <c r="I341" s="1" t="s">
        <v>1202</v>
      </c>
      <c r="J341" s="3" t="s">
        <v>1206</v>
      </c>
      <c r="K341" s="1" t="s">
        <v>1000</v>
      </c>
      <c r="L341" s="25" t="s">
        <v>1020</v>
      </c>
      <c r="M341" s="25" t="s">
        <v>1025</v>
      </c>
      <c r="N341" s="3" t="s">
        <v>1007</v>
      </c>
      <c r="O341" s="1" t="s">
        <v>10</v>
      </c>
    </row>
    <row r="342" spans="1:18" ht="124.5" x14ac:dyDescent="0.25">
      <c r="A342" s="1">
        <v>341</v>
      </c>
      <c r="B342" s="12" t="s">
        <v>980</v>
      </c>
      <c r="C342" s="1" t="s">
        <v>981</v>
      </c>
      <c r="D342" s="5"/>
      <c r="E342" s="5"/>
      <c r="G342" s="1" t="s">
        <v>1200</v>
      </c>
      <c r="H342" s="1" t="s">
        <v>1202</v>
      </c>
      <c r="J342" s="3"/>
      <c r="K342" s="1" t="s">
        <v>994</v>
      </c>
      <c r="L342" s="25" t="s">
        <v>1037</v>
      </c>
      <c r="M342" s="25" t="s">
        <v>1025</v>
      </c>
      <c r="N342" s="25" t="s">
        <v>1007</v>
      </c>
      <c r="O342" s="1" t="s">
        <v>10</v>
      </c>
    </row>
    <row r="343" spans="1:18" ht="337.5" customHeight="1" x14ac:dyDescent="0.2">
      <c r="A343" s="1">
        <v>342</v>
      </c>
      <c r="B343" s="13" t="s">
        <v>978</v>
      </c>
      <c r="C343" s="1" t="s">
        <v>979</v>
      </c>
      <c r="D343" s="1" t="s">
        <v>27</v>
      </c>
      <c r="E343" s="11" t="s">
        <v>1196</v>
      </c>
      <c r="F343" s="1" t="s">
        <v>2009</v>
      </c>
      <c r="G343" s="1" t="s">
        <v>1200</v>
      </c>
      <c r="H343" s="1" t="s">
        <v>1202</v>
      </c>
      <c r="I343" s="1" t="s">
        <v>1202</v>
      </c>
      <c r="J343" s="3" t="s">
        <v>1206</v>
      </c>
      <c r="K343" s="3" t="s">
        <v>1000</v>
      </c>
      <c r="L343" s="3" t="s">
        <v>1044</v>
      </c>
      <c r="M343" s="3" t="s">
        <v>1025</v>
      </c>
      <c r="N343" s="3" t="s">
        <v>1007</v>
      </c>
      <c r="O343" s="1" t="s">
        <v>10</v>
      </c>
    </row>
    <row r="344" spans="1:18" ht="67.5" x14ac:dyDescent="0.2">
      <c r="A344" s="1">
        <v>343</v>
      </c>
      <c r="B344" s="12" t="s">
        <v>119</v>
      </c>
      <c r="C344" s="1" t="s">
        <v>120</v>
      </c>
      <c r="D344" s="1" t="s">
        <v>27</v>
      </c>
      <c r="F344" s="1" t="s">
        <v>121</v>
      </c>
      <c r="G344" s="1" t="s">
        <v>1200</v>
      </c>
      <c r="H344" s="1" t="s">
        <v>1203</v>
      </c>
      <c r="K344" s="25" t="s">
        <v>1000</v>
      </c>
      <c r="L344" s="25" t="s">
        <v>1044</v>
      </c>
      <c r="M344" s="25" t="s">
        <v>1025</v>
      </c>
      <c r="N344" s="25" t="s">
        <v>1007</v>
      </c>
      <c r="O344" s="1" t="s">
        <v>10</v>
      </c>
      <c r="P344" s="1" t="s">
        <v>122</v>
      </c>
      <c r="R344" s="1" t="s">
        <v>8</v>
      </c>
    </row>
    <row r="345" spans="1:18" ht="281.25" customHeight="1" x14ac:dyDescent="0.2">
      <c r="A345" s="1">
        <v>344</v>
      </c>
      <c r="B345" s="16" t="s">
        <v>275</v>
      </c>
      <c r="C345" s="1" t="s">
        <v>276</v>
      </c>
      <c r="D345" s="1" t="s">
        <v>27</v>
      </c>
      <c r="E345" s="11" t="s">
        <v>1196</v>
      </c>
      <c r="F345" s="1" t="s">
        <v>2143</v>
      </c>
      <c r="G345" s="1" t="s">
        <v>1200</v>
      </c>
      <c r="H345" s="1" t="s">
        <v>1202</v>
      </c>
      <c r="I345" s="1" t="s">
        <v>1202</v>
      </c>
      <c r="J345" s="3" t="s">
        <v>1206</v>
      </c>
      <c r="K345" s="3" t="s">
        <v>1063</v>
      </c>
      <c r="L345" s="3" t="s">
        <v>1286</v>
      </c>
      <c r="M345" s="3" t="s">
        <v>1025</v>
      </c>
      <c r="N345" s="3" t="s">
        <v>1007</v>
      </c>
      <c r="O345" s="1" t="s">
        <v>10</v>
      </c>
    </row>
    <row r="346" spans="1:18" ht="45" x14ac:dyDescent="0.2">
      <c r="A346" s="1">
        <v>345</v>
      </c>
      <c r="B346" s="44" t="s">
        <v>2204</v>
      </c>
      <c r="E346" s="11"/>
      <c r="F346" s="1" t="s">
        <v>2205</v>
      </c>
      <c r="G346" s="1" t="s">
        <v>2218</v>
      </c>
      <c r="H346" s="1" t="s">
        <v>33</v>
      </c>
      <c r="J346" s="3"/>
      <c r="K346" s="69"/>
      <c r="L346" s="69"/>
      <c r="M346" s="3" t="s">
        <v>2206</v>
      </c>
      <c r="N346" s="3" t="s">
        <v>1007</v>
      </c>
    </row>
    <row r="347" spans="1:18" ht="79.5" x14ac:dyDescent="0.25">
      <c r="A347" s="1">
        <v>346</v>
      </c>
      <c r="B347" s="13" t="s">
        <v>467</v>
      </c>
      <c r="C347" s="1" t="s">
        <v>468</v>
      </c>
      <c r="D347" s="5"/>
      <c r="E347" s="11" t="s">
        <v>1196</v>
      </c>
      <c r="F347" s="1" t="s">
        <v>469</v>
      </c>
      <c r="G347" s="1" t="s">
        <v>1200</v>
      </c>
      <c r="H347" s="1" t="s">
        <v>1202</v>
      </c>
      <c r="I347" s="1" t="s">
        <v>1202</v>
      </c>
      <c r="J347" s="3" t="s">
        <v>1205</v>
      </c>
      <c r="K347" s="25" t="s">
        <v>1000</v>
      </c>
      <c r="L347" s="25" t="s">
        <v>1014</v>
      </c>
      <c r="M347" s="25" t="s">
        <v>1066</v>
      </c>
      <c r="N347" s="25" t="s">
        <v>1007</v>
      </c>
      <c r="O347" s="1" t="s">
        <v>10</v>
      </c>
    </row>
    <row r="348" spans="1:18" ht="56.25" customHeight="1" x14ac:dyDescent="0.2">
      <c r="A348" s="1">
        <v>347</v>
      </c>
      <c r="B348" s="12" t="s">
        <v>574</v>
      </c>
      <c r="C348" s="15" t="s">
        <v>575</v>
      </c>
      <c r="G348" s="1" t="s">
        <v>1200</v>
      </c>
      <c r="H348" s="1" t="s">
        <v>1202</v>
      </c>
      <c r="K348" s="1" t="s">
        <v>1000</v>
      </c>
      <c r="L348" s="1" t="s">
        <v>1014</v>
      </c>
      <c r="M348" s="1" t="s">
        <v>996</v>
      </c>
      <c r="N348" s="1" t="s">
        <v>1007</v>
      </c>
      <c r="O348" s="1" t="s">
        <v>10</v>
      </c>
    </row>
    <row r="349" spans="1:18" ht="45.75" x14ac:dyDescent="0.25">
      <c r="A349" s="1">
        <v>348</v>
      </c>
      <c r="B349" s="12" t="s">
        <v>257</v>
      </c>
      <c r="D349" s="5"/>
      <c r="E349" s="11" t="s">
        <v>1193</v>
      </c>
      <c r="F349" s="1" t="s">
        <v>258</v>
      </c>
      <c r="G349" s="1" t="s">
        <v>1200</v>
      </c>
      <c r="H349" s="1" t="s">
        <v>1202</v>
      </c>
      <c r="I349" s="1" t="s">
        <v>1202</v>
      </c>
      <c r="J349" s="3" t="s">
        <v>1178</v>
      </c>
      <c r="K349" s="25" t="s">
        <v>1000</v>
      </c>
      <c r="L349" s="25" t="s">
        <v>1287</v>
      </c>
      <c r="M349" s="25" t="s">
        <v>996</v>
      </c>
      <c r="N349" s="25" t="s">
        <v>1007</v>
      </c>
      <c r="O349" s="1" t="s">
        <v>10</v>
      </c>
      <c r="P349" s="1" t="s">
        <v>259</v>
      </c>
    </row>
    <row r="350" spans="1:18" ht="78.75" x14ac:dyDescent="0.2">
      <c r="A350" s="1">
        <v>349</v>
      </c>
      <c r="B350" s="13" t="s">
        <v>268</v>
      </c>
      <c r="C350" s="1" t="s">
        <v>269</v>
      </c>
      <c r="D350" s="1" t="s">
        <v>27</v>
      </c>
      <c r="E350" s="11" t="s">
        <v>1195</v>
      </c>
      <c r="F350" s="1" t="s">
        <v>2007</v>
      </c>
      <c r="G350" s="1" t="s">
        <v>1200</v>
      </c>
      <c r="H350" s="1" t="s">
        <v>1203</v>
      </c>
      <c r="I350" s="14" t="s">
        <v>1203</v>
      </c>
      <c r="J350" s="3" t="s">
        <v>1178</v>
      </c>
      <c r="K350" s="25" t="s">
        <v>1000</v>
      </c>
      <c r="L350" s="25" t="s">
        <v>1012</v>
      </c>
      <c r="M350" s="25" t="s">
        <v>1284</v>
      </c>
      <c r="N350" s="25" t="s">
        <v>1007</v>
      </c>
      <c r="O350" s="1" t="s">
        <v>10</v>
      </c>
      <c r="P350" s="1" t="s">
        <v>122</v>
      </c>
      <c r="R350" s="1" t="s">
        <v>8</v>
      </c>
    </row>
    <row r="351" spans="1:18" ht="45" customHeight="1" x14ac:dyDescent="0.2">
      <c r="A351" s="1">
        <v>350</v>
      </c>
      <c r="B351" s="13" t="s">
        <v>266</v>
      </c>
      <c r="C351" s="1" t="s">
        <v>13</v>
      </c>
      <c r="D351" s="1" t="s">
        <v>27</v>
      </c>
      <c r="E351" s="11" t="s">
        <v>1195</v>
      </c>
      <c r="F351" s="1" t="s">
        <v>267</v>
      </c>
      <c r="G351" s="1" t="s">
        <v>1200</v>
      </c>
      <c r="H351" s="1" t="s">
        <v>1204</v>
      </c>
      <c r="I351" s="14" t="s">
        <v>1204</v>
      </c>
      <c r="J351" s="3" t="s">
        <v>1178</v>
      </c>
      <c r="K351" s="25" t="s">
        <v>1000</v>
      </c>
      <c r="L351" s="25" t="s">
        <v>1012</v>
      </c>
      <c r="M351" s="25" t="s">
        <v>1284</v>
      </c>
      <c r="N351" s="25" t="s">
        <v>1007</v>
      </c>
      <c r="O351" s="1" t="s">
        <v>10</v>
      </c>
      <c r="P351" s="1" t="s">
        <v>122</v>
      </c>
      <c r="Q351" s="1" t="s">
        <v>8</v>
      </c>
    </row>
    <row r="352" spans="1:18" ht="90" customHeight="1" x14ac:dyDescent="0.2">
      <c r="A352" s="1">
        <v>351</v>
      </c>
      <c r="B352" s="13" t="s">
        <v>1940</v>
      </c>
      <c r="C352" s="1" t="s">
        <v>403</v>
      </c>
      <c r="D352" s="1" t="s">
        <v>27</v>
      </c>
      <c r="E352" s="11" t="s">
        <v>1195</v>
      </c>
      <c r="F352" s="1" t="s">
        <v>404</v>
      </c>
      <c r="G352" s="1" t="s">
        <v>1200</v>
      </c>
      <c r="H352" s="1" t="s">
        <v>1203</v>
      </c>
      <c r="I352" s="14" t="s">
        <v>1203</v>
      </c>
      <c r="J352" s="3"/>
      <c r="K352" s="25" t="s">
        <v>1000</v>
      </c>
      <c r="L352" s="25" t="s">
        <v>1012</v>
      </c>
      <c r="M352" s="25" t="s">
        <v>1284</v>
      </c>
      <c r="N352" s="25" t="s">
        <v>1007</v>
      </c>
      <c r="O352" s="1" t="s">
        <v>22</v>
      </c>
      <c r="P352" s="1" t="s">
        <v>122</v>
      </c>
      <c r="R352" s="1" t="s">
        <v>8</v>
      </c>
    </row>
    <row r="353" spans="1:23" ht="15" x14ac:dyDescent="0.25">
      <c r="A353" s="1">
        <v>352</v>
      </c>
      <c r="B353" s="20" t="s">
        <v>975</v>
      </c>
      <c r="D353" s="5"/>
      <c r="E353" s="5"/>
      <c r="J353" s="3"/>
      <c r="K353" s="3"/>
      <c r="L353" s="25"/>
      <c r="M353" s="25"/>
      <c r="N353" s="25"/>
    </row>
    <row r="354" spans="1:23" ht="258.75" customHeight="1" x14ac:dyDescent="0.2">
      <c r="A354" s="1">
        <v>353</v>
      </c>
      <c r="B354" s="12" t="s">
        <v>976</v>
      </c>
      <c r="C354" s="1" t="s">
        <v>977</v>
      </c>
      <c r="D354" s="1" t="s">
        <v>27</v>
      </c>
      <c r="E354" s="11" t="s">
        <v>1195</v>
      </c>
      <c r="F354" s="11" t="s">
        <v>2144</v>
      </c>
      <c r="G354" s="1" t="s">
        <v>1200</v>
      </c>
      <c r="H354" s="1" t="s">
        <v>1202</v>
      </c>
      <c r="I354" s="1" t="s">
        <v>1202</v>
      </c>
      <c r="J354" s="3" t="s">
        <v>1206</v>
      </c>
      <c r="K354" s="7" t="s">
        <v>1021</v>
      </c>
      <c r="L354" s="7" t="s">
        <v>1020</v>
      </c>
      <c r="M354" s="7" t="s">
        <v>1025</v>
      </c>
      <c r="N354" s="7" t="s">
        <v>1007</v>
      </c>
      <c r="O354" s="1" t="s">
        <v>10</v>
      </c>
    </row>
    <row r="355" spans="1:23" ht="15" x14ac:dyDescent="0.25">
      <c r="A355" s="1">
        <v>354</v>
      </c>
      <c r="B355" s="20" t="s">
        <v>330</v>
      </c>
      <c r="D355" s="5"/>
      <c r="E355" s="5"/>
      <c r="J355" s="3"/>
      <c r="K355" s="25"/>
      <c r="L355" s="25"/>
      <c r="M355" s="25"/>
      <c r="N355" s="25"/>
    </row>
    <row r="356" spans="1:23" ht="45" x14ac:dyDescent="0.2">
      <c r="A356" s="1">
        <v>355</v>
      </c>
      <c r="B356" s="13" t="s">
        <v>85</v>
      </c>
      <c r="C356" s="1" t="s">
        <v>86</v>
      </c>
      <c r="D356" s="1" t="s">
        <v>27</v>
      </c>
      <c r="G356" s="1" t="s">
        <v>1200</v>
      </c>
      <c r="H356" s="1" t="s">
        <v>1202</v>
      </c>
      <c r="J356" s="3"/>
      <c r="K356" s="25" t="s">
        <v>1000</v>
      </c>
      <c r="L356" s="25" t="s">
        <v>1017</v>
      </c>
      <c r="M356" s="25" t="s">
        <v>996</v>
      </c>
      <c r="N356" s="25" t="s">
        <v>1007</v>
      </c>
      <c r="O356" s="1" t="s">
        <v>10</v>
      </c>
    </row>
    <row r="357" spans="1:23" ht="247.5" customHeight="1" x14ac:dyDescent="0.2">
      <c r="A357" s="1">
        <v>356</v>
      </c>
      <c r="B357" s="13" t="s">
        <v>82</v>
      </c>
      <c r="C357" s="1" t="s">
        <v>83</v>
      </c>
      <c r="D357" s="1" t="s">
        <v>27</v>
      </c>
      <c r="E357" s="11" t="s">
        <v>1195</v>
      </c>
      <c r="F357" s="1" t="s">
        <v>84</v>
      </c>
      <c r="G357" s="1" t="s">
        <v>1201</v>
      </c>
      <c r="H357" s="1" t="s">
        <v>1202</v>
      </c>
      <c r="I357" s="1" t="s">
        <v>1202</v>
      </c>
      <c r="J357" s="3" t="s">
        <v>1206</v>
      </c>
      <c r="K357" s="25" t="s">
        <v>1000</v>
      </c>
      <c r="L357" s="25" t="s">
        <v>1017</v>
      </c>
      <c r="M357" s="25" t="s">
        <v>1025</v>
      </c>
      <c r="N357" s="25" t="s">
        <v>1007</v>
      </c>
      <c r="O357" s="1" t="s">
        <v>10</v>
      </c>
    </row>
    <row r="358" spans="1:23" ht="67.5" customHeight="1" x14ac:dyDescent="0.2">
      <c r="A358" s="1">
        <v>357</v>
      </c>
      <c r="B358" s="13" t="s">
        <v>1941</v>
      </c>
      <c r="C358" s="15" t="s">
        <v>44</v>
      </c>
      <c r="F358" s="1" t="s">
        <v>45</v>
      </c>
      <c r="G358" s="1" t="s">
        <v>1200</v>
      </c>
      <c r="H358" s="1" t="s">
        <v>1202</v>
      </c>
      <c r="K358" s="1" t="s">
        <v>1000</v>
      </c>
      <c r="L358" s="1" t="s">
        <v>1048</v>
      </c>
      <c r="M358" s="1" t="s">
        <v>1025</v>
      </c>
      <c r="N358" s="1" t="s">
        <v>1007</v>
      </c>
      <c r="O358" s="1" t="s">
        <v>10</v>
      </c>
    </row>
    <row r="359" spans="1:23" ht="169.5" customHeight="1" x14ac:dyDescent="0.25">
      <c r="A359" s="1">
        <v>358</v>
      </c>
      <c r="B359" s="12" t="s">
        <v>669</v>
      </c>
      <c r="C359" s="1" t="s">
        <v>670</v>
      </c>
      <c r="D359" s="5"/>
      <c r="E359" s="11" t="s">
        <v>1195</v>
      </c>
      <c r="F359" s="1" t="s">
        <v>671</v>
      </c>
      <c r="G359" s="1" t="s">
        <v>1201</v>
      </c>
      <c r="H359" s="1" t="s">
        <v>1202</v>
      </c>
      <c r="I359" s="1" t="s">
        <v>1202</v>
      </c>
      <c r="J359" s="3" t="s">
        <v>1206</v>
      </c>
      <c r="K359" s="25" t="s">
        <v>1000</v>
      </c>
      <c r="L359" s="25" t="s">
        <v>1017</v>
      </c>
      <c r="M359" s="25" t="s">
        <v>1025</v>
      </c>
      <c r="N359" s="25" t="s">
        <v>1007</v>
      </c>
      <c r="O359" s="1" t="s">
        <v>10</v>
      </c>
    </row>
    <row r="360" spans="1:23" ht="135.75" customHeight="1" x14ac:dyDescent="0.2">
      <c r="A360" s="1">
        <v>359</v>
      </c>
      <c r="B360" s="13" t="s">
        <v>672</v>
      </c>
      <c r="C360" s="1" t="s">
        <v>673</v>
      </c>
      <c r="D360" s="1" t="s">
        <v>27</v>
      </c>
      <c r="F360" s="1" t="s">
        <v>674</v>
      </c>
      <c r="G360" s="1" t="s">
        <v>1200</v>
      </c>
      <c r="H360" s="1" t="s">
        <v>1202</v>
      </c>
      <c r="J360" s="3"/>
      <c r="K360" s="1" t="s">
        <v>1000</v>
      </c>
      <c r="L360" s="1" t="s">
        <v>1017</v>
      </c>
      <c r="M360" s="1" t="s">
        <v>996</v>
      </c>
      <c r="N360" s="1" t="s">
        <v>1007</v>
      </c>
      <c r="O360" s="1" t="s">
        <v>10</v>
      </c>
    </row>
    <row r="361" spans="1:23" ht="102" customHeight="1" x14ac:dyDescent="0.25">
      <c r="A361" s="1">
        <v>360</v>
      </c>
      <c r="B361" s="13" t="s">
        <v>156</v>
      </c>
      <c r="C361" s="1" t="s">
        <v>157</v>
      </c>
      <c r="D361" s="5"/>
      <c r="E361" s="5"/>
      <c r="G361" s="1" t="s">
        <v>1200</v>
      </c>
      <c r="H361" s="1" t="s">
        <v>1202</v>
      </c>
      <c r="J361" s="3"/>
      <c r="K361" s="1" t="s">
        <v>1009</v>
      </c>
      <c r="L361" s="1" t="s">
        <v>1051</v>
      </c>
      <c r="M361" s="1" t="s">
        <v>996</v>
      </c>
      <c r="N361" s="3" t="s">
        <v>1007</v>
      </c>
      <c r="O361" s="1" t="s">
        <v>10</v>
      </c>
    </row>
    <row r="362" spans="1:23" ht="135.75" x14ac:dyDescent="0.25">
      <c r="A362" s="1">
        <v>361</v>
      </c>
      <c r="B362" s="16" t="s">
        <v>852</v>
      </c>
      <c r="D362" s="5"/>
      <c r="E362" s="11" t="s">
        <v>1190</v>
      </c>
      <c r="F362" s="1" t="s">
        <v>2145</v>
      </c>
      <c r="G362" s="1" t="s">
        <v>1201</v>
      </c>
      <c r="H362" s="1" t="s">
        <v>1202</v>
      </c>
      <c r="I362" s="14" t="s">
        <v>1203</v>
      </c>
      <c r="J362" s="1" t="s">
        <v>1179</v>
      </c>
      <c r="K362" s="25" t="s">
        <v>1041</v>
      </c>
      <c r="L362" s="25" t="s">
        <v>1005</v>
      </c>
      <c r="M362" s="25" t="s">
        <v>996</v>
      </c>
      <c r="N362" s="25" t="s">
        <v>1007</v>
      </c>
      <c r="O362" s="1" t="s">
        <v>10</v>
      </c>
    </row>
    <row r="363" spans="1:23" ht="281.25" customHeight="1" x14ac:dyDescent="0.2">
      <c r="A363" s="1">
        <v>362</v>
      </c>
      <c r="B363" s="16" t="s">
        <v>855</v>
      </c>
      <c r="C363" s="1" t="s">
        <v>856</v>
      </c>
      <c r="D363" s="1" t="s">
        <v>27</v>
      </c>
      <c r="E363" s="11" t="s">
        <v>1195</v>
      </c>
      <c r="F363" s="1" t="s">
        <v>857</v>
      </c>
      <c r="G363" s="1" t="s">
        <v>1200</v>
      </c>
      <c r="H363" s="1" t="s">
        <v>1202</v>
      </c>
      <c r="I363" s="1" t="s">
        <v>1202</v>
      </c>
      <c r="J363" s="3" t="s">
        <v>1206</v>
      </c>
      <c r="K363" s="1" t="s">
        <v>1000</v>
      </c>
      <c r="L363" s="25" t="s">
        <v>1017</v>
      </c>
      <c r="M363" s="25" t="s">
        <v>1025</v>
      </c>
      <c r="N363" s="25" t="s">
        <v>1007</v>
      </c>
      <c r="O363" s="1" t="s">
        <v>10</v>
      </c>
    </row>
    <row r="364" spans="1:23" ht="259.5" customHeight="1" x14ac:dyDescent="0.2">
      <c r="A364" s="1">
        <v>363</v>
      </c>
      <c r="B364" s="16" t="s">
        <v>853</v>
      </c>
      <c r="C364" s="1" t="s">
        <v>854</v>
      </c>
      <c r="D364" s="1" t="s">
        <v>27</v>
      </c>
      <c r="E364" s="11" t="s">
        <v>1190</v>
      </c>
      <c r="F364" s="1" t="s">
        <v>2146</v>
      </c>
      <c r="G364" s="1" t="s">
        <v>1200</v>
      </c>
      <c r="H364" s="1" t="s">
        <v>1202</v>
      </c>
      <c r="I364" s="14" t="s">
        <v>1204</v>
      </c>
      <c r="J364" s="3"/>
      <c r="K364" s="1" t="s">
        <v>1041</v>
      </c>
      <c r="L364" s="1" t="s">
        <v>1005</v>
      </c>
      <c r="M364" s="1" t="s">
        <v>996</v>
      </c>
      <c r="N364" s="1" t="s">
        <v>1007</v>
      </c>
      <c r="O364" s="1" t="s">
        <v>10</v>
      </c>
    </row>
    <row r="365" spans="1:23" ht="112.5" x14ac:dyDescent="0.2">
      <c r="A365" s="1">
        <v>364</v>
      </c>
      <c r="B365" s="13" t="s">
        <v>224</v>
      </c>
      <c r="C365" s="1" t="s">
        <v>225</v>
      </c>
      <c r="D365" s="1" t="s">
        <v>27</v>
      </c>
      <c r="F365" s="1" t="s">
        <v>2147</v>
      </c>
      <c r="G365" s="1" t="s">
        <v>1200</v>
      </c>
      <c r="H365" s="1" t="s">
        <v>1202</v>
      </c>
      <c r="K365" s="1" t="s">
        <v>1009</v>
      </c>
      <c r="L365" s="1" t="s">
        <v>1053</v>
      </c>
      <c r="M365" s="1" t="s">
        <v>996</v>
      </c>
      <c r="N365" s="1" t="s">
        <v>1007</v>
      </c>
      <c r="O365" s="1" t="s">
        <v>10</v>
      </c>
    </row>
    <row r="366" spans="1:23" ht="15" x14ac:dyDescent="0.25">
      <c r="A366" s="1">
        <v>365</v>
      </c>
      <c r="B366" s="7" t="s">
        <v>697</v>
      </c>
      <c r="D366" s="5"/>
      <c r="E366" s="5"/>
      <c r="J366" s="3"/>
      <c r="K366" s="3"/>
      <c r="L366" s="3"/>
      <c r="M366" s="3"/>
      <c r="N366" s="3"/>
    </row>
    <row r="367" spans="1:23" ht="147" customHeight="1" x14ac:dyDescent="0.25">
      <c r="A367" s="1">
        <v>366</v>
      </c>
      <c r="B367" s="16" t="s">
        <v>946</v>
      </c>
      <c r="C367" s="1" t="s">
        <v>947</v>
      </c>
      <c r="D367" s="5"/>
      <c r="E367" s="11" t="s">
        <v>1193</v>
      </c>
      <c r="F367" s="1" t="s">
        <v>948</v>
      </c>
      <c r="G367" s="1" t="s">
        <v>1200</v>
      </c>
      <c r="H367" s="1" t="s">
        <v>1202</v>
      </c>
      <c r="I367" s="1" t="s">
        <v>1202</v>
      </c>
      <c r="J367" s="3" t="s">
        <v>1205</v>
      </c>
      <c r="K367" s="1" t="s">
        <v>1000</v>
      </c>
      <c r="L367" s="1" t="s">
        <v>1012</v>
      </c>
      <c r="M367" s="3" t="s">
        <v>996</v>
      </c>
      <c r="N367" s="3" t="s">
        <v>1003</v>
      </c>
      <c r="O367" s="1" t="s">
        <v>10</v>
      </c>
      <c r="U367" s="6"/>
      <c r="V367" s="6"/>
      <c r="W367" s="6"/>
    </row>
    <row r="368" spans="1:23" ht="292.5" customHeight="1" x14ac:dyDescent="0.2">
      <c r="A368" s="1">
        <v>367</v>
      </c>
      <c r="B368" s="12" t="s">
        <v>1942</v>
      </c>
      <c r="C368" s="1" t="s">
        <v>696</v>
      </c>
      <c r="D368" s="1" t="s">
        <v>27</v>
      </c>
      <c r="E368" s="11" t="s">
        <v>1195</v>
      </c>
      <c r="F368" s="1" t="s">
        <v>2148</v>
      </c>
      <c r="G368" s="1" t="s">
        <v>1201</v>
      </c>
      <c r="H368" s="1" t="s">
        <v>1202</v>
      </c>
      <c r="I368" s="1" t="s">
        <v>1202</v>
      </c>
      <c r="J368" s="3" t="s">
        <v>1206</v>
      </c>
      <c r="K368" s="3" t="s">
        <v>1000</v>
      </c>
      <c r="L368" s="3" t="s">
        <v>1017</v>
      </c>
      <c r="M368" s="3" t="s">
        <v>1055</v>
      </c>
      <c r="N368" s="3" t="s">
        <v>1027</v>
      </c>
      <c r="O368" s="1" t="s">
        <v>10</v>
      </c>
    </row>
    <row r="369" spans="1:16" ht="168.75" x14ac:dyDescent="0.2">
      <c r="A369" s="1">
        <v>368</v>
      </c>
      <c r="B369" s="13" t="s">
        <v>146</v>
      </c>
      <c r="C369" s="1" t="s">
        <v>147</v>
      </c>
      <c r="D369" s="1" t="s">
        <v>27</v>
      </c>
      <c r="E369" s="11" t="s">
        <v>1195</v>
      </c>
      <c r="F369" s="1" t="s">
        <v>2010</v>
      </c>
      <c r="G369" s="1" t="s">
        <v>1200</v>
      </c>
      <c r="H369" s="1" t="s">
        <v>1202</v>
      </c>
      <c r="I369" s="1" t="s">
        <v>1202</v>
      </c>
      <c r="J369" s="1" t="s">
        <v>1207</v>
      </c>
      <c r="K369" s="3" t="s">
        <v>1000</v>
      </c>
      <c r="L369" s="3" t="s">
        <v>1020</v>
      </c>
      <c r="M369" s="25" t="s">
        <v>1055</v>
      </c>
      <c r="N369" s="3" t="s">
        <v>1027</v>
      </c>
      <c r="O369" s="1" t="s">
        <v>10</v>
      </c>
    </row>
    <row r="370" spans="1:16" ht="78.75" customHeight="1" x14ac:dyDescent="0.2">
      <c r="A370" s="1">
        <v>369</v>
      </c>
      <c r="B370" s="16" t="s">
        <v>470</v>
      </c>
      <c r="C370" s="1" t="s">
        <v>471</v>
      </c>
      <c r="D370" s="1" t="s">
        <v>27</v>
      </c>
      <c r="E370" s="11" t="s">
        <v>1195</v>
      </c>
      <c r="F370" s="1" t="s">
        <v>472</v>
      </c>
      <c r="G370" s="1" t="s">
        <v>1200</v>
      </c>
      <c r="H370" s="1" t="s">
        <v>1202</v>
      </c>
      <c r="I370" s="14" t="s">
        <v>1204</v>
      </c>
      <c r="J370" s="3" t="s">
        <v>1206</v>
      </c>
      <c r="K370" s="25" t="s">
        <v>1000</v>
      </c>
      <c r="L370" s="3" t="s">
        <v>1288</v>
      </c>
      <c r="M370" s="3" t="s">
        <v>1055</v>
      </c>
      <c r="N370" s="3" t="s">
        <v>1027</v>
      </c>
      <c r="O370" s="1" t="s">
        <v>22</v>
      </c>
      <c r="P370" s="1" t="s">
        <v>473</v>
      </c>
    </row>
    <row r="371" spans="1:16" ht="101.25" x14ac:dyDescent="0.2">
      <c r="A371" s="1">
        <v>370</v>
      </c>
      <c r="B371" s="13" t="s">
        <v>494</v>
      </c>
      <c r="C371" s="1" t="s">
        <v>495</v>
      </c>
      <c r="D371" s="1" t="s">
        <v>27</v>
      </c>
      <c r="G371" s="1" t="s">
        <v>1200</v>
      </c>
      <c r="H371" s="1" t="s">
        <v>1202</v>
      </c>
      <c r="J371" s="3"/>
      <c r="K371" s="3" t="s">
        <v>1016</v>
      </c>
      <c r="L371" s="3" t="s">
        <v>1017</v>
      </c>
      <c r="M371" s="3" t="s">
        <v>1055</v>
      </c>
      <c r="N371" s="3" t="s">
        <v>1027</v>
      </c>
      <c r="O371" s="1" t="s">
        <v>10</v>
      </c>
    </row>
    <row r="372" spans="1:16" ht="123.75" x14ac:dyDescent="0.2">
      <c r="A372" s="1">
        <v>371</v>
      </c>
      <c r="B372" s="13" t="s">
        <v>280</v>
      </c>
      <c r="C372" s="1" t="s">
        <v>281</v>
      </c>
      <c r="D372" s="1" t="s">
        <v>27</v>
      </c>
      <c r="E372" s="11" t="s">
        <v>1195</v>
      </c>
      <c r="F372" s="1" t="s">
        <v>282</v>
      </c>
      <c r="G372" s="1" t="s">
        <v>1200</v>
      </c>
      <c r="H372" s="1" t="s">
        <v>1202</v>
      </c>
      <c r="I372" s="1" t="s">
        <v>1202</v>
      </c>
      <c r="J372" s="1" t="s">
        <v>1179</v>
      </c>
      <c r="K372" s="1" t="s">
        <v>1000</v>
      </c>
      <c r="L372" s="1" t="s">
        <v>1012</v>
      </c>
      <c r="M372" s="1" t="s">
        <v>1055</v>
      </c>
      <c r="N372" s="1" t="s">
        <v>1027</v>
      </c>
      <c r="O372" s="1" t="s">
        <v>10</v>
      </c>
    </row>
    <row r="373" spans="1:16" ht="101.25" x14ac:dyDescent="0.2">
      <c r="A373" s="1">
        <v>372</v>
      </c>
      <c r="B373" s="16" t="s">
        <v>165</v>
      </c>
      <c r="C373" s="15" t="s">
        <v>166</v>
      </c>
      <c r="G373" s="1" t="s">
        <v>1200</v>
      </c>
      <c r="H373" s="1" t="s">
        <v>1202</v>
      </c>
      <c r="K373" s="1" t="s">
        <v>1021</v>
      </c>
      <c r="L373" s="1" t="s">
        <v>1020</v>
      </c>
      <c r="M373" s="1" t="s">
        <v>1055</v>
      </c>
      <c r="N373" s="1" t="s">
        <v>1027</v>
      </c>
      <c r="O373" s="1" t="s">
        <v>10</v>
      </c>
    </row>
    <row r="374" spans="1:16" ht="15" customHeight="1" x14ac:dyDescent="0.25">
      <c r="A374" s="1">
        <v>373</v>
      </c>
      <c r="B374" s="20" t="s">
        <v>601</v>
      </c>
      <c r="D374" s="5"/>
      <c r="E374" s="5"/>
      <c r="J374" s="3"/>
      <c r="K374" s="3"/>
      <c r="L374" s="3"/>
      <c r="M374" s="3"/>
      <c r="N374" s="3"/>
    </row>
    <row r="375" spans="1:16" ht="180" customHeight="1" x14ac:dyDescent="0.2">
      <c r="A375" s="1">
        <v>374</v>
      </c>
      <c r="B375" s="16" t="s">
        <v>602</v>
      </c>
      <c r="C375" s="1" t="s">
        <v>603</v>
      </c>
      <c r="D375" s="1" t="s">
        <v>27</v>
      </c>
      <c r="E375" s="11" t="s">
        <v>1195</v>
      </c>
      <c r="G375" s="1" t="s">
        <v>1200</v>
      </c>
      <c r="H375" s="1" t="s">
        <v>1202</v>
      </c>
      <c r="I375" s="1" t="s">
        <v>1202</v>
      </c>
      <c r="J375" s="3" t="s">
        <v>1206</v>
      </c>
      <c r="K375" s="3" t="s">
        <v>1000</v>
      </c>
      <c r="L375" s="3" t="s">
        <v>1017</v>
      </c>
      <c r="M375" s="3" t="s">
        <v>1025</v>
      </c>
      <c r="N375" s="3" t="s">
        <v>1007</v>
      </c>
      <c r="O375" s="1" t="s">
        <v>10</v>
      </c>
    </row>
    <row r="376" spans="1:16" ht="124.5" customHeight="1" x14ac:dyDescent="0.25">
      <c r="A376" s="1">
        <v>375</v>
      </c>
      <c r="B376" s="12" t="s">
        <v>876</v>
      </c>
      <c r="C376" s="1" t="s">
        <v>877</v>
      </c>
      <c r="D376" s="5"/>
      <c r="E376" s="11" t="s">
        <v>1191</v>
      </c>
      <c r="F376" s="1" t="s">
        <v>2007</v>
      </c>
      <c r="G376" s="1" t="s">
        <v>1200</v>
      </c>
      <c r="H376" s="1" t="s">
        <v>1202</v>
      </c>
      <c r="I376" s="14" t="s">
        <v>1204</v>
      </c>
      <c r="J376" s="1" t="s">
        <v>1207</v>
      </c>
      <c r="K376" s="3" t="s">
        <v>1000</v>
      </c>
      <c r="L376" s="3" t="s">
        <v>1274</v>
      </c>
      <c r="M376" s="3" t="s">
        <v>1025</v>
      </c>
      <c r="N376" s="3" t="s">
        <v>1007</v>
      </c>
      <c r="O376" s="1" t="s">
        <v>10</v>
      </c>
    </row>
    <row r="377" spans="1:16" ht="203.25" customHeight="1" x14ac:dyDescent="0.2">
      <c r="A377" s="1">
        <v>376</v>
      </c>
      <c r="B377" s="12" t="s">
        <v>543</v>
      </c>
      <c r="C377" s="1" t="s">
        <v>544</v>
      </c>
      <c r="D377" s="1" t="s">
        <v>27</v>
      </c>
      <c r="E377" s="11" t="s">
        <v>1191</v>
      </c>
      <c r="G377" s="1" t="s">
        <v>1200</v>
      </c>
      <c r="H377" s="1" t="s">
        <v>1202</v>
      </c>
      <c r="I377" s="14" t="s">
        <v>1204</v>
      </c>
      <c r="J377" s="1" t="s">
        <v>1207</v>
      </c>
      <c r="K377" s="1" t="s">
        <v>1000</v>
      </c>
      <c r="L377" s="1" t="s">
        <v>1017</v>
      </c>
      <c r="M377" s="3" t="s">
        <v>1025</v>
      </c>
      <c r="N377" s="3" t="s">
        <v>1007</v>
      </c>
      <c r="O377" s="1" t="s">
        <v>10</v>
      </c>
    </row>
    <row r="378" spans="1:16" ht="68.25" customHeight="1" x14ac:dyDescent="0.25">
      <c r="A378" s="1">
        <v>377</v>
      </c>
      <c r="B378" s="1" t="s">
        <v>541</v>
      </c>
      <c r="C378" s="1" t="s">
        <v>542</v>
      </c>
      <c r="D378" s="5"/>
      <c r="E378" s="5"/>
      <c r="G378" s="1" t="s">
        <v>1200</v>
      </c>
      <c r="H378" s="1" t="s">
        <v>1202</v>
      </c>
      <c r="K378" s="1" t="s">
        <v>1000</v>
      </c>
      <c r="L378" s="1" t="s">
        <v>1017</v>
      </c>
      <c r="M378" s="1" t="s">
        <v>1025</v>
      </c>
      <c r="N378" s="1" t="s">
        <v>1007</v>
      </c>
      <c r="O378" s="1" t="s">
        <v>10</v>
      </c>
    </row>
    <row r="379" spans="1:16" ht="15" x14ac:dyDescent="0.25">
      <c r="A379" s="1">
        <v>378</v>
      </c>
      <c r="B379" s="20" t="s">
        <v>906</v>
      </c>
      <c r="D379" s="5"/>
      <c r="E379" s="5"/>
      <c r="J379" s="3"/>
      <c r="K379" s="3"/>
      <c r="L379" s="3"/>
      <c r="M379" s="3"/>
      <c r="N379" s="3"/>
    </row>
    <row r="380" spans="1:16" ht="236.25" customHeight="1" x14ac:dyDescent="0.2">
      <c r="A380" s="1">
        <v>379</v>
      </c>
      <c r="B380" s="12" t="s">
        <v>807</v>
      </c>
      <c r="C380" s="1" t="s">
        <v>808</v>
      </c>
      <c r="D380" s="1" t="s">
        <v>27</v>
      </c>
      <c r="E380" s="11" t="s">
        <v>1195</v>
      </c>
      <c r="G380" s="1" t="s">
        <v>1200</v>
      </c>
      <c r="H380" s="1" t="s">
        <v>1202</v>
      </c>
      <c r="I380" s="1" t="s">
        <v>1202</v>
      </c>
      <c r="J380" s="1" t="s">
        <v>1207</v>
      </c>
      <c r="K380" s="3" t="s">
        <v>1000</v>
      </c>
      <c r="L380" s="3" t="s">
        <v>1017</v>
      </c>
      <c r="M380" s="3" t="s">
        <v>996</v>
      </c>
      <c r="N380" s="3" t="s">
        <v>1007</v>
      </c>
      <c r="O380" s="1" t="s">
        <v>10</v>
      </c>
    </row>
    <row r="381" spans="1:16" ht="68.25" x14ac:dyDescent="0.25">
      <c r="A381" s="1">
        <v>380</v>
      </c>
      <c r="B381" s="16" t="s">
        <v>458</v>
      </c>
      <c r="C381" s="1" t="s">
        <v>459</v>
      </c>
      <c r="D381" s="5"/>
      <c r="E381" s="11" t="s">
        <v>1186</v>
      </c>
      <c r="G381" s="1" t="s">
        <v>1200</v>
      </c>
      <c r="H381" s="1" t="s">
        <v>1202</v>
      </c>
      <c r="I381" s="14" t="s">
        <v>1204</v>
      </c>
      <c r="J381" s="1" t="s">
        <v>1207</v>
      </c>
      <c r="K381" s="3" t="s">
        <v>1000</v>
      </c>
      <c r="L381" s="3" t="s">
        <v>1012</v>
      </c>
      <c r="M381" s="3" t="s">
        <v>996</v>
      </c>
      <c r="N381" s="3" t="s">
        <v>1003</v>
      </c>
      <c r="O381" s="1" t="s">
        <v>10</v>
      </c>
    </row>
    <row r="382" spans="1:16" ht="79.5" x14ac:dyDescent="0.25">
      <c r="A382" s="1">
        <v>381</v>
      </c>
      <c r="B382" s="13" t="s">
        <v>435</v>
      </c>
      <c r="C382" s="1" t="s">
        <v>436</v>
      </c>
      <c r="D382" s="5"/>
      <c r="E382" s="5"/>
      <c r="F382" s="1" t="s">
        <v>437</v>
      </c>
      <c r="G382" s="1" t="s">
        <v>1200</v>
      </c>
      <c r="H382" s="1" t="s">
        <v>1202</v>
      </c>
      <c r="K382" s="1" t="s">
        <v>1000</v>
      </c>
      <c r="L382" s="3" t="s">
        <v>1022</v>
      </c>
      <c r="M382" s="3" t="s">
        <v>996</v>
      </c>
      <c r="N382" s="3" t="s">
        <v>1027</v>
      </c>
      <c r="O382" s="1" t="s">
        <v>10</v>
      </c>
    </row>
    <row r="383" spans="1:16" ht="15" x14ac:dyDescent="0.25">
      <c r="A383" s="1">
        <v>382</v>
      </c>
      <c r="B383" s="16" t="s">
        <v>903</v>
      </c>
      <c r="D383" s="5"/>
      <c r="E383" s="11" t="s">
        <v>1193</v>
      </c>
      <c r="G383" s="1" t="s">
        <v>1200</v>
      </c>
      <c r="H383" s="1" t="s">
        <v>1202</v>
      </c>
      <c r="I383" s="14" t="s">
        <v>1204</v>
      </c>
      <c r="K383" s="3" t="s">
        <v>1000</v>
      </c>
      <c r="L383" s="3" t="s">
        <v>1014</v>
      </c>
      <c r="M383" s="3" t="s">
        <v>996</v>
      </c>
      <c r="N383" s="3" t="s">
        <v>1003</v>
      </c>
      <c r="O383" s="1" t="s">
        <v>10</v>
      </c>
    </row>
    <row r="384" spans="1:16" ht="23.25" x14ac:dyDescent="0.25">
      <c r="A384" s="1">
        <v>383</v>
      </c>
      <c r="B384" s="13" t="s">
        <v>904</v>
      </c>
      <c r="C384" s="1" t="s">
        <v>44</v>
      </c>
      <c r="D384" s="5"/>
      <c r="E384" s="11" t="s">
        <v>1190</v>
      </c>
      <c r="F384" s="1" t="s">
        <v>905</v>
      </c>
      <c r="G384" s="1" t="s">
        <v>1200</v>
      </c>
      <c r="H384" s="1" t="s">
        <v>1202</v>
      </c>
      <c r="I384" s="14" t="s">
        <v>1203</v>
      </c>
      <c r="J384" s="1" t="s">
        <v>1179</v>
      </c>
      <c r="K384" s="1" t="s">
        <v>1000</v>
      </c>
      <c r="L384" s="1" t="s">
        <v>1014</v>
      </c>
      <c r="M384" s="1" t="s">
        <v>996</v>
      </c>
      <c r="N384" s="3" t="s">
        <v>1003</v>
      </c>
      <c r="O384" s="1" t="s">
        <v>10</v>
      </c>
    </row>
    <row r="385" spans="1:23" ht="34.5" x14ac:dyDescent="0.25">
      <c r="A385" s="1">
        <v>384</v>
      </c>
      <c r="B385" s="16" t="s">
        <v>628</v>
      </c>
      <c r="C385" s="1" t="s">
        <v>629</v>
      </c>
      <c r="D385" s="5"/>
      <c r="E385" s="5"/>
      <c r="G385" s="1" t="s">
        <v>1200</v>
      </c>
      <c r="H385" s="1" t="s">
        <v>1202</v>
      </c>
      <c r="K385" s="1" t="s">
        <v>1041</v>
      </c>
      <c r="L385" s="1" t="s">
        <v>1051</v>
      </c>
      <c r="M385" s="1" t="s">
        <v>996</v>
      </c>
      <c r="N385" s="3" t="s">
        <v>1003</v>
      </c>
      <c r="O385" s="1" t="s">
        <v>10</v>
      </c>
      <c r="S385" s="1" t="s">
        <v>8</v>
      </c>
    </row>
    <row r="386" spans="1:23" ht="124.5" customHeight="1" x14ac:dyDescent="0.2">
      <c r="A386" s="1">
        <v>385</v>
      </c>
      <c r="B386" s="16" t="s">
        <v>625</v>
      </c>
      <c r="C386" s="1" t="s">
        <v>626</v>
      </c>
      <c r="D386" s="1" t="s">
        <v>27</v>
      </c>
      <c r="F386" s="1" t="s">
        <v>2149</v>
      </c>
      <c r="G386" s="1" t="s">
        <v>1200</v>
      </c>
      <c r="H386" s="1" t="s">
        <v>1202</v>
      </c>
      <c r="K386" s="3" t="s">
        <v>1041</v>
      </c>
      <c r="L386" s="1" t="s">
        <v>1051</v>
      </c>
      <c r="M386" s="3" t="s">
        <v>996</v>
      </c>
      <c r="N386" s="3" t="s">
        <v>1003</v>
      </c>
      <c r="O386" s="1" t="s">
        <v>10</v>
      </c>
    </row>
    <row r="387" spans="1:23" ht="23.25" x14ac:dyDescent="0.25">
      <c r="A387" s="1">
        <v>386</v>
      </c>
      <c r="B387" s="12" t="s">
        <v>614</v>
      </c>
      <c r="C387" s="1" t="s">
        <v>615</v>
      </c>
      <c r="D387" s="5"/>
      <c r="E387" s="11" t="s">
        <v>1193</v>
      </c>
      <c r="G387" s="1" t="s">
        <v>1200</v>
      </c>
      <c r="H387" s="1" t="s">
        <v>1202</v>
      </c>
      <c r="I387" s="1" t="s">
        <v>1202</v>
      </c>
      <c r="J387" s="3" t="s">
        <v>1178</v>
      </c>
      <c r="K387" s="25" t="s">
        <v>1000</v>
      </c>
      <c r="L387" s="3" t="s">
        <v>1051</v>
      </c>
      <c r="M387" s="3" t="s">
        <v>996</v>
      </c>
      <c r="N387" s="3" t="s">
        <v>1003</v>
      </c>
      <c r="O387" s="1" t="s">
        <v>10</v>
      </c>
    </row>
    <row r="388" spans="1:23" ht="57" x14ac:dyDescent="0.25">
      <c r="A388" s="1">
        <v>387</v>
      </c>
      <c r="B388" s="12" t="s">
        <v>622</v>
      </c>
      <c r="C388" s="1" t="s">
        <v>623</v>
      </c>
      <c r="D388" s="5"/>
      <c r="E388" s="11" t="s">
        <v>1190</v>
      </c>
      <c r="F388" s="1" t="s">
        <v>624</v>
      </c>
      <c r="G388" s="1" t="s">
        <v>3</v>
      </c>
      <c r="H388" s="1" t="s">
        <v>1202</v>
      </c>
      <c r="I388" s="14" t="s">
        <v>1203</v>
      </c>
      <c r="J388" s="3"/>
      <c r="K388" s="3" t="s">
        <v>1016</v>
      </c>
      <c r="L388" s="3" t="s">
        <v>1051</v>
      </c>
      <c r="M388" s="3" t="s">
        <v>996</v>
      </c>
      <c r="N388" s="3" t="s">
        <v>1003</v>
      </c>
      <c r="O388" s="1" t="s">
        <v>10</v>
      </c>
    </row>
    <row r="389" spans="1:23" ht="34.5" x14ac:dyDescent="0.25">
      <c r="A389" s="1">
        <v>388</v>
      </c>
      <c r="B389" s="12" t="s">
        <v>616</v>
      </c>
      <c r="C389" s="1" t="s">
        <v>617</v>
      </c>
      <c r="D389" s="5"/>
      <c r="E389" s="11" t="s">
        <v>1193</v>
      </c>
      <c r="F389" s="1" t="s">
        <v>618</v>
      </c>
      <c r="G389" s="1" t="s">
        <v>1200</v>
      </c>
      <c r="H389" s="1" t="s">
        <v>1202</v>
      </c>
      <c r="I389" s="1" t="s">
        <v>1202</v>
      </c>
      <c r="J389" s="3" t="s">
        <v>1205</v>
      </c>
      <c r="K389" s="3" t="s">
        <v>1000</v>
      </c>
      <c r="L389" s="3" t="s">
        <v>1012</v>
      </c>
      <c r="M389" s="3" t="s">
        <v>996</v>
      </c>
      <c r="N389" s="3" t="s">
        <v>1003</v>
      </c>
      <c r="O389" s="1" t="s">
        <v>10</v>
      </c>
    </row>
    <row r="390" spans="1:23" ht="90.75" customHeight="1" x14ac:dyDescent="0.25">
      <c r="A390" s="1">
        <v>389</v>
      </c>
      <c r="B390" s="12" t="s">
        <v>619</v>
      </c>
      <c r="C390" s="1" t="s">
        <v>620</v>
      </c>
      <c r="D390" s="5"/>
      <c r="E390" s="11" t="s">
        <v>1184</v>
      </c>
      <c r="F390" s="1" t="s">
        <v>621</v>
      </c>
      <c r="G390" s="1" t="s">
        <v>1200</v>
      </c>
      <c r="H390" s="1" t="s">
        <v>1202</v>
      </c>
      <c r="I390" s="14" t="s">
        <v>1203</v>
      </c>
      <c r="J390" s="3"/>
      <c r="K390" s="3" t="s">
        <v>1000</v>
      </c>
      <c r="L390" s="3" t="s">
        <v>1044</v>
      </c>
      <c r="M390" s="3" t="s">
        <v>996</v>
      </c>
      <c r="N390" s="3" t="s">
        <v>1007</v>
      </c>
      <c r="O390" s="1" t="s">
        <v>10</v>
      </c>
    </row>
    <row r="391" spans="1:23" ht="45.75" x14ac:dyDescent="0.25">
      <c r="A391" s="1">
        <v>390</v>
      </c>
      <c r="B391" s="1" t="s">
        <v>627</v>
      </c>
      <c r="D391" s="5"/>
      <c r="E391" s="1" t="s">
        <v>1189</v>
      </c>
      <c r="F391" s="1" t="s">
        <v>2150</v>
      </c>
      <c r="G391" s="1" t="s">
        <v>1201</v>
      </c>
      <c r="H391" s="1" t="s">
        <v>1202</v>
      </c>
      <c r="I391" s="14" t="s">
        <v>1203</v>
      </c>
      <c r="J391" s="1" t="s">
        <v>1179</v>
      </c>
      <c r="K391" s="1" t="s">
        <v>1000</v>
      </c>
      <c r="L391" s="1" t="s">
        <v>1044</v>
      </c>
      <c r="M391" s="1" t="s">
        <v>996</v>
      </c>
      <c r="N391" s="1" t="s">
        <v>1007</v>
      </c>
      <c r="O391" s="1" t="s">
        <v>10</v>
      </c>
    </row>
    <row r="392" spans="1:23" ht="15" x14ac:dyDescent="0.25">
      <c r="A392" s="1">
        <v>391</v>
      </c>
      <c r="B392" s="7" t="s">
        <v>222</v>
      </c>
      <c r="D392" s="5"/>
      <c r="E392" s="5"/>
      <c r="K392" s="3"/>
      <c r="L392" s="3"/>
      <c r="M392" s="25"/>
      <c r="N392" s="3"/>
      <c r="U392" s="6"/>
      <c r="V392" s="6"/>
      <c r="W392" s="6"/>
    </row>
    <row r="393" spans="1:23" ht="146.25" customHeight="1" x14ac:dyDescent="0.2">
      <c r="A393" s="1">
        <v>392</v>
      </c>
      <c r="B393" s="12" t="s">
        <v>676</v>
      </c>
      <c r="C393" s="15" t="s">
        <v>677</v>
      </c>
      <c r="G393" s="1" t="s">
        <v>1200</v>
      </c>
      <c r="H393" s="1" t="s">
        <v>1202</v>
      </c>
      <c r="K393" s="1" t="s">
        <v>1000</v>
      </c>
      <c r="L393" s="1" t="s">
        <v>1044</v>
      </c>
      <c r="M393" s="1" t="s">
        <v>1055</v>
      </c>
      <c r="N393" s="1" t="s">
        <v>1027</v>
      </c>
      <c r="O393" s="1" t="s">
        <v>10</v>
      </c>
    </row>
    <row r="394" spans="1:23" ht="34.5" customHeight="1" x14ac:dyDescent="0.25">
      <c r="A394" s="1">
        <v>393</v>
      </c>
      <c r="B394" s="12" t="s">
        <v>770</v>
      </c>
      <c r="C394" s="1" t="s">
        <v>368</v>
      </c>
      <c r="D394" s="5"/>
      <c r="E394" s="11" t="s">
        <v>1184</v>
      </c>
      <c r="F394" s="1" t="s">
        <v>2011</v>
      </c>
      <c r="G394" s="1" t="s">
        <v>1200</v>
      </c>
      <c r="H394" s="1" t="s">
        <v>1202</v>
      </c>
      <c r="I394" s="1" t="s">
        <v>1202</v>
      </c>
      <c r="J394" s="3" t="s">
        <v>1178</v>
      </c>
      <c r="K394" s="3" t="s">
        <v>1000</v>
      </c>
      <c r="L394" s="3" t="s">
        <v>1022</v>
      </c>
      <c r="M394" s="3" t="s">
        <v>1002</v>
      </c>
      <c r="N394" s="3" t="s">
        <v>1003</v>
      </c>
      <c r="O394" s="1" t="s">
        <v>10</v>
      </c>
    </row>
    <row r="395" spans="1:23" ht="225" customHeight="1" x14ac:dyDescent="0.2">
      <c r="A395" s="1">
        <v>394</v>
      </c>
      <c r="B395" s="13" t="s">
        <v>480</v>
      </c>
      <c r="C395" s="1" t="s">
        <v>481</v>
      </c>
      <c r="D395" s="1" t="s">
        <v>27</v>
      </c>
      <c r="E395" s="11" t="s">
        <v>1196</v>
      </c>
      <c r="F395" s="1" t="s">
        <v>2013</v>
      </c>
      <c r="G395" s="1" t="s">
        <v>1200</v>
      </c>
      <c r="H395" s="1" t="s">
        <v>1202</v>
      </c>
      <c r="I395" s="1" t="s">
        <v>1202</v>
      </c>
      <c r="J395" s="3" t="s">
        <v>1206</v>
      </c>
      <c r="K395" s="1" t="s">
        <v>1000</v>
      </c>
      <c r="L395" s="3" t="s">
        <v>1012</v>
      </c>
      <c r="M395" s="3" t="s">
        <v>1055</v>
      </c>
      <c r="N395" s="3" t="s">
        <v>1003</v>
      </c>
      <c r="O395" s="1" t="s">
        <v>10</v>
      </c>
    </row>
    <row r="396" spans="1:23" ht="23.25" customHeight="1" x14ac:dyDescent="0.25">
      <c r="A396" s="1">
        <v>395</v>
      </c>
      <c r="B396" s="3" t="s">
        <v>367</v>
      </c>
      <c r="C396" s="1" t="s">
        <v>368</v>
      </c>
      <c r="D396" s="5"/>
      <c r="E396" s="11" t="s">
        <v>1193</v>
      </c>
      <c r="F396" s="11" t="s">
        <v>2151</v>
      </c>
      <c r="G396" s="1" t="s">
        <v>1200</v>
      </c>
      <c r="H396" s="1" t="s">
        <v>1202</v>
      </c>
      <c r="I396" s="14" t="s">
        <v>1204</v>
      </c>
      <c r="J396" s="3"/>
      <c r="K396" s="3" t="s">
        <v>994</v>
      </c>
      <c r="L396" s="3" t="s">
        <v>1014</v>
      </c>
      <c r="M396" s="3" t="s">
        <v>1055</v>
      </c>
      <c r="N396" s="3" t="s">
        <v>1003</v>
      </c>
      <c r="O396" s="1" t="s">
        <v>10</v>
      </c>
    </row>
    <row r="397" spans="1:23" ht="15" customHeight="1" x14ac:dyDescent="0.25">
      <c r="A397" s="1">
        <v>396</v>
      </c>
      <c r="B397" s="7" t="s">
        <v>701</v>
      </c>
      <c r="D397" s="5"/>
      <c r="E397" s="5"/>
      <c r="K397" s="3"/>
      <c r="L397" s="3"/>
      <c r="M397" s="3"/>
      <c r="N397" s="3"/>
    </row>
    <row r="398" spans="1:23" ht="90.75" x14ac:dyDescent="0.25">
      <c r="A398" s="1">
        <v>397</v>
      </c>
      <c r="B398" s="9" t="s">
        <v>698</v>
      </c>
      <c r="D398" s="5"/>
      <c r="E398" s="11" t="s">
        <v>1193</v>
      </c>
      <c r="F398" s="1" t="s">
        <v>699</v>
      </c>
      <c r="G398" s="1" t="s">
        <v>1200</v>
      </c>
      <c r="H398" s="1" t="s">
        <v>1202</v>
      </c>
      <c r="I398" s="14" t="s">
        <v>1204</v>
      </c>
      <c r="J398" s="3" t="s">
        <v>1178</v>
      </c>
      <c r="K398" s="3" t="s">
        <v>1000</v>
      </c>
      <c r="L398" s="3" t="s">
        <v>1044</v>
      </c>
      <c r="M398" s="3" t="s">
        <v>1066</v>
      </c>
      <c r="N398" s="3" t="s">
        <v>1007</v>
      </c>
      <c r="O398" s="1" t="s">
        <v>10</v>
      </c>
      <c r="P398" s="1" t="s">
        <v>700</v>
      </c>
    </row>
    <row r="399" spans="1:23" ht="15" x14ac:dyDescent="0.25">
      <c r="A399" s="1">
        <v>398</v>
      </c>
      <c r="B399" s="20" t="s">
        <v>706</v>
      </c>
      <c r="D399" s="5"/>
      <c r="E399" s="5"/>
      <c r="J399" s="3"/>
      <c r="K399" s="3"/>
      <c r="L399" s="3"/>
      <c r="M399" s="25"/>
      <c r="N399" s="3"/>
    </row>
    <row r="400" spans="1:23" ht="45" x14ac:dyDescent="0.2">
      <c r="A400" s="1">
        <v>399</v>
      </c>
      <c r="B400" s="16" t="s">
        <v>709</v>
      </c>
      <c r="C400" s="1" t="s">
        <v>39</v>
      </c>
      <c r="D400" s="1" t="s">
        <v>27</v>
      </c>
      <c r="E400" s="11" t="s">
        <v>1191</v>
      </c>
      <c r="G400" s="1" t="s">
        <v>1200</v>
      </c>
      <c r="H400" s="1" t="s">
        <v>1202</v>
      </c>
      <c r="I400" s="14" t="s">
        <v>1204</v>
      </c>
      <c r="J400" s="1" t="s">
        <v>1207</v>
      </c>
      <c r="K400" s="3" t="s">
        <v>1000</v>
      </c>
      <c r="L400" s="3" t="s">
        <v>1274</v>
      </c>
      <c r="M400" s="3" t="s">
        <v>996</v>
      </c>
      <c r="N400" s="3" t="s">
        <v>1007</v>
      </c>
      <c r="O400" s="1" t="s">
        <v>10</v>
      </c>
    </row>
    <row r="401" spans="1:20" ht="101.25" customHeight="1" x14ac:dyDescent="0.2">
      <c r="A401" s="1">
        <v>400</v>
      </c>
      <c r="B401" s="9" t="s">
        <v>707</v>
      </c>
      <c r="C401" s="1" t="s">
        <v>708</v>
      </c>
      <c r="D401" s="1" t="s">
        <v>27</v>
      </c>
      <c r="E401" s="11" t="s">
        <v>1195</v>
      </c>
      <c r="G401" s="1" t="s">
        <v>1200</v>
      </c>
      <c r="H401" s="1" t="s">
        <v>1202</v>
      </c>
      <c r="I401" s="1" t="s">
        <v>1202</v>
      </c>
      <c r="J401" s="1" t="s">
        <v>1179</v>
      </c>
      <c r="K401" s="3" t="s">
        <v>1000</v>
      </c>
      <c r="L401" s="3" t="s">
        <v>1020</v>
      </c>
      <c r="M401" s="3" t="s">
        <v>1055</v>
      </c>
      <c r="N401" s="3" t="s">
        <v>1007</v>
      </c>
      <c r="O401" s="1" t="s">
        <v>10</v>
      </c>
    </row>
    <row r="402" spans="1:20" ht="15" x14ac:dyDescent="0.25">
      <c r="A402" s="1">
        <v>401</v>
      </c>
      <c r="B402" s="66" t="s">
        <v>783</v>
      </c>
      <c r="D402" s="5"/>
      <c r="E402" s="5"/>
      <c r="J402" s="3"/>
      <c r="K402" s="3"/>
      <c r="L402" s="3"/>
      <c r="N402" s="3"/>
    </row>
    <row r="403" spans="1:20" ht="67.5" x14ac:dyDescent="0.2">
      <c r="A403" s="1">
        <v>402</v>
      </c>
      <c r="B403" s="16" t="s">
        <v>863</v>
      </c>
      <c r="C403" s="1" t="s">
        <v>864</v>
      </c>
      <c r="D403" s="1" t="s">
        <v>27</v>
      </c>
      <c r="E403" s="1" t="s">
        <v>1189</v>
      </c>
      <c r="F403" s="1" t="s">
        <v>2152</v>
      </c>
      <c r="G403" s="1" t="s">
        <v>1200</v>
      </c>
      <c r="H403" s="1" t="s">
        <v>1202</v>
      </c>
      <c r="J403" s="1" t="s">
        <v>1179</v>
      </c>
      <c r="K403" s="3" t="s">
        <v>1021</v>
      </c>
      <c r="L403" s="3" t="s">
        <v>1005</v>
      </c>
      <c r="M403" s="3" t="s">
        <v>996</v>
      </c>
      <c r="N403" s="3" t="s">
        <v>1007</v>
      </c>
      <c r="O403" s="1" t="s">
        <v>10</v>
      </c>
    </row>
    <row r="404" spans="1:20" ht="202.5" customHeight="1" x14ac:dyDescent="0.2">
      <c r="A404" s="1">
        <v>403</v>
      </c>
      <c r="B404" s="16" t="s">
        <v>521</v>
      </c>
      <c r="C404" s="1" t="s">
        <v>522</v>
      </c>
      <c r="D404" s="1" t="s">
        <v>27</v>
      </c>
      <c r="E404" s="11" t="s">
        <v>1195</v>
      </c>
      <c r="G404" s="1" t="s">
        <v>1200</v>
      </c>
      <c r="H404" s="1" t="s">
        <v>1202</v>
      </c>
      <c r="I404" s="1" t="s">
        <v>1202</v>
      </c>
      <c r="J404" s="1" t="s">
        <v>1207</v>
      </c>
      <c r="K404" s="3" t="s">
        <v>1021</v>
      </c>
      <c r="L404" s="3" t="s">
        <v>1017</v>
      </c>
      <c r="M404" s="3" t="s">
        <v>996</v>
      </c>
      <c r="N404" s="3" t="s">
        <v>1003</v>
      </c>
      <c r="O404" s="1" t="s">
        <v>10</v>
      </c>
    </row>
    <row r="405" spans="1:20" ht="13.5" customHeight="1" x14ac:dyDescent="0.2">
      <c r="A405" s="1">
        <v>404</v>
      </c>
      <c r="B405" s="12" t="s">
        <v>1949</v>
      </c>
      <c r="C405" s="1" t="s">
        <v>519</v>
      </c>
      <c r="D405" s="1" t="s">
        <v>27</v>
      </c>
      <c r="E405" s="11" t="s">
        <v>1191</v>
      </c>
      <c r="F405" s="1" t="s">
        <v>520</v>
      </c>
      <c r="G405" s="1" t="s">
        <v>1200</v>
      </c>
      <c r="H405" s="1" t="s">
        <v>1202</v>
      </c>
      <c r="I405" s="1" t="s">
        <v>1202</v>
      </c>
      <c r="J405" s="1" t="s">
        <v>1207</v>
      </c>
      <c r="K405" s="3" t="s">
        <v>1021</v>
      </c>
      <c r="L405" s="3" t="s">
        <v>1017</v>
      </c>
      <c r="M405" s="3" t="s">
        <v>1055</v>
      </c>
      <c r="N405" s="3" t="s">
        <v>1003</v>
      </c>
      <c r="O405" s="1" t="s">
        <v>10</v>
      </c>
    </row>
    <row r="406" spans="1:20" ht="45.75" x14ac:dyDescent="0.25">
      <c r="A406" s="1">
        <v>405</v>
      </c>
      <c r="B406" s="13" t="s">
        <v>474</v>
      </c>
      <c r="D406" s="5"/>
      <c r="E406" s="11" t="s">
        <v>1191</v>
      </c>
      <c r="G406" s="1" t="s">
        <v>2219</v>
      </c>
      <c r="H406" s="1" t="s">
        <v>33</v>
      </c>
      <c r="I406" s="1" t="s">
        <v>1202</v>
      </c>
      <c r="J406" s="1" t="s">
        <v>1179</v>
      </c>
      <c r="K406" s="3" t="s">
        <v>1021</v>
      </c>
      <c r="L406" s="3" t="s">
        <v>1017</v>
      </c>
      <c r="M406" s="25" t="s">
        <v>996</v>
      </c>
      <c r="N406" s="3" t="s">
        <v>1003</v>
      </c>
      <c r="O406" s="1" t="s">
        <v>10</v>
      </c>
    </row>
    <row r="407" spans="1:20" ht="34.5" x14ac:dyDescent="0.25">
      <c r="A407" s="1">
        <v>406</v>
      </c>
      <c r="B407" s="13" t="s">
        <v>221</v>
      </c>
      <c r="C407" s="1" t="s">
        <v>39</v>
      </c>
      <c r="D407" s="5"/>
      <c r="E407" s="5"/>
      <c r="G407" s="1" t="s">
        <v>1200</v>
      </c>
      <c r="H407" s="1" t="s">
        <v>1202</v>
      </c>
      <c r="K407" s="3" t="s">
        <v>1000</v>
      </c>
      <c r="L407" s="3" t="s">
        <v>1039</v>
      </c>
      <c r="M407" s="25" t="s">
        <v>996</v>
      </c>
      <c r="N407" s="3" t="s">
        <v>1007</v>
      </c>
      <c r="O407" s="1" t="s">
        <v>10</v>
      </c>
    </row>
    <row r="408" spans="1:20" ht="45" customHeight="1" x14ac:dyDescent="0.2">
      <c r="A408" s="1">
        <v>407</v>
      </c>
      <c r="B408" s="12" t="s">
        <v>784</v>
      </c>
      <c r="C408" s="1" t="s">
        <v>13</v>
      </c>
      <c r="D408" s="1" t="s">
        <v>27</v>
      </c>
      <c r="E408" s="11" t="s">
        <v>1195</v>
      </c>
      <c r="F408" s="1" t="s">
        <v>785</v>
      </c>
      <c r="G408" s="1" t="s">
        <v>1200</v>
      </c>
      <c r="H408" s="1" t="s">
        <v>1202</v>
      </c>
      <c r="I408" s="1" t="s">
        <v>1202</v>
      </c>
      <c r="J408" s="3" t="s">
        <v>1206</v>
      </c>
      <c r="K408" s="3" t="s">
        <v>1000</v>
      </c>
      <c r="L408" s="3" t="s">
        <v>1012</v>
      </c>
      <c r="M408" s="3" t="s">
        <v>1025</v>
      </c>
      <c r="N408" s="3" t="s">
        <v>1007</v>
      </c>
      <c r="O408" s="1" t="s">
        <v>10</v>
      </c>
    </row>
    <row r="409" spans="1:20" ht="68.25" x14ac:dyDescent="0.25">
      <c r="A409" s="1">
        <v>408</v>
      </c>
      <c r="B409" s="16" t="s">
        <v>917</v>
      </c>
      <c r="C409" s="1" t="s">
        <v>918</v>
      </c>
      <c r="D409" s="5"/>
      <c r="E409" s="11" t="s">
        <v>1196</v>
      </c>
      <c r="F409" s="1" t="s">
        <v>919</v>
      </c>
      <c r="G409" s="1" t="s">
        <v>1201</v>
      </c>
      <c r="H409" s="1" t="s">
        <v>1202</v>
      </c>
      <c r="I409" s="1" t="s">
        <v>1202</v>
      </c>
      <c r="J409" s="3" t="s">
        <v>1206</v>
      </c>
      <c r="K409" s="25" t="s">
        <v>1000</v>
      </c>
      <c r="L409" s="3" t="s">
        <v>1289</v>
      </c>
      <c r="M409" s="3" t="s">
        <v>996</v>
      </c>
      <c r="N409" s="3" t="s">
        <v>1007</v>
      </c>
      <c r="O409" s="1" t="s">
        <v>10</v>
      </c>
    </row>
    <row r="410" spans="1:20" ht="124.5" x14ac:dyDescent="0.25">
      <c r="A410" s="1">
        <v>409</v>
      </c>
      <c r="B410" s="16" t="s">
        <v>914</v>
      </c>
      <c r="C410" s="1" t="s">
        <v>915</v>
      </c>
      <c r="D410" s="5"/>
      <c r="E410" s="11" t="s">
        <v>1194</v>
      </c>
      <c r="F410" s="1" t="s">
        <v>916</v>
      </c>
      <c r="G410" s="1" t="s">
        <v>1200</v>
      </c>
      <c r="H410" s="1" t="s">
        <v>1202</v>
      </c>
      <c r="I410" s="1" t="s">
        <v>1202</v>
      </c>
      <c r="J410" s="3" t="s">
        <v>1205</v>
      </c>
      <c r="K410" s="25" t="s">
        <v>1016</v>
      </c>
      <c r="L410" s="3" t="s">
        <v>1022</v>
      </c>
      <c r="M410" s="3" t="s">
        <v>1066</v>
      </c>
      <c r="N410" s="3" t="s">
        <v>1007</v>
      </c>
      <c r="O410" s="1" t="s">
        <v>10</v>
      </c>
    </row>
    <row r="411" spans="1:20" ht="79.5" x14ac:dyDescent="0.25">
      <c r="A411" s="1">
        <v>410</v>
      </c>
      <c r="B411" s="16" t="s">
        <v>912</v>
      </c>
      <c r="C411" s="1" t="s">
        <v>913</v>
      </c>
      <c r="D411" s="5"/>
      <c r="E411" s="11" t="s">
        <v>1196</v>
      </c>
      <c r="F411" s="1" t="s">
        <v>2015</v>
      </c>
      <c r="G411" s="1" t="s">
        <v>1201</v>
      </c>
      <c r="H411" s="1" t="s">
        <v>1202</v>
      </c>
      <c r="I411" s="1" t="s">
        <v>1202</v>
      </c>
      <c r="J411" s="3" t="s">
        <v>1206</v>
      </c>
      <c r="K411" s="1" t="s">
        <v>1016</v>
      </c>
      <c r="L411" s="3" t="s">
        <v>1005</v>
      </c>
      <c r="M411" s="3" t="s">
        <v>996</v>
      </c>
      <c r="N411" s="3" t="s">
        <v>1007</v>
      </c>
      <c r="O411" s="1" t="s">
        <v>10</v>
      </c>
    </row>
    <row r="412" spans="1:20" ht="112.5" x14ac:dyDescent="0.2">
      <c r="A412" s="1">
        <v>411</v>
      </c>
      <c r="B412" s="16" t="s">
        <v>910</v>
      </c>
      <c r="C412" s="1" t="s">
        <v>911</v>
      </c>
      <c r="D412" s="1" t="s">
        <v>68</v>
      </c>
      <c r="E412" s="11" t="s">
        <v>1190</v>
      </c>
      <c r="F412" s="1" t="s">
        <v>2014</v>
      </c>
      <c r="G412" s="1" t="s">
        <v>1200</v>
      </c>
      <c r="H412" s="1" t="s">
        <v>1202</v>
      </c>
      <c r="I412" s="14" t="s">
        <v>1203</v>
      </c>
      <c r="K412" s="3" t="s">
        <v>1041</v>
      </c>
      <c r="L412" s="1" t="s">
        <v>1051</v>
      </c>
      <c r="M412" s="1" t="s">
        <v>996</v>
      </c>
      <c r="N412" s="3" t="s">
        <v>1007</v>
      </c>
      <c r="O412" s="1" t="s">
        <v>10</v>
      </c>
    </row>
    <row r="413" spans="1:20" ht="68.25" x14ac:dyDescent="0.25">
      <c r="A413" s="1">
        <v>412</v>
      </c>
      <c r="B413" s="12" t="s">
        <v>907</v>
      </c>
      <c r="C413" s="1" t="s">
        <v>908</v>
      </c>
      <c r="D413" s="5"/>
      <c r="E413" s="11" t="s">
        <v>1193</v>
      </c>
      <c r="F413" s="1" t="s">
        <v>909</v>
      </c>
      <c r="G413" s="1" t="s">
        <v>1200</v>
      </c>
      <c r="H413" s="1" t="s">
        <v>1202</v>
      </c>
      <c r="I413" s="1" t="s">
        <v>1202</v>
      </c>
      <c r="J413" s="3" t="s">
        <v>1205</v>
      </c>
      <c r="K413" s="1" t="s">
        <v>1021</v>
      </c>
      <c r="L413" s="3" t="s">
        <v>1014</v>
      </c>
      <c r="M413" s="1" t="s">
        <v>996</v>
      </c>
      <c r="N413" s="3" t="s">
        <v>1007</v>
      </c>
      <c r="O413" s="1" t="s">
        <v>10</v>
      </c>
    </row>
    <row r="414" spans="1:20" ht="225.75" x14ac:dyDescent="0.25">
      <c r="A414" s="1">
        <v>413</v>
      </c>
      <c r="B414" s="16" t="s">
        <v>711</v>
      </c>
      <c r="C414" s="1" t="s">
        <v>394</v>
      </c>
      <c r="D414" s="5"/>
      <c r="E414" s="11" t="s">
        <v>1193</v>
      </c>
      <c r="F414" s="1" t="s">
        <v>2153</v>
      </c>
      <c r="G414" s="1" t="s">
        <v>1200</v>
      </c>
      <c r="H414" s="1" t="s">
        <v>1202</v>
      </c>
      <c r="I414" s="14" t="s">
        <v>1204</v>
      </c>
      <c r="J414" s="3" t="s">
        <v>1205</v>
      </c>
      <c r="K414" s="3" t="s">
        <v>1041</v>
      </c>
      <c r="L414" s="3" t="s">
        <v>1262</v>
      </c>
      <c r="M414" s="3" t="s">
        <v>996</v>
      </c>
      <c r="N414" s="3" t="s">
        <v>1007</v>
      </c>
      <c r="O414" s="1" t="s">
        <v>10</v>
      </c>
      <c r="S414" s="1" t="s">
        <v>8</v>
      </c>
    </row>
    <row r="415" spans="1:20" ht="57" x14ac:dyDescent="0.25">
      <c r="A415" s="1">
        <v>414</v>
      </c>
      <c r="B415" s="16" t="s">
        <v>1943</v>
      </c>
      <c r="C415" s="1" t="s">
        <v>30</v>
      </c>
      <c r="D415" s="5"/>
      <c r="E415" s="11" t="s">
        <v>1193</v>
      </c>
      <c r="F415" s="1" t="s">
        <v>2154</v>
      </c>
      <c r="G415" s="1" t="s">
        <v>1200</v>
      </c>
      <c r="H415" s="1" t="s">
        <v>1202</v>
      </c>
      <c r="I415" s="1" t="s">
        <v>1202</v>
      </c>
      <c r="J415" s="3" t="s">
        <v>1178</v>
      </c>
      <c r="K415" s="3" t="s">
        <v>1000</v>
      </c>
      <c r="L415" s="3" t="s">
        <v>1265</v>
      </c>
      <c r="M415" s="3" t="s">
        <v>996</v>
      </c>
      <c r="N415" s="3" t="s">
        <v>1007</v>
      </c>
      <c r="O415" s="1" t="s">
        <v>10</v>
      </c>
    </row>
    <row r="416" spans="1:20" ht="326.25" customHeight="1" x14ac:dyDescent="0.2">
      <c r="A416" s="1">
        <v>415</v>
      </c>
      <c r="B416" s="13" t="s">
        <v>389</v>
      </c>
      <c r="C416" s="1" t="s">
        <v>390</v>
      </c>
      <c r="D416" s="1" t="s">
        <v>27</v>
      </c>
      <c r="E416" s="11" t="s">
        <v>1195</v>
      </c>
      <c r="F416" s="1" t="s">
        <v>391</v>
      </c>
      <c r="G416" s="1" t="s">
        <v>1200</v>
      </c>
      <c r="H416" s="1" t="s">
        <v>1203</v>
      </c>
      <c r="I416" s="14" t="s">
        <v>1203</v>
      </c>
      <c r="J416" s="3" t="s">
        <v>1206</v>
      </c>
      <c r="K416" s="1" t="s">
        <v>1021</v>
      </c>
      <c r="L416" s="1" t="s">
        <v>1290</v>
      </c>
      <c r="M416" s="1" t="s">
        <v>996</v>
      </c>
      <c r="N416" s="3" t="s">
        <v>1007</v>
      </c>
      <c r="O416" s="1" t="s">
        <v>10</v>
      </c>
      <c r="T416" s="1" t="s">
        <v>8</v>
      </c>
    </row>
    <row r="417" spans="1:20" ht="57" customHeight="1" x14ac:dyDescent="0.25">
      <c r="A417" s="1">
        <v>416</v>
      </c>
      <c r="B417" s="13" t="s">
        <v>387</v>
      </c>
      <c r="C417" s="1" t="s">
        <v>388</v>
      </c>
      <c r="D417" s="5"/>
      <c r="E417" s="11" t="s">
        <v>1193</v>
      </c>
      <c r="G417" s="1" t="s">
        <v>1200</v>
      </c>
      <c r="H417" s="1" t="s">
        <v>1203</v>
      </c>
      <c r="I417" s="14" t="s">
        <v>1203</v>
      </c>
      <c r="J417" s="3" t="s">
        <v>1178</v>
      </c>
      <c r="K417" s="3" t="s">
        <v>1000</v>
      </c>
      <c r="L417" s="3" t="s">
        <v>1012</v>
      </c>
      <c r="M417" s="3" t="s">
        <v>996</v>
      </c>
      <c r="N417" s="3" t="s">
        <v>1007</v>
      </c>
      <c r="O417" s="1" t="s">
        <v>10</v>
      </c>
      <c r="T417" s="1" t="s">
        <v>8</v>
      </c>
    </row>
    <row r="418" spans="1:20" ht="68.25" customHeight="1" x14ac:dyDescent="0.25">
      <c r="A418" s="1">
        <v>417</v>
      </c>
      <c r="B418" s="13" t="s">
        <v>486</v>
      </c>
      <c r="C418" s="1" t="s">
        <v>487</v>
      </c>
      <c r="D418" s="5"/>
      <c r="E418" s="11" t="s">
        <v>1195</v>
      </c>
      <c r="F418" s="1" t="s">
        <v>488</v>
      </c>
      <c r="G418" s="1" t="s">
        <v>1200</v>
      </c>
      <c r="H418" s="1" t="s">
        <v>1204</v>
      </c>
      <c r="I418" s="14" t="s">
        <v>1204</v>
      </c>
      <c r="J418" s="3" t="s">
        <v>1205</v>
      </c>
      <c r="K418" s="1" t="s">
        <v>1000</v>
      </c>
      <c r="L418" s="1" t="s">
        <v>1012</v>
      </c>
      <c r="M418" s="1" t="s">
        <v>996</v>
      </c>
      <c r="N418" s="1" t="s">
        <v>1007</v>
      </c>
      <c r="O418" s="1" t="s">
        <v>10</v>
      </c>
      <c r="S418" s="1" t="s">
        <v>8</v>
      </c>
    </row>
    <row r="419" spans="1:20" ht="15" customHeight="1" x14ac:dyDescent="0.25">
      <c r="A419" s="1">
        <v>418</v>
      </c>
      <c r="B419" s="66" t="s">
        <v>949</v>
      </c>
      <c r="D419" s="5"/>
      <c r="E419" s="5"/>
      <c r="K419" s="3"/>
      <c r="L419" s="3"/>
      <c r="M419" s="3"/>
      <c r="N419" s="3"/>
    </row>
    <row r="420" spans="1:20" ht="79.5" x14ac:dyDescent="0.25">
      <c r="A420" s="1">
        <v>419</v>
      </c>
      <c r="B420" s="16" t="s">
        <v>987</v>
      </c>
      <c r="C420" s="1" t="s">
        <v>988</v>
      </c>
      <c r="D420" s="5"/>
      <c r="E420" s="11" t="s">
        <v>1193</v>
      </c>
      <c r="G420" s="1" t="s">
        <v>1200</v>
      </c>
      <c r="H420" s="1" t="s">
        <v>1202</v>
      </c>
      <c r="I420" s="1" t="s">
        <v>1202</v>
      </c>
      <c r="J420" s="3" t="s">
        <v>1205</v>
      </c>
      <c r="K420" s="1" t="s">
        <v>1021</v>
      </c>
      <c r="L420" s="3" t="s">
        <v>1014</v>
      </c>
      <c r="M420" s="3" t="s">
        <v>1066</v>
      </c>
      <c r="N420" s="3" t="s">
        <v>1003</v>
      </c>
      <c r="O420" s="1" t="s">
        <v>10</v>
      </c>
    </row>
    <row r="421" spans="1:20" ht="304.5" customHeight="1" x14ac:dyDescent="0.25">
      <c r="A421" s="1">
        <v>420</v>
      </c>
      <c r="B421" s="13" t="s">
        <v>432</v>
      </c>
      <c r="C421" s="1" t="s">
        <v>433</v>
      </c>
      <c r="D421" s="5"/>
      <c r="E421" s="11" t="s">
        <v>1193</v>
      </c>
      <c r="F421" s="1" t="s">
        <v>434</v>
      </c>
      <c r="G421" s="1" t="s">
        <v>1200</v>
      </c>
      <c r="H421" s="1" t="s">
        <v>1202</v>
      </c>
      <c r="I421" s="14" t="s">
        <v>1203</v>
      </c>
      <c r="J421" s="1" t="s">
        <v>1179</v>
      </c>
      <c r="K421" s="3" t="s">
        <v>995</v>
      </c>
      <c r="L421" s="3" t="s">
        <v>1262</v>
      </c>
      <c r="M421" s="3" t="s">
        <v>996</v>
      </c>
      <c r="N421" s="3" t="s">
        <v>1007</v>
      </c>
      <c r="O421" s="1" t="s">
        <v>10</v>
      </c>
    </row>
    <row r="422" spans="1:20" ht="90.75" customHeight="1" x14ac:dyDescent="0.2">
      <c r="A422" s="1">
        <v>421</v>
      </c>
      <c r="B422" s="13" t="s">
        <v>608</v>
      </c>
      <c r="C422" s="1" t="s">
        <v>609</v>
      </c>
      <c r="D422" s="1" t="s">
        <v>27</v>
      </c>
      <c r="E422" s="11" t="s">
        <v>1194</v>
      </c>
      <c r="F422" s="1" t="s">
        <v>610</v>
      </c>
      <c r="G422" s="1" t="s">
        <v>1200</v>
      </c>
      <c r="H422" s="1" t="s">
        <v>1202</v>
      </c>
      <c r="I422" s="1" t="s">
        <v>1202</v>
      </c>
      <c r="J422" s="3" t="s">
        <v>1178</v>
      </c>
      <c r="K422" s="25" t="s">
        <v>1000</v>
      </c>
      <c r="L422" s="3" t="s">
        <v>1022</v>
      </c>
      <c r="M422" s="3" t="s">
        <v>1066</v>
      </c>
      <c r="N422" s="3" t="s">
        <v>1007</v>
      </c>
      <c r="O422" s="1" t="s">
        <v>10</v>
      </c>
    </row>
    <row r="423" spans="1:20" ht="68.25" customHeight="1" x14ac:dyDescent="0.25">
      <c r="A423" s="1">
        <v>422</v>
      </c>
      <c r="B423" s="13" t="s">
        <v>115</v>
      </c>
      <c r="C423" s="1" t="s">
        <v>116</v>
      </c>
      <c r="D423" s="5"/>
      <c r="E423" s="11" t="s">
        <v>1196</v>
      </c>
      <c r="F423" s="1" t="s">
        <v>2016</v>
      </c>
      <c r="G423" s="1" t="s">
        <v>1200</v>
      </c>
      <c r="H423" s="1" t="s">
        <v>1202</v>
      </c>
      <c r="I423" s="1" t="s">
        <v>1202</v>
      </c>
      <c r="J423" s="3" t="s">
        <v>1178</v>
      </c>
      <c r="K423" s="1" t="s">
        <v>1063</v>
      </c>
      <c r="L423" s="3" t="s">
        <v>1014</v>
      </c>
      <c r="M423" s="3" t="s">
        <v>996</v>
      </c>
      <c r="N423" s="3" t="s">
        <v>1007</v>
      </c>
      <c r="O423" s="1" t="s">
        <v>10</v>
      </c>
    </row>
    <row r="424" spans="1:20" ht="113.25" x14ac:dyDescent="0.25">
      <c r="A424" s="1">
        <v>423</v>
      </c>
      <c r="B424" s="16" t="s">
        <v>295</v>
      </c>
      <c r="D424" s="5"/>
      <c r="E424" s="11" t="s">
        <v>1194</v>
      </c>
      <c r="F424" s="1" t="s">
        <v>2020</v>
      </c>
      <c r="G424" s="1" t="s">
        <v>1200</v>
      </c>
      <c r="H424" s="1" t="s">
        <v>1202</v>
      </c>
      <c r="I424" s="1" t="s">
        <v>1202</v>
      </c>
      <c r="K424" s="3" t="s">
        <v>1041</v>
      </c>
      <c r="L424" s="3" t="s">
        <v>1014</v>
      </c>
      <c r="M424" s="3" t="s">
        <v>1006</v>
      </c>
      <c r="N424" s="3" t="s">
        <v>1003</v>
      </c>
      <c r="O424" s="1" t="s">
        <v>10</v>
      </c>
    </row>
    <row r="425" spans="1:20" ht="33.75" customHeight="1" x14ac:dyDescent="0.2">
      <c r="A425" s="1">
        <v>424</v>
      </c>
      <c r="B425" s="13" t="s">
        <v>292</v>
      </c>
      <c r="C425" s="15" t="s">
        <v>56</v>
      </c>
      <c r="G425" s="1" t="s">
        <v>3</v>
      </c>
      <c r="H425" s="1" t="s">
        <v>1202</v>
      </c>
      <c r="K425" s="1" t="s">
        <v>1041</v>
      </c>
      <c r="L425" s="1" t="s">
        <v>1022</v>
      </c>
      <c r="M425" s="1" t="s">
        <v>996</v>
      </c>
      <c r="N425" s="1" t="s">
        <v>1003</v>
      </c>
      <c r="O425" s="1" t="s">
        <v>10</v>
      </c>
    </row>
    <row r="426" spans="1:20" ht="67.5" customHeight="1" x14ac:dyDescent="0.2">
      <c r="A426" s="1">
        <v>425</v>
      </c>
      <c r="B426" s="13" t="s">
        <v>293</v>
      </c>
      <c r="C426" s="15" t="s">
        <v>294</v>
      </c>
      <c r="G426" s="1" t="s">
        <v>3</v>
      </c>
      <c r="H426" s="1" t="s">
        <v>1202</v>
      </c>
      <c r="K426" s="1" t="s">
        <v>1310</v>
      </c>
      <c r="L426" s="1" t="s">
        <v>1014</v>
      </c>
      <c r="M426" s="1" t="s">
        <v>996</v>
      </c>
      <c r="N426" s="1" t="s">
        <v>1003</v>
      </c>
      <c r="O426" s="1" t="s">
        <v>10</v>
      </c>
    </row>
    <row r="427" spans="1:20" ht="168.75" customHeight="1" x14ac:dyDescent="0.2">
      <c r="A427" s="1">
        <v>426</v>
      </c>
      <c r="B427" s="12" t="s">
        <v>1944</v>
      </c>
      <c r="C427" s="1" t="s">
        <v>549</v>
      </c>
      <c r="D427" s="1" t="s">
        <v>27</v>
      </c>
      <c r="E427" s="11" t="s">
        <v>1196</v>
      </c>
      <c r="F427" s="1" t="s">
        <v>2019</v>
      </c>
      <c r="G427" s="1" t="s">
        <v>1200</v>
      </c>
      <c r="H427" s="1" t="s">
        <v>1202</v>
      </c>
      <c r="I427" s="1" t="s">
        <v>1202</v>
      </c>
      <c r="J427" s="3" t="s">
        <v>1205</v>
      </c>
      <c r="K427" s="3" t="s">
        <v>1021</v>
      </c>
      <c r="L427" s="3" t="s">
        <v>1291</v>
      </c>
      <c r="M427" s="3" t="s">
        <v>1066</v>
      </c>
      <c r="N427" s="3" t="s">
        <v>1007</v>
      </c>
      <c r="O427" s="1" t="s">
        <v>10</v>
      </c>
    </row>
    <row r="428" spans="1:20" ht="34.5" customHeight="1" x14ac:dyDescent="0.25">
      <c r="A428" s="1">
        <v>427</v>
      </c>
      <c r="B428" s="12" t="s">
        <v>547</v>
      </c>
      <c r="D428" s="5"/>
      <c r="E428" s="11" t="s">
        <v>1195</v>
      </c>
      <c r="F428" s="1" t="s">
        <v>548</v>
      </c>
      <c r="G428" s="1" t="s">
        <v>3</v>
      </c>
      <c r="H428" s="1" t="s">
        <v>1204</v>
      </c>
      <c r="I428" s="14" t="s">
        <v>1204</v>
      </c>
      <c r="J428" s="3"/>
      <c r="K428" s="25" t="s">
        <v>1021</v>
      </c>
      <c r="L428" s="3" t="s">
        <v>1014</v>
      </c>
      <c r="M428" s="3" t="s">
        <v>1066</v>
      </c>
      <c r="N428" s="3" t="s">
        <v>1007</v>
      </c>
      <c r="O428" s="1" t="s">
        <v>10</v>
      </c>
    </row>
    <row r="429" spans="1:20" ht="147" customHeight="1" x14ac:dyDescent="0.25">
      <c r="A429" s="1">
        <v>428</v>
      </c>
      <c r="B429" s="16" t="s">
        <v>950</v>
      </c>
      <c r="C429" s="1" t="s">
        <v>951</v>
      </c>
      <c r="D429" s="5"/>
      <c r="E429" s="11" t="s">
        <v>1193</v>
      </c>
      <c r="F429" s="1" t="s">
        <v>2018</v>
      </c>
      <c r="G429" s="1" t="s">
        <v>1200</v>
      </c>
      <c r="H429" s="1" t="s">
        <v>1202</v>
      </c>
      <c r="I429" s="1" t="s">
        <v>1202</v>
      </c>
      <c r="J429" s="1" t="s">
        <v>1179</v>
      </c>
      <c r="K429" s="25" t="s">
        <v>1016</v>
      </c>
      <c r="L429" s="3" t="s">
        <v>1022</v>
      </c>
      <c r="M429" s="3" t="s">
        <v>1066</v>
      </c>
      <c r="N429" s="3" t="s">
        <v>1007</v>
      </c>
      <c r="O429" s="1" t="s">
        <v>10</v>
      </c>
    </row>
    <row r="430" spans="1:20" ht="124.5" customHeight="1" x14ac:dyDescent="0.25">
      <c r="A430" s="1">
        <v>429</v>
      </c>
      <c r="B430" s="16" t="s">
        <v>128</v>
      </c>
      <c r="C430" s="1" t="s">
        <v>129</v>
      </c>
      <c r="D430" s="5"/>
      <c r="E430" s="5"/>
      <c r="G430" s="1" t="s">
        <v>1200</v>
      </c>
      <c r="H430" s="1" t="s">
        <v>1202</v>
      </c>
      <c r="J430" s="3"/>
      <c r="K430" s="25" t="s">
        <v>1063</v>
      </c>
      <c r="L430" s="3" t="s">
        <v>1005</v>
      </c>
      <c r="M430" s="3" t="s">
        <v>996</v>
      </c>
      <c r="N430" s="3" t="s">
        <v>1007</v>
      </c>
      <c r="O430" s="1" t="s">
        <v>10</v>
      </c>
    </row>
    <row r="431" spans="1:20" ht="90.75" customHeight="1" x14ac:dyDescent="0.2">
      <c r="A431" s="1">
        <v>430</v>
      </c>
      <c r="B431" s="12" t="s">
        <v>655</v>
      </c>
      <c r="C431" s="1" t="s">
        <v>656</v>
      </c>
      <c r="D431" s="1" t="s">
        <v>27</v>
      </c>
      <c r="E431" s="11" t="s">
        <v>1190</v>
      </c>
      <c r="F431" s="1" t="s">
        <v>2017</v>
      </c>
      <c r="G431" s="1" t="s">
        <v>3</v>
      </c>
      <c r="H431" s="1" t="s">
        <v>1202</v>
      </c>
      <c r="I431" s="14" t="s">
        <v>1203</v>
      </c>
      <c r="J431" s="3"/>
      <c r="K431" s="25" t="s">
        <v>1063</v>
      </c>
      <c r="L431" s="3" t="s">
        <v>1005</v>
      </c>
      <c r="M431" s="3" t="s">
        <v>996</v>
      </c>
      <c r="N431" s="3" t="s">
        <v>1003</v>
      </c>
      <c r="O431" s="1" t="s">
        <v>10</v>
      </c>
    </row>
    <row r="432" spans="1:20" ht="34.5" x14ac:dyDescent="0.25">
      <c r="A432" s="1">
        <v>431</v>
      </c>
      <c r="B432" s="13" t="s">
        <v>823</v>
      </c>
      <c r="C432" s="1" t="s">
        <v>463</v>
      </c>
      <c r="D432" s="5"/>
      <c r="E432" s="5"/>
      <c r="G432" s="1" t="s">
        <v>1200</v>
      </c>
      <c r="H432" s="1" t="s">
        <v>1202</v>
      </c>
      <c r="J432" s="3"/>
      <c r="K432" s="1" t="s">
        <v>1063</v>
      </c>
      <c r="L432" s="3" t="s">
        <v>1005</v>
      </c>
      <c r="M432" s="25" t="s">
        <v>996</v>
      </c>
      <c r="N432" s="3" t="s">
        <v>1007</v>
      </c>
      <c r="O432" s="1" t="s">
        <v>10</v>
      </c>
      <c r="P432" s="1" t="s">
        <v>824</v>
      </c>
    </row>
    <row r="433" spans="1:15" ht="45" customHeight="1" x14ac:dyDescent="0.2">
      <c r="A433" s="1">
        <v>432</v>
      </c>
      <c r="B433" s="16" t="s">
        <v>79</v>
      </c>
      <c r="C433" s="1" t="s">
        <v>39</v>
      </c>
      <c r="D433" s="1" t="s">
        <v>27</v>
      </c>
      <c r="E433" s="11" t="s">
        <v>1196</v>
      </c>
      <c r="F433" s="1" t="s">
        <v>2155</v>
      </c>
      <c r="G433" s="1" t="s">
        <v>1200</v>
      </c>
      <c r="H433" s="1" t="s">
        <v>1202</v>
      </c>
      <c r="I433" s="14" t="s">
        <v>1203</v>
      </c>
      <c r="J433" s="3" t="s">
        <v>1178</v>
      </c>
      <c r="K433" s="3" t="s">
        <v>1009</v>
      </c>
      <c r="L433" s="3" t="s">
        <v>995</v>
      </c>
      <c r="M433" s="3" t="s">
        <v>996</v>
      </c>
      <c r="N433" s="3" t="s">
        <v>1007</v>
      </c>
      <c r="O433" s="1" t="s">
        <v>10</v>
      </c>
    </row>
    <row r="434" spans="1:15" ht="101.25" x14ac:dyDescent="0.2">
      <c r="A434" s="1">
        <v>433</v>
      </c>
      <c r="B434" s="13" t="s">
        <v>80</v>
      </c>
      <c r="C434" s="1" t="s">
        <v>81</v>
      </c>
      <c r="D434" s="1" t="s">
        <v>27</v>
      </c>
      <c r="E434" s="11" t="s">
        <v>1196</v>
      </c>
      <c r="F434" s="1" t="s">
        <v>2021</v>
      </c>
      <c r="G434" s="1" t="s">
        <v>1200</v>
      </c>
      <c r="H434" s="1" t="s">
        <v>1202</v>
      </c>
      <c r="I434" s="1" t="s">
        <v>1202</v>
      </c>
      <c r="J434" s="3" t="s">
        <v>1205</v>
      </c>
      <c r="K434" s="25" t="s">
        <v>1000</v>
      </c>
      <c r="L434" s="1" t="s">
        <v>1044</v>
      </c>
      <c r="M434" s="1" t="s">
        <v>996</v>
      </c>
      <c r="N434" s="1" t="s">
        <v>1007</v>
      </c>
      <c r="O434" s="1" t="s">
        <v>10</v>
      </c>
    </row>
    <row r="435" spans="1:15" ht="45.75" x14ac:dyDescent="0.25">
      <c r="A435" s="1">
        <v>434</v>
      </c>
      <c r="B435" s="13" t="s">
        <v>465</v>
      </c>
      <c r="C435" s="1" t="s">
        <v>466</v>
      </c>
      <c r="D435" s="5"/>
      <c r="E435" s="11" t="s">
        <v>1194</v>
      </c>
      <c r="F435" s="1" t="s">
        <v>2024</v>
      </c>
      <c r="G435" s="1" t="s">
        <v>3</v>
      </c>
      <c r="H435" s="1" t="s">
        <v>1202</v>
      </c>
      <c r="I435" s="1" t="s">
        <v>1202</v>
      </c>
      <c r="K435" s="3" t="s">
        <v>1016</v>
      </c>
      <c r="L435" s="3" t="s">
        <v>1022</v>
      </c>
      <c r="M435" s="3" t="s">
        <v>996</v>
      </c>
      <c r="N435" s="3" t="s">
        <v>1027</v>
      </c>
      <c r="O435" s="1" t="s">
        <v>10</v>
      </c>
    </row>
    <row r="436" spans="1:15" ht="113.25" customHeight="1" x14ac:dyDescent="0.25">
      <c r="A436" s="1">
        <v>435</v>
      </c>
      <c r="B436" s="16" t="s">
        <v>1945</v>
      </c>
      <c r="D436" s="5"/>
      <c r="E436" s="11" t="s">
        <v>1193</v>
      </c>
      <c r="F436" s="1" t="s">
        <v>540</v>
      </c>
      <c r="G436" s="1" t="s">
        <v>3</v>
      </c>
      <c r="H436" s="1" t="s">
        <v>1202</v>
      </c>
      <c r="I436" s="1" t="s">
        <v>1202</v>
      </c>
      <c r="J436" s="3" t="s">
        <v>1178</v>
      </c>
      <c r="K436" s="1" t="s">
        <v>1000</v>
      </c>
      <c r="L436" s="3" t="s">
        <v>1017</v>
      </c>
      <c r="M436" s="3" t="s">
        <v>996</v>
      </c>
      <c r="N436" s="3" t="s">
        <v>1007</v>
      </c>
      <c r="O436" s="1" t="s">
        <v>10</v>
      </c>
    </row>
    <row r="437" spans="1:15" ht="67.5" customHeight="1" x14ac:dyDescent="0.2">
      <c r="A437" s="1">
        <v>436</v>
      </c>
      <c r="B437" s="13" t="s">
        <v>538</v>
      </c>
      <c r="C437" s="1" t="s">
        <v>539</v>
      </c>
      <c r="D437" s="1" t="s">
        <v>27</v>
      </c>
      <c r="E437" s="11" t="s">
        <v>1196</v>
      </c>
      <c r="F437" s="1" t="s">
        <v>2156</v>
      </c>
      <c r="G437" s="1" t="s">
        <v>1200</v>
      </c>
      <c r="H437" s="1" t="s">
        <v>1202</v>
      </c>
      <c r="I437" s="1" t="s">
        <v>1202</v>
      </c>
      <c r="J437" s="1" t="s">
        <v>1179</v>
      </c>
      <c r="K437" s="3" t="s">
        <v>1041</v>
      </c>
      <c r="L437" s="3" t="s">
        <v>1005</v>
      </c>
      <c r="M437" s="3" t="s">
        <v>996</v>
      </c>
      <c r="N437" s="3" t="s">
        <v>1003</v>
      </c>
      <c r="O437" s="1" t="s">
        <v>10</v>
      </c>
    </row>
    <row r="438" spans="1:15" ht="34.5" customHeight="1" x14ac:dyDescent="0.25">
      <c r="A438" s="1">
        <v>437</v>
      </c>
      <c r="B438" s="16" t="s">
        <v>825</v>
      </c>
      <c r="C438" s="1" t="s">
        <v>368</v>
      </c>
      <c r="D438" s="5"/>
      <c r="E438" s="11" t="s">
        <v>1184</v>
      </c>
      <c r="F438" s="1" t="s">
        <v>826</v>
      </c>
      <c r="G438" s="1" t="s">
        <v>3</v>
      </c>
      <c r="H438" s="1" t="s">
        <v>1204</v>
      </c>
      <c r="I438" s="14" t="s">
        <v>1204</v>
      </c>
      <c r="J438" s="3" t="s">
        <v>1178</v>
      </c>
      <c r="K438" s="3" t="s">
        <v>1000</v>
      </c>
      <c r="L438" s="3" t="s">
        <v>1014</v>
      </c>
      <c r="M438" s="3" t="s">
        <v>996</v>
      </c>
      <c r="N438" s="3" t="s">
        <v>1007</v>
      </c>
      <c r="O438" s="1" t="s">
        <v>10</v>
      </c>
    </row>
    <row r="439" spans="1:15" ht="68.25" x14ac:dyDescent="0.25">
      <c r="A439" s="1">
        <v>438</v>
      </c>
      <c r="B439" s="13" t="s">
        <v>786</v>
      </c>
      <c r="C439" s="1" t="s">
        <v>787</v>
      </c>
      <c r="D439" s="5"/>
      <c r="E439" s="11" t="s">
        <v>1193</v>
      </c>
      <c r="F439" s="1" t="s">
        <v>788</v>
      </c>
      <c r="G439" s="1" t="s">
        <v>1200</v>
      </c>
      <c r="H439" s="1" t="s">
        <v>1202</v>
      </c>
      <c r="I439" s="1" t="s">
        <v>1202</v>
      </c>
      <c r="J439" s="3" t="s">
        <v>1178</v>
      </c>
      <c r="K439" s="1" t="s">
        <v>1000</v>
      </c>
      <c r="L439" s="3" t="s">
        <v>1012</v>
      </c>
      <c r="M439" s="3" t="s">
        <v>996</v>
      </c>
      <c r="N439" s="3" t="s">
        <v>1007</v>
      </c>
      <c r="O439" s="1" t="s">
        <v>10</v>
      </c>
    </row>
    <row r="440" spans="1:15" ht="34.5" customHeight="1" x14ac:dyDescent="0.25">
      <c r="A440" s="1">
        <v>439</v>
      </c>
      <c r="B440" s="16" t="s">
        <v>132</v>
      </c>
      <c r="C440" s="1" t="s">
        <v>44</v>
      </c>
      <c r="D440" s="5"/>
      <c r="E440" s="11" t="s">
        <v>1191</v>
      </c>
      <c r="G440" s="1" t="s">
        <v>3</v>
      </c>
      <c r="H440" s="1" t="s">
        <v>1202</v>
      </c>
      <c r="I440" s="1" t="s">
        <v>1202</v>
      </c>
      <c r="J440" s="1" t="s">
        <v>1207</v>
      </c>
      <c r="K440" s="3" t="s">
        <v>1041</v>
      </c>
      <c r="L440" s="3" t="s">
        <v>1005</v>
      </c>
      <c r="M440" s="3" t="s">
        <v>996</v>
      </c>
      <c r="N440" s="3" t="s">
        <v>1007</v>
      </c>
      <c r="O440" s="1" t="s">
        <v>10</v>
      </c>
    </row>
    <row r="441" spans="1:15" ht="213.75" customHeight="1" x14ac:dyDescent="0.2">
      <c r="A441" s="1">
        <v>440</v>
      </c>
      <c r="B441" s="16" t="s">
        <v>702</v>
      </c>
      <c r="C441" s="1" t="s">
        <v>703</v>
      </c>
      <c r="D441" s="1" t="s">
        <v>27</v>
      </c>
      <c r="E441" s="11" t="s">
        <v>1194</v>
      </c>
      <c r="F441" s="1" t="s">
        <v>2157</v>
      </c>
      <c r="G441" s="1" t="s">
        <v>1200</v>
      </c>
      <c r="H441" s="1" t="s">
        <v>1202</v>
      </c>
      <c r="I441" s="1" t="s">
        <v>1202</v>
      </c>
      <c r="J441" s="1" t="s">
        <v>1179</v>
      </c>
      <c r="K441" s="1" t="s">
        <v>1313</v>
      </c>
      <c r="L441" s="3" t="s">
        <v>1252</v>
      </c>
      <c r="M441" s="25" t="s">
        <v>996</v>
      </c>
      <c r="N441" s="3" t="s">
        <v>1003</v>
      </c>
      <c r="O441" s="1" t="s">
        <v>10</v>
      </c>
    </row>
    <row r="442" spans="1:15" ht="67.5" customHeight="1" x14ac:dyDescent="0.2">
      <c r="A442" s="1">
        <v>441</v>
      </c>
      <c r="B442" s="16" t="s">
        <v>668</v>
      </c>
      <c r="C442" s="1" t="s">
        <v>13</v>
      </c>
      <c r="D442" s="1" t="s">
        <v>27</v>
      </c>
      <c r="E442" s="11" t="s">
        <v>1194</v>
      </c>
      <c r="F442" s="1" t="s">
        <v>2022</v>
      </c>
      <c r="G442" s="1" t="s">
        <v>1200</v>
      </c>
      <c r="H442" s="1" t="s">
        <v>1202</v>
      </c>
      <c r="I442" s="1" t="s">
        <v>1202</v>
      </c>
      <c r="J442" s="1" t="s">
        <v>1179</v>
      </c>
      <c r="K442" s="25" t="s">
        <v>995</v>
      </c>
      <c r="L442" s="3" t="s">
        <v>995</v>
      </c>
      <c r="M442" s="3" t="s">
        <v>996</v>
      </c>
      <c r="N442" s="3" t="s">
        <v>1003</v>
      </c>
      <c r="O442" s="1" t="s">
        <v>10</v>
      </c>
    </row>
    <row r="443" spans="1:15" ht="57" customHeight="1" x14ac:dyDescent="0.25">
      <c r="A443" s="1">
        <v>442</v>
      </c>
      <c r="B443" s="16" t="s">
        <v>545</v>
      </c>
      <c r="C443" s="1" t="s">
        <v>546</v>
      </c>
      <c r="D443" s="5"/>
      <c r="E443" s="11" t="s">
        <v>1196</v>
      </c>
      <c r="F443" s="1" t="s">
        <v>2159</v>
      </c>
      <c r="G443" s="1" t="s">
        <v>3</v>
      </c>
      <c r="H443" s="1" t="s">
        <v>1202</v>
      </c>
      <c r="I443" s="1" t="s">
        <v>1202</v>
      </c>
      <c r="J443" s="3" t="s">
        <v>1206</v>
      </c>
      <c r="K443" s="1" t="s">
        <v>1016</v>
      </c>
      <c r="L443" s="3" t="s">
        <v>1022</v>
      </c>
      <c r="M443" s="3" t="s">
        <v>996</v>
      </c>
      <c r="N443" s="3" t="s">
        <v>1003</v>
      </c>
      <c r="O443" s="1" t="s">
        <v>10</v>
      </c>
    </row>
    <row r="444" spans="1:15" ht="146.25" customHeight="1" x14ac:dyDescent="0.2">
      <c r="A444" s="1">
        <v>443</v>
      </c>
      <c r="B444" s="16" t="s">
        <v>497</v>
      </c>
      <c r="C444" s="1" t="s">
        <v>498</v>
      </c>
      <c r="D444" s="1" t="s">
        <v>27</v>
      </c>
      <c r="E444" s="11" t="s">
        <v>1187</v>
      </c>
      <c r="F444" s="1" t="s">
        <v>2023</v>
      </c>
      <c r="G444" s="1" t="s">
        <v>1200</v>
      </c>
      <c r="H444" s="1" t="s">
        <v>1202</v>
      </c>
      <c r="I444" s="14" t="s">
        <v>1203</v>
      </c>
      <c r="K444" s="1" t="s">
        <v>1041</v>
      </c>
      <c r="L444" s="3" t="s">
        <v>1005</v>
      </c>
      <c r="M444" s="25" t="s">
        <v>996</v>
      </c>
      <c r="N444" s="3" t="s">
        <v>1003</v>
      </c>
      <c r="O444" s="1" t="s">
        <v>10</v>
      </c>
    </row>
    <row r="445" spans="1:15" ht="113.25" customHeight="1" x14ac:dyDescent="0.2">
      <c r="A445" s="1">
        <v>444</v>
      </c>
      <c r="B445" s="13" t="s">
        <v>551</v>
      </c>
      <c r="C445" s="1" t="s">
        <v>552</v>
      </c>
      <c r="D445" s="1" t="s">
        <v>27</v>
      </c>
      <c r="E445" s="11" t="s">
        <v>1190</v>
      </c>
      <c r="F445" s="1" t="s">
        <v>2160</v>
      </c>
      <c r="G445" s="1" t="s">
        <v>1201</v>
      </c>
      <c r="H445" s="1" t="s">
        <v>1202</v>
      </c>
      <c r="I445" s="1" t="s">
        <v>1202</v>
      </c>
      <c r="J445" s="1" t="s">
        <v>1179</v>
      </c>
      <c r="K445" s="1" t="s">
        <v>1041</v>
      </c>
      <c r="L445" s="3" t="s">
        <v>1292</v>
      </c>
      <c r="M445" s="25" t="s">
        <v>996</v>
      </c>
      <c r="N445" s="3" t="s">
        <v>1003</v>
      </c>
      <c r="O445" s="1" t="s">
        <v>10</v>
      </c>
    </row>
    <row r="446" spans="1:15" ht="15" x14ac:dyDescent="0.25">
      <c r="A446" s="1">
        <v>445</v>
      </c>
      <c r="B446" s="13" t="s">
        <v>553</v>
      </c>
      <c r="D446" s="5"/>
      <c r="E446" s="11" t="s">
        <v>1188</v>
      </c>
      <c r="G446" s="1" t="s">
        <v>3</v>
      </c>
      <c r="H446" s="1" t="s">
        <v>1204</v>
      </c>
      <c r="I446" s="1" t="s">
        <v>1202</v>
      </c>
      <c r="J446" s="3"/>
      <c r="K446" s="25" t="s">
        <v>1041</v>
      </c>
      <c r="L446" s="3" t="s">
        <v>1292</v>
      </c>
      <c r="M446" s="3" t="s">
        <v>996</v>
      </c>
      <c r="N446" s="3" t="s">
        <v>1003</v>
      </c>
      <c r="O446" s="1" t="s">
        <v>10</v>
      </c>
    </row>
    <row r="447" spans="1:15" ht="34.5" x14ac:dyDescent="0.25">
      <c r="A447" s="1">
        <v>446</v>
      </c>
      <c r="B447" s="16" t="s">
        <v>952</v>
      </c>
      <c r="D447" s="5"/>
      <c r="E447" s="1" t="s">
        <v>1189</v>
      </c>
      <c r="F447" s="1" t="s">
        <v>953</v>
      </c>
      <c r="G447" s="1" t="s">
        <v>3</v>
      </c>
      <c r="H447" s="1" t="s">
        <v>1203</v>
      </c>
      <c r="I447" s="14" t="s">
        <v>1203</v>
      </c>
      <c r="J447" s="1" t="s">
        <v>1179</v>
      </c>
      <c r="K447" s="25" t="s">
        <v>1063</v>
      </c>
      <c r="L447" s="3" t="s">
        <v>1005</v>
      </c>
      <c r="M447" s="3" t="s">
        <v>996</v>
      </c>
      <c r="N447" s="3" t="s">
        <v>1003</v>
      </c>
      <c r="O447" s="1" t="s">
        <v>10</v>
      </c>
    </row>
    <row r="448" spans="1:15" ht="248.25" x14ac:dyDescent="0.25">
      <c r="A448" s="1">
        <v>447</v>
      </c>
      <c r="B448" s="12" t="s">
        <v>954</v>
      </c>
      <c r="C448" s="1" t="s">
        <v>955</v>
      </c>
      <c r="D448" s="5"/>
      <c r="E448" s="11" t="s">
        <v>1194</v>
      </c>
      <c r="F448" s="1" t="s">
        <v>2161</v>
      </c>
      <c r="G448" s="1" t="s">
        <v>1200</v>
      </c>
      <c r="H448" s="1" t="s">
        <v>1202</v>
      </c>
      <c r="I448" s="1" t="s">
        <v>1202</v>
      </c>
      <c r="J448" s="1" t="s">
        <v>1179</v>
      </c>
      <c r="K448" s="1" t="s">
        <v>1063</v>
      </c>
      <c r="L448" s="1" t="s">
        <v>1292</v>
      </c>
      <c r="M448" s="1" t="s">
        <v>996</v>
      </c>
      <c r="N448" s="1" t="s">
        <v>1003</v>
      </c>
      <c r="O448" s="1" t="s">
        <v>10</v>
      </c>
    </row>
    <row r="449" spans="1:20" ht="23.25" x14ac:dyDescent="0.25">
      <c r="A449" s="1">
        <v>448</v>
      </c>
      <c r="B449" s="16" t="s">
        <v>956</v>
      </c>
      <c r="D449" s="5"/>
      <c r="E449" s="11" t="s">
        <v>1190</v>
      </c>
      <c r="F449" s="1" t="s">
        <v>957</v>
      </c>
      <c r="G449" s="1" t="s">
        <v>3</v>
      </c>
      <c r="H449" s="1" t="s">
        <v>1202</v>
      </c>
      <c r="I449" s="14" t="s">
        <v>1203</v>
      </c>
      <c r="J449" s="3"/>
      <c r="K449" s="1" t="s">
        <v>2215</v>
      </c>
      <c r="L449" s="3" t="s">
        <v>1293</v>
      </c>
      <c r="M449" s="3" t="s">
        <v>1006</v>
      </c>
      <c r="N449" s="3" t="s">
        <v>1003</v>
      </c>
      <c r="O449" s="1" t="s">
        <v>10</v>
      </c>
    </row>
    <row r="450" spans="1:20" ht="79.5" x14ac:dyDescent="0.25">
      <c r="A450" s="1">
        <v>449</v>
      </c>
      <c r="B450" s="13" t="s">
        <v>297</v>
      </c>
      <c r="C450" s="1" t="s">
        <v>298</v>
      </c>
      <c r="D450" s="5"/>
      <c r="E450" s="11" t="s">
        <v>1194</v>
      </c>
      <c r="F450" s="1" t="s">
        <v>2025</v>
      </c>
      <c r="G450" s="1" t="s">
        <v>1200</v>
      </c>
      <c r="H450" s="1" t="s">
        <v>1202</v>
      </c>
      <c r="I450" s="14" t="s">
        <v>1203</v>
      </c>
      <c r="J450" s="1" t="s">
        <v>1179</v>
      </c>
      <c r="K450" s="25" t="s">
        <v>1041</v>
      </c>
      <c r="L450" s="3" t="s">
        <v>1022</v>
      </c>
      <c r="M450" s="3" t="s">
        <v>996</v>
      </c>
      <c r="N450" s="3" t="s">
        <v>1003</v>
      </c>
      <c r="O450" s="1" t="s">
        <v>10</v>
      </c>
    </row>
    <row r="451" spans="1:20" ht="90.75" x14ac:dyDescent="0.25">
      <c r="A451" s="1">
        <v>450</v>
      </c>
      <c r="B451" s="21" t="s">
        <v>1159</v>
      </c>
      <c r="D451" s="5"/>
      <c r="E451" s="11"/>
      <c r="F451" s="22" t="s">
        <v>2162</v>
      </c>
      <c r="G451" s="1" t="s">
        <v>3</v>
      </c>
      <c r="H451" s="22" t="s">
        <v>33</v>
      </c>
      <c r="I451" s="14"/>
      <c r="K451" s="1" t="s">
        <v>1310</v>
      </c>
      <c r="L451" s="3" t="s">
        <v>1293</v>
      </c>
      <c r="M451" s="3" t="s">
        <v>1006</v>
      </c>
      <c r="N451" s="3" t="s">
        <v>1003</v>
      </c>
      <c r="O451" s="22" t="s">
        <v>10</v>
      </c>
    </row>
    <row r="452" spans="1:20" ht="23.25" x14ac:dyDescent="0.25">
      <c r="A452" s="1">
        <v>451</v>
      </c>
      <c r="B452" s="13" t="s">
        <v>850</v>
      </c>
      <c r="D452" s="5"/>
      <c r="E452" s="1" t="s">
        <v>1189</v>
      </c>
      <c r="F452" s="1" t="s">
        <v>851</v>
      </c>
      <c r="G452" s="1" t="s">
        <v>1200</v>
      </c>
      <c r="H452" s="1" t="s">
        <v>1204</v>
      </c>
      <c r="I452" s="14" t="s">
        <v>1204</v>
      </c>
      <c r="J452" s="3" t="s">
        <v>1178</v>
      </c>
      <c r="K452" s="1" t="s">
        <v>1063</v>
      </c>
      <c r="L452" s="3" t="s">
        <v>1014</v>
      </c>
      <c r="M452" s="3" t="s">
        <v>996</v>
      </c>
      <c r="N452" s="3" t="s">
        <v>1007</v>
      </c>
      <c r="O452" s="1" t="s">
        <v>10</v>
      </c>
    </row>
    <row r="453" spans="1:20" ht="57" customHeight="1" x14ac:dyDescent="0.25">
      <c r="A453" s="1">
        <v>452</v>
      </c>
      <c r="B453" s="16" t="s">
        <v>72</v>
      </c>
      <c r="D453" s="5"/>
      <c r="E453" s="11" t="s">
        <v>1190</v>
      </c>
      <c r="F453" s="1" t="s">
        <v>73</v>
      </c>
      <c r="G453" s="1" t="s">
        <v>1200</v>
      </c>
      <c r="H453" s="1" t="s">
        <v>1202</v>
      </c>
      <c r="I453" s="14" t="s">
        <v>1203</v>
      </c>
      <c r="J453" s="3"/>
      <c r="K453" s="25" t="s">
        <v>1009</v>
      </c>
      <c r="L453" s="3" t="s">
        <v>1005</v>
      </c>
      <c r="M453" s="3" t="s">
        <v>996</v>
      </c>
      <c r="N453" s="3" t="s">
        <v>1007</v>
      </c>
      <c r="O453" s="1" t="s">
        <v>10</v>
      </c>
    </row>
    <row r="454" spans="1:20" ht="23.25" x14ac:dyDescent="0.25">
      <c r="A454" s="1">
        <v>453</v>
      </c>
      <c r="B454" s="13" t="s">
        <v>189</v>
      </c>
      <c r="C454" s="1" t="s">
        <v>190</v>
      </c>
      <c r="D454" s="5"/>
      <c r="E454" s="5"/>
      <c r="G454" s="1" t="s">
        <v>1200</v>
      </c>
      <c r="H454" s="1" t="s">
        <v>1202</v>
      </c>
      <c r="J454" s="3"/>
      <c r="K454" s="1" t="s">
        <v>1016</v>
      </c>
      <c r="L454" s="3" t="s">
        <v>1037</v>
      </c>
      <c r="M454" s="3" t="s">
        <v>996</v>
      </c>
      <c r="N454" s="3" t="s">
        <v>1007</v>
      </c>
      <c r="O454" s="1" t="s">
        <v>10</v>
      </c>
    </row>
    <row r="455" spans="1:20" ht="34.5" x14ac:dyDescent="0.25">
      <c r="A455" s="1">
        <v>454</v>
      </c>
      <c r="B455" s="13" t="s">
        <v>462</v>
      </c>
      <c r="C455" s="1" t="s">
        <v>463</v>
      </c>
      <c r="D455" s="5"/>
      <c r="E455" s="11" t="s">
        <v>1184</v>
      </c>
      <c r="F455" s="1" t="s">
        <v>464</v>
      </c>
      <c r="G455" s="1" t="s">
        <v>1200</v>
      </c>
      <c r="H455" s="1" t="s">
        <v>1202</v>
      </c>
      <c r="I455" s="14" t="s">
        <v>1204</v>
      </c>
      <c r="J455" s="3"/>
      <c r="K455" s="1" t="s">
        <v>1009</v>
      </c>
      <c r="L455" s="3" t="s">
        <v>1017</v>
      </c>
      <c r="M455" s="3" t="s">
        <v>996</v>
      </c>
      <c r="N455" s="3" t="s">
        <v>1007</v>
      </c>
      <c r="O455" s="1" t="s">
        <v>10</v>
      </c>
    </row>
    <row r="456" spans="1:20" ht="101.25" x14ac:dyDescent="0.2">
      <c r="A456" s="1">
        <v>455</v>
      </c>
      <c r="B456" s="1" t="s">
        <v>445</v>
      </c>
      <c r="C456" s="1" t="s">
        <v>446</v>
      </c>
      <c r="D456" s="1" t="s">
        <v>104</v>
      </c>
      <c r="E456" s="11" t="s">
        <v>1191</v>
      </c>
      <c r="G456" s="1" t="s">
        <v>1200</v>
      </c>
      <c r="H456" s="1" t="s">
        <v>1202</v>
      </c>
      <c r="I456" s="14" t="s">
        <v>1203</v>
      </c>
      <c r="K456" s="1" t="s">
        <v>1009</v>
      </c>
      <c r="L456" s="1" t="s">
        <v>1037</v>
      </c>
      <c r="M456" s="1" t="s">
        <v>996</v>
      </c>
      <c r="N456" s="1" t="s">
        <v>1007</v>
      </c>
      <c r="O456" s="1" t="s">
        <v>10</v>
      </c>
    </row>
    <row r="457" spans="1:20" ht="15" x14ac:dyDescent="0.25">
      <c r="A457" s="1">
        <v>456</v>
      </c>
      <c r="B457" s="20" t="s">
        <v>969</v>
      </c>
      <c r="D457" s="5"/>
      <c r="E457" s="5"/>
      <c r="J457" s="3"/>
      <c r="K457" s="25"/>
      <c r="L457" s="3"/>
      <c r="M457" s="3"/>
      <c r="N457" s="3"/>
    </row>
    <row r="458" spans="1:20" ht="203.25" x14ac:dyDescent="0.25">
      <c r="A458" s="1">
        <v>457</v>
      </c>
      <c r="B458" s="13" t="s">
        <v>245</v>
      </c>
      <c r="C458" s="1" t="s">
        <v>246</v>
      </c>
      <c r="D458" s="5"/>
      <c r="E458" s="11" t="s">
        <v>1194</v>
      </c>
      <c r="F458" s="1" t="s">
        <v>2026</v>
      </c>
      <c r="G458" s="1" t="s">
        <v>1200</v>
      </c>
      <c r="H458" s="1" t="s">
        <v>1202</v>
      </c>
      <c r="I458" s="1" t="s">
        <v>1202</v>
      </c>
      <c r="J458" s="3"/>
      <c r="K458" s="1" t="s">
        <v>1016</v>
      </c>
      <c r="L458" s="3" t="s">
        <v>1022</v>
      </c>
      <c r="M458" s="3" t="s">
        <v>996</v>
      </c>
      <c r="N458" s="3" t="s">
        <v>1007</v>
      </c>
      <c r="O458" s="1" t="s">
        <v>10</v>
      </c>
    </row>
    <row r="459" spans="1:20" ht="67.5" customHeight="1" x14ac:dyDescent="0.2">
      <c r="A459" s="1">
        <v>458</v>
      </c>
      <c r="B459" s="16" t="s">
        <v>968</v>
      </c>
      <c r="C459" s="15" t="s">
        <v>212</v>
      </c>
      <c r="G459" s="1" t="s">
        <v>1200</v>
      </c>
      <c r="H459" s="1" t="s">
        <v>1203</v>
      </c>
      <c r="K459" s="1" t="s">
        <v>1000</v>
      </c>
      <c r="L459" s="1" t="s">
        <v>1044</v>
      </c>
      <c r="M459" s="1" t="s">
        <v>1066</v>
      </c>
      <c r="N459" s="1" t="s">
        <v>1007</v>
      </c>
      <c r="O459" s="1" t="s">
        <v>10</v>
      </c>
      <c r="T459" s="1" t="s">
        <v>8</v>
      </c>
    </row>
    <row r="460" spans="1:20" ht="112.5" x14ac:dyDescent="0.2">
      <c r="A460" s="1">
        <v>459</v>
      </c>
      <c r="B460" s="16" t="s">
        <v>412</v>
      </c>
      <c r="C460" s="1" t="s">
        <v>413</v>
      </c>
      <c r="D460" s="1" t="s">
        <v>27</v>
      </c>
      <c r="E460" s="11" t="s">
        <v>1190</v>
      </c>
      <c r="F460" s="1" t="s">
        <v>2163</v>
      </c>
      <c r="G460" s="1" t="s">
        <v>1200</v>
      </c>
      <c r="H460" s="1" t="s">
        <v>1202</v>
      </c>
      <c r="I460" s="14" t="s">
        <v>1203</v>
      </c>
      <c r="J460" s="3" t="s">
        <v>1178</v>
      </c>
      <c r="K460" s="25" t="s">
        <v>1041</v>
      </c>
      <c r="L460" s="3" t="s">
        <v>1005</v>
      </c>
      <c r="M460" s="3" t="s">
        <v>996</v>
      </c>
      <c r="N460" s="3" t="s">
        <v>1007</v>
      </c>
      <c r="O460" s="1" t="s">
        <v>10</v>
      </c>
    </row>
    <row r="461" spans="1:20" ht="79.5" customHeight="1" x14ac:dyDescent="0.25">
      <c r="A461" s="1">
        <v>460</v>
      </c>
      <c r="B461" s="16" t="s">
        <v>414</v>
      </c>
      <c r="C461" s="1" t="s">
        <v>415</v>
      </c>
      <c r="D461" s="5"/>
      <c r="E461" s="11" t="s">
        <v>1194</v>
      </c>
      <c r="F461" s="1" t="s">
        <v>2027</v>
      </c>
      <c r="G461" s="1" t="s">
        <v>1200</v>
      </c>
      <c r="H461" s="1" t="s">
        <v>1202</v>
      </c>
      <c r="I461" s="1" t="s">
        <v>1202</v>
      </c>
      <c r="J461" s="1" t="s">
        <v>1179</v>
      </c>
      <c r="K461" s="3" t="s">
        <v>1016</v>
      </c>
      <c r="L461" s="3" t="s">
        <v>1287</v>
      </c>
      <c r="M461" s="25" t="s">
        <v>1066</v>
      </c>
      <c r="N461" s="3" t="s">
        <v>1007</v>
      </c>
      <c r="O461" s="1" t="s">
        <v>10</v>
      </c>
    </row>
    <row r="462" spans="1:20" ht="191.25" customHeight="1" x14ac:dyDescent="0.2">
      <c r="A462" s="1">
        <v>461</v>
      </c>
      <c r="B462" s="12" t="s">
        <v>937</v>
      </c>
      <c r="C462" s="1" t="s">
        <v>111</v>
      </c>
      <c r="D462" s="1" t="s">
        <v>27</v>
      </c>
      <c r="E462" s="11" t="s">
        <v>1195</v>
      </c>
      <c r="F462" s="1" t="s">
        <v>938</v>
      </c>
      <c r="G462" s="1" t="s">
        <v>1200</v>
      </c>
      <c r="H462" s="1" t="s">
        <v>1202</v>
      </c>
      <c r="I462" s="14" t="s">
        <v>1204</v>
      </c>
      <c r="J462" s="1" t="s">
        <v>1207</v>
      </c>
      <c r="K462" s="1" t="s">
        <v>1000</v>
      </c>
      <c r="L462" s="3" t="s">
        <v>1294</v>
      </c>
      <c r="M462" s="3" t="s">
        <v>1025</v>
      </c>
      <c r="N462" s="3" t="s">
        <v>1007</v>
      </c>
      <c r="O462" s="1" t="s">
        <v>10</v>
      </c>
      <c r="P462" s="1" t="s">
        <v>939</v>
      </c>
    </row>
    <row r="463" spans="1:20" ht="23.25" x14ac:dyDescent="0.25">
      <c r="A463" s="1">
        <v>462</v>
      </c>
      <c r="B463" s="12" t="s">
        <v>630</v>
      </c>
      <c r="C463" s="1" t="s">
        <v>30</v>
      </c>
      <c r="D463" s="5"/>
      <c r="E463" s="11" t="s">
        <v>1194</v>
      </c>
      <c r="F463" s="1" t="s">
        <v>631</v>
      </c>
      <c r="G463" s="1" t="s">
        <v>1200</v>
      </c>
      <c r="H463" s="1" t="s">
        <v>1203</v>
      </c>
      <c r="I463" s="14" t="s">
        <v>1203</v>
      </c>
      <c r="J463" s="3"/>
      <c r="K463" s="25" t="s">
        <v>1000</v>
      </c>
      <c r="L463" s="1" t="s">
        <v>1014</v>
      </c>
      <c r="M463" s="1" t="s">
        <v>1066</v>
      </c>
      <c r="N463" s="1" t="s">
        <v>1007</v>
      </c>
      <c r="O463" s="1" t="s">
        <v>10</v>
      </c>
      <c r="T463" s="1" t="s">
        <v>8</v>
      </c>
    </row>
    <row r="464" spans="1:20" ht="113.25" x14ac:dyDescent="0.25">
      <c r="A464" s="1">
        <v>463</v>
      </c>
      <c r="B464" s="9" t="s">
        <v>1975</v>
      </c>
      <c r="C464" s="1" t="s">
        <v>967</v>
      </c>
      <c r="D464" s="5"/>
      <c r="E464" s="11" t="s">
        <v>1193</v>
      </c>
      <c r="F464" s="1" t="s">
        <v>2164</v>
      </c>
      <c r="G464" s="1" t="s">
        <v>3</v>
      </c>
      <c r="H464" s="1" t="s">
        <v>1202</v>
      </c>
      <c r="I464" s="14" t="s">
        <v>1203</v>
      </c>
      <c r="J464" s="1" t="s">
        <v>1179</v>
      </c>
      <c r="K464" s="1" t="s">
        <v>1016</v>
      </c>
      <c r="L464" s="1" t="s">
        <v>1022</v>
      </c>
      <c r="M464" s="1" t="s">
        <v>1066</v>
      </c>
      <c r="N464" s="1" t="s">
        <v>1007</v>
      </c>
      <c r="O464" s="1" t="s">
        <v>10</v>
      </c>
    </row>
    <row r="465" spans="1:20" ht="15" x14ac:dyDescent="0.25">
      <c r="A465" s="1">
        <v>464</v>
      </c>
      <c r="B465" s="7" t="s">
        <v>397</v>
      </c>
      <c r="D465" s="5"/>
      <c r="E465" s="5"/>
      <c r="J465" s="3"/>
      <c r="L465" s="3"/>
      <c r="M465" s="3"/>
      <c r="N465" s="3"/>
    </row>
    <row r="466" spans="1:20" ht="57" x14ac:dyDescent="0.25">
      <c r="A466" s="1">
        <v>465</v>
      </c>
      <c r="B466" s="13" t="s">
        <v>756</v>
      </c>
      <c r="C466" s="1" t="s">
        <v>757</v>
      </c>
      <c r="D466" s="5"/>
      <c r="E466" s="5"/>
      <c r="F466" s="1" t="s">
        <v>758</v>
      </c>
      <c r="G466" s="1" t="s">
        <v>3</v>
      </c>
      <c r="H466" s="1" t="s">
        <v>1202</v>
      </c>
      <c r="J466" s="3"/>
      <c r="K466" s="1" t="s">
        <v>995</v>
      </c>
      <c r="L466" s="3" t="s">
        <v>1068</v>
      </c>
      <c r="M466" s="25" t="s">
        <v>1002</v>
      </c>
      <c r="N466" s="3" t="s">
        <v>1007</v>
      </c>
      <c r="O466" s="1" t="s">
        <v>10</v>
      </c>
    </row>
    <row r="467" spans="1:20" ht="45.75" x14ac:dyDescent="0.25">
      <c r="A467" s="1">
        <v>466</v>
      </c>
      <c r="B467" s="16" t="s">
        <v>76</v>
      </c>
      <c r="C467" s="1" t="s">
        <v>77</v>
      </c>
      <c r="D467" s="5"/>
      <c r="E467" s="5"/>
      <c r="F467" s="1" t="s">
        <v>78</v>
      </c>
      <c r="G467" s="1" t="s">
        <v>1200</v>
      </c>
      <c r="H467" s="1" t="s">
        <v>1202</v>
      </c>
      <c r="J467" s="3"/>
      <c r="K467" s="25" t="s">
        <v>995</v>
      </c>
      <c r="L467" s="3" t="s">
        <v>1068</v>
      </c>
      <c r="M467" s="25" t="s">
        <v>1002</v>
      </c>
      <c r="N467" s="3" t="s">
        <v>1007</v>
      </c>
      <c r="O467" s="1" t="s">
        <v>10</v>
      </c>
    </row>
    <row r="468" spans="1:20" ht="135.75" x14ac:dyDescent="0.25">
      <c r="A468" s="1">
        <v>467</v>
      </c>
      <c r="B468" s="12" t="s">
        <v>842</v>
      </c>
      <c r="C468" s="1" t="s">
        <v>843</v>
      </c>
      <c r="D468" s="5"/>
      <c r="E468" s="11" t="s">
        <v>1190</v>
      </c>
      <c r="F468" s="1" t="s">
        <v>2165</v>
      </c>
      <c r="G468" s="1" t="s">
        <v>3</v>
      </c>
      <c r="H468" s="1" t="s">
        <v>1202</v>
      </c>
      <c r="I468" s="1" t="s">
        <v>1202</v>
      </c>
      <c r="J468" s="3"/>
      <c r="K468" s="1" t="s">
        <v>1063</v>
      </c>
      <c r="L468" s="3" t="s">
        <v>1010</v>
      </c>
      <c r="M468" s="3" t="s">
        <v>1002</v>
      </c>
      <c r="N468" s="3" t="s">
        <v>1007</v>
      </c>
      <c r="O468" s="1" t="s">
        <v>10</v>
      </c>
    </row>
    <row r="469" spans="1:20" ht="34.5" x14ac:dyDescent="0.25">
      <c r="A469" s="1">
        <v>468</v>
      </c>
      <c r="B469" s="12" t="s">
        <v>719</v>
      </c>
      <c r="C469" s="1" t="s">
        <v>720</v>
      </c>
      <c r="D469" s="5"/>
      <c r="E469" s="11" t="s">
        <v>1190</v>
      </c>
      <c r="F469" s="1" t="s">
        <v>721</v>
      </c>
      <c r="G469" s="1" t="s">
        <v>3</v>
      </c>
      <c r="H469" s="1" t="s">
        <v>1202</v>
      </c>
      <c r="I469" s="1" t="s">
        <v>1202</v>
      </c>
      <c r="J469" s="1" t="s">
        <v>1179</v>
      </c>
      <c r="K469" s="25" t="s">
        <v>995</v>
      </c>
      <c r="L469" s="3" t="s">
        <v>1068</v>
      </c>
      <c r="M469" s="3" t="s">
        <v>1002</v>
      </c>
      <c r="N469" s="3" t="s">
        <v>1007</v>
      </c>
      <c r="O469" s="1" t="s">
        <v>10</v>
      </c>
    </row>
    <row r="470" spans="1:20" ht="34.5" customHeight="1" x14ac:dyDescent="0.25">
      <c r="A470" s="1">
        <v>469</v>
      </c>
      <c r="B470" s="12" t="s">
        <v>718</v>
      </c>
      <c r="D470" s="5"/>
      <c r="E470" s="11" t="s">
        <v>1190</v>
      </c>
      <c r="F470" s="1" t="s">
        <v>2028</v>
      </c>
      <c r="G470" s="1" t="s">
        <v>3</v>
      </c>
      <c r="H470" s="1" t="s">
        <v>1202</v>
      </c>
      <c r="I470" s="1" t="s">
        <v>1202</v>
      </c>
      <c r="J470" s="3"/>
      <c r="K470" s="1" t="s">
        <v>1063</v>
      </c>
      <c r="L470" s="3" t="s">
        <v>1068</v>
      </c>
      <c r="M470" s="3" t="s">
        <v>1002</v>
      </c>
      <c r="N470" s="3" t="s">
        <v>1007</v>
      </c>
      <c r="O470" s="1" t="s">
        <v>10</v>
      </c>
    </row>
    <row r="471" spans="1:20" ht="102" x14ac:dyDescent="0.25">
      <c r="A471" s="1">
        <v>470</v>
      </c>
      <c r="B471" s="1" t="s">
        <v>859</v>
      </c>
      <c r="C471" s="1" t="s">
        <v>860</v>
      </c>
      <c r="D471" s="5"/>
      <c r="E471" s="11" t="s">
        <v>1194</v>
      </c>
      <c r="F471" s="1" t="s">
        <v>2166</v>
      </c>
      <c r="G471" s="1" t="s">
        <v>1200</v>
      </c>
      <c r="H471" s="1" t="s">
        <v>1202</v>
      </c>
      <c r="I471" s="1" t="s">
        <v>1202</v>
      </c>
      <c r="K471" s="1" t="s">
        <v>995</v>
      </c>
      <c r="L471" s="1" t="s">
        <v>1068</v>
      </c>
      <c r="M471" s="1" t="s">
        <v>1002</v>
      </c>
      <c r="N471" s="1" t="s">
        <v>1007</v>
      </c>
      <c r="O471" s="1" t="s">
        <v>10</v>
      </c>
    </row>
    <row r="472" spans="1:20" ht="15" x14ac:dyDescent="0.25">
      <c r="A472" s="1">
        <v>471</v>
      </c>
      <c r="B472" s="20" t="s">
        <v>927</v>
      </c>
      <c r="D472" s="5"/>
      <c r="E472" s="5"/>
      <c r="J472" s="3"/>
      <c r="K472" s="3"/>
      <c r="L472" s="3"/>
      <c r="M472" s="25"/>
      <c r="N472" s="3"/>
    </row>
    <row r="473" spans="1:20" ht="67.5" customHeight="1" x14ac:dyDescent="0.2">
      <c r="A473" s="1">
        <v>472</v>
      </c>
      <c r="B473" s="12" t="s">
        <v>516</v>
      </c>
      <c r="C473" s="1" t="s">
        <v>517</v>
      </c>
      <c r="D473" s="1" t="s">
        <v>27</v>
      </c>
      <c r="E473" s="11" t="s">
        <v>1185</v>
      </c>
      <c r="G473" s="1" t="s">
        <v>1200</v>
      </c>
      <c r="H473" s="1" t="s">
        <v>1202</v>
      </c>
      <c r="I473" s="14" t="s">
        <v>1203</v>
      </c>
      <c r="J473" s="3" t="s">
        <v>1178</v>
      </c>
      <c r="K473" s="1" t="s">
        <v>1000</v>
      </c>
      <c r="L473" s="3" t="s">
        <v>1240</v>
      </c>
      <c r="M473" s="3" t="s">
        <v>996</v>
      </c>
      <c r="N473" s="3" t="s">
        <v>1007</v>
      </c>
      <c r="O473" s="1" t="s">
        <v>10</v>
      </c>
    </row>
    <row r="474" spans="1:20" ht="147" x14ac:dyDescent="0.25">
      <c r="A474" s="1">
        <v>473</v>
      </c>
      <c r="B474" s="12" t="s">
        <v>925</v>
      </c>
      <c r="C474" s="1" t="s">
        <v>926</v>
      </c>
      <c r="D474" s="5"/>
      <c r="E474" s="11" t="s">
        <v>1196</v>
      </c>
      <c r="F474" s="1" t="s">
        <v>2167</v>
      </c>
      <c r="G474" s="1" t="s">
        <v>1200</v>
      </c>
      <c r="H474" s="1" t="s">
        <v>1202</v>
      </c>
      <c r="I474" s="1" t="s">
        <v>1202</v>
      </c>
      <c r="J474" s="1" t="s">
        <v>1207</v>
      </c>
      <c r="K474" s="3" t="s">
        <v>1041</v>
      </c>
      <c r="L474" s="3" t="s">
        <v>1017</v>
      </c>
      <c r="M474" s="3" t="s">
        <v>996</v>
      </c>
      <c r="N474" s="3" t="s">
        <v>1007</v>
      </c>
      <c r="O474" s="1" t="s">
        <v>10</v>
      </c>
    </row>
    <row r="475" spans="1:20" ht="146.25" customHeight="1" x14ac:dyDescent="0.2">
      <c r="A475" s="1">
        <v>474</v>
      </c>
      <c r="B475" s="13" t="s">
        <v>123</v>
      </c>
      <c r="C475" s="1" t="s">
        <v>124</v>
      </c>
      <c r="D475" s="1" t="s">
        <v>27</v>
      </c>
      <c r="E475" s="11" t="s">
        <v>1196</v>
      </c>
      <c r="F475" s="1" t="s">
        <v>2168</v>
      </c>
      <c r="G475" s="1" t="s">
        <v>1200</v>
      </c>
      <c r="H475" s="1" t="s">
        <v>1202</v>
      </c>
      <c r="I475" s="1" t="s">
        <v>1202</v>
      </c>
      <c r="J475" s="3" t="s">
        <v>1178</v>
      </c>
      <c r="K475" s="3" t="s">
        <v>1021</v>
      </c>
      <c r="L475" s="3" t="s">
        <v>1014</v>
      </c>
      <c r="M475" s="3" t="s">
        <v>996</v>
      </c>
      <c r="N475" s="3" t="s">
        <v>1007</v>
      </c>
      <c r="O475" s="1" t="s">
        <v>10</v>
      </c>
    </row>
    <row r="476" spans="1:20" ht="135" x14ac:dyDescent="0.2">
      <c r="A476" s="1">
        <v>475</v>
      </c>
      <c r="B476" s="12" t="s">
        <v>666</v>
      </c>
      <c r="C476" s="1" t="s">
        <v>667</v>
      </c>
      <c r="D476" s="1" t="s">
        <v>27</v>
      </c>
      <c r="E476" s="11" t="s">
        <v>1196</v>
      </c>
      <c r="F476" s="1" t="s">
        <v>2169</v>
      </c>
      <c r="G476" s="1" t="s">
        <v>1200</v>
      </c>
      <c r="H476" s="1" t="s">
        <v>1204</v>
      </c>
      <c r="I476" s="14" t="s">
        <v>1204</v>
      </c>
      <c r="J476" s="3" t="s">
        <v>1206</v>
      </c>
      <c r="K476" s="3" t="s">
        <v>1021</v>
      </c>
      <c r="L476" s="3" t="s">
        <v>1037</v>
      </c>
      <c r="M476" s="3" t="s">
        <v>996</v>
      </c>
      <c r="N476" s="3" t="s">
        <v>1007</v>
      </c>
      <c r="O476" s="1" t="s">
        <v>10</v>
      </c>
      <c r="S476" s="1" t="s">
        <v>8</v>
      </c>
    </row>
    <row r="477" spans="1:20" ht="213.75" customHeight="1" x14ac:dyDescent="0.2">
      <c r="A477" s="1">
        <v>476</v>
      </c>
      <c r="B477" s="12" t="s">
        <v>664</v>
      </c>
      <c r="C477" s="1" t="s">
        <v>1915</v>
      </c>
      <c r="D477" s="1" t="s">
        <v>27</v>
      </c>
      <c r="E477" s="11" t="s">
        <v>1184</v>
      </c>
      <c r="F477" s="1" t="s">
        <v>665</v>
      </c>
      <c r="G477" s="1" t="s">
        <v>1200</v>
      </c>
      <c r="H477" s="1" t="s">
        <v>1203</v>
      </c>
      <c r="I477" s="14" t="s">
        <v>1203</v>
      </c>
      <c r="J477" s="3"/>
      <c r="K477" s="25" t="s">
        <v>1021</v>
      </c>
      <c r="L477" s="3" t="s">
        <v>1037</v>
      </c>
      <c r="M477" s="3" t="s">
        <v>996</v>
      </c>
      <c r="N477" s="3" t="s">
        <v>1007</v>
      </c>
      <c r="O477" s="1" t="s">
        <v>10</v>
      </c>
      <c r="T477" s="1" t="s">
        <v>8</v>
      </c>
    </row>
    <row r="478" spans="1:20" ht="146.25" customHeight="1" x14ac:dyDescent="0.2">
      <c r="A478" s="1">
        <v>477</v>
      </c>
      <c r="B478" s="13" t="s">
        <v>125</v>
      </c>
      <c r="C478" s="1" t="s">
        <v>126</v>
      </c>
      <c r="D478" s="1" t="s">
        <v>27</v>
      </c>
      <c r="E478" s="11" t="s">
        <v>1191</v>
      </c>
      <c r="F478" s="1" t="s">
        <v>2030</v>
      </c>
      <c r="G478" s="1" t="s">
        <v>1200</v>
      </c>
      <c r="H478" s="1" t="s">
        <v>1202</v>
      </c>
      <c r="I478" s="14" t="s">
        <v>1203</v>
      </c>
      <c r="K478" s="9" t="s">
        <v>1063</v>
      </c>
      <c r="L478" s="9" t="s">
        <v>1295</v>
      </c>
      <c r="M478" s="9" t="s">
        <v>996</v>
      </c>
      <c r="N478" s="9" t="s">
        <v>1007</v>
      </c>
      <c r="O478" s="1" t="s">
        <v>10</v>
      </c>
    </row>
    <row r="479" spans="1:20" ht="15" x14ac:dyDescent="0.25">
      <c r="A479" s="1">
        <v>478</v>
      </c>
      <c r="B479" s="7" t="s">
        <v>283</v>
      </c>
      <c r="D479" s="5"/>
      <c r="E479" s="5"/>
      <c r="J479" s="3"/>
      <c r="L479" s="3"/>
      <c r="M479" s="3"/>
      <c r="N479" s="3"/>
    </row>
    <row r="480" spans="1:20" ht="225" x14ac:dyDescent="0.2">
      <c r="A480" s="1">
        <v>479</v>
      </c>
      <c r="B480" s="1" t="s">
        <v>284</v>
      </c>
      <c r="C480" s="1" t="s">
        <v>285</v>
      </c>
      <c r="D480" s="1" t="s">
        <v>27</v>
      </c>
      <c r="E480" s="11" t="s">
        <v>1190</v>
      </c>
      <c r="F480" s="1" t="s">
        <v>2170</v>
      </c>
      <c r="G480" s="1" t="s">
        <v>1200</v>
      </c>
      <c r="H480" s="1" t="s">
        <v>1202</v>
      </c>
      <c r="I480" s="1" t="s">
        <v>1202</v>
      </c>
      <c r="J480" s="1" t="s">
        <v>1179</v>
      </c>
      <c r="K480" s="1" t="s">
        <v>1009</v>
      </c>
      <c r="L480" s="1" t="s">
        <v>1051</v>
      </c>
      <c r="M480" s="1" t="s">
        <v>996</v>
      </c>
      <c r="N480" s="1" t="s">
        <v>1007</v>
      </c>
      <c r="O480" s="1" t="s">
        <v>10</v>
      </c>
    </row>
    <row r="481" spans="1:15" ht="15" customHeight="1" x14ac:dyDescent="0.25">
      <c r="A481" s="1">
        <v>480</v>
      </c>
      <c r="B481" s="20" t="s">
        <v>715</v>
      </c>
      <c r="C481" s="3"/>
      <c r="D481" s="5"/>
      <c r="E481" s="5"/>
      <c r="F481" s="3"/>
      <c r="J481" s="3"/>
      <c r="K481" s="3"/>
      <c r="L481" s="3"/>
      <c r="M481" s="3"/>
      <c r="N481" s="3"/>
    </row>
    <row r="482" spans="1:15" ht="270" customHeight="1" x14ac:dyDescent="0.2">
      <c r="A482" s="1">
        <v>481</v>
      </c>
      <c r="B482" s="16" t="s">
        <v>778</v>
      </c>
      <c r="C482" s="1" t="s">
        <v>779</v>
      </c>
      <c r="D482" s="1" t="s">
        <v>27</v>
      </c>
      <c r="E482" s="11" t="s">
        <v>1196</v>
      </c>
      <c r="F482" s="1" t="s">
        <v>2029</v>
      </c>
      <c r="G482" s="1" t="s">
        <v>1200</v>
      </c>
      <c r="H482" s="1" t="s">
        <v>1202</v>
      </c>
      <c r="I482" s="1" t="s">
        <v>1202</v>
      </c>
      <c r="J482" s="3" t="s">
        <v>1206</v>
      </c>
      <c r="K482" s="25" t="s">
        <v>1000</v>
      </c>
      <c r="L482" s="3" t="s">
        <v>1274</v>
      </c>
      <c r="M482" s="3" t="s">
        <v>1025</v>
      </c>
      <c r="N482" s="3" t="s">
        <v>1007</v>
      </c>
      <c r="O482" s="1" t="s">
        <v>10</v>
      </c>
    </row>
    <row r="483" spans="1:15" ht="135" customHeight="1" x14ac:dyDescent="0.2">
      <c r="A483" s="1">
        <v>482</v>
      </c>
      <c r="B483" s="1" t="s">
        <v>712</v>
      </c>
      <c r="C483" s="1" t="s">
        <v>713</v>
      </c>
      <c r="D483" s="1" t="s">
        <v>37</v>
      </c>
      <c r="E483" s="11" t="s">
        <v>1184</v>
      </c>
      <c r="F483" s="1" t="s">
        <v>714</v>
      </c>
      <c r="G483" s="1" t="s">
        <v>1200</v>
      </c>
      <c r="H483" s="1" t="s">
        <v>1202</v>
      </c>
      <c r="I483" s="14" t="s">
        <v>1204</v>
      </c>
      <c r="K483" s="1" t="s">
        <v>1016</v>
      </c>
      <c r="L483" s="1" t="s">
        <v>1022</v>
      </c>
      <c r="M483" s="1" t="s">
        <v>1073</v>
      </c>
      <c r="N483" s="1" t="s">
        <v>1007</v>
      </c>
      <c r="O483" s="1" t="s">
        <v>10</v>
      </c>
    </row>
    <row r="484" spans="1:15" ht="15" x14ac:dyDescent="0.25">
      <c r="A484" s="1">
        <v>483</v>
      </c>
      <c r="B484" s="66" t="s">
        <v>940</v>
      </c>
      <c r="D484" s="5"/>
      <c r="E484" s="5"/>
      <c r="J484" s="3"/>
      <c r="K484" s="3"/>
      <c r="L484" s="3"/>
      <c r="M484" s="3"/>
      <c r="N484" s="3"/>
    </row>
    <row r="485" spans="1:15" ht="15" customHeight="1" x14ac:dyDescent="0.25">
      <c r="A485" s="1">
        <v>484</v>
      </c>
      <c r="B485" s="16" t="s">
        <v>137</v>
      </c>
      <c r="D485" s="5"/>
      <c r="E485" s="11" t="s">
        <v>1186</v>
      </c>
      <c r="G485" s="1" t="s">
        <v>3</v>
      </c>
      <c r="H485" s="1" t="s">
        <v>1204</v>
      </c>
      <c r="I485" s="14" t="s">
        <v>1204</v>
      </c>
      <c r="J485" s="3"/>
      <c r="K485" s="3" t="s">
        <v>1000</v>
      </c>
      <c r="L485" s="3" t="s">
        <v>1017</v>
      </c>
      <c r="M485" s="3" t="s">
        <v>996</v>
      </c>
      <c r="N485" s="3" t="s">
        <v>1003</v>
      </c>
      <c r="O485" s="1" t="s">
        <v>10</v>
      </c>
    </row>
    <row r="486" spans="1:15" ht="45.75" customHeight="1" x14ac:dyDescent="0.25">
      <c r="A486" s="1">
        <v>485</v>
      </c>
      <c r="B486" s="16" t="s">
        <v>945</v>
      </c>
      <c r="D486" s="5"/>
      <c r="E486" s="5"/>
      <c r="F486" s="1" t="s">
        <v>2031</v>
      </c>
      <c r="G486" s="1" t="s">
        <v>1200</v>
      </c>
      <c r="H486" s="1" t="s">
        <v>1202</v>
      </c>
      <c r="J486" s="3"/>
      <c r="K486" s="3" t="s">
        <v>1041</v>
      </c>
      <c r="L486" s="3" t="s">
        <v>1017</v>
      </c>
      <c r="M486" s="3" t="s">
        <v>996</v>
      </c>
      <c r="N486" s="3" t="s">
        <v>1003</v>
      </c>
      <c r="O486" s="1" t="s">
        <v>10</v>
      </c>
    </row>
    <row r="487" spans="1:15" ht="101.25" x14ac:dyDescent="0.2">
      <c r="A487" s="1">
        <v>486</v>
      </c>
      <c r="B487" s="16" t="s">
        <v>943</v>
      </c>
      <c r="C487" s="1" t="s">
        <v>944</v>
      </c>
      <c r="D487" s="1" t="s">
        <v>27</v>
      </c>
      <c r="F487" s="73" t="s">
        <v>2250</v>
      </c>
      <c r="G487" s="1" t="s">
        <v>1200</v>
      </c>
      <c r="H487" s="1" t="s">
        <v>1202</v>
      </c>
      <c r="J487" s="3"/>
      <c r="K487" s="3" t="s">
        <v>1000</v>
      </c>
      <c r="L487" s="3" t="s">
        <v>1020</v>
      </c>
      <c r="M487" s="3" t="s">
        <v>996</v>
      </c>
      <c r="N487" s="3" t="s">
        <v>1003</v>
      </c>
      <c r="O487" s="1" t="s">
        <v>10</v>
      </c>
    </row>
    <row r="488" spans="1:15" ht="101.25" x14ac:dyDescent="0.2">
      <c r="A488" s="1">
        <v>487</v>
      </c>
      <c r="B488" s="21" t="s">
        <v>1166</v>
      </c>
      <c r="F488" s="22" t="s">
        <v>2171</v>
      </c>
      <c r="G488" s="1" t="s">
        <v>2469</v>
      </c>
      <c r="H488" s="1" t="s">
        <v>33</v>
      </c>
      <c r="J488" s="3"/>
      <c r="K488" s="3" t="s">
        <v>1021</v>
      </c>
      <c r="L488" s="3" t="s">
        <v>1017</v>
      </c>
      <c r="M488" s="3" t="s">
        <v>996</v>
      </c>
      <c r="N488" s="3" t="s">
        <v>1003</v>
      </c>
      <c r="O488" s="1" t="s">
        <v>10</v>
      </c>
    </row>
    <row r="489" spans="1:15" ht="112.5" x14ac:dyDescent="0.2">
      <c r="A489" s="1">
        <v>488</v>
      </c>
      <c r="B489" s="9" t="s">
        <v>941</v>
      </c>
      <c r="C489" s="1" t="s">
        <v>942</v>
      </c>
      <c r="D489" s="1" t="s">
        <v>27</v>
      </c>
      <c r="E489" s="11" t="s">
        <v>1195</v>
      </c>
      <c r="G489" s="1" t="s">
        <v>1200</v>
      </c>
      <c r="H489" s="1" t="s">
        <v>1202</v>
      </c>
      <c r="I489" s="1" t="s">
        <v>1202</v>
      </c>
      <c r="J489" s="3" t="s">
        <v>1206</v>
      </c>
      <c r="K489" s="1" t="s">
        <v>1000</v>
      </c>
      <c r="L489" s="1" t="s">
        <v>1020</v>
      </c>
      <c r="M489" s="1" t="s">
        <v>996</v>
      </c>
      <c r="N489" s="1" t="s">
        <v>1003</v>
      </c>
      <c r="O489" s="1" t="s">
        <v>10</v>
      </c>
    </row>
    <row r="490" spans="1:15" ht="15" customHeight="1" x14ac:dyDescent="0.25">
      <c r="A490" s="1">
        <v>489</v>
      </c>
      <c r="B490" s="66" t="s">
        <v>533</v>
      </c>
      <c r="D490" s="5"/>
      <c r="E490" s="5"/>
      <c r="J490" s="3"/>
      <c r="K490" s="3"/>
      <c r="L490" s="3"/>
      <c r="M490" s="3"/>
      <c r="N490" s="3"/>
    </row>
    <row r="491" spans="1:15" ht="45.75" x14ac:dyDescent="0.25">
      <c r="A491" s="1">
        <v>490</v>
      </c>
      <c r="B491" s="1" t="s">
        <v>53</v>
      </c>
      <c r="D491" s="5"/>
      <c r="E491" s="11" t="s">
        <v>1190</v>
      </c>
      <c r="G491" s="1" t="s">
        <v>2469</v>
      </c>
      <c r="H491" s="1" t="s">
        <v>33</v>
      </c>
      <c r="I491" s="1" t="s">
        <v>1202</v>
      </c>
      <c r="J491" s="3"/>
      <c r="K491" s="3" t="s">
        <v>2216</v>
      </c>
      <c r="L491" s="3" t="s">
        <v>1001</v>
      </c>
      <c r="M491" s="3" t="s">
        <v>996</v>
      </c>
      <c r="N491" s="3" t="s">
        <v>1007</v>
      </c>
      <c r="O491" s="1" t="s">
        <v>10</v>
      </c>
    </row>
    <row r="492" spans="1:15" ht="15" x14ac:dyDescent="0.25">
      <c r="A492" s="1">
        <v>491</v>
      </c>
      <c r="B492" s="20" t="s">
        <v>639</v>
      </c>
      <c r="D492" s="5"/>
      <c r="E492" s="5"/>
      <c r="N492" s="3"/>
    </row>
    <row r="493" spans="1:15" ht="168.75" x14ac:dyDescent="0.2">
      <c r="A493" s="1">
        <v>492</v>
      </c>
      <c r="B493" s="16" t="s">
        <v>42</v>
      </c>
      <c r="C493" s="1" t="s">
        <v>43</v>
      </c>
      <c r="D493" s="1" t="s">
        <v>27</v>
      </c>
      <c r="E493" s="11" t="s">
        <v>1190</v>
      </c>
      <c r="F493" s="1" t="s">
        <v>2172</v>
      </c>
      <c r="G493" s="1" t="s">
        <v>1200</v>
      </c>
      <c r="H493" s="1" t="s">
        <v>1202</v>
      </c>
      <c r="I493" s="1" t="s">
        <v>1202</v>
      </c>
      <c r="J493" s="1" t="s">
        <v>1179</v>
      </c>
      <c r="K493" s="3" t="s">
        <v>1311</v>
      </c>
      <c r="L493" s="1" t="s">
        <v>1001</v>
      </c>
      <c r="M493" s="1" t="s">
        <v>996</v>
      </c>
      <c r="N493" s="1" t="s">
        <v>1260</v>
      </c>
      <c r="O493" s="1" t="s">
        <v>10</v>
      </c>
    </row>
    <row r="494" spans="1:15" ht="168.75" x14ac:dyDescent="0.2">
      <c r="A494" s="1">
        <v>493</v>
      </c>
      <c r="B494" s="1" t="s">
        <v>70</v>
      </c>
      <c r="C494" s="1" t="s">
        <v>71</v>
      </c>
      <c r="D494" s="1" t="s">
        <v>27</v>
      </c>
      <c r="E494" s="11" t="s">
        <v>1196</v>
      </c>
      <c r="F494" s="1" t="s">
        <v>2033</v>
      </c>
      <c r="G494" s="1" t="s">
        <v>1200</v>
      </c>
      <c r="H494" s="1" t="s">
        <v>1202</v>
      </c>
      <c r="I494" s="1" t="s">
        <v>1202</v>
      </c>
      <c r="J494" s="3" t="s">
        <v>1206</v>
      </c>
      <c r="K494" s="1" t="s">
        <v>1021</v>
      </c>
      <c r="L494" s="1" t="s">
        <v>1037</v>
      </c>
      <c r="M494" s="1" t="s">
        <v>996</v>
      </c>
      <c r="N494" s="1" t="s">
        <v>1003</v>
      </c>
      <c r="O494" s="1" t="s">
        <v>10</v>
      </c>
    </row>
    <row r="495" spans="1:15" ht="15" customHeight="1" x14ac:dyDescent="0.25">
      <c r="A495" s="1">
        <v>494</v>
      </c>
      <c r="B495" s="20" t="s">
        <v>637</v>
      </c>
      <c r="D495" s="5"/>
      <c r="E495" s="5"/>
    </row>
    <row r="496" spans="1:15" ht="45.75" customHeight="1" x14ac:dyDescent="0.25">
      <c r="A496" s="1">
        <v>495</v>
      </c>
      <c r="B496" s="12" t="s">
        <v>341</v>
      </c>
      <c r="C496" s="1" t="s">
        <v>342</v>
      </c>
      <c r="D496" s="5"/>
      <c r="E496" s="11" t="s">
        <v>1190</v>
      </c>
      <c r="F496" s="1" t="s">
        <v>343</v>
      </c>
      <c r="G496" s="1" t="s">
        <v>1200</v>
      </c>
      <c r="H496" s="1" t="s">
        <v>1202</v>
      </c>
      <c r="I496" s="14" t="s">
        <v>1203</v>
      </c>
      <c r="J496" s="1" t="s">
        <v>1207</v>
      </c>
      <c r="K496" s="3" t="s">
        <v>1311</v>
      </c>
      <c r="L496" s="1" t="s">
        <v>1005</v>
      </c>
      <c r="M496" s="3" t="s">
        <v>996</v>
      </c>
      <c r="N496" s="3" t="s">
        <v>1007</v>
      </c>
      <c r="O496" s="1" t="s">
        <v>10</v>
      </c>
    </row>
    <row r="497" spans="1:15" ht="34.5" customHeight="1" x14ac:dyDescent="0.25">
      <c r="A497" s="1">
        <v>496</v>
      </c>
      <c r="B497" s="12" t="s">
        <v>550</v>
      </c>
      <c r="D497" s="5"/>
      <c r="E497" s="11" t="s">
        <v>1191</v>
      </c>
      <c r="G497" s="1" t="s">
        <v>2469</v>
      </c>
      <c r="H497" s="1" t="s">
        <v>33</v>
      </c>
      <c r="I497" s="14" t="s">
        <v>1203</v>
      </c>
      <c r="J497" s="1" t="s">
        <v>1207</v>
      </c>
      <c r="K497" s="1" t="s">
        <v>1041</v>
      </c>
      <c r="L497" s="1" t="s">
        <v>1042</v>
      </c>
      <c r="M497" s="1" t="s">
        <v>996</v>
      </c>
      <c r="N497" s="1" t="s">
        <v>1007</v>
      </c>
      <c r="O497" s="1" t="s">
        <v>10</v>
      </c>
    </row>
    <row r="498" spans="1:15" ht="15" x14ac:dyDescent="0.25">
      <c r="A498" s="1">
        <v>497</v>
      </c>
      <c r="B498" s="7" t="s">
        <v>428</v>
      </c>
      <c r="D498" s="5"/>
      <c r="E498" s="5"/>
    </row>
    <row r="499" spans="1:15" ht="45.75" x14ac:dyDescent="0.25">
      <c r="A499" s="1">
        <v>498</v>
      </c>
      <c r="B499" s="12" t="s">
        <v>726</v>
      </c>
      <c r="C499" s="1" t="s">
        <v>727</v>
      </c>
      <c r="D499" s="5"/>
      <c r="E499" s="5"/>
      <c r="F499" s="1" t="s">
        <v>728</v>
      </c>
      <c r="G499" s="1" t="s">
        <v>1200</v>
      </c>
      <c r="H499" s="1" t="s">
        <v>1202</v>
      </c>
      <c r="K499" s="25" t="s">
        <v>1000</v>
      </c>
      <c r="L499" s="1" t="s">
        <v>1014</v>
      </c>
      <c r="M499" s="1" t="s">
        <v>1002</v>
      </c>
      <c r="N499" s="1" t="s">
        <v>1003</v>
      </c>
      <c r="O499" s="1" t="s">
        <v>10</v>
      </c>
    </row>
    <row r="500" spans="1:15" ht="191.25" customHeight="1" x14ac:dyDescent="0.2">
      <c r="A500" s="1">
        <v>499</v>
      </c>
      <c r="B500" s="12" t="s">
        <v>724</v>
      </c>
      <c r="C500" s="1" t="s">
        <v>725</v>
      </c>
      <c r="D500" s="1" t="s">
        <v>27</v>
      </c>
      <c r="E500" s="11" t="s">
        <v>1194</v>
      </c>
      <c r="F500" s="1" t="s">
        <v>2173</v>
      </c>
      <c r="G500" s="1" t="s">
        <v>1201</v>
      </c>
      <c r="H500" s="1" t="s">
        <v>1202</v>
      </c>
      <c r="I500" s="1" t="s">
        <v>1202</v>
      </c>
      <c r="J500" s="3" t="s">
        <v>1178</v>
      </c>
      <c r="K500" s="1" t="s">
        <v>1016</v>
      </c>
      <c r="L500" s="1" t="s">
        <v>1014</v>
      </c>
      <c r="M500" s="1" t="s">
        <v>1002</v>
      </c>
      <c r="N500" s="1" t="s">
        <v>1003</v>
      </c>
      <c r="O500" s="1" t="s">
        <v>10</v>
      </c>
    </row>
    <row r="501" spans="1:15" ht="34.5" customHeight="1" x14ac:dyDescent="0.25">
      <c r="A501" s="1">
        <v>500</v>
      </c>
      <c r="B501" s="12" t="s">
        <v>722</v>
      </c>
      <c r="C501" s="1" t="s">
        <v>56</v>
      </c>
      <c r="D501" s="5"/>
      <c r="E501" s="11" t="s">
        <v>1194</v>
      </c>
      <c r="F501" s="1" t="s">
        <v>723</v>
      </c>
      <c r="G501" s="1" t="s">
        <v>1201</v>
      </c>
      <c r="H501" s="1" t="s">
        <v>1202</v>
      </c>
      <c r="I501" s="14" t="s">
        <v>1204</v>
      </c>
      <c r="J501" s="3" t="s">
        <v>1178</v>
      </c>
      <c r="K501" s="1" t="s">
        <v>1000</v>
      </c>
      <c r="L501" s="1" t="s">
        <v>1014</v>
      </c>
      <c r="M501" s="1" t="s">
        <v>1002</v>
      </c>
      <c r="N501" s="1" t="s">
        <v>1003</v>
      </c>
      <c r="O501" s="1" t="s">
        <v>10</v>
      </c>
    </row>
    <row r="502" spans="1:15" ht="23.25" x14ac:dyDescent="0.25">
      <c r="A502" s="1">
        <v>501</v>
      </c>
      <c r="B502" s="16" t="s">
        <v>106</v>
      </c>
      <c r="D502" s="5"/>
      <c r="E502" s="11" t="s">
        <v>1190</v>
      </c>
      <c r="F502" s="1" t="s">
        <v>107</v>
      </c>
      <c r="G502" s="1" t="s">
        <v>1200</v>
      </c>
      <c r="H502" s="1" t="s">
        <v>1202</v>
      </c>
      <c r="I502" s="14" t="s">
        <v>1204</v>
      </c>
      <c r="J502" s="3" t="s">
        <v>1178</v>
      </c>
      <c r="K502" s="1" t="s">
        <v>1000</v>
      </c>
      <c r="L502" s="1" t="s">
        <v>1014</v>
      </c>
      <c r="M502" s="1" t="s">
        <v>1002</v>
      </c>
      <c r="N502" s="1" t="s">
        <v>1003</v>
      </c>
      <c r="O502" s="1" t="s">
        <v>10</v>
      </c>
    </row>
    <row r="503" spans="1:15" ht="78.75" customHeight="1" x14ac:dyDescent="0.2">
      <c r="A503" s="1">
        <v>502</v>
      </c>
      <c r="B503" s="16" t="s">
        <v>103</v>
      </c>
      <c r="C503" s="1" t="s">
        <v>105</v>
      </c>
      <c r="D503" s="1" t="s">
        <v>104</v>
      </c>
      <c r="E503" s="11" t="s">
        <v>1194</v>
      </c>
      <c r="F503" s="1" t="s">
        <v>2174</v>
      </c>
      <c r="G503" s="1" t="s">
        <v>1201</v>
      </c>
      <c r="H503" s="1" t="s">
        <v>1202</v>
      </c>
      <c r="I503" s="1" t="s">
        <v>1202</v>
      </c>
      <c r="J503" s="3" t="s">
        <v>1205</v>
      </c>
      <c r="K503" s="3" t="s">
        <v>1275</v>
      </c>
      <c r="L503" s="1" t="s">
        <v>1044</v>
      </c>
      <c r="M503" s="1" t="s">
        <v>1002</v>
      </c>
      <c r="N503" s="1" t="s">
        <v>1003</v>
      </c>
      <c r="O503" s="1" t="s">
        <v>10</v>
      </c>
    </row>
    <row r="504" spans="1:15" ht="113.25" x14ac:dyDescent="0.25">
      <c r="A504" s="1">
        <v>503</v>
      </c>
      <c r="B504" s="17" t="s">
        <v>429</v>
      </c>
      <c r="C504" s="1" t="s">
        <v>430</v>
      </c>
      <c r="D504" s="5"/>
      <c r="E504" s="11" t="s">
        <v>1194</v>
      </c>
      <c r="F504" s="1" t="s">
        <v>2175</v>
      </c>
      <c r="G504" s="1" t="s">
        <v>1200</v>
      </c>
      <c r="H504" s="1" t="s">
        <v>1202</v>
      </c>
      <c r="I504" s="1" t="s">
        <v>1202</v>
      </c>
      <c r="J504" s="3" t="s">
        <v>1205</v>
      </c>
      <c r="K504" s="1" t="s">
        <v>1021</v>
      </c>
      <c r="L504" s="1" t="s">
        <v>1005</v>
      </c>
      <c r="M504" s="1" t="s">
        <v>1002</v>
      </c>
      <c r="N504" s="1" t="s">
        <v>1003</v>
      </c>
      <c r="O504" s="1" t="s">
        <v>10</v>
      </c>
    </row>
    <row r="505" spans="1:15" ht="57" x14ac:dyDescent="0.25">
      <c r="A505" s="1">
        <v>504</v>
      </c>
      <c r="B505" s="17" t="s">
        <v>369</v>
      </c>
      <c r="C505" s="1" t="s">
        <v>370</v>
      </c>
      <c r="D505" s="5"/>
      <c r="E505" s="5"/>
      <c r="G505" s="1" t="s">
        <v>1200</v>
      </c>
      <c r="H505" s="1" t="s">
        <v>1202</v>
      </c>
      <c r="K505" s="1" t="s">
        <v>995</v>
      </c>
      <c r="L505" s="1" t="s">
        <v>1017</v>
      </c>
      <c r="M505" s="1" t="s">
        <v>1002</v>
      </c>
      <c r="N505" s="1" t="s">
        <v>1003</v>
      </c>
      <c r="O505" s="1" t="s">
        <v>10</v>
      </c>
    </row>
    <row r="506" spans="1:15" ht="45.75" x14ac:dyDescent="0.25">
      <c r="A506" s="1">
        <v>505</v>
      </c>
      <c r="B506" s="12" t="s">
        <v>356</v>
      </c>
      <c r="D506" s="5"/>
      <c r="E506" s="11" t="s">
        <v>1190</v>
      </c>
      <c r="G506" s="1" t="s">
        <v>2469</v>
      </c>
      <c r="H506" s="1" t="s">
        <v>33</v>
      </c>
      <c r="I506" s="14" t="s">
        <v>1204</v>
      </c>
      <c r="K506" s="1" t="s">
        <v>1307</v>
      </c>
      <c r="L506" s="1" t="s">
        <v>1017</v>
      </c>
      <c r="M506" s="1" t="s">
        <v>1002</v>
      </c>
      <c r="N506" s="1" t="s">
        <v>1003</v>
      </c>
      <c r="O506" s="1" t="s">
        <v>10</v>
      </c>
    </row>
    <row r="507" spans="1:15" ht="23.25" x14ac:dyDescent="0.25">
      <c r="A507" s="1">
        <v>506</v>
      </c>
      <c r="B507" s="16" t="s">
        <v>526</v>
      </c>
      <c r="D507" s="5"/>
      <c r="E507" s="11" t="s">
        <v>1190</v>
      </c>
      <c r="F507" s="11" t="s">
        <v>2176</v>
      </c>
      <c r="G507" s="1" t="s">
        <v>1200</v>
      </c>
      <c r="H507" s="1" t="s">
        <v>1202</v>
      </c>
      <c r="I507" s="1" t="s">
        <v>1202</v>
      </c>
      <c r="K507" s="1" t="s">
        <v>1296</v>
      </c>
      <c r="L507" s="1" t="s">
        <v>1014</v>
      </c>
      <c r="M507" s="1" t="s">
        <v>1002</v>
      </c>
      <c r="N507" s="1" t="s">
        <v>1003</v>
      </c>
      <c r="O507" s="1" t="s">
        <v>10</v>
      </c>
    </row>
    <row r="508" spans="1:15" ht="90.75" x14ac:dyDescent="0.25">
      <c r="A508" s="1">
        <v>507</v>
      </c>
      <c r="B508" s="13" t="s">
        <v>524</v>
      </c>
      <c r="C508" s="1" t="s">
        <v>525</v>
      </c>
      <c r="D508" s="5"/>
      <c r="E508" s="11" t="s">
        <v>1190</v>
      </c>
      <c r="F508" s="1" t="s">
        <v>2034</v>
      </c>
      <c r="G508" s="1" t="s">
        <v>1200</v>
      </c>
      <c r="H508" s="1" t="s">
        <v>1202</v>
      </c>
      <c r="I508" s="1" t="s">
        <v>1202</v>
      </c>
      <c r="K508" s="1" t="s">
        <v>1307</v>
      </c>
      <c r="L508" s="1" t="s">
        <v>1001</v>
      </c>
      <c r="M508" s="1" t="s">
        <v>1002</v>
      </c>
      <c r="N508" s="1" t="s">
        <v>1003</v>
      </c>
      <c r="O508" s="1" t="s">
        <v>10</v>
      </c>
    </row>
    <row r="509" spans="1:15" ht="225.75" x14ac:dyDescent="0.25">
      <c r="A509" s="1">
        <v>508</v>
      </c>
      <c r="B509" s="12" t="s">
        <v>849</v>
      </c>
      <c r="D509" s="5"/>
      <c r="E509" s="11" t="s">
        <v>1194</v>
      </c>
      <c r="F509" s="1" t="s">
        <v>2177</v>
      </c>
      <c r="G509" s="1" t="s">
        <v>1201</v>
      </c>
      <c r="H509" s="1" t="s">
        <v>1202</v>
      </c>
      <c r="I509" s="1" t="s">
        <v>1202</v>
      </c>
      <c r="J509" s="1" t="s">
        <v>1179</v>
      </c>
      <c r="K509" s="1" t="s">
        <v>1307</v>
      </c>
      <c r="L509" s="3" t="s">
        <v>1258</v>
      </c>
      <c r="M509" s="3" t="s">
        <v>1002</v>
      </c>
      <c r="N509" s="3" t="s">
        <v>1003</v>
      </c>
      <c r="O509" s="1" t="s">
        <v>10</v>
      </c>
    </row>
    <row r="510" spans="1:15" ht="15" x14ac:dyDescent="0.25">
      <c r="A510" s="1">
        <v>509</v>
      </c>
      <c r="B510" s="66" t="s">
        <v>523</v>
      </c>
      <c r="D510" s="5"/>
      <c r="E510" s="5"/>
      <c r="J510" s="3"/>
      <c r="K510" s="3"/>
      <c r="L510" s="3"/>
      <c r="M510" s="3"/>
      <c r="N510" s="3"/>
    </row>
    <row r="511" spans="1:15" ht="68.25" x14ac:dyDescent="0.25">
      <c r="A511" s="1">
        <v>510</v>
      </c>
      <c r="B511" s="13" t="s">
        <v>447</v>
      </c>
      <c r="C511" s="1" t="s">
        <v>368</v>
      </c>
      <c r="D511" s="5"/>
      <c r="E511" s="11" t="s">
        <v>1193</v>
      </c>
      <c r="F511" s="1" t="s">
        <v>448</v>
      </c>
      <c r="G511" s="1" t="s">
        <v>1200</v>
      </c>
      <c r="H511" s="1" t="s">
        <v>1202</v>
      </c>
      <c r="I511" s="1" t="s">
        <v>1202</v>
      </c>
      <c r="J511" s="3" t="s">
        <v>1178</v>
      </c>
      <c r="K511" s="1" t="s">
        <v>1000</v>
      </c>
      <c r="L511" s="1" t="s">
        <v>1014</v>
      </c>
      <c r="M511" s="1" t="s">
        <v>1297</v>
      </c>
      <c r="N511" s="1" t="s">
        <v>1003</v>
      </c>
      <c r="O511" s="1" t="s">
        <v>10</v>
      </c>
    </row>
    <row r="512" spans="1:15" ht="15" x14ac:dyDescent="0.25">
      <c r="A512" s="1">
        <v>511</v>
      </c>
      <c r="B512" s="7" t="s">
        <v>894</v>
      </c>
      <c r="D512" s="5"/>
      <c r="E512" s="5"/>
      <c r="K512" s="25"/>
    </row>
    <row r="513" spans="1:20" ht="102" x14ac:dyDescent="0.25">
      <c r="A513" s="1">
        <v>512</v>
      </c>
      <c r="B513" s="16" t="s">
        <v>187</v>
      </c>
      <c r="D513" s="5"/>
      <c r="E513" s="11" t="s">
        <v>1194</v>
      </c>
      <c r="F513" s="1" t="s">
        <v>2178</v>
      </c>
      <c r="G513" s="1" t="s">
        <v>1200</v>
      </c>
      <c r="H513" s="1" t="s">
        <v>1202</v>
      </c>
      <c r="I513" s="1" t="s">
        <v>1202</v>
      </c>
      <c r="J513" s="1" t="s">
        <v>1179</v>
      </c>
      <c r="K513" s="1" t="s">
        <v>1016</v>
      </c>
      <c r="L513" s="1" t="s">
        <v>1022</v>
      </c>
      <c r="M513" s="1" t="s">
        <v>1006</v>
      </c>
      <c r="N513" s="1" t="s">
        <v>1003</v>
      </c>
      <c r="O513" s="1" t="s">
        <v>10</v>
      </c>
    </row>
    <row r="514" spans="1:20" ht="191.25" x14ac:dyDescent="0.2">
      <c r="A514" s="1">
        <v>513</v>
      </c>
      <c r="B514" s="16" t="s">
        <v>635</v>
      </c>
      <c r="C514" s="1" t="s">
        <v>636</v>
      </c>
      <c r="D514" s="1" t="s">
        <v>27</v>
      </c>
      <c r="E514" s="11" t="s">
        <v>1190</v>
      </c>
      <c r="F514" s="1" t="s">
        <v>2179</v>
      </c>
      <c r="G514" s="1" t="s">
        <v>1201</v>
      </c>
      <c r="H514" s="1" t="s">
        <v>1202</v>
      </c>
      <c r="I514" s="1" t="s">
        <v>1202</v>
      </c>
      <c r="J514" s="1" t="s">
        <v>1179</v>
      </c>
      <c r="K514" s="3" t="s">
        <v>1009</v>
      </c>
      <c r="L514" s="3" t="s">
        <v>1005</v>
      </c>
      <c r="M514" s="25" t="s">
        <v>1006</v>
      </c>
      <c r="N514" s="3" t="s">
        <v>1003</v>
      </c>
      <c r="O514" s="1" t="s">
        <v>10</v>
      </c>
    </row>
    <row r="515" spans="1:20" ht="34.5" x14ac:dyDescent="0.25">
      <c r="A515" s="1">
        <v>514</v>
      </c>
      <c r="B515" s="12" t="s">
        <v>867</v>
      </c>
      <c r="C515" s="1" t="s">
        <v>463</v>
      </c>
      <c r="D515" s="5"/>
      <c r="E515" s="5"/>
      <c r="F515" s="1" t="s">
        <v>868</v>
      </c>
      <c r="G515" s="1" t="s">
        <v>1200</v>
      </c>
      <c r="H515" s="1" t="s">
        <v>1202</v>
      </c>
      <c r="K515" s="3" t="s">
        <v>1000</v>
      </c>
      <c r="L515" s="3" t="s">
        <v>1022</v>
      </c>
      <c r="M515" s="3" t="s">
        <v>1073</v>
      </c>
      <c r="N515" s="3" t="s">
        <v>1027</v>
      </c>
      <c r="O515" s="1" t="s">
        <v>10</v>
      </c>
    </row>
    <row r="516" spans="1:20" ht="180.75" x14ac:dyDescent="0.25">
      <c r="A516" s="1">
        <v>515</v>
      </c>
      <c r="B516" s="16" t="s">
        <v>869</v>
      </c>
      <c r="C516" s="1" t="s">
        <v>870</v>
      </c>
      <c r="D516" s="5"/>
      <c r="E516" s="11" t="s">
        <v>1194</v>
      </c>
      <c r="F516" s="1" t="s">
        <v>2180</v>
      </c>
      <c r="G516" s="1" t="s">
        <v>1200</v>
      </c>
      <c r="H516" s="1" t="s">
        <v>1202</v>
      </c>
      <c r="I516" s="14" t="s">
        <v>1203</v>
      </c>
      <c r="J516" s="3" t="s">
        <v>1205</v>
      </c>
      <c r="K516" s="1" t="s">
        <v>1021</v>
      </c>
      <c r="L516" s="3" t="s">
        <v>1022</v>
      </c>
      <c r="M516" s="3" t="s">
        <v>1298</v>
      </c>
      <c r="N516" s="3" t="s">
        <v>1027</v>
      </c>
      <c r="O516" s="1" t="s">
        <v>10</v>
      </c>
    </row>
    <row r="517" spans="1:20" ht="57" x14ac:dyDescent="0.25">
      <c r="A517" s="1">
        <v>516</v>
      </c>
      <c r="B517" s="44" t="s">
        <v>2201</v>
      </c>
      <c r="D517" s="5"/>
      <c r="E517" s="11"/>
      <c r="F517" s="1" t="s">
        <v>2202</v>
      </c>
      <c r="G517" s="1" t="s">
        <v>1200</v>
      </c>
      <c r="H517" s="1" t="s">
        <v>1202</v>
      </c>
      <c r="I517" s="14"/>
      <c r="J517" s="3"/>
      <c r="K517" s="1" t="s">
        <v>1021</v>
      </c>
      <c r="L517" s="3" t="s">
        <v>1022</v>
      </c>
      <c r="M517" s="3" t="s">
        <v>1298</v>
      </c>
      <c r="N517" s="3" t="s">
        <v>1027</v>
      </c>
      <c r="O517" s="1" t="s">
        <v>10</v>
      </c>
    </row>
    <row r="518" spans="1:20" ht="202.5" customHeight="1" x14ac:dyDescent="0.2">
      <c r="A518" s="1">
        <v>517</v>
      </c>
      <c r="B518" s="16" t="s">
        <v>865</v>
      </c>
      <c r="C518" s="1" t="s">
        <v>866</v>
      </c>
      <c r="D518" s="1" t="s">
        <v>27</v>
      </c>
      <c r="E518" s="11" t="s">
        <v>1196</v>
      </c>
      <c r="F518" s="1" t="s">
        <v>2182</v>
      </c>
      <c r="G518" s="1" t="s">
        <v>1200</v>
      </c>
      <c r="H518" s="1" t="s">
        <v>1202</v>
      </c>
      <c r="I518" s="1" t="s">
        <v>1202</v>
      </c>
      <c r="J518" s="3" t="s">
        <v>1205</v>
      </c>
      <c r="K518" s="1" t="s">
        <v>1264</v>
      </c>
      <c r="L518" s="3" t="s">
        <v>1022</v>
      </c>
      <c r="M518" s="3" t="s">
        <v>1006</v>
      </c>
      <c r="N518" s="3" t="s">
        <v>1003</v>
      </c>
      <c r="O518" s="1" t="s">
        <v>10</v>
      </c>
    </row>
    <row r="519" spans="1:20" ht="180.75" x14ac:dyDescent="0.25">
      <c r="A519" s="1">
        <v>518</v>
      </c>
      <c r="B519" s="13" t="s">
        <v>871</v>
      </c>
      <c r="C519" s="1" t="s">
        <v>872</v>
      </c>
      <c r="D519" s="5"/>
      <c r="E519" s="11" t="s">
        <v>1196</v>
      </c>
      <c r="F519" s="1" t="s">
        <v>2183</v>
      </c>
      <c r="G519" s="1" t="s">
        <v>1200</v>
      </c>
      <c r="H519" s="1" t="s">
        <v>1202</v>
      </c>
      <c r="I519" s="1" t="s">
        <v>1202</v>
      </c>
      <c r="J519" s="1" t="s">
        <v>1179</v>
      </c>
      <c r="K519" s="1" t="s">
        <v>1264</v>
      </c>
      <c r="L519" s="3" t="s">
        <v>1022</v>
      </c>
      <c r="M519" s="3" t="s">
        <v>1006</v>
      </c>
      <c r="N519" s="3" t="s">
        <v>1003</v>
      </c>
      <c r="O519" s="1" t="s">
        <v>10</v>
      </c>
    </row>
    <row r="520" spans="1:20" ht="45.75" x14ac:dyDescent="0.25">
      <c r="A520" s="1">
        <v>519</v>
      </c>
      <c r="B520" s="44" t="s">
        <v>2203</v>
      </c>
      <c r="D520" s="5"/>
      <c r="E520" s="11"/>
      <c r="F520" s="1" t="s">
        <v>2220</v>
      </c>
      <c r="G520" s="1" t="s">
        <v>2218</v>
      </c>
      <c r="H520" s="1" t="s">
        <v>33</v>
      </c>
      <c r="K520" s="70"/>
      <c r="L520" s="69"/>
      <c r="M520" s="69"/>
      <c r="N520" s="69"/>
      <c r="O520" s="1" t="s">
        <v>10</v>
      </c>
    </row>
    <row r="521" spans="1:20" ht="67.5" customHeight="1" x14ac:dyDescent="0.2">
      <c r="A521" s="1">
        <v>520</v>
      </c>
      <c r="B521" s="16" t="s">
        <v>576</v>
      </c>
      <c r="C521" s="15" t="s">
        <v>577</v>
      </c>
      <c r="G521" s="1" t="s">
        <v>1200</v>
      </c>
      <c r="H521" s="1" t="s">
        <v>1202</v>
      </c>
      <c r="K521" s="1" t="s">
        <v>1041</v>
      </c>
      <c r="L521" s="1" t="s">
        <v>1012</v>
      </c>
      <c r="M521" s="1" t="s">
        <v>1066</v>
      </c>
      <c r="N521" s="1" t="s">
        <v>1007</v>
      </c>
      <c r="O521" s="1" t="s">
        <v>10</v>
      </c>
    </row>
    <row r="522" spans="1:20" ht="45.75" x14ac:dyDescent="0.25">
      <c r="A522" s="1">
        <v>521</v>
      </c>
      <c r="B522" s="16" t="s">
        <v>1946</v>
      </c>
      <c r="C522" s="1" t="s">
        <v>208</v>
      </c>
      <c r="D522" s="5"/>
      <c r="E522" s="11" t="s">
        <v>1193</v>
      </c>
      <c r="F522" s="1" t="s">
        <v>2184</v>
      </c>
      <c r="G522" s="1" t="s">
        <v>1200</v>
      </c>
      <c r="H522" s="1" t="s">
        <v>1202</v>
      </c>
      <c r="I522" s="14" t="s">
        <v>1203</v>
      </c>
      <c r="J522" s="3" t="s">
        <v>1178</v>
      </c>
      <c r="K522" s="3" t="s">
        <v>1041</v>
      </c>
      <c r="L522" s="3" t="s">
        <v>1014</v>
      </c>
      <c r="M522" s="3" t="s">
        <v>996</v>
      </c>
      <c r="N522" s="3" t="s">
        <v>1007</v>
      </c>
      <c r="O522" s="1" t="s">
        <v>10</v>
      </c>
    </row>
    <row r="523" spans="1:20" ht="67.5" customHeight="1" x14ac:dyDescent="0.2">
      <c r="A523" s="1">
        <v>522</v>
      </c>
      <c r="B523" s="16" t="s">
        <v>176</v>
      </c>
      <c r="C523" s="15" t="s">
        <v>116</v>
      </c>
      <c r="F523" s="1" t="s">
        <v>177</v>
      </c>
      <c r="G523" s="1" t="s">
        <v>1200</v>
      </c>
      <c r="H523" s="1" t="s">
        <v>1202</v>
      </c>
      <c r="K523" s="1" t="s">
        <v>1000</v>
      </c>
      <c r="L523" s="1" t="s">
        <v>1014</v>
      </c>
      <c r="M523" s="1" t="s">
        <v>1073</v>
      </c>
      <c r="N523" s="1" t="s">
        <v>1003</v>
      </c>
      <c r="O523" s="1" t="s">
        <v>10</v>
      </c>
    </row>
    <row r="524" spans="1:20" ht="102" x14ac:dyDescent="0.25">
      <c r="A524" s="1">
        <v>523</v>
      </c>
      <c r="B524" s="13" t="s">
        <v>384</v>
      </c>
      <c r="C524" s="1" t="s">
        <v>385</v>
      </c>
      <c r="D524" s="5"/>
      <c r="E524" s="11" t="s">
        <v>1193</v>
      </c>
      <c r="F524" s="1" t="s">
        <v>386</v>
      </c>
      <c r="G524" s="1" t="s">
        <v>1200</v>
      </c>
      <c r="H524" s="1" t="s">
        <v>1202</v>
      </c>
      <c r="I524" s="1" t="s">
        <v>1202</v>
      </c>
      <c r="J524" s="3" t="s">
        <v>1205</v>
      </c>
      <c r="K524" s="1" t="s">
        <v>1000</v>
      </c>
      <c r="L524" s="1" t="s">
        <v>1014</v>
      </c>
      <c r="M524" s="1" t="s">
        <v>1066</v>
      </c>
      <c r="N524" s="1" t="s">
        <v>1007</v>
      </c>
      <c r="O524" s="1" t="s">
        <v>10</v>
      </c>
    </row>
    <row r="525" spans="1:20" ht="147" customHeight="1" x14ac:dyDescent="0.25">
      <c r="A525" s="1">
        <v>524</v>
      </c>
      <c r="B525" s="16" t="s">
        <v>970</v>
      </c>
      <c r="C525" s="1" t="s">
        <v>971</v>
      </c>
      <c r="D525" s="5"/>
      <c r="E525" s="11" t="s">
        <v>1190</v>
      </c>
      <c r="F525" s="1" t="s">
        <v>2038</v>
      </c>
      <c r="G525" s="1" t="s">
        <v>1200</v>
      </c>
      <c r="H525" s="1" t="s">
        <v>1202</v>
      </c>
      <c r="I525" s="1" t="s">
        <v>1202</v>
      </c>
      <c r="J525" s="1" t="s">
        <v>1179</v>
      </c>
      <c r="K525" s="1" t="s">
        <v>2215</v>
      </c>
      <c r="L525" s="1" t="s">
        <v>1001</v>
      </c>
      <c r="M525" s="1" t="s">
        <v>1002</v>
      </c>
      <c r="N525" s="1" t="s">
        <v>1260</v>
      </c>
      <c r="O525" s="1" t="s">
        <v>10</v>
      </c>
    </row>
    <row r="526" spans="1:20" ht="79.5" customHeight="1" x14ac:dyDescent="0.25">
      <c r="A526" s="1">
        <v>525</v>
      </c>
      <c r="B526" s="16" t="s">
        <v>218</v>
      </c>
      <c r="C526" s="1" t="s">
        <v>219</v>
      </c>
      <c r="D526" s="5"/>
      <c r="E526" s="11" t="s">
        <v>1191</v>
      </c>
      <c r="F526" s="1" t="s">
        <v>220</v>
      </c>
      <c r="G526" s="1" t="s">
        <v>1200</v>
      </c>
      <c r="H526" s="1" t="s">
        <v>1202</v>
      </c>
      <c r="I526" s="14" t="s">
        <v>1203</v>
      </c>
      <c r="J526" s="3"/>
      <c r="K526" s="3" t="s">
        <v>1041</v>
      </c>
      <c r="L526" s="3" t="s">
        <v>1265</v>
      </c>
      <c r="M526" s="3" t="s">
        <v>996</v>
      </c>
      <c r="N526" s="3" t="s">
        <v>1003</v>
      </c>
      <c r="O526" s="1" t="s">
        <v>10</v>
      </c>
    </row>
    <row r="527" spans="1:20" ht="68.25" customHeight="1" x14ac:dyDescent="0.25">
      <c r="A527" s="1">
        <v>526</v>
      </c>
      <c r="B527" s="16" t="s">
        <v>453</v>
      </c>
      <c r="C527" s="1" t="s">
        <v>454</v>
      </c>
      <c r="D527" s="5"/>
      <c r="E527" s="1" t="s">
        <v>1189</v>
      </c>
      <c r="F527" s="1" t="s">
        <v>455</v>
      </c>
      <c r="G527" s="1" t="s">
        <v>1200</v>
      </c>
      <c r="H527" s="1" t="s">
        <v>1202</v>
      </c>
      <c r="I527" s="14" t="s">
        <v>1204</v>
      </c>
      <c r="J527" s="1" t="s">
        <v>1207</v>
      </c>
      <c r="K527" s="3" t="s">
        <v>1000</v>
      </c>
      <c r="L527" s="3" t="s">
        <v>1012</v>
      </c>
      <c r="M527" s="3" t="s">
        <v>1066</v>
      </c>
      <c r="N527" s="3" t="s">
        <v>1003</v>
      </c>
      <c r="O527" s="1" t="s">
        <v>10</v>
      </c>
    </row>
    <row r="528" spans="1:20" ht="157.5" customHeight="1" x14ac:dyDescent="0.2">
      <c r="A528" s="1">
        <v>527</v>
      </c>
      <c r="B528" s="16" t="s">
        <v>1947</v>
      </c>
      <c r="C528" s="1" t="s">
        <v>456</v>
      </c>
      <c r="D528" s="1" t="s">
        <v>27</v>
      </c>
      <c r="E528" s="11" t="s">
        <v>1191</v>
      </c>
      <c r="F528" s="1" t="s">
        <v>457</v>
      </c>
      <c r="G528" s="1" t="s">
        <v>1200</v>
      </c>
      <c r="H528" s="1" t="s">
        <v>1203</v>
      </c>
      <c r="I528" s="14" t="s">
        <v>1203</v>
      </c>
      <c r="J528" s="3" t="s">
        <v>1206</v>
      </c>
      <c r="K528" s="25" t="s">
        <v>1000</v>
      </c>
      <c r="L528" s="3" t="s">
        <v>1044</v>
      </c>
      <c r="M528" s="3" t="s">
        <v>1066</v>
      </c>
      <c r="N528" s="3" t="s">
        <v>1007</v>
      </c>
      <c r="O528" s="1" t="s">
        <v>10</v>
      </c>
      <c r="T528" s="1" t="s">
        <v>8</v>
      </c>
    </row>
    <row r="529" spans="1:15" ht="79.5" x14ac:dyDescent="0.25">
      <c r="A529" s="1">
        <v>528</v>
      </c>
      <c r="B529" s="16" t="s">
        <v>1948</v>
      </c>
      <c r="C529" s="1" t="s">
        <v>452</v>
      </c>
      <c r="D529" s="5"/>
      <c r="E529" s="11" t="s">
        <v>1193</v>
      </c>
      <c r="F529" s="1" t="s">
        <v>2185</v>
      </c>
      <c r="G529" s="1" t="s">
        <v>1200</v>
      </c>
      <c r="H529" s="1" t="s">
        <v>1202</v>
      </c>
      <c r="I529" s="14" t="s">
        <v>1204</v>
      </c>
      <c r="J529" s="3" t="s">
        <v>1205</v>
      </c>
      <c r="K529" s="3" t="s">
        <v>1016</v>
      </c>
      <c r="L529" s="3" t="s">
        <v>1265</v>
      </c>
      <c r="M529" s="3" t="s">
        <v>996</v>
      </c>
      <c r="N529" s="3" t="s">
        <v>1003</v>
      </c>
      <c r="O529" s="1" t="s">
        <v>10</v>
      </c>
    </row>
    <row r="530" spans="1:15" ht="79.5" x14ac:dyDescent="0.25">
      <c r="A530" s="1">
        <v>529</v>
      </c>
      <c r="B530" s="13" t="s">
        <v>449</v>
      </c>
      <c r="C530" s="1" t="s">
        <v>450</v>
      </c>
      <c r="D530" s="5"/>
      <c r="E530" s="5"/>
      <c r="F530" s="1" t="s">
        <v>451</v>
      </c>
      <c r="G530" s="1" t="s">
        <v>1200</v>
      </c>
      <c r="H530" s="1" t="s">
        <v>1202</v>
      </c>
      <c r="J530" s="3"/>
      <c r="K530" s="1" t="s">
        <v>1000</v>
      </c>
      <c r="L530" s="3" t="s">
        <v>1044</v>
      </c>
      <c r="M530" s="3" t="s">
        <v>1066</v>
      </c>
      <c r="N530" s="3" t="s">
        <v>1003</v>
      </c>
      <c r="O530" s="1" t="s">
        <v>10</v>
      </c>
    </row>
    <row r="531" spans="1:15" ht="135" x14ac:dyDescent="0.2">
      <c r="A531" s="1">
        <v>530</v>
      </c>
      <c r="B531" s="16" t="s">
        <v>861</v>
      </c>
      <c r="C531" s="1" t="s">
        <v>862</v>
      </c>
      <c r="D531" s="1" t="s">
        <v>27</v>
      </c>
      <c r="E531" s="11" t="s">
        <v>1192</v>
      </c>
      <c r="F531" s="1" t="s">
        <v>2186</v>
      </c>
      <c r="G531" s="1" t="s">
        <v>1200</v>
      </c>
      <c r="H531" s="1" t="s">
        <v>1202</v>
      </c>
      <c r="I531" s="1" t="s">
        <v>1202</v>
      </c>
      <c r="J531" s="1" t="s">
        <v>1179</v>
      </c>
      <c r="K531" s="1" t="s">
        <v>1041</v>
      </c>
      <c r="L531" s="3" t="s">
        <v>1014</v>
      </c>
      <c r="M531" s="3" t="s">
        <v>996</v>
      </c>
      <c r="N531" s="3" t="s">
        <v>1003</v>
      </c>
      <c r="O531" s="1" t="s">
        <v>10</v>
      </c>
    </row>
    <row r="532" spans="1:15" ht="303.75" customHeight="1" x14ac:dyDescent="0.2">
      <c r="A532" s="1">
        <v>531</v>
      </c>
      <c r="B532" s="16" t="s">
        <v>780</v>
      </c>
      <c r="C532" s="1" t="s">
        <v>781</v>
      </c>
      <c r="D532" s="1" t="s">
        <v>104</v>
      </c>
      <c r="E532" s="11" t="s">
        <v>1196</v>
      </c>
      <c r="F532" s="1" t="s">
        <v>2187</v>
      </c>
      <c r="G532" s="1" t="s">
        <v>1201</v>
      </c>
      <c r="H532" s="1" t="s">
        <v>1202</v>
      </c>
      <c r="I532" s="1" t="s">
        <v>1202</v>
      </c>
      <c r="J532" s="3" t="s">
        <v>1205</v>
      </c>
      <c r="K532" s="3" t="s">
        <v>1264</v>
      </c>
      <c r="L532" s="3" t="s">
        <v>1017</v>
      </c>
      <c r="M532" s="3" t="s">
        <v>1006</v>
      </c>
      <c r="N532" s="3" t="s">
        <v>1003</v>
      </c>
      <c r="O532" s="1" t="s">
        <v>10</v>
      </c>
    </row>
    <row r="533" spans="1:15" ht="45" customHeight="1" x14ac:dyDescent="0.2">
      <c r="A533" s="1">
        <v>532</v>
      </c>
      <c r="B533" s="16" t="s">
        <v>239</v>
      </c>
      <c r="C533" s="15" t="s">
        <v>240</v>
      </c>
      <c r="F533" s="1" t="s">
        <v>2037</v>
      </c>
      <c r="G533" s="1" t="s">
        <v>1200</v>
      </c>
      <c r="H533" s="1" t="s">
        <v>1202</v>
      </c>
      <c r="K533" s="1" t="s">
        <v>1000</v>
      </c>
      <c r="L533" s="1" t="s">
        <v>1014</v>
      </c>
      <c r="M533" s="1" t="s">
        <v>1066</v>
      </c>
      <c r="N533" s="1" t="s">
        <v>1003</v>
      </c>
      <c r="O533" s="1" t="s">
        <v>10</v>
      </c>
    </row>
    <row r="534" spans="1:15" ht="45" customHeight="1" x14ac:dyDescent="0.2">
      <c r="A534" s="1">
        <v>533</v>
      </c>
      <c r="B534" s="16" t="s">
        <v>241</v>
      </c>
      <c r="C534" s="15" t="s">
        <v>240</v>
      </c>
      <c r="F534" s="1" t="s">
        <v>242</v>
      </c>
      <c r="G534" s="1" t="s">
        <v>1200</v>
      </c>
      <c r="H534" s="1" t="s">
        <v>1202</v>
      </c>
      <c r="K534" s="1" t="s">
        <v>1000</v>
      </c>
      <c r="L534" s="1" t="s">
        <v>1014</v>
      </c>
      <c r="M534" s="1" t="s">
        <v>1066</v>
      </c>
      <c r="N534" s="1" t="s">
        <v>1003</v>
      </c>
      <c r="O534" s="1" t="s">
        <v>10</v>
      </c>
    </row>
    <row r="535" spans="1:15" ht="68.25" x14ac:dyDescent="0.25">
      <c r="A535" s="1">
        <v>534</v>
      </c>
      <c r="B535" s="16" t="s">
        <v>250</v>
      </c>
      <c r="C535" s="1" t="s">
        <v>251</v>
      </c>
      <c r="D535" s="5"/>
      <c r="E535" s="11" t="s">
        <v>1193</v>
      </c>
      <c r="F535" s="1" t="s">
        <v>2188</v>
      </c>
      <c r="G535" s="1" t="s">
        <v>1200</v>
      </c>
      <c r="H535" s="1" t="s">
        <v>1202</v>
      </c>
      <c r="I535" s="14" t="s">
        <v>1204</v>
      </c>
      <c r="J535" s="1" t="s">
        <v>1179</v>
      </c>
      <c r="K535" s="25" t="s">
        <v>1000</v>
      </c>
      <c r="L535" s="3" t="s">
        <v>1014</v>
      </c>
      <c r="M535" s="3" t="s">
        <v>1073</v>
      </c>
      <c r="N535" s="3" t="s">
        <v>1003</v>
      </c>
      <c r="O535" s="1" t="s">
        <v>10</v>
      </c>
    </row>
    <row r="536" spans="1:15" ht="146.25" customHeight="1" x14ac:dyDescent="0.2">
      <c r="A536" s="1">
        <v>535</v>
      </c>
      <c r="B536" s="13" t="s">
        <v>197</v>
      </c>
      <c r="C536" s="1" t="s">
        <v>198</v>
      </c>
      <c r="D536" s="1" t="s">
        <v>27</v>
      </c>
      <c r="E536" s="11" t="s">
        <v>1194</v>
      </c>
      <c r="F536" s="1" t="s">
        <v>2040</v>
      </c>
      <c r="G536" s="1" t="s">
        <v>1200</v>
      </c>
      <c r="H536" s="1" t="s">
        <v>1202</v>
      </c>
      <c r="I536" s="1" t="s">
        <v>1202</v>
      </c>
      <c r="J536" s="3" t="s">
        <v>1178</v>
      </c>
      <c r="K536" s="1" t="s">
        <v>1016</v>
      </c>
      <c r="L536" s="1" t="s">
        <v>1022</v>
      </c>
      <c r="M536" s="1" t="s">
        <v>996</v>
      </c>
      <c r="N536" s="1" t="s">
        <v>1013</v>
      </c>
      <c r="O536" s="1" t="s">
        <v>10</v>
      </c>
    </row>
    <row r="537" spans="1:15" ht="45.75" x14ac:dyDescent="0.25">
      <c r="A537" s="1">
        <v>536</v>
      </c>
      <c r="B537" s="16" t="s">
        <v>837</v>
      </c>
      <c r="C537" s="1" t="s">
        <v>838</v>
      </c>
      <c r="D537" s="5"/>
      <c r="E537" s="11" t="s">
        <v>1188</v>
      </c>
      <c r="G537" s="1" t="s">
        <v>3</v>
      </c>
      <c r="H537" s="1" t="s">
        <v>1202</v>
      </c>
      <c r="I537" s="14" t="s">
        <v>1203</v>
      </c>
      <c r="K537" s="1" t="s">
        <v>1315</v>
      </c>
      <c r="L537" s="1" t="s">
        <v>1001</v>
      </c>
      <c r="M537" s="1" t="s">
        <v>1002</v>
      </c>
      <c r="N537" s="1" t="s">
        <v>1260</v>
      </c>
      <c r="O537" s="1" t="s">
        <v>10</v>
      </c>
    </row>
    <row r="538" spans="1:15" ht="225.75" x14ac:dyDescent="0.25">
      <c r="A538" s="1">
        <v>537</v>
      </c>
      <c r="B538" s="16" t="s">
        <v>832</v>
      </c>
      <c r="C538" s="1" t="s">
        <v>833</v>
      </c>
      <c r="D538" s="5"/>
      <c r="E538" s="1" t="s">
        <v>1189</v>
      </c>
      <c r="F538" s="1" t="s">
        <v>2189</v>
      </c>
      <c r="G538" s="1" t="s">
        <v>1200</v>
      </c>
      <c r="H538" s="1" t="s">
        <v>1202</v>
      </c>
      <c r="I538" s="14" t="s">
        <v>1203</v>
      </c>
      <c r="J538" s="1" t="s">
        <v>1179</v>
      </c>
      <c r="K538" s="1" t="s">
        <v>1315</v>
      </c>
      <c r="L538" s="1" t="s">
        <v>1001</v>
      </c>
      <c r="M538" s="1" t="s">
        <v>1002</v>
      </c>
      <c r="N538" s="1" t="s">
        <v>1260</v>
      </c>
      <c r="O538" s="1" t="s">
        <v>10</v>
      </c>
    </row>
    <row r="539" spans="1:15" ht="147" x14ac:dyDescent="0.25">
      <c r="A539" s="1">
        <v>538</v>
      </c>
      <c r="B539" s="16" t="s">
        <v>840</v>
      </c>
      <c r="C539" s="1" t="s">
        <v>841</v>
      </c>
      <c r="D539" s="5"/>
      <c r="E539" s="11" t="s">
        <v>1190</v>
      </c>
      <c r="F539" s="1" t="s">
        <v>2039</v>
      </c>
      <c r="G539" s="1" t="s">
        <v>1200</v>
      </c>
      <c r="H539" s="1" t="s">
        <v>1202</v>
      </c>
      <c r="I539" s="1" t="s">
        <v>1202</v>
      </c>
      <c r="J539" s="3" t="s">
        <v>1205</v>
      </c>
      <c r="K539" s="1" t="s">
        <v>2215</v>
      </c>
      <c r="L539" s="1" t="s">
        <v>1001</v>
      </c>
      <c r="M539" s="1" t="s">
        <v>1002</v>
      </c>
      <c r="N539" s="1" t="s">
        <v>1260</v>
      </c>
      <c r="O539" s="1" t="s">
        <v>10</v>
      </c>
    </row>
    <row r="540" spans="1:15" ht="90.75" x14ac:dyDescent="0.25">
      <c r="A540" s="1">
        <v>539</v>
      </c>
      <c r="B540" s="13" t="s">
        <v>839</v>
      </c>
      <c r="C540" s="1" t="s">
        <v>463</v>
      </c>
      <c r="D540" s="5"/>
      <c r="E540" s="11" t="s">
        <v>1190</v>
      </c>
      <c r="F540" s="1" t="s">
        <v>2190</v>
      </c>
      <c r="G540" s="1" t="s">
        <v>1200</v>
      </c>
      <c r="H540" s="1" t="s">
        <v>1202</v>
      </c>
      <c r="I540" s="14" t="s">
        <v>1204</v>
      </c>
      <c r="K540" s="1" t="s">
        <v>1315</v>
      </c>
      <c r="L540" s="1" t="s">
        <v>1001</v>
      </c>
      <c r="M540" s="1" t="s">
        <v>1002</v>
      </c>
      <c r="N540" s="1" t="s">
        <v>1260</v>
      </c>
      <c r="O540" s="1" t="s">
        <v>10</v>
      </c>
    </row>
    <row r="541" spans="1:15" ht="112.5" customHeight="1" x14ac:dyDescent="0.2">
      <c r="A541" s="1">
        <v>540</v>
      </c>
      <c r="B541" s="12" t="s">
        <v>835</v>
      </c>
      <c r="C541" s="1" t="s">
        <v>836</v>
      </c>
      <c r="D541" s="1" t="s">
        <v>27</v>
      </c>
      <c r="E541" s="11" t="s">
        <v>1190</v>
      </c>
      <c r="F541" s="1" t="s">
        <v>2191</v>
      </c>
      <c r="G541" s="1" t="s">
        <v>3</v>
      </c>
      <c r="H541" s="1" t="s">
        <v>1202</v>
      </c>
      <c r="I541" s="1" t="s">
        <v>1202</v>
      </c>
      <c r="J541" s="1" t="s">
        <v>1179</v>
      </c>
      <c r="K541" s="1" t="s">
        <v>1315</v>
      </c>
      <c r="L541" s="1" t="s">
        <v>1001</v>
      </c>
      <c r="M541" s="1" t="s">
        <v>1002</v>
      </c>
      <c r="N541" s="1" t="s">
        <v>1260</v>
      </c>
      <c r="O541" s="1" t="s">
        <v>10</v>
      </c>
    </row>
    <row r="542" spans="1:15" ht="169.5" x14ac:dyDescent="0.25">
      <c r="A542" s="1">
        <v>541</v>
      </c>
      <c r="B542" s="16" t="s">
        <v>834</v>
      </c>
      <c r="C542" s="1" t="s">
        <v>30</v>
      </c>
      <c r="D542" s="5"/>
      <c r="E542" s="11" t="s">
        <v>1196</v>
      </c>
      <c r="F542" s="1" t="s">
        <v>2192</v>
      </c>
      <c r="G542" s="1" t="s">
        <v>1200</v>
      </c>
      <c r="H542" s="1" t="s">
        <v>1202</v>
      </c>
      <c r="I542" s="14" t="s">
        <v>1204</v>
      </c>
      <c r="J542" s="3" t="s">
        <v>1206</v>
      </c>
      <c r="K542" s="25" t="s">
        <v>1063</v>
      </c>
      <c r="L542" s="1" t="s">
        <v>1299</v>
      </c>
      <c r="M542" s="1" t="s">
        <v>996</v>
      </c>
      <c r="N542" s="1" t="s">
        <v>1260</v>
      </c>
      <c r="O542" s="1" t="s">
        <v>10</v>
      </c>
    </row>
    <row r="543" spans="1:15" ht="203.25" customHeight="1" x14ac:dyDescent="0.2">
      <c r="A543" s="1">
        <v>542</v>
      </c>
      <c r="B543" s="16" t="s">
        <v>804</v>
      </c>
      <c r="C543" s="1" t="s">
        <v>805</v>
      </c>
      <c r="D543" s="1" t="s">
        <v>27</v>
      </c>
      <c r="E543" s="11" t="s">
        <v>1194</v>
      </c>
      <c r="F543" s="1" t="s">
        <v>2041</v>
      </c>
      <c r="G543" s="1" t="s">
        <v>1200</v>
      </c>
      <c r="H543" s="1" t="s">
        <v>1202</v>
      </c>
      <c r="I543" s="1" t="s">
        <v>1202</v>
      </c>
      <c r="J543" s="3" t="s">
        <v>1178</v>
      </c>
      <c r="K543" s="25" t="s">
        <v>1016</v>
      </c>
      <c r="L543" s="1" t="s">
        <v>1012</v>
      </c>
      <c r="M543" s="1" t="s">
        <v>996</v>
      </c>
      <c r="N543" s="1" t="s">
        <v>1003</v>
      </c>
      <c r="O543" s="1" t="s">
        <v>10</v>
      </c>
    </row>
    <row r="544" spans="1:15" ht="112.5" customHeight="1" x14ac:dyDescent="0.2">
      <c r="A544" s="1">
        <v>543</v>
      </c>
      <c r="B544" s="12" t="s">
        <v>800</v>
      </c>
      <c r="C544" s="1" t="s">
        <v>801</v>
      </c>
      <c r="D544" s="1" t="s">
        <v>68</v>
      </c>
      <c r="E544" s="11" t="s">
        <v>1194</v>
      </c>
      <c r="F544" s="1" t="s">
        <v>2193</v>
      </c>
      <c r="G544" s="1" t="s">
        <v>1200</v>
      </c>
      <c r="H544" s="1" t="s">
        <v>1202</v>
      </c>
      <c r="I544" s="14" t="s">
        <v>1203</v>
      </c>
      <c r="K544" s="1" t="s">
        <v>1063</v>
      </c>
      <c r="L544" s="1" t="s">
        <v>1012</v>
      </c>
      <c r="M544" s="1" t="s">
        <v>996</v>
      </c>
      <c r="N544" s="1" t="s">
        <v>1003</v>
      </c>
      <c r="O544" s="1" t="s">
        <v>10</v>
      </c>
    </row>
    <row r="545" spans="1:20" ht="79.5" customHeight="1" x14ac:dyDescent="0.25">
      <c r="A545" s="1">
        <v>544</v>
      </c>
      <c r="B545" s="9" t="s">
        <v>802</v>
      </c>
      <c r="C545" s="1" t="s">
        <v>803</v>
      </c>
      <c r="D545" s="5"/>
      <c r="E545" s="11" t="s">
        <v>1196</v>
      </c>
      <c r="F545" s="1" t="s">
        <v>2194</v>
      </c>
      <c r="G545" s="1" t="s">
        <v>1200</v>
      </c>
      <c r="H545" s="1" t="s">
        <v>1202</v>
      </c>
      <c r="I545" s="1" t="s">
        <v>1202</v>
      </c>
      <c r="J545" s="3" t="s">
        <v>1206</v>
      </c>
      <c r="K545" s="1" t="s">
        <v>1000</v>
      </c>
      <c r="L545" s="1" t="s">
        <v>1012</v>
      </c>
      <c r="M545" s="1" t="s">
        <v>1297</v>
      </c>
      <c r="N545" s="1" t="s">
        <v>1003</v>
      </c>
      <c r="O545" s="1" t="s">
        <v>10</v>
      </c>
    </row>
    <row r="546" spans="1:20" ht="15" customHeight="1" x14ac:dyDescent="0.25">
      <c r="A546" s="1">
        <v>545</v>
      </c>
      <c r="B546" s="20" t="s">
        <v>131</v>
      </c>
      <c r="D546" s="5"/>
      <c r="E546" s="5"/>
      <c r="J546" s="3"/>
      <c r="K546" s="3"/>
      <c r="L546" s="3"/>
      <c r="M546" s="25"/>
      <c r="N546" s="3"/>
    </row>
    <row r="547" spans="1:20" ht="45.75" customHeight="1" x14ac:dyDescent="0.2">
      <c r="A547" s="1">
        <v>546</v>
      </c>
      <c r="B547" s="13" t="s">
        <v>371</v>
      </c>
      <c r="C547" s="1" t="s">
        <v>39</v>
      </c>
      <c r="D547" s="1" t="s">
        <v>27</v>
      </c>
      <c r="E547" s="11" t="s">
        <v>1191</v>
      </c>
      <c r="G547" s="1" t="s">
        <v>1200</v>
      </c>
      <c r="H547" s="1" t="s">
        <v>1203</v>
      </c>
      <c r="I547" s="14" t="s">
        <v>1203</v>
      </c>
      <c r="J547" s="1" t="s">
        <v>1207</v>
      </c>
      <c r="K547" s="3" t="s">
        <v>1000</v>
      </c>
      <c r="L547" s="3" t="s">
        <v>1012</v>
      </c>
      <c r="M547" s="3" t="s">
        <v>1300</v>
      </c>
      <c r="N547" s="3" t="s">
        <v>1003</v>
      </c>
      <c r="O547" s="1" t="s">
        <v>10</v>
      </c>
      <c r="T547" s="1" t="s">
        <v>8</v>
      </c>
    </row>
    <row r="548" spans="1:20" ht="192" customHeight="1" x14ac:dyDescent="0.25">
      <c r="A548" s="1">
        <v>547</v>
      </c>
      <c r="B548" s="16" t="s">
        <v>361</v>
      </c>
      <c r="C548" s="1" t="s">
        <v>362</v>
      </c>
      <c r="D548" s="5"/>
      <c r="E548" s="11" t="s">
        <v>1193</v>
      </c>
      <c r="F548" s="1" t="s">
        <v>363</v>
      </c>
      <c r="G548" s="1" t="s">
        <v>1200</v>
      </c>
      <c r="H548" s="1" t="s">
        <v>1202</v>
      </c>
      <c r="I548" s="1" t="s">
        <v>1202</v>
      </c>
      <c r="J548" s="3" t="s">
        <v>1205</v>
      </c>
      <c r="K548" s="1" t="s">
        <v>1000</v>
      </c>
      <c r="L548" s="1" t="s">
        <v>1289</v>
      </c>
      <c r="M548" s="1" t="s">
        <v>1301</v>
      </c>
      <c r="N548" s="1" t="s">
        <v>1007</v>
      </c>
      <c r="O548" s="1" t="s">
        <v>10</v>
      </c>
    </row>
    <row r="549" spans="1:20" ht="281.25" customHeight="1" x14ac:dyDescent="0.2">
      <c r="A549" s="1">
        <v>548</v>
      </c>
      <c r="B549" s="1" t="s">
        <v>243</v>
      </c>
      <c r="C549" s="1" t="s">
        <v>244</v>
      </c>
      <c r="D549" s="1" t="s">
        <v>27</v>
      </c>
      <c r="E549" s="11" t="s">
        <v>1196</v>
      </c>
      <c r="F549" s="1" t="s">
        <v>2035</v>
      </c>
      <c r="G549" s="1" t="s">
        <v>1200</v>
      </c>
      <c r="H549" s="1" t="s">
        <v>1202</v>
      </c>
      <c r="I549" s="1" t="s">
        <v>1202</v>
      </c>
      <c r="J549" s="3" t="s">
        <v>1206</v>
      </c>
      <c r="K549" s="1" t="s">
        <v>1000</v>
      </c>
      <c r="L549" s="1" t="s">
        <v>1017</v>
      </c>
      <c r="M549" s="1" t="s">
        <v>996</v>
      </c>
      <c r="N549" s="1" t="s">
        <v>1003</v>
      </c>
      <c r="O549" s="1" t="s">
        <v>10</v>
      </c>
    </row>
    <row r="550" spans="1:20" ht="15" x14ac:dyDescent="0.25">
      <c r="A550" s="1">
        <v>549</v>
      </c>
      <c r="B550" s="20" t="s">
        <v>329</v>
      </c>
      <c r="D550" s="5"/>
      <c r="E550" s="5"/>
      <c r="K550" s="3"/>
      <c r="L550" s="3"/>
      <c r="M550" s="3"/>
      <c r="N550" s="3"/>
    </row>
    <row r="551" spans="1:20" ht="248.25" customHeight="1" x14ac:dyDescent="0.25">
      <c r="A551" s="1">
        <v>550</v>
      </c>
      <c r="B551" s="1" t="s">
        <v>306</v>
      </c>
      <c r="C551" s="1" t="s">
        <v>307</v>
      </c>
      <c r="D551" s="5"/>
      <c r="E551" s="11" t="s">
        <v>1195</v>
      </c>
      <c r="F551" s="1" t="s">
        <v>2195</v>
      </c>
      <c r="G551" s="1" t="s">
        <v>1200</v>
      </c>
      <c r="H551" s="1" t="s">
        <v>1202</v>
      </c>
      <c r="I551" s="1" t="s">
        <v>1202</v>
      </c>
      <c r="K551" s="1" t="s">
        <v>1021</v>
      </c>
      <c r="L551" s="1" t="s">
        <v>1022</v>
      </c>
      <c r="M551" s="1" t="s">
        <v>1302</v>
      </c>
      <c r="N551" s="1" t="s">
        <v>1027</v>
      </c>
      <c r="O551" s="1" t="s">
        <v>10</v>
      </c>
    </row>
    <row r="552" spans="1:20" ht="45" x14ac:dyDescent="0.2">
      <c r="A552" s="1">
        <v>551</v>
      </c>
      <c r="B552" s="16" t="s">
        <v>304</v>
      </c>
      <c r="C552" s="15" t="s">
        <v>305</v>
      </c>
      <c r="G552" s="1" t="s">
        <v>1200</v>
      </c>
      <c r="H552" s="1" t="s">
        <v>1202</v>
      </c>
      <c r="K552" s="1" t="s">
        <v>1000</v>
      </c>
      <c r="L552" s="1" t="s">
        <v>1014</v>
      </c>
      <c r="M552" s="1" t="s">
        <v>1073</v>
      </c>
      <c r="N552" s="1" t="s">
        <v>1003</v>
      </c>
      <c r="O552" s="1" t="s">
        <v>10</v>
      </c>
    </row>
    <row r="553" spans="1:20" ht="15" x14ac:dyDescent="0.25">
      <c r="A553" s="1">
        <v>552</v>
      </c>
      <c r="B553" s="66" t="s">
        <v>640</v>
      </c>
      <c r="D553" s="5"/>
      <c r="E553" s="5"/>
    </row>
    <row r="554" spans="1:20" ht="90.75" x14ac:dyDescent="0.25">
      <c r="A554" s="1">
        <v>553</v>
      </c>
      <c r="B554" s="9" t="s">
        <v>638</v>
      </c>
      <c r="C554" s="1" t="s">
        <v>315</v>
      </c>
      <c r="D554" s="5"/>
      <c r="E554" s="5"/>
      <c r="F554" s="1" t="s">
        <v>2032</v>
      </c>
      <c r="G554" s="1" t="s">
        <v>1197</v>
      </c>
      <c r="H554" s="1" t="s">
        <v>33</v>
      </c>
      <c r="K554" s="1" t="s">
        <v>1303</v>
      </c>
      <c r="L554" s="1" t="s">
        <v>1303</v>
      </c>
      <c r="M554" s="1" t="s">
        <v>1006</v>
      </c>
      <c r="N554" s="1" t="s">
        <v>1003</v>
      </c>
      <c r="O554" s="1" t="s">
        <v>10</v>
      </c>
    </row>
  </sheetData>
  <autoFilter ref="A1:T554" xr:uid="{39AA1AEE-6035-46B6-8FE0-D5844227AAEB}"/>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61"/>
  <sheetViews>
    <sheetView workbookViewId="0">
      <selection activeCell="A14" sqref="A14"/>
    </sheetView>
  </sheetViews>
  <sheetFormatPr defaultRowHeight="15" x14ac:dyDescent="0.25"/>
  <cols>
    <col min="1" max="56" width="9.140625" style="44"/>
  </cols>
  <sheetData>
    <row r="1" spans="1:1" x14ac:dyDescent="0.25">
      <c r="A1" s="51" t="s">
        <v>1963</v>
      </c>
    </row>
    <row r="2" spans="1:1" x14ac:dyDescent="0.25">
      <c r="A2" s="51" t="s">
        <v>1500</v>
      </c>
    </row>
    <row r="3" spans="1:1" x14ac:dyDescent="0.25">
      <c r="A3" s="52" t="s">
        <v>1970</v>
      </c>
    </row>
    <row r="4" spans="1:1" x14ac:dyDescent="0.25">
      <c r="A4" s="52" t="s">
        <v>1971</v>
      </c>
    </row>
    <row r="5" spans="1:1" x14ac:dyDescent="0.25">
      <c r="A5" s="52" t="s">
        <v>1964</v>
      </c>
    </row>
    <row r="6" spans="1:1" x14ac:dyDescent="0.25">
      <c r="A6" s="52" t="s">
        <v>1965</v>
      </c>
    </row>
    <row r="7" spans="1:1" x14ac:dyDescent="0.25">
      <c r="A7" s="52" t="s">
        <v>1966</v>
      </c>
    </row>
    <row r="8" spans="1:1" x14ac:dyDescent="0.25">
      <c r="A8" s="52" t="s">
        <v>1967</v>
      </c>
    </row>
    <row r="9" spans="1:1" x14ac:dyDescent="0.25">
      <c r="A9" s="52" t="s">
        <v>1968</v>
      </c>
    </row>
    <row r="10" spans="1:1" x14ac:dyDescent="0.25">
      <c r="A10" s="52" t="s">
        <v>1969</v>
      </c>
    </row>
    <row r="11" spans="1:1" x14ac:dyDescent="0.25">
      <c r="A11" s="52" t="s">
        <v>2248</v>
      </c>
    </row>
    <row r="12" spans="1:1" x14ac:dyDescent="0.25">
      <c r="A12" s="52" t="s">
        <v>2249</v>
      </c>
    </row>
    <row r="14" spans="1:1" x14ac:dyDescent="0.25">
      <c r="A14" s="71" t="s">
        <v>2647</v>
      </c>
    </row>
    <row r="15" spans="1:1" x14ac:dyDescent="0.25">
      <c r="A15" s="72" t="s">
        <v>2224</v>
      </c>
    </row>
    <row r="16" spans="1:1" x14ac:dyDescent="0.25">
      <c r="A16" s="72" t="s">
        <v>2226</v>
      </c>
    </row>
    <row r="17" spans="1:1" x14ac:dyDescent="0.25">
      <c r="A17" s="72" t="s">
        <v>2225</v>
      </c>
    </row>
    <row r="18" spans="1:1" x14ac:dyDescent="0.25">
      <c r="A18" s="72" t="s">
        <v>2227</v>
      </c>
    </row>
    <row r="19" spans="1:1" x14ac:dyDescent="0.25">
      <c r="A19" s="72" t="s">
        <v>2230</v>
      </c>
    </row>
    <row r="20" spans="1:1" x14ac:dyDescent="0.25">
      <c r="A20" s="72" t="s">
        <v>2228</v>
      </c>
    </row>
    <row r="21" spans="1:1" x14ac:dyDescent="0.25">
      <c r="A21" s="72" t="s">
        <v>2229</v>
      </c>
    </row>
    <row r="22" spans="1:1" x14ac:dyDescent="0.25">
      <c r="A22" s="72" t="s">
        <v>2053</v>
      </c>
    </row>
    <row r="23" spans="1:1" x14ac:dyDescent="0.25">
      <c r="A23" s="72" t="s">
        <v>2181</v>
      </c>
    </row>
    <row r="24" spans="1:1" x14ac:dyDescent="0.25">
      <c r="A24" s="72" t="s">
        <v>2052</v>
      </c>
    </row>
    <row r="25" spans="1:1" x14ac:dyDescent="0.25">
      <c r="A25" s="72" t="s">
        <v>2231</v>
      </c>
    </row>
    <row r="26" spans="1:1" x14ac:dyDescent="0.25">
      <c r="A26" s="72" t="s">
        <v>2095</v>
      </c>
    </row>
    <row r="27" spans="1:1" x14ac:dyDescent="0.25">
      <c r="A27" s="72" t="s">
        <v>2099</v>
      </c>
    </row>
    <row r="28" spans="1:1" x14ac:dyDescent="0.25">
      <c r="A28" s="72" t="s">
        <v>2158</v>
      </c>
    </row>
    <row r="29" spans="1:1" x14ac:dyDescent="0.25">
      <c r="A29" s="72" t="s">
        <v>2232</v>
      </c>
    </row>
    <row r="30" spans="1:1" x14ac:dyDescent="0.25">
      <c r="A30" s="72" t="s">
        <v>2066</v>
      </c>
    </row>
    <row r="31" spans="1:1" x14ac:dyDescent="0.25">
      <c r="A31" s="72" t="s">
        <v>2067</v>
      </c>
    </row>
    <row r="32" spans="1:1" x14ac:dyDescent="0.25">
      <c r="A32" s="72" t="s">
        <v>2233</v>
      </c>
    </row>
    <row r="33" spans="1:1" x14ac:dyDescent="0.25">
      <c r="A33" s="72" t="s">
        <v>2108</v>
      </c>
    </row>
    <row r="34" spans="1:1" x14ac:dyDescent="0.25">
      <c r="A34" s="72" t="s">
        <v>2234</v>
      </c>
    </row>
    <row r="35" spans="1:1" x14ac:dyDescent="0.25">
      <c r="A35" s="72" t="s">
        <v>2235</v>
      </c>
    </row>
    <row r="36" spans="1:1" x14ac:dyDescent="0.25">
      <c r="A36" s="72" t="s">
        <v>2073</v>
      </c>
    </row>
    <row r="37" spans="1:1" x14ac:dyDescent="0.25">
      <c r="A37" s="72" t="s">
        <v>2236</v>
      </c>
    </row>
    <row r="38" spans="1:1" x14ac:dyDescent="0.25">
      <c r="A38" s="72" t="s">
        <v>2068</v>
      </c>
    </row>
    <row r="39" spans="1:1" x14ac:dyDescent="0.25">
      <c r="A39" s="72" t="s">
        <v>2237</v>
      </c>
    </row>
    <row r="40" spans="1:1" x14ac:dyDescent="0.25">
      <c r="A40" s="72" t="s">
        <v>2239</v>
      </c>
    </row>
    <row r="41" spans="1:1" x14ac:dyDescent="0.25">
      <c r="A41" s="72" t="s">
        <v>2238</v>
      </c>
    </row>
    <row r="42" spans="1:1" x14ac:dyDescent="0.25">
      <c r="A42" s="72" t="s">
        <v>2075</v>
      </c>
    </row>
    <row r="43" spans="1:1" x14ac:dyDescent="0.25">
      <c r="A43" s="72" t="s">
        <v>2240</v>
      </c>
    </row>
    <row r="44" spans="1:1" x14ac:dyDescent="0.25">
      <c r="A44" s="72" t="s">
        <v>2055</v>
      </c>
    </row>
    <row r="45" spans="1:1" x14ac:dyDescent="0.25">
      <c r="A45" s="72" t="s">
        <v>2078</v>
      </c>
    </row>
    <row r="46" spans="1:1" x14ac:dyDescent="0.25">
      <c r="A46" s="72" t="s">
        <v>2060</v>
      </c>
    </row>
    <row r="47" spans="1:1" x14ac:dyDescent="0.25">
      <c r="A47" s="72" t="s">
        <v>2244</v>
      </c>
    </row>
    <row r="48" spans="1:1" x14ac:dyDescent="0.25">
      <c r="A48" s="72" t="s">
        <v>2076</v>
      </c>
    </row>
    <row r="49" spans="1:1" x14ac:dyDescent="0.25">
      <c r="A49" s="72" t="s">
        <v>2241</v>
      </c>
    </row>
    <row r="50" spans="1:1" x14ac:dyDescent="0.25">
      <c r="A50" s="72" t="s">
        <v>2243</v>
      </c>
    </row>
    <row r="51" spans="1:1" x14ac:dyDescent="0.25">
      <c r="A51" s="72" t="s">
        <v>2242</v>
      </c>
    </row>
    <row r="52" spans="1:1" x14ac:dyDescent="0.25">
      <c r="A52" s="72" t="s">
        <v>2071</v>
      </c>
    </row>
    <row r="53" spans="1:1" x14ac:dyDescent="0.25">
      <c r="A53" s="72" t="s">
        <v>2049</v>
      </c>
    </row>
    <row r="54" spans="1:1" x14ac:dyDescent="0.25">
      <c r="A54" s="72" t="s">
        <v>2245</v>
      </c>
    </row>
    <row r="55" spans="1:1" x14ac:dyDescent="0.25">
      <c r="A55" s="72" t="s">
        <v>2223</v>
      </c>
    </row>
    <row r="56" spans="1:1" x14ac:dyDescent="0.25">
      <c r="A56" s="72" t="s">
        <v>2247</v>
      </c>
    </row>
    <row r="57" spans="1:1" x14ac:dyDescent="0.25">
      <c r="A57" s="72" t="s">
        <v>2246</v>
      </c>
    </row>
    <row r="58" spans="1:1" x14ac:dyDescent="0.25">
      <c r="A58" s="72" t="s">
        <v>2056</v>
      </c>
    </row>
    <row r="59" spans="1:1" x14ac:dyDescent="0.25">
      <c r="A59" s="72" t="s">
        <v>2048</v>
      </c>
    </row>
    <row r="60" spans="1:1" x14ac:dyDescent="0.25">
      <c r="A60" s="72" t="s">
        <v>2050</v>
      </c>
    </row>
    <row r="61" spans="1:1" x14ac:dyDescent="0.25">
      <c r="A61" s="72" t="s">
        <v>2051</v>
      </c>
    </row>
  </sheetData>
  <sortState xmlns:xlrd2="http://schemas.microsoft.com/office/spreadsheetml/2017/richdata2" ref="A15:A61">
    <sortCondition ref="A15:A61"/>
  </sortState>
  <pageMargins left="0.511811024" right="0.511811024" top="0.78740157499999996" bottom="0.78740157499999996" header="0.31496062000000002" footer="0.31496062000000002"/>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3"/>
  <sheetViews>
    <sheetView tabSelected="1" topLeftCell="A9" workbookViewId="0">
      <selection activeCell="E15" sqref="E15"/>
    </sheetView>
  </sheetViews>
  <sheetFormatPr defaultColWidth="8.85546875" defaultRowHeight="11.25" x14ac:dyDescent="0.2"/>
  <cols>
    <col min="1" max="1" width="29" style="9" customWidth="1"/>
    <col min="2" max="2" width="17.85546875" style="9" customWidth="1"/>
    <col min="3" max="3" width="18.28515625" style="9" customWidth="1"/>
    <col min="4" max="5" width="9.140625" style="9"/>
    <col min="6" max="6" width="8.85546875" style="9"/>
    <col min="7" max="7" width="9.5703125" style="9" customWidth="1"/>
    <col min="8" max="16384" width="8.85546875" style="75"/>
  </cols>
  <sheetData>
    <row r="1" spans="1:7" ht="56.25" x14ac:dyDescent="0.2">
      <c r="A1" s="76" t="s">
        <v>6</v>
      </c>
      <c r="B1" s="76" t="s">
        <v>2</v>
      </c>
      <c r="C1" s="76" t="s">
        <v>1304</v>
      </c>
      <c r="D1" s="76" t="s">
        <v>1180</v>
      </c>
      <c r="E1" s="76" t="s">
        <v>4</v>
      </c>
      <c r="F1" s="76" t="s">
        <v>1080</v>
      </c>
      <c r="G1" s="76" t="s">
        <v>5</v>
      </c>
    </row>
    <row r="2" spans="1:7" ht="22.5" x14ac:dyDescent="0.2">
      <c r="A2" s="66" t="s">
        <v>1081</v>
      </c>
      <c r="B2" s="66"/>
      <c r="C2" s="66"/>
      <c r="D2" s="66"/>
      <c r="E2" s="66"/>
      <c r="F2" s="66"/>
      <c r="G2" s="66"/>
    </row>
    <row r="3" spans="1:7" ht="45" x14ac:dyDescent="0.2">
      <c r="A3" s="12" t="s">
        <v>1082</v>
      </c>
      <c r="B3" s="9" t="s">
        <v>1210</v>
      </c>
      <c r="D3" s="9" t="s">
        <v>33</v>
      </c>
      <c r="E3" s="9" t="s">
        <v>22</v>
      </c>
      <c r="G3" s="74" t="s">
        <v>1209</v>
      </c>
    </row>
    <row r="4" spans="1:7" ht="22.5" x14ac:dyDescent="0.2">
      <c r="A4" s="12" t="s">
        <v>1083</v>
      </c>
      <c r="B4" s="77" t="s">
        <v>1084</v>
      </c>
      <c r="D4" s="9" t="s">
        <v>1181</v>
      </c>
      <c r="E4" s="9" t="s">
        <v>10</v>
      </c>
      <c r="G4" s="9" t="s">
        <v>34</v>
      </c>
    </row>
    <row r="5" spans="1:7" ht="45" x14ac:dyDescent="0.2">
      <c r="A5" s="12" t="s">
        <v>1085</v>
      </c>
      <c r="B5" s="78" t="s">
        <v>1211</v>
      </c>
      <c r="D5" s="9" t="s">
        <v>1181</v>
      </c>
      <c r="E5" s="9" t="s">
        <v>10</v>
      </c>
      <c r="G5" s="74" t="s">
        <v>1209</v>
      </c>
    </row>
    <row r="6" spans="1:7" ht="22.5" x14ac:dyDescent="0.2">
      <c r="A6" s="12" t="s">
        <v>1086</v>
      </c>
      <c r="B6" s="9" t="s">
        <v>1212</v>
      </c>
      <c r="D6" s="9" t="s">
        <v>1181</v>
      </c>
      <c r="E6" s="9" t="s">
        <v>10</v>
      </c>
      <c r="G6" s="9" t="s">
        <v>16</v>
      </c>
    </row>
    <row r="7" spans="1:7" ht="22.5" x14ac:dyDescent="0.2">
      <c r="A7" s="12" t="s">
        <v>1087</v>
      </c>
      <c r="B7" s="77" t="s">
        <v>1212</v>
      </c>
      <c r="D7" s="9" t="s">
        <v>1181</v>
      </c>
      <c r="E7" s="9" t="s">
        <v>22</v>
      </c>
      <c r="F7" s="9" t="s">
        <v>122</v>
      </c>
      <c r="G7" s="74" t="s">
        <v>16</v>
      </c>
    </row>
    <row r="8" spans="1:7" ht="45" x14ac:dyDescent="0.2">
      <c r="A8" s="12" t="s">
        <v>1088</v>
      </c>
      <c r="B8" s="78" t="s">
        <v>1214</v>
      </c>
      <c r="D8" s="9" t="s">
        <v>33</v>
      </c>
      <c r="E8" s="9" t="s">
        <v>10</v>
      </c>
      <c r="G8" s="74" t="s">
        <v>1209</v>
      </c>
    </row>
    <row r="9" spans="1:7" ht="22.5" x14ac:dyDescent="0.2">
      <c r="A9" s="12" t="s">
        <v>1089</v>
      </c>
      <c r="B9" s="78" t="s">
        <v>1215</v>
      </c>
      <c r="D9" s="9" t="s">
        <v>1181</v>
      </c>
      <c r="E9" s="9" t="s">
        <v>10</v>
      </c>
      <c r="G9" s="9" t="s">
        <v>16</v>
      </c>
    </row>
    <row r="10" spans="1:7" ht="22.5" x14ac:dyDescent="0.2">
      <c r="A10" s="12" t="s">
        <v>1090</v>
      </c>
      <c r="B10" s="78" t="s">
        <v>1215</v>
      </c>
      <c r="D10" s="9" t="s">
        <v>1181</v>
      </c>
      <c r="E10" s="9" t="s">
        <v>10</v>
      </c>
      <c r="G10" s="9" t="s">
        <v>16</v>
      </c>
    </row>
    <row r="11" spans="1:7" ht="22.5" x14ac:dyDescent="0.2">
      <c r="A11" s="12" t="s">
        <v>1091</v>
      </c>
      <c r="B11" s="78" t="s">
        <v>1213</v>
      </c>
      <c r="D11" s="9" t="s">
        <v>1181</v>
      </c>
      <c r="E11" s="9" t="s">
        <v>10</v>
      </c>
      <c r="G11" s="9" t="s">
        <v>16</v>
      </c>
    </row>
    <row r="12" spans="1:7" ht="45" x14ac:dyDescent="0.2">
      <c r="A12" s="12" t="s">
        <v>1092</v>
      </c>
      <c r="B12" s="78" t="s">
        <v>1212</v>
      </c>
      <c r="C12" s="9" t="s">
        <v>1093</v>
      </c>
      <c r="D12" s="9" t="s">
        <v>1182</v>
      </c>
      <c r="E12" s="9" t="s">
        <v>10</v>
      </c>
      <c r="F12" s="9" t="s">
        <v>473</v>
      </c>
      <c r="G12" s="9" t="s">
        <v>16</v>
      </c>
    </row>
    <row r="13" spans="1:7" ht="22.5" x14ac:dyDescent="0.2">
      <c r="A13" s="12" t="s">
        <v>1094</v>
      </c>
      <c r="B13" s="78" t="s">
        <v>1211</v>
      </c>
      <c r="D13" s="9" t="s">
        <v>33</v>
      </c>
      <c r="E13" s="9" t="s">
        <v>10</v>
      </c>
      <c r="G13" s="9" t="s">
        <v>34</v>
      </c>
    </row>
    <row r="14" spans="1:7" ht="33.75" x14ac:dyDescent="0.2">
      <c r="A14" s="12" t="s">
        <v>1095</v>
      </c>
      <c r="B14" s="9" t="s">
        <v>1216</v>
      </c>
      <c r="D14" s="9" t="s">
        <v>1181</v>
      </c>
      <c r="E14" s="9" t="s">
        <v>14</v>
      </c>
      <c r="G14" s="9" t="s">
        <v>11</v>
      </c>
    </row>
    <row r="15" spans="1:7" ht="45" x14ac:dyDescent="0.2">
      <c r="A15" s="12" t="s">
        <v>1096</v>
      </c>
      <c r="B15" s="9" t="s">
        <v>1212</v>
      </c>
      <c r="D15" s="9" t="s">
        <v>2663</v>
      </c>
      <c r="E15" s="9" t="s">
        <v>22</v>
      </c>
    </row>
    <row r="16" spans="1:7" ht="22.5" x14ac:dyDescent="0.2">
      <c r="A16" s="10" t="s">
        <v>1097</v>
      </c>
      <c r="B16" s="78" t="s">
        <v>1217</v>
      </c>
      <c r="D16" s="9" t="s">
        <v>1181</v>
      </c>
      <c r="E16" s="9" t="s">
        <v>10</v>
      </c>
      <c r="G16" s="9" t="s">
        <v>16</v>
      </c>
    </row>
    <row r="17" spans="1:7" ht="22.5" x14ac:dyDescent="0.2">
      <c r="A17" s="12" t="s">
        <v>1958</v>
      </c>
      <c r="B17" s="9" t="s">
        <v>1218</v>
      </c>
      <c r="D17" s="9" t="s">
        <v>1181</v>
      </c>
      <c r="E17" s="9" t="s">
        <v>10</v>
      </c>
      <c r="G17" s="9" t="s">
        <v>11</v>
      </c>
    </row>
    <row r="18" spans="1:7" ht="22.5" x14ac:dyDescent="0.2">
      <c r="A18" s="10" t="s">
        <v>1098</v>
      </c>
      <c r="B18" s="78" t="s">
        <v>1212</v>
      </c>
      <c r="D18" s="9" t="s">
        <v>1182</v>
      </c>
      <c r="E18" s="9" t="s">
        <v>1099</v>
      </c>
      <c r="G18" s="9" t="s">
        <v>11</v>
      </c>
    </row>
    <row r="19" spans="1:7" ht="67.5" x14ac:dyDescent="0.2">
      <c r="A19" s="12" t="s">
        <v>1100</v>
      </c>
      <c r="B19" s="78" t="s">
        <v>1219</v>
      </c>
      <c r="C19" s="9" t="s">
        <v>2012</v>
      </c>
      <c r="D19" s="9" t="s">
        <v>1181</v>
      </c>
      <c r="E19" s="9" t="s">
        <v>10</v>
      </c>
      <c r="G19" s="9" t="s">
        <v>11</v>
      </c>
    </row>
    <row r="20" spans="1:7" ht="67.5" x14ac:dyDescent="0.2">
      <c r="A20" s="12" t="s">
        <v>1101</v>
      </c>
      <c r="B20" s="78" t="s">
        <v>1220</v>
      </c>
      <c r="C20" s="9" t="s">
        <v>1102</v>
      </c>
      <c r="D20" s="9" t="s">
        <v>1181</v>
      </c>
      <c r="E20" s="9" t="s">
        <v>1103</v>
      </c>
      <c r="G20" s="9" t="s">
        <v>11</v>
      </c>
    </row>
    <row r="21" spans="1:7" ht="22.5" x14ac:dyDescent="0.2">
      <c r="A21" s="12" t="s">
        <v>1104</v>
      </c>
      <c r="B21" s="9" t="s">
        <v>1222</v>
      </c>
      <c r="C21" s="9" t="s">
        <v>1105</v>
      </c>
      <c r="D21" s="9" t="s">
        <v>1181</v>
      </c>
      <c r="E21" s="9" t="s">
        <v>10</v>
      </c>
      <c r="G21" s="9" t="s">
        <v>16</v>
      </c>
    </row>
    <row r="22" spans="1:7" ht="22.5" x14ac:dyDescent="0.2">
      <c r="A22" s="12" t="s">
        <v>1106</v>
      </c>
      <c r="B22" s="78" t="s">
        <v>1221</v>
      </c>
      <c r="C22" s="9" t="s">
        <v>1107</v>
      </c>
      <c r="D22" s="9" t="s">
        <v>1181</v>
      </c>
      <c r="E22" s="9" t="s">
        <v>10</v>
      </c>
      <c r="G22" s="9" t="s">
        <v>11</v>
      </c>
    </row>
    <row r="23" spans="1:7" ht="22.5" x14ac:dyDescent="0.2">
      <c r="A23" s="12" t="s">
        <v>1108</v>
      </c>
      <c r="B23" s="78" t="s">
        <v>1221</v>
      </c>
      <c r="D23" s="9" t="s">
        <v>1183</v>
      </c>
      <c r="E23" s="9" t="s">
        <v>10</v>
      </c>
      <c r="G23" s="9" t="s">
        <v>16</v>
      </c>
    </row>
    <row r="24" spans="1:7" ht="22.5" x14ac:dyDescent="0.2">
      <c r="A24" s="12" t="s">
        <v>1109</v>
      </c>
      <c r="B24" s="77" t="s">
        <v>394</v>
      </c>
      <c r="D24" s="9" t="s">
        <v>1181</v>
      </c>
      <c r="E24" s="9" t="s">
        <v>10</v>
      </c>
      <c r="G24" s="9" t="s">
        <v>16</v>
      </c>
    </row>
    <row r="25" spans="1:7" ht="45" x14ac:dyDescent="0.2">
      <c r="A25" s="10" t="s">
        <v>1110</v>
      </c>
      <c r="B25" s="78" t="s">
        <v>1228</v>
      </c>
      <c r="C25" s="9" t="s">
        <v>1979</v>
      </c>
      <c r="D25" s="9" t="s">
        <v>1181</v>
      </c>
      <c r="E25" s="9" t="s">
        <v>10</v>
      </c>
      <c r="G25" s="9" t="s">
        <v>16</v>
      </c>
    </row>
    <row r="26" spans="1:7" ht="22.5" x14ac:dyDescent="0.2">
      <c r="A26" s="12" t="s">
        <v>1111</v>
      </c>
      <c r="B26" s="78" t="s">
        <v>1225</v>
      </c>
      <c r="D26" s="9" t="s">
        <v>1181</v>
      </c>
      <c r="E26" s="9" t="s">
        <v>10</v>
      </c>
      <c r="G26" s="9" t="s">
        <v>16</v>
      </c>
    </row>
    <row r="27" spans="1:7" ht="22.5" x14ac:dyDescent="0.2">
      <c r="A27" s="12" t="s">
        <v>1112</v>
      </c>
      <c r="B27" s="9" t="s">
        <v>1223</v>
      </c>
      <c r="C27" s="25"/>
      <c r="D27" s="9" t="s">
        <v>1181</v>
      </c>
      <c r="E27" s="9" t="s">
        <v>10</v>
      </c>
      <c r="G27" s="9" t="s">
        <v>16</v>
      </c>
    </row>
    <row r="28" spans="1:7" ht="22.5" x14ac:dyDescent="0.2">
      <c r="A28" s="10" t="s">
        <v>1113</v>
      </c>
      <c r="B28" s="78" t="s">
        <v>1229</v>
      </c>
      <c r="D28" s="9" t="s">
        <v>1181</v>
      </c>
      <c r="E28" s="9" t="s">
        <v>10</v>
      </c>
      <c r="G28" s="9" t="s">
        <v>16</v>
      </c>
    </row>
    <row r="29" spans="1:7" ht="56.25" x14ac:dyDescent="0.2">
      <c r="A29" s="10" t="s">
        <v>1114</v>
      </c>
      <c r="B29" s="78" t="s">
        <v>1227</v>
      </c>
      <c r="D29" s="9" t="s">
        <v>1181</v>
      </c>
      <c r="E29" s="9" t="s">
        <v>10</v>
      </c>
      <c r="G29" s="9" t="s">
        <v>34</v>
      </c>
    </row>
    <row r="30" spans="1:7" ht="22.5" x14ac:dyDescent="0.2">
      <c r="A30" s="10" t="s">
        <v>1115</v>
      </c>
      <c r="B30" s="78" t="s">
        <v>1212</v>
      </c>
      <c r="D30" s="9" t="s">
        <v>1181</v>
      </c>
      <c r="E30" s="9" t="s">
        <v>10</v>
      </c>
      <c r="G30" s="9" t="s">
        <v>16</v>
      </c>
    </row>
    <row r="31" spans="1:7" ht="33.75" x14ac:dyDescent="0.2">
      <c r="A31" s="10" t="s">
        <v>1116</v>
      </c>
      <c r="B31" s="78" t="s">
        <v>1226</v>
      </c>
      <c r="D31" s="9" t="s">
        <v>1182</v>
      </c>
      <c r="E31" s="9" t="s">
        <v>10</v>
      </c>
      <c r="G31" s="9" t="s">
        <v>11</v>
      </c>
    </row>
    <row r="32" spans="1:7" ht="33.75" x14ac:dyDescent="0.2">
      <c r="A32" s="66" t="s">
        <v>1117</v>
      </c>
    </row>
    <row r="33" spans="1:7" ht="45" x14ac:dyDescent="0.2">
      <c r="A33" s="12" t="s">
        <v>1118</v>
      </c>
      <c r="B33" s="9" t="s">
        <v>1212</v>
      </c>
      <c r="D33" s="9" t="s">
        <v>33</v>
      </c>
      <c r="E33" s="9" t="s">
        <v>10</v>
      </c>
      <c r="G33" s="74" t="s">
        <v>1209</v>
      </c>
    </row>
    <row r="34" spans="1:7" ht="45" x14ac:dyDescent="0.2">
      <c r="A34" s="12" t="s">
        <v>1119</v>
      </c>
      <c r="B34" s="9" t="s">
        <v>1214</v>
      </c>
      <c r="D34" s="9" t="s">
        <v>33</v>
      </c>
      <c r="G34" s="74" t="s">
        <v>1209</v>
      </c>
    </row>
    <row r="35" spans="1:7" ht="22.5" x14ac:dyDescent="0.2">
      <c r="A35" s="10" t="s">
        <v>1120</v>
      </c>
      <c r="B35" s="78" t="s">
        <v>394</v>
      </c>
      <c r="D35" s="9" t="s">
        <v>1181</v>
      </c>
      <c r="E35" s="9" t="s">
        <v>10</v>
      </c>
      <c r="G35" s="9" t="s">
        <v>16</v>
      </c>
    </row>
    <row r="36" spans="1:7" ht="45" x14ac:dyDescent="0.2">
      <c r="A36" s="12" t="s">
        <v>1121</v>
      </c>
      <c r="B36" s="9" t="s">
        <v>1224</v>
      </c>
      <c r="D36" s="9" t="s">
        <v>1181</v>
      </c>
      <c r="E36" s="9" t="s">
        <v>10</v>
      </c>
      <c r="G36" s="74" t="s">
        <v>1209</v>
      </c>
    </row>
    <row r="37" spans="1:7" ht="45" x14ac:dyDescent="0.2">
      <c r="A37" s="12" t="s">
        <v>1122</v>
      </c>
      <c r="B37" s="9" t="s">
        <v>1230</v>
      </c>
      <c r="D37" s="9" t="s">
        <v>1181</v>
      </c>
      <c r="E37" s="9" t="s">
        <v>10</v>
      </c>
      <c r="G37" s="74" t="s">
        <v>1209</v>
      </c>
    </row>
    <row r="38" spans="1:7" ht="45" x14ac:dyDescent="0.2">
      <c r="A38" s="12" t="s">
        <v>1123</v>
      </c>
      <c r="B38" s="9" t="s">
        <v>1214</v>
      </c>
      <c r="D38" s="9" t="s">
        <v>33</v>
      </c>
      <c r="E38" s="9" t="s">
        <v>10</v>
      </c>
      <c r="G38" s="74" t="s">
        <v>1209</v>
      </c>
    </row>
    <row r="39" spans="1:7" ht="56.25" x14ac:dyDescent="0.2">
      <c r="A39" s="12" t="s">
        <v>1124</v>
      </c>
      <c r="B39" s="9" t="s">
        <v>1228</v>
      </c>
      <c r="C39" s="9" t="s">
        <v>2036</v>
      </c>
      <c r="D39" s="9" t="s">
        <v>1181</v>
      </c>
      <c r="E39" s="9" t="s">
        <v>10</v>
      </c>
      <c r="G39" s="74" t="s">
        <v>1209</v>
      </c>
    </row>
    <row r="40" spans="1:7" ht="22.5" x14ac:dyDescent="0.2">
      <c r="A40" s="66" t="s">
        <v>1236</v>
      </c>
    </row>
    <row r="41" spans="1:7" ht="33.75" x14ac:dyDescent="0.2">
      <c r="A41" s="12" t="s">
        <v>1125</v>
      </c>
      <c r="B41" s="78" t="s">
        <v>1231</v>
      </c>
      <c r="D41" s="9" t="s">
        <v>1182</v>
      </c>
      <c r="E41" s="9" t="s">
        <v>740</v>
      </c>
      <c r="F41" s="9" t="s">
        <v>741</v>
      </c>
      <c r="G41" s="9" t="s">
        <v>11</v>
      </c>
    </row>
    <row r="42" spans="1:7" ht="22.5" x14ac:dyDescent="0.2">
      <c r="A42" s="12" t="s">
        <v>1126</v>
      </c>
      <c r="B42" s="78" t="s">
        <v>1232</v>
      </c>
      <c r="D42" s="9" t="s">
        <v>1181</v>
      </c>
      <c r="E42" s="9" t="s">
        <v>10</v>
      </c>
      <c r="G42" s="9" t="s">
        <v>11</v>
      </c>
    </row>
    <row r="43" spans="1:7" ht="22.5" x14ac:dyDescent="0.2">
      <c r="A43" s="12" t="s">
        <v>1127</v>
      </c>
      <c r="B43" s="9" t="s">
        <v>1232</v>
      </c>
      <c r="D43" s="9" t="s">
        <v>1181</v>
      </c>
      <c r="E43" s="9" t="s">
        <v>10</v>
      </c>
      <c r="G43" s="9" t="s">
        <v>34</v>
      </c>
    </row>
    <row r="44" spans="1:7" ht="45" x14ac:dyDescent="0.2">
      <c r="A44" s="10" t="s">
        <v>1128</v>
      </c>
      <c r="B44" s="9" t="s">
        <v>1233</v>
      </c>
      <c r="D44" s="9" t="s">
        <v>1182</v>
      </c>
      <c r="E44" s="9" t="s">
        <v>10</v>
      </c>
      <c r="G44" s="74" t="s">
        <v>1209</v>
      </c>
    </row>
    <row r="45" spans="1:7" ht="45" x14ac:dyDescent="0.2">
      <c r="A45" s="12" t="s">
        <v>1129</v>
      </c>
      <c r="B45" s="9" t="s">
        <v>1232</v>
      </c>
      <c r="C45" s="9" t="s">
        <v>1979</v>
      </c>
      <c r="D45" s="9" t="s">
        <v>33</v>
      </c>
      <c r="E45" s="9" t="s">
        <v>10</v>
      </c>
      <c r="G45" s="74" t="s">
        <v>1209</v>
      </c>
    </row>
    <row r="46" spans="1:7" ht="45" x14ac:dyDescent="0.2">
      <c r="A46" s="10" t="s">
        <v>1130</v>
      </c>
      <c r="B46" s="9" t="s">
        <v>1237</v>
      </c>
      <c r="D46" s="9" t="s">
        <v>1181</v>
      </c>
      <c r="E46" s="9" t="s">
        <v>10</v>
      </c>
      <c r="G46" s="74" t="s">
        <v>1209</v>
      </c>
    </row>
    <row r="47" spans="1:7" ht="33.75" x14ac:dyDescent="0.2">
      <c r="A47" s="66" t="s">
        <v>1238</v>
      </c>
    </row>
    <row r="48" spans="1:7" ht="45" x14ac:dyDescent="0.2">
      <c r="A48" s="10" t="s">
        <v>1131</v>
      </c>
      <c r="B48" s="78" t="s">
        <v>1234</v>
      </c>
      <c r="D48" s="9" t="s">
        <v>1181</v>
      </c>
      <c r="E48" s="9" t="s">
        <v>10</v>
      </c>
      <c r="G48" s="74" t="s">
        <v>1209</v>
      </c>
    </row>
    <row r="49" spans="1:7" ht="45" x14ac:dyDescent="0.2">
      <c r="A49" s="10" t="s">
        <v>1132</v>
      </c>
      <c r="B49" s="78" t="s">
        <v>1235</v>
      </c>
      <c r="C49" s="9" t="s">
        <v>1133</v>
      </c>
      <c r="D49" s="9" t="s">
        <v>1181</v>
      </c>
      <c r="E49" s="9" t="s">
        <v>10</v>
      </c>
      <c r="G49" s="74" t="s">
        <v>1209</v>
      </c>
    </row>
    <row r="50" spans="1:7" ht="33.75" x14ac:dyDescent="0.2">
      <c r="A50" s="66" t="s">
        <v>2213</v>
      </c>
    </row>
    <row r="51" spans="1:7" ht="45" x14ac:dyDescent="0.2">
      <c r="A51" s="12" t="s">
        <v>1957</v>
      </c>
      <c r="C51" s="9" t="s">
        <v>1173</v>
      </c>
      <c r="D51" s="9" t="s">
        <v>33</v>
      </c>
      <c r="E51" s="9" t="s">
        <v>10</v>
      </c>
      <c r="G51" s="74" t="s">
        <v>1209</v>
      </c>
    </row>
    <row r="52" spans="1:7" ht="45" x14ac:dyDescent="0.2">
      <c r="A52" s="12" t="s">
        <v>1174</v>
      </c>
      <c r="C52" s="9" t="s">
        <v>1175</v>
      </c>
      <c r="D52" s="9" t="s">
        <v>33</v>
      </c>
      <c r="E52" s="9" t="s">
        <v>10</v>
      </c>
      <c r="G52" s="74" t="s">
        <v>1209</v>
      </c>
    </row>
    <row r="53" spans="1:7" ht="56.25" x14ac:dyDescent="0.2">
      <c r="A53" s="12" t="s">
        <v>1959</v>
      </c>
      <c r="C53" s="9" t="s">
        <v>2003</v>
      </c>
      <c r="D53" s="9" t="s">
        <v>33</v>
      </c>
      <c r="E53" s="9" t="s">
        <v>14</v>
      </c>
      <c r="G53" s="9" t="s">
        <v>16</v>
      </c>
    </row>
    <row r="54" spans="1:7" ht="45" x14ac:dyDescent="0.2">
      <c r="A54" s="79" t="s">
        <v>2196</v>
      </c>
      <c r="C54" s="9" t="s">
        <v>2198</v>
      </c>
      <c r="D54" s="9" t="s">
        <v>1181</v>
      </c>
      <c r="E54" s="9" t="s">
        <v>10</v>
      </c>
      <c r="G54" s="9" t="s">
        <v>34</v>
      </c>
    </row>
    <row r="55" spans="1:7" ht="45" x14ac:dyDescent="0.2">
      <c r="A55" s="80" t="s">
        <v>2197</v>
      </c>
      <c r="C55" s="9" t="s">
        <v>2017</v>
      </c>
      <c r="D55" s="9" t="s">
        <v>33</v>
      </c>
      <c r="E55" s="9" t="s">
        <v>10</v>
      </c>
      <c r="G55" s="74" t="s">
        <v>1209</v>
      </c>
    </row>
    <row r="56" spans="1:7" ht="33.75" x14ac:dyDescent="0.2">
      <c r="A56" s="66" t="s">
        <v>1239</v>
      </c>
    </row>
    <row r="57" spans="1:7" ht="45" x14ac:dyDescent="0.2">
      <c r="A57" s="9" t="s">
        <v>1134</v>
      </c>
      <c r="C57" s="9" t="s">
        <v>1135</v>
      </c>
      <c r="D57" s="9" t="s">
        <v>1181</v>
      </c>
      <c r="E57" s="9" t="s">
        <v>10</v>
      </c>
      <c r="G57" s="74" t="s">
        <v>1209</v>
      </c>
    </row>
    <row r="58" spans="1:7" ht="45" x14ac:dyDescent="0.2">
      <c r="A58" s="9" t="s">
        <v>1136</v>
      </c>
      <c r="C58" s="9" t="s">
        <v>1137</v>
      </c>
      <c r="D58" s="9" t="s">
        <v>1181</v>
      </c>
      <c r="E58" s="9" t="s">
        <v>10</v>
      </c>
      <c r="G58" s="74" t="s">
        <v>1209</v>
      </c>
    </row>
    <row r="59" spans="1:7" ht="33.75" x14ac:dyDescent="0.2">
      <c r="A59" s="9" t="s">
        <v>1138</v>
      </c>
      <c r="C59" s="9" t="s">
        <v>1139</v>
      </c>
      <c r="D59" s="9" t="s">
        <v>1181</v>
      </c>
      <c r="E59" s="9" t="s">
        <v>10</v>
      </c>
      <c r="G59" s="9" t="s">
        <v>16</v>
      </c>
    </row>
    <row r="60" spans="1:7" ht="45" x14ac:dyDescent="0.2">
      <c r="A60" s="12" t="s">
        <v>1140</v>
      </c>
      <c r="C60" s="9" t="s">
        <v>1141</v>
      </c>
      <c r="D60" s="9" t="s">
        <v>1181</v>
      </c>
      <c r="E60" s="9" t="s">
        <v>10</v>
      </c>
      <c r="G60" s="9" t="s">
        <v>11</v>
      </c>
    </row>
    <row r="61" spans="1:7" ht="22.5" x14ac:dyDescent="0.2">
      <c r="A61" s="12" t="s">
        <v>1143</v>
      </c>
      <c r="C61" s="9" t="s">
        <v>1144</v>
      </c>
      <c r="D61" s="9" t="s">
        <v>1183</v>
      </c>
      <c r="E61" s="9" t="s">
        <v>10</v>
      </c>
      <c r="G61" s="9" t="s">
        <v>11</v>
      </c>
    </row>
    <row r="62" spans="1:7" ht="22.5" x14ac:dyDescent="0.2">
      <c r="A62" s="12" t="s">
        <v>1145</v>
      </c>
      <c r="C62" s="9" t="s">
        <v>1146</v>
      </c>
      <c r="D62" s="9" t="s">
        <v>1183</v>
      </c>
      <c r="E62" s="9" t="s">
        <v>10</v>
      </c>
      <c r="G62" s="9" t="s">
        <v>11</v>
      </c>
    </row>
    <row r="63" spans="1:7" ht="33.75" x14ac:dyDescent="0.2">
      <c r="A63" s="12" t="s">
        <v>1147</v>
      </c>
      <c r="C63" s="9" t="s">
        <v>1148</v>
      </c>
      <c r="D63" s="9" t="s">
        <v>33</v>
      </c>
      <c r="E63" s="9" t="s">
        <v>14</v>
      </c>
      <c r="G63" s="9" t="s">
        <v>16</v>
      </c>
    </row>
    <row r="64" spans="1:7" ht="33.75" x14ac:dyDescent="0.2">
      <c r="A64" s="12" t="s">
        <v>1149</v>
      </c>
      <c r="C64" s="9" t="s">
        <v>1150</v>
      </c>
      <c r="D64" s="9" t="s">
        <v>33</v>
      </c>
      <c r="E64" s="9" t="s">
        <v>10</v>
      </c>
      <c r="G64" s="9" t="s">
        <v>11</v>
      </c>
    </row>
    <row r="65" spans="1:7" ht="22.5" x14ac:dyDescent="0.2">
      <c r="A65" s="12" t="s">
        <v>1151</v>
      </c>
      <c r="C65" s="9" t="s">
        <v>1152</v>
      </c>
      <c r="D65" s="9" t="s">
        <v>33</v>
      </c>
      <c r="E65" s="9" t="s">
        <v>10</v>
      </c>
      <c r="G65" s="9" t="s">
        <v>11</v>
      </c>
    </row>
    <row r="66" spans="1:7" ht="45" x14ac:dyDescent="0.2">
      <c r="A66" s="12" t="s">
        <v>1153</v>
      </c>
      <c r="C66" s="9" t="s">
        <v>1154</v>
      </c>
      <c r="D66" s="9" t="s">
        <v>1183</v>
      </c>
      <c r="E66" s="9" t="s">
        <v>10</v>
      </c>
      <c r="G66" s="9" t="s">
        <v>11</v>
      </c>
    </row>
    <row r="67" spans="1:7" ht="33.75" x14ac:dyDescent="0.2">
      <c r="A67" s="12" t="s">
        <v>1155</v>
      </c>
      <c r="C67" s="9" t="s">
        <v>1156</v>
      </c>
      <c r="D67" s="9" t="s">
        <v>33</v>
      </c>
      <c r="E67" s="9" t="s">
        <v>10</v>
      </c>
      <c r="G67" s="9" t="s">
        <v>16</v>
      </c>
    </row>
    <row r="68" spans="1:7" ht="45" x14ac:dyDescent="0.2">
      <c r="A68" s="12" t="s">
        <v>1157</v>
      </c>
      <c r="C68" s="9" t="s">
        <v>1158</v>
      </c>
      <c r="D68" s="9" t="s">
        <v>1181</v>
      </c>
      <c r="E68" s="9" t="s">
        <v>10</v>
      </c>
      <c r="G68" s="9" t="s">
        <v>34</v>
      </c>
    </row>
    <row r="69" spans="1:7" ht="45" x14ac:dyDescent="0.2">
      <c r="A69" s="12" t="s">
        <v>1160</v>
      </c>
      <c r="C69" s="9" t="s">
        <v>1161</v>
      </c>
      <c r="D69" s="9" t="s">
        <v>1181</v>
      </c>
      <c r="E69" s="9" t="s">
        <v>10</v>
      </c>
      <c r="G69" s="74" t="s">
        <v>1209</v>
      </c>
    </row>
    <row r="70" spans="1:7" ht="22.5" x14ac:dyDescent="0.2">
      <c r="A70" s="12" t="s">
        <v>1162</v>
      </c>
      <c r="C70" s="9" t="s">
        <v>1163</v>
      </c>
      <c r="D70" s="9" t="s">
        <v>1181</v>
      </c>
      <c r="E70" s="9" t="s">
        <v>10</v>
      </c>
      <c r="G70" s="9" t="s">
        <v>34</v>
      </c>
    </row>
    <row r="71" spans="1:7" ht="45" x14ac:dyDescent="0.2">
      <c r="A71" s="12" t="s">
        <v>1164</v>
      </c>
      <c r="C71" s="9" t="s">
        <v>1165</v>
      </c>
      <c r="D71" s="9" t="s">
        <v>1181</v>
      </c>
      <c r="E71" s="9" t="s">
        <v>10</v>
      </c>
      <c r="G71" s="74" t="s">
        <v>1209</v>
      </c>
    </row>
    <row r="72" spans="1:7" ht="22.5" x14ac:dyDescent="0.2">
      <c r="A72" s="12" t="s">
        <v>1167</v>
      </c>
      <c r="C72" s="9" t="s">
        <v>1168</v>
      </c>
      <c r="D72" s="9" t="s">
        <v>33</v>
      </c>
      <c r="E72" s="9" t="s">
        <v>10</v>
      </c>
      <c r="G72" s="9" t="s">
        <v>11</v>
      </c>
    </row>
    <row r="73" spans="1:7" ht="22.5" x14ac:dyDescent="0.2">
      <c r="A73" s="12" t="s">
        <v>1169</v>
      </c>
      <c r="C73" s="9" t="s">
        <v>1170</v>
      </c>
      <c r="D73" s="9" t="s">
        <v>1181</v>
      </c>
      <c r="E73" s="9" t="s">
        <v>10</v>
      </c>
      <c r="G73" s="9" t="s">
        <v>16</v>
      </c>
    </row>
    <row r="74" spans="1:7" ht="22.5" x14ac:dyDescent="0.2">
      <c r="A74" s="12" t="s">
        <v>1171</v>
      </c>
      <c r="C74" s="9" t="s">
        <v>1172</v>
      </c>
      <c r="D74" s="9" t="s">
        <v>1181</v>
      </c>
      <c r="E74" s="9" t="s">
        <v>10</v>
      </c>
      <c r="G74" s="9" t="s">
        <v>11</v>
      </c>
    </row>
    <row r="75" spans="1:7" x14ac:dyDescent="0.2">
      <c r="A75" s="75"/>
      <c r="B75" s="75"/>
      <c r="C75" s="75"/>
      <c r="D75" s="75"/>
      <c r="E75" s="75"/>
      <c r="F75" s="75"/>
      <c r="G75" s="75"/>
    </row>
    <row r="76" spans="1:7" x14ac:dyDescent="0.2">
      <c r="A76" s="75"/>
      <c r="B76" s="75"/>
      <c r="C76" s="75"/>
      <c r="D76" s="75"/>
      <c r="E76" s="75"/>
      <c r="F76" s="75"/>
      <c r="G76" s="75"/>
    </row>
    <row r="77" spans="1:7" x14ac:dyDescent="0.2">
      <c r="A77" s="75"/>
      <c r="B77" s="75"/>
      <c r="C77" s="75"/>
      <c r="D77" s="75"/>
      <c r="E77" s="75"/>
      <c r="F77" s="75"/>
      <c r="G77" s="75"/>
    </row>
    <row r="78" spans="1:7" x14ac:dyDescent="0.2">
      <c r="A78" s="75"/>
      <c r="B78" s="75"/>
      <c r="C78" s="75"/>
      <c r="D78" s="75"/>
      <c r="E78" s="75"/>
      <c r="F78" s="75"/>
      <c r="G78" s="75"/>
    </row>
    <row r="79" spans="1:7" x14ac:dyDescent="0.2">
      <c r="A79" s="75"/>
      <c r="B79" s="75"/>
      <c r="C79" s="75"/>
      <c r="D79" s="75"/>
      <c r="E79" s="75"/>
      <c r="F79" s="75"/>
      <c r="G79" s="75"/>
    </row>
    <row r="80" spans="1:7" x14ac:dyDescent="0.2">
      <c r="A80" s="75"/>
      <c r="B80" s="75"/>
      <c r="C80" s="75"/>
      <c r="D80" s="75"/>
      <c r="E80" s="75"/>
      <c r="F80" s="75"/>
      <c r="G80" s="75"/>
    </row>
    <row r="81" s="75" customFormat="1" x14ac:dyDescent="0.2"/>
    <row r="82" s="75" customFormat="1" x14ac:dyDescent="0.2"/>
    <row r="83" s="75" customFormat="1" x14ac:dyDescent="0.2"/>
    <row r="84" s="75" customFormat="1" x14ac:dyDescent="0.2"/>
    <row r="85" s="75" customFormat="1" x14ac:dyDescent="0.2"/>
    <row r="86" s="75" customFormat="1" x14ac:dyDescent="0.2"/>
    <row r="87" s="75" customFormat="1" x14ac:dyDescent="0.2"/>
    <row r="88" s="75" customFormat="1" x14ac:dyDescent="0.2"/>
    <row r="89" s="75" customFormat="1" x14ac:dyDescent="0.2"/>
    <row r="90" s="75" customFormat="1" x14ac:dyDescent="0.2"/>
    <row r="91" s="75" customFormat="1" x14ac:dyDescent="0.2"/>
    <row r="92" s="75" customFormat="1" x14ac:dyDescent="0.2"/>
    <row r="93" s="75" customFormat="1" x14ac:dyDescent="0.2"/>
  </sheetData>
  <autoFilter ref="A1:G74" xr:uid="{C50AE54E-5958-44AC-950E-434416A21A88}"/>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49BE8-FBAA-4F38-B5BE-BCBC51CCB555}">
  <dimension ref="A1:O477"/>
  <sheetViews>
    <sheetView topLeftCell="A67" zoomScale="106" zoomScaleNormal="106" workbookViewId="0">
      <pane xSplit="1" topLeftCell="B1" activePane="topRight" state="frozen"/>
      <selection pane="topRight" activeCell="A72" sqref="A72"/>
    </sheetView>
  </sheetViews>
  <sheetFormatPr defaultColWidth="9.140625" defaultRowHeight="11.25" x14ac:dyDescent="0.25"/>
  <cols>
    <col min="1" max="1" width="23.140625" style="57" customWidth="1"/>
    <col min="2" max="2" width="14.42578125" style="57" customWidth="1"/>
    <col min="3" max="3" width="12.28515625" style="57" customWidth="1"/>
    <col min="4" max="4" width="12.5703125" style="57" customWidth="1"/>
    <col min="5" max="5" width="19" style="57" customWidth="1"/>
    <col min="6" max="6" width="9.140625" style="96"/>
    <col min="7" max="7" width="10.5703125" style="90" customWidth="1"/>
    <col min="8" max="8" width="10" style="90" customWidth="1"/>
    <col min="9" max="11" width="9.140625" style="57"/>
    <col min="12" max="12" width="9.7109375" style="49" customWidth="1"/>
    <col min="13" max="15" width="9.140625" style="49"/>
    <col min="16" max="16" width="10" style="57" bestFit="1" customWidth="1"/>
    <col min="17" max="16384" width="9.140625" style="57"/>
  </cols>
  <sheetData>
    <row r="1" spans="1:15" ht="225.75" thickBot="1" x14ac:dyDescent="0.3">
      <c r="A1" s="53" t="s">
        <v>6</v>
      </c>
      <c r="B1" s="53" t="s">
        <v>2643</v>
      </c>
      <c r="C1" s="53" t="s">
        <v>1912</v>
      </c>
      <c r="D1" s="53" t="s">
        <v>1911</v>
      </c>
      <c r="E1" s="53" t="s">
        <v>2644</v>
      </c>
      <c r="F1" s="63" t="s">
        <v>2648</v>
      </c>
      <c r="G1" s="62" t="s">
        <v>2631</v>
      </c>
      <c r="H1" s="62" t="s">
        <v>1909</v>
      </c>
      <c r="I1" s="53" t="s">
        <v>1896</v>
      </c>
      <c r="J1" s="53" t="s">
        <v>1897</v>
      </c>
      <c r="K1" s="53" t="s">
        <v>1898</v>
      </c>
      <c r="L1" s="63" t="s">
        <v>1910</v>
      </c>
      <c r="M1" s="61" t="s">
        <v>1896</v>
      </c>
      <c r="N1" s="61" t="s">
        <v>1897</v>
      </c>
      <c r="O1" s="61" t="s">
        <v>1898</v>
      </c>
    </row>
    <row r="2" spans="1:15" ht="22.5" x14ac:dyDescent="0.25">
      <c r="A2" s="55" t="s">
        <v>1035</v>
      </c>
      <c r="B2" s="57" t="s">
        <v>11</v>
      </c>
      <c r="C2" s="57">
        <v>671000</v>
      </c>
      <c r="D2" s="60" t="s">
        <v>1906</v>
      </c>
      <c r="E2" s="57" t="s">
        <v>2645</v>
      </c>
      <c r="F2" s="96">
        <v>2</v>
      </c>
      <c r="G2" s="93">
        <v>0</v>
      </c>
      <c r="H2" s="93">
        <v>1</v>
      </c>
      <c r="I2" s="93">
        <v>0.88419999999999999</v>
      </c>
      <c r="J2" s="93">
        <v>0.88890000000000002</v>
      </c>
      <c r="K2" s="93">
        <v>4.7000000000000002E-3</v>
      </c>
      <c r="L2" s="93">
        <v>1</v>
      </c>
      <c r="M2" s="93">
        <v>0.87180000000000002</v>
      </c>
      <c r="N2" s="93">
        <v>0.87370000000000003</v>
      </c>
      <c r="O2" s="93">
        <v>1.9E-3</v>
      </c>
    </row>
    <row r="3" spans="1:15" ht="22.5" x14ac:dyDescent="0.25">
      <c r="A3" s="55" t="s">
        <v>999</v>
      </c>
      <c r="B3" s="57" t="s">
        <v>11</v>
      </c>
      <c r="C3" s="57">
        <v>1160000</v>
      </c>
      <c r="D3" s="60" t="s">
        <v>1906</v>
      </c>
      <c r="E3" s="57" t="s">
        <v>2645</v>
      </c>
      <c r="F3" s="96">
        <v>2</v>
      </c>
      <c r="G3" s="93">
        <v>0</v>
      </c>
      <c r="H3" s="93">
        <v>2</v>
      </c>
      <c r="I3" s="93">
        <v>0.87160000000000004</v>
      </c>
      <c r="J3" s="93">
        <v>0.88260000000000005</v>
      </c>
      <c r="K3" s="93">
        <v>1.11E-2</v>
      </c>
      <c r="L3" s="93">
        <v>2</v>
      </c>
      <c r="M3" s="93">
        <v>0.86670000000000003</v>
      </c>
      <c r="N3" s="93">
        <v>0.87119999999999997</v>
      </c>
      <c r="O3" s="93">
        <v>4.4000000000000003E-3</v>
      </c>
    </row>
    <row r="4" spans="1:15" ht="22.5" x14ac:dyDescent="0.25">
      <c r="A4" s="55" t="s">
        <v>1030</v>
      </c>
      <c r="B4" s="57" t="s">
        <v>11</v>
      </c>
      <c r="C4" s="57">
        <v>3340000</v>
      </c>
      <c r="D4" s="60" t="s">
        <v>1906</v>
      </c>
      <c r="E4" s="57" t="s">
        <v>2645</v>
      </c>
      <c r="F4" s="96">
        <v>4</v>
      </c>
      <c r="G4" s="93">
        <v>0</v>
      </c>
      <c r="H4" s="93">
        <v>3</v>
      </c>
      <c r="I4" s="93">
        <v>0.83579999999999999</v>
      </c>
      <c r="J4" s="93">
        <v>0.86470000000000002</v>
      </c>
      <c r="K4" s="93">
        <v>2.8899999999999999E-2</v>
      </c>
      <c r="L4" s="93">
        <v>3</v>
      </c>
      <c r="M4" s="93">
        <v>0.85199999999999998</v>
      </c>
      <c r="N4" s="93">
        <v>0.86380000000000001</v>
      </c>
      <c r="O4" s="93">
        <v>1.18E-2</v>
      </c>
    </row>
    <row r="5" spans="1:15" ht="22.5" x14ac:dyDescent="0.25">
      <c r="A5" s="55" t="s">
        <v>1024</v>
      </c>
      <c r="B5" s="57" t="s">
        <v>11</v>
      </c>
      <c r="C5" s="57">
        <v>3590000</v>
      </c>
      <c r="D5" s="60" t="s">
        <v>1906</v>
      </c>
      <c r="E5" s="57" t="s">
        <v>2645</v>
      </c>
      <c r="F5" s="96">
        <v>1</v>
      </c>
      <c r="G5" s="93">
        <v>0</v>
      </c>
      <c r="H5" s="93">
        <v>4</v>
      </c>
      <c r="I5" s="93">
        <v>0.8337</v>
      </c>
      <c r="J5" s="93">
        <v>0.86370000000000002</v>
      </c>
      <c r="K5" s="93">
        <v>0.03</v>
      </c>
      <c r="L5" s="93">
        <v>4</v>
      </c>
      <c r="M5" s="93">
        <v>0.85119999999999996</v>
      </c>
      <c r="N5" s="93">
        <v>0.86339999999999995</v>
      </c>
      <c r="O5" s="93">
        <v>1.2200000000000001E-2</v>
      </c>
    </row>
    <row r="6" spans="1:15" ht="22.5" x14ac:dyDescent="0.25">
      <c r="A6" s="55" t="s">
        <v>1058</v>
      </c>
      <c r="B6" s="57" t="s">
        <v>11</v>
      </c>
      <c r="C6" s="57">
        <v>1630000</v>
      </c>
      <c r="D6" s="60" t="s">
        <v>1906</v>
      </c>
      <c r="E6" s="57" t="s">
        <v>1907</v>
      </c>
      <c r="F6" s="96">
        <v>2</v>
      </c>
      <c r="G6" s="93">
        <v>0</v>
      </c>
      <c r="H6" s="93">
        <v>5</v>
      </c>
      <c r="I6" s="93">
        <v>0.83320000000000005</v>
      </c>
      <c r="J6" s="93">
        <v>0.85529999999999995</v>
      </c>
      <c r="K6" s="93">
        <v>2.2100000000000002E-2</v>
      </c>
      <c r="L6" s="93">
        <v>6</v>
      </c>
      <c r="M6" s="93">
        <v>0.82740000000000002</v>
      </c>
      <c r="N6" s="93">
        <v>0.8417</v>
      </c>
      <c r="O6" s="93">
        <v>1.43E-2</v>
      </c>
    </row>
    <row r="7" spans="1:15" ht="22.5" x14ac:dyDescent="0.25">
      <c r="A7" s="55" t="s">
        <v>1032</v>
      </c>
      <c r="B7" s="57" t="s">
        <v>11</v>
      </c>
      <c r="C7" s="57">
        <v>2120000</v>
      </c>
      <c r="D7" s="60" t="s">
        <v>1501</v>
      </c>
      <c r="E7" s="57" t="s">
        <v>1907</v>
      </c>
      <c r="F7" s="96">
        <v>7</v>
      </c>
      <c r="G7" s="93">
        <v>0</v>
      </c>
      <c r="H7" s="93">
        <v>6</v>
      </c>
      <c r="I7" s="93">
        <v>0.82789999999999997</v>
      </c>
      <c r="J7" s="93">
        <v>0.85260000000000002</v>
      </c>
      <c r="K7" s="93">
        <v>2.47E-2</v>
      </c>
      <c r="L7" s="93">
        <v>26</v>
      </c>
      <c r="M7" s="93">
        <v>0.58360000000000001</v>
      </c>
      <c r="N7" s="93">
        <v>0.63139999999999996</v>
      </c>
      <c r="O7" s="93">
        <v>4.7800000000000002E-2</v>
      </c>
    </row>
    <row r="8" spans="1:15" ht="22.5" x14ac:dyDescent="0.25">
      <c r="A8" s="55" t="s">
        <v>1034</v>
      </c>
      <c r="B8" s="57" t="s">
        <v>11</v>
      </c>
      <c r="C8" s="57">
        <v>4920000</v>
      </c>
      <c r="D8" s="60" t="s">
        <v>1906</v>
      </c>
      <c r="E8" s="57" t="s">
        <v>2645</v>
      </c>
      <c r="F8" s="96">
        <v>2</v>
      </c>
      <c r="G8" s="93">
        <v>0</v>
      </c>
      <c r="H8" s="93">
        <v>7</v>
      </c>
      <c r="I8" s="93">
        <v>0.81259999999999999</v>
      </c>
      <c r="J8" s="93">
        <v>0.85319999999999996</v>
      </c>
      <c r="K8" s="93">
        <v>4.0500000000000001E-2</v>
      </c>
      <c r="L8" s="93">
        <v>5</v>
      </c>
      <c r="M8" s="93">
        <v>0.8427</v>
      </c>
      <c r="N8" s="93">
        <v>0.85919999999999996</v>
      </c>
      <c r="O8" s="93">
        <v>1.6400000000000001E-2</v>
      </c>
    </row>
    <row r="9" spans="1:15" ht="22.5" x14ac:dyDescent="0.25">
      <c r="A9" s="55" t="s">
        <v>1011</v>
      </c>
      <c r="B9" s="57" t="s">
        <v>11</v>
      </c>
      <c r="C9" s="57">
        <v>5000000</v>
      </c>
      <c r="D9" s="60" t="s">
        <v>1906</v>
      </c>
      <c r="E9" s="57" t="s">
        <v>1907</v>
      </c>
      <c r="F9" s="96">
        <v>2</v>
      </c>
      <c r="G9" s="93">
        <v>0</v>
      </c>
      <c r="H9" s="93">
        <v>8</v>
      </c>
      <c r="I9" s="93">
        <v>0.77949999999999997</v>
      </c>
      <c r="J9" s="93">
        <v>0.82840000000000003</v>
      </c>
      <c r="K9" s="93">
        <v>4.8899999999999999E-2</v>
      </c>
      <c r="L9" s="93">
        <v>8</v>
      </c>
      <c r="M9" s="93">
        <v>0.80549999999999999</v>
      </c>
      <c r="N9" s="93">
        <v>0.83069999999999999</v>
      </c>
      <c r="O9" s="93">
        <v>2.53E-2</v>
      </c>
    </row>
    <row r="10" spans="1:15" ht="22.5" x14ac:dyDescent="0.25">
      <c r="A10" s="55" t="s">
        <v>1029</v>
      </c>
      <c r="B10" s="57" t="s">
        <v>11</v>
      </c>
      <c r="C10" s="57">
        <v>5100000</v>
      </c>
      <c r="D10" s="60" t="s">
        <v>1906</v>
      </c>
      <c r="E10" s="57" t="s">
        <v>1907</v>
      </c>
      <c r="F10" s="96">
        <v>3</v>
      </c>
      <c r="G10" s="93">
        <v>0</v>
      </c>
      <c r="H10" s="93">
        <v>9</v>
      </c>
      <c r="I10" s="93">
        <v>0.77739999999999998</v>
      </c>
      <c r="J10" s="93">
        <v>0.82740000000000002</v>
      </c>
      <c r="K10" s="93">
        <v>0.05</v>
      </c>
      <c r="L10" s="93">
        <v>9</v>
      </c>
      <c r="M10" s="93">
        <v>0.80459999999999998</v>
      </c>
      <c r="N10" s="93">
        <v>0.83030000000000004</v>
      </c>
      <c r="O10" s="93">
        <v>2.5700000000000001E-2</v>
      </c>
    </row>
    <row r="11" spans="1:15" ht="22.5" x14ac:dyDescent="0.25">
      <c r="A11" s="55" t="s">
        <v>1065</v>
      </c>
      <c r="B11" s="57" t="s">
        <v>11</v>
      </c>
      <c r="C11" s="57">
        <v>6560000</v>
      </c>
      <c r="D11" s="60" t="s">
        <v>1906</v>
      </c>
      <c r="E11" s="57" t="s">
        <v>2645</v>
      </c>
      <c r="F11" s="96">
        <v>1</v>
      </c>
      <c r="G11" s="93">
        <v>0</v>
      </c>
      <c r="H11" s="93">
        <v>10</v>
      </c>
      <c r="I11" s="93">
        <v>0.75839999999999996</v>
      </c>
      <c r="J11" s="93">
        <v>0.82579999999999998</v>
      </c>
      <c r="K11" s="93">
        <v>6.7400000000000002E-2</v>
      </c>
      <c r="L11" s="93">
        <v>7</v>
      </c>
      <c r="M11" s="93">
        <v>0.82110000000000005</v>
      </c>
      <c r="N11" s="93">
        <v>0.84819999999999995</v>
      </c>
      <c r="O11" s="93">
        <v>2.7199999999999998E-2</v>
      </c>
    </row>
    <row r="12" spans="1:15" ht="22.5" x14ac:dyDescent="0.25">
      <c r="A12" s="48" t="s">
        <v>1199</v>
      </c>
      <c r="B12" s="57" t="s">
        <v>11</v>
      </c>
      <c r="C12" s="57">
        <v>6170000</v>
      </c>
      <c r="D12" s="60" t="s">
        <v>1906</v>
      </c>
      <c r="E12" s="57" t="s">
        <v>1907</v>
      </c>
      <c r="F12" s="96">
        <v>2</v>
      </c>
      <c r="G12" s="93">
        <v>0</v>
      </c>
      <c r="H12" s="93">
        <v>11</v>
      </c>
      <c r="I12" s="93">
        <v>0.74529999999999996</v>
      </c>
      <c r="J12" s="93">
        <v>0.81110000000000004</v>
      </c>
      <c r="K12" s="93">
        <v>6.5799999999999997E-2</v>
      </c>
      <c r="L12" s="93">
        <v>10</v>
      </c>
      <c r="M12" s="93">
        <v>0.79179999999999995</v>
      </c>
      <c r="N12" s="93">
        <v>0.82379999999999998</v>
      </c>
      <c r="O12" s="93">
        <v>3.2000000000000001E-2</v>
      </c>
    </row>
    <row r="13" spans="1:15" ht="22.5" x14ac:dyDescent="0.25">
      <c r="A13" s="55" t="s">
        <v>1049</v>
      </c>
      <c r="B13" s="57" t="s">
        <v>11</v>
      </c>
      <c r="C13" s="57">
        <v>6600000</v>
      </c>
      <c r="D13" s="60" t="s">
        <v>1906</v>
      </c>
      <c r="E13" s="57" t="s">
        <v>1907</v>
      </c>
      <c r="F13" s="96">
        <v>4</v>
      </c>
      <c r="G13" s="93">
        <v>0</v>
      </c>
      <c r="H13" s="93">
        <v>12</v>
      </c>
      <c r="I13" s="93">
        <v>0.72419999999999995</v>
      </c>
      <c r="J13" s="93">
        <v>0.80049999999999999</v>
      </c>
      <c r="K13" s="93">
        <v>7.6300000000000007E-2</v>
      </c>
      <c r="L13" s="93">
        <v>11</v>
      </c>
      <c r="M13" s="93">
        <v>0.78339999999999999</v>
      </c>
      <c r="N13" s="93">
        <v>0.8196</v>
      </c>
      <c r="O13" s="93">
        <v>3.6200000000000003E-2</v>
      </c>
    </row>
    <row r="14" spans="1:15" ht="22.5" x14ac:dyDescent="0.25">
      <c r="A14" s="55" t="s">
        <v>1047</v>
      </c>
      <c r="B14" s="57" t="s">
        <v>11</v>
      </c>
      <c r="C14" s="57">
        <v>6860000</v>
      </c>
      <c r="D14" s="60" t="s">
        <v>1906</v>
      </c>
      <c r="E14" s="57" t="s">
        <v>1907</v>
      </c>
      <c r="F14" s="96">
        <v>1</v>
      </c>
      <c r="G14" s="93">
        <v>0</v>
      </c>
      <c r="H14" s="93">
        <v>13</v>
      </c>
      <c r="I14" s="93">
        <v>0.71419999999999995</v>
      </c>
      <c r="J14" s="93">
        <v>0.79579999999999995</v>
      </c>
      <c r="K14" s="93">
        <v>8.1600000000000006E-2</v>
      </c>
      <c r="L14" s="93">
        <v>12</v>
      </c>
      <c r="M14" s="93">
        <v>0.77939999999999998</v>
      </c>
      <c r="N14" s="93">
        <v>0.81769999999999998</v>
      </c>
      <c r="O14" s="93">
        <v>3.8300000000000001E-2</v>
      </c>
    </row>
    <row r="15" spans="1:15" ht="22.5" x14ac:dyDescent="0.25">
      <c r="A15" s="48" t="s">
        <v>1026</v>
      </c>
      <c r="B15" s="57" t="s">
        <v>16</v>
      </c>
      <c r="C15" s="57">
        <v>585000</v>
      </c>
      <c r="D15" s="60" t="s">
        <v>1501</v>
      </c>
      <c r="E15" s="57" t="s">
        <v>2645</v>
      </c>
      <c r="F15" s="96">
        <v>1</v>
      </c>
      <c r="G15" s="93">
        <v>0</v>
      </c>
      <c r="H15" s="93">
        <v>14</v>
      </c>
      <c r="I15" s="93">
        <v>0.70840000000000003</v>
      </c>
      <c r="J15" s="93">
        <v>0.78369999999999995</v>
      </c>
      <c r="K15" s="93">
        <v>7.5300000000000006E-2</v>
      </c>
      <c r="L15" s="93">
        <v>65</v>
      </c>
      <c r="M15" s="93">
        <v>0.41789999999999999</v>
      </c>
      <c r="N15" s="93">
        <v>0.53749999999999998</v>
      </c>
      <c r="O15" s="93">
        <v>0.1196</v>
      </c>
    </row>
    <row r="16" spans="1:15" ht="22.5" x14ac:dyDescent="0.25">
      <c r="A16" s="55" t="s">
        <v>1046</v>
      </c>
      <c r="B16" s="57" t="s">
        <v>11</v>
      </c>
      <c r="C16" s="57">
        <v>7040000</v>
      </c>
      <c r="D16" s="60" t="s">
        <v>1906</v>
      </c>
      <c r="E16" s="57" t="s">
        <v>1907</v>
      </c>
      <c r="F16" s="96">
        <v>2</v>
      </c>
      <c r="G16" s="93">
        <v>0</v>
      </c>
      <c r="H16" s="93">
        <v>15</v>
      </c>
      <c r="I16" s="93">
        <v>0.70740000000000003</v>
      </c>
      <c r="J16" s="93">
        <v>0.79210000000000003</v>
      </c>
      <c r="K16" s="93">
        <v>8.4699999999999998E-2</v>
      </c>
      <c r="L16" s="93">
        <v>13</v>
      </c>
      <c r="M16" s="93">
        <v>0.77659999999999996</v>
      </c>
      <c r="N16" s="93">
        <v>0.81620000000000004</v>
      </c>
      <c r="O16" s="93">
        <v>3.9600000000000003E-2</v>
      </c>
    </row>
    <row r="17" spans="1:15" ht="22.5" x14ac:dyDescent="0.25">
      <c r="A17" s="55" t="s">
        <v>993</v>
      </c>
      <c r="B17" s="58" t="s">
        <v>11</v>
      </c>
      <c r="C17" s="58">
        <v>7100000</v>
      </c>
      <c r="D17" s="60" t="s">
        <v>1906</v>
      </c>
      <c r="E17" s="57" t="s">
        <v>1907</v>
      </c>
      <c r="F17" s="96">
        <v>1</v>
      </c>
      <c r="G17" s="93">
        <v>0</v>
      </c>
      <c r="H17" s="93">
        <v>16</v>
      </c>
      <c r="I17" s="93">
        <v>0.70369999999999999</v>
      </c>
      <c r="J17" s="93">
        <v>0.79</v>
      </c>
      <c r="K17" s="93">
        <v>8.6300000000000002E-2</v>
      </c>
      <c r="L17" s="93">
        <v>14</v>
      </c>
      <c r="M17" s="93">
        <v>0.7752</v>
      </c>
      <c r="N17" s="93">
        <v>0.81540000000000001</v>
      </c>
      <c r="O17" s="93">
        <v>4.02E-2</v>
      </c>
    </row>
    <row r="18" spans="1:15" ht="22.5" x14ac:dyDescent="0.25">
      <c r="A18" s="48" t="s">
        <v>1038</v>
      </c>
      <c r="B18" s="57" t="s">
        <v>16</v>
      </c>
      <c r="C18" s="57">
        <v>1140000</v>
      </c>
      <c r="D18" s="60" t="s">
        <v>1906</v>
      </c>
      <c r="E18" s="57" t="s">
        <v>2645</v>
      </c>
      <c r="F18" s="96">
        <v>1</v>
      </c>
      <c r="G18" s="93">
        <v>0</v>
      </c>
      <c r="H18" s="93">
        <v>17</v>
      </c>
      <c r="I18" s="93">
        <v>0.69469999999999998</v>
      </c>
      <c r="J18" s="93">
        <v>0.77680000000000005</v>
      </c>
      <c r="K18" s="93">
        <v>8.2100000000000006E-2</v>
      </c>
      <c r="L18" s="93">
        <v>18</v>
      </c>
      <c r="M18" s="93">
        <v>0.65369999999999995</v>
      </c>
      <c r="N18" s="93">
        <v>0.74380000000000002</v>
      </c>
      <c r="O18" s="93">
        <v>9.01E-2</v>
      </c>
    </row>
    <row r="19" spans="1:15" ht="22.5" x14ac:dyDescent="0.25">
      <c r="A19" s="55" t="s">
        <v>1059</v>
      </c>
      <c r="B19" s="57" t="s">
        <v>11</v>
      </c>
      <c r="C19" s="57">
        <v>7330000</v>
      </c>
      <c r="D19" s="60" t="s">
        <v>1906</v>
      </c>
      <c r="E19" s="57" t="s">
        <v>1907</v>
      </c>
      <c r="F19" s="96">
        <v>1</v>
      </c>
      <c r="G19" s="93">
        <v>0</v>
      </c>
      <c r="H19" s="93">
        <v>18</v>
      </c>
      <c r="I19" s="93">
        <v>0.69259999999999999</v>
      </c>
      <c r="J19" s="93">
        <v>0.78469999999999995</v>
      </c>
      <c r="K19" s="93">
        <v>9.2100000000000001E-2</v>
      </c>
      <c r="L19" s="93">
        <v>15</v>
      </c>
      <c r="M19" s="93">
        <v>0.77070000000000005</v>
      </c>
      <c r="N19" s="93">
        <v>0.81330000000000002</v>
      </c>
      <c r="O19" s="93">
        <v>4.2500000000000003E-2</v>
      </c>
    </row>
    <row r="20" spans="1:15" ht="22.5" x14ac:dyDescent="0.25">
      <c r="A20" s="55" t="s">
        <v>1926</v>
      </c>
      <c r="B20" s="57" t="s">
        <v>11</v>
      </c>
      <c r="C20" s="57">
        <v>432000</v>
      </c>
      <c r="D20" s="60" t="s">
        <v>1906</v>
      </c>
      <c r="E20" s="57" t="s">
        <v>2645</v>
      </c>
      <c r="F20" s="96">
        <v>2</v>
      </c>
      <c r="G20" s="93">
        <v>0</v>
      </c>
      <c r="H20" s="93">
        <v>19</v>
      </c>
      <c r="I20" s="93">
        <v>0.68840000000000001</v>
      </c>
      <c r="J20" s="93">
        <v>0.72</v>
      </c>
      <c r="K20" s="93">
        <v>3.1600000000000003E-2</v>
      </c>
      <c r="L20" s="93">
        <v>21</v>
      </c>
      <c r="M20" s="93">
        <v>0.63260000000000005</v>
      </c>
      <c r="N20" s="93">
        <v>0.66569999999999996</v>
      </c>
      <c r="O20" s="93">
        <v>3.3099999999999997E-2</v>
      </c>
    </row>
    <row r="21" spans="1:15" ht="22.5" x14ac:dyDescent="0.25">
      <c r="A21" s="48" t="s">
        <v>1198</v>
      </c>
      <c r="B21" s="57" t="s">
        <v>11</v>
      </c>
      <c r="C21" s="57">
        <v>7490000</v>
      </c>
      <c r="D21" s="60" t="s">
        <v>1906</v>
      </c>
      <c r="E21" s="57" t="s">
        <v>1907</v>
      </c>
      <c r="F21" s="96">
        <v>1</v>
      </c>
      <c r="G21" s="93">
        <v>0</v>
      </c>
      <c r="H21" s="93">
        <v>20</v>
      </c>
      <c r="I21" s="93">
        <v>0.68579999999999997</v>
      </c>
      <c r="J21" s="93">
        <v>0.78159999999999996</v>
      </c>
      <c r="K21" s="93">
        <v>9.5799999999999996E-2</v>
      </c>
      <c r="L21" s="93">
        <v>16</v>
      </c>
      <c r="M21" s="93">
        <v>0.76800000000000002</v>
      </c>
      <c r="N21" s="93">
        <v>0.81200000000000006</v>
      </c>
      <c r="O21" s="93">
        <v>4.3999999999999997E-2</v>
      </c>
    </row>
    <row r="22" spans="1:15" ht="22.5" x14ac:dyDescent="0.25">
      <c r="A22" s="48" t="s">
        <v>1040</v>
      </c>
      <c r="B22" s="57" t="s">
        <v>16</v>
      </c>
      <c r="C22" s="57">
        <v>2670000</v>
      </c>
      <c r="D22" s="60" t="s">
        <v>1906</v>
      </c>
      <c r="E22" s="57" t="s">
        <v>2645</v>
      </c>
      <c r="F22" s="96">
        <v>1</v>
      </c>
      <c r="G22" s="93">
        <v>0</v>
      </c>
      <c r="H22" s="93">
        <v>21</v>
      </c>
      <c r="I22" s="93">
        <v>0.67159999999999997</v>
      </c>
      <c r="J22" s="93">
        <v>0.76529999999999998</v>
      </c>
      <c r="K22" s="93">
        <v>9.3700000000000006E-2</v>
      </c>
      <c r="L22" s="93">
        <v>19</v>
      </c>
      <c r="M22" s="93">
        <v>0.64400000000000002</v>
      </c>
      <c r="N22" s="93">
        <v>0.7389</v>
      </c>
      <c r="O22" s="93">
        <v>9.4899999999999998E-2</v>
      </c>
    </row>
    <row r="23" spans="1:15" ht="22.5" x14ac:dyDescent="0.25">
      <c r="A23" s="55" t="s">
        <v>1028</v>
      </c>
      <c r="B23" s="57" t="s">
        <v>16</v>
      </c>
      <c r="C23" s="57">
        <v>1030000</v>
      </c>
      <c r="D23" s="60" t="s">
        <v>1906</v>
      </c>
      <c r="E23" s="57" t="s">
        <v>1907</v>
      </c>
      <c r="F23" s="96">
        <v>4</v>
      </c>
      <c r="G23" s="93">
        <v>0</v>
      </c>
      <c r="H23" s="93">
        <v>22</v>
      </c>
      <c r="I23" s="93">
        <v>0.67</v>
      </c>
      <c r="J23" s="93">
        <v>0.75629999999999997</v>
      </c>
      <c r="K23" s="93">
        <v>8.6300000000000002E-2</v>
      </c>
      <c r="L23" s="93">
        <v>22</v>
      </c>
      <c r="M23" s="93">
        <v>0.61980000000000002</v>
      </c>
      <c r="N23" s="93">
        <v>0.71709999999999996</v>
      </c>
      <c r="O23" s="93">
        <v>9.7299999999999998E-2</v>
      </c>
    </row>
    <row r="24" spans="1:15" ht="22.5" x14ac:dyDescent="0.25">
      <c r="A24" s="55" t="s">
        <v>1931</v>
      </c>
      <c r="B24" s="57" t="s">
        <v>16</v>
      </c>
      <c r="C24" s="57">
        <v>1290000</v>
      </c>
      <c r="D24" s="60" t="s">
        <v>1906</v>
      </c>
      <c r="E24" s="57" t="s">
        <v>1907</v>
      </c>
      <c r="F24" s="96">
        <v>1</v>
      </c>
      <c r="G24" s="93">
        <v>0</v>
      </c>
      <c r="H24" s="93">
        <v>23</v>
      </c>
      <c r="I24" s="93">
        <v>0.65949999999999998</v>
      </c>
      <c r="J24" s="93">
        <v>0.75109999999999999</v>
      </c>
      <c r="K24" s="93">
        <v>9.1600000000000001E-2</v>
      </c>
      <c r="L24" s="93">
        <v>23</v>
      </c>
      <c r="M24" s="93">
        <v>0.61560000000000004</v>
      </c>
      <c r="N24" s="93">
        <v>0.71489999999999998</v>
      </c>
      <c r="O24" s="93">
        <v>9.9400000000000002E-2</v>
      </c>
    </row>
    <row r="25" spans="1:15" ht="22.5" x14ac:dyDescent="0.25">
      <c r="A25" s="55" t="s">
        <v>1019</v>
      </c>
      <c r="B25" s="57" t="s">
        <v>16</v>
      </c>
      <c r="C25" s="57">
        <v>3720000</v>
      </c>
      <c r="D25" s="60" t="s">
        <v>1906</v>
      </c>
      <c r="E25" s="57" t="s">
        <v>2645</v>
      </c>
      <c r="F25" s="96">
        <v>1</v>
      </c>
      <c r="G25" s="93">
        <v>0</v>
      </c>
      <c r="H25" s="93">
        <v>24</v>
      </c>
      <c r="I25" s="93">
        <v>0.65259999999999996</v>
      </c>
      <c r="J25" s="93">
        <v>0.75580000000000003</v>
      </c>
      <c r="K25" s="93">
        <v>0.1032</v>
      </c>
      <c r="L25" s="93">
        <v>20</v>
      </c>
      <c r="M25" s="93">
        <v>0.63639999999999997</v>
      </c>
      <c r="N25" s="93">
        <v>0.73519999999999996</v>
      </c>
      <c r="O25" s="93">
        <v>9.8699999999999996E-2</v>
      </c>
    </row>
    <row r="26" spans="1:15" ht="22.5" x14ac:dyDescent="0.25">
      <c r="A26" s="48" t="s">
        <v>1033</v>
      </c>
      <c r="B26" s="57" t="s">
        <v>16</v>
      </c>
      <c r="C26" s="57">
        <v>4670000</v>
      </c>
      <c r="D26" s="60" t="s">
        <v>1906</v>
      </c>
      <c r="E26" s="57" t="s">
        <v>1907</v>
      </c>
      <c r="F26" s="96">
        <v>5</v>
      </c>
      <c r="G26" s="93">
        <v>0</v>
      </c>
      <c r="H26" s="93">
        <v>25</v>
      </c>
      <c r="I26" s="93">
        <v>0.61160000000000003</v>
      </c>
      <c r="J26" s="93">
        <v>0.7268</v>
      </c>
      <c r="K26" s="93">
        <v>0.1153</v>
      </c>
      <c r="L26" s="93">
        <v>24</v>
      </c>
      <c r="M26" s="93">
        <v>0.59599999999999997</v>
      </c>
      <c r="N26" s="93">
        <v>0.70509999999999995</v>
      </c>
      <c r="O26" s="93">
        <v>0.1091</v>
      </c>
    </row>
    <row r="27" spans="1:15" ht="22.5" x14ac:dyDescent="0.25">
      <c r="A27" s="48" t="s">
        <v>1928</v>
      </c>
      <c r="B27" s="57" t="s">
        <v>11</v>
      </c>
      <c r="C27" s="57">
        <v>10900000</v>
      </c>
      <c r="D27" s="60" t="s">
        <v>1906</v>
      </c>
      <c r="E27" s="57" t="s">
        <v>1907</v>
      </c>
      <c r="F27" s="96">
        <v>5</v>
      </c>
      <c r="G27" s="93">
        <v>0</v>
      </c>
      <c r="H27" s="93">
        <v>26</v>
      </c>
      <c r="I27" s="93">
        <v>0.59370000000000001</v>
      </c>
      <c r="J27" s="93">
        <v>0.73529999999999995</v>
      </c>
      <c r="K27" s="93">
        <v>0.1416</v>
      </c>
      <c r="L27" s="93">
        <v>17</v>
      </c>
      <c r="M27" s="93">
        <v>0.73119999999999996</v>
      </c>
      <c r="N27" s="93">
        <v>0.79349999999999998</v>
      </c>
      <c r="O27" s="93">
        <v>6.2300000000000001E-2</v>
      </c>
    </row>
    <row r="28" spans="1:15" ht="33.75" x14ac:dyDescent="0.25">
      <c r="A28" s="55" t="s">
        <v>1790</v>
      </c>
      <c r="B28" s="57" t="s">
        <v>11</v>
      </c>
      <c r="C28" s="57">
        <v>178000</v>
      </c>
      <c r="D28" s="57" t="s">
        <v>1501</v>
      </c>
      <c r="E28" s="57" t="s">
        <v>1904</v>
      </c>
      <c r="F28" s="96">
        <v>1</v>
      </c>
      <c r="G28" s="93">
        <v>2</v>
      </c>
      <c r="H28" s="93">
        <v>27</v>
      </c>
      <c r="I28" s="93">
        <v>0.5847</v>
      </c>
      <c r="J28" s="93">
        <v>0.64419999999999999</v>
      </c>
      <c r="K28" s="93">
        <v>5.9499999999999997E-2</v>
      </c>
      <c r="L28" s="93">
        <v>37</v>
      </c>
      <c r="M28" s="93">
        <v>0.50480000000000003</v>
      </c>
      <c r="N28" s="93">
        <v>0.57310000000000005</v>
      </c>
      <c r="O28" s="93">
        <v>6.8199999999999997E-2</v>
      </c>
    </row>
    <row r="29" spans="1:15" ht="33.75" x14ac:dyDescent="0.25">
      <c r="A29" s="55" t="s">
        <v>1687</v>
      </c>
      <c r="B29" s="57" t="s">
        <v>11</v>
      </c>
      <c r="C29" s="57">
        <v>983000</v>
      </c>
      <c r="D29" s="57" t="s">
        <v>1501</v>
      </c>
      <c r="E29" s="57" t="s">
        <v>1904</v>
      </c>
      <c r="F29" s="96">
        <v>2</v>
      </c>
      <c r="G29" s="93">
        <v>3</v>
      </c>
      <c r="H29" s="93">
        <v>28</v>
      </c>
      <c r="I29" s="93">
        <v>0.56999999999999995</v>
      </c>
      <c r="J29" s="93">
        <v>0.63680000000000003</v>
      </c>
      <c r="K29" s="93">
        <v>6.6799999999999998E-2</v>
      </c>
      <c r="L29" s="93">
        <v>39</v>
      </c>
      <c r="M29" s="93">
        <v>0.49890000000000001</v>
      </c>
      <c r="N29" s="93">
        <v>0.57010000000000005</v>
      </c>
      <c r="O29" s="93">
        <v>7.1199999999999999E-2</v>
      </c>
    </row>
    <row r="30" spans="1:15" ht="22.5" x14ac:dyDescent="0.25">
      <c r="A30" s="55" t="s">
        <v>1031</v>
      </c>
      <c r="B30" s="57" t="s">
        <v>16</v>
      </c>
      <c r="C30" s="57">
        <v>6140000</v>
      </c>
      <c r="D30" s="60" t="s">
        <v>1906</v>
      </c>
      <c r="E30" s="57" t="s">
        <v>1907</v>
      </c>
      <c r="F30" s="96">
        <v>3</v>
      </c>
      <c r="G30" s="93">
        <v>0</v>
      </c>
      <c r="H30" s="93">
        <v>29</v>
      </c>
      <c r="I30" s="93">
        <v>0.56889999999999996</v>
      </c>
      <c r="J30" s="93">
        <v>0.70579999999999998</v>
      </c>
      <c r="K30" s="93">
        <v>0.1368</v>
      </c>
      <c r="L30" s="93">
        <v>27</v>
      </c>
      <c r="M30" s="93">
        <v>0.57889999999999997</v>
      </c>
      <c r="N30" s="93">
        <v>0.6966</v>
      </c>
      <c r="O30" s="93">
        <v>0.1177</v>
      </c>
    </row>
    <row r="31" spans="1:15" ht="22.5" x14ac:dyDescent="0.25">
      <c r="A31" s="55" t="s">
        <v>1057</v>
      </c>
      <c r="B31" s="57" t="s">
        <v>16</v>
      </c>
      <c r="C31" s="57">
        <v>6260000</v>
      </c>
      <c r="D31" s="60" t="s">
        <v>1906</v>
      </c>
      <c r="E31" s="57" t="s">
        <v>1907</v>
      </c>
      <c r="F31" s="96">
        <v>1</v>
      </c>
      <c r="G31" s="93">
        <v>0</v>
      </c>
      <c r="H31" s="93">
        <v>30</v>
      </c>
      <c r="I31" s="93">
        <v>0.56369999999999998</v>
      </c>
      <c r="J31" s="93">
        <v>0.70320000000000005</v>
      </c>
      <c r="K31" s="93">
        <v>0.13950000000000001</v>
      </c>
      <c r="L31" s="93">
        <v>90</v>
      </c>
      <c r="M31" s="93">
        <v>0.33560000000000001</v>
      </c>
      <c r="N31" s="93">
        <v>0.48649999999999999</v>
      </c>
      <c r="O31" s="93">
        <v>0.15090000000000001</v>
      </c>
    </row>
    <row r="32" spans="1:15" ht="33.75" x14ac:dyDescent="0.25">
      <c r="A32" s="48" t="s">
        <v>1600</v>
      </c>
      <c r="B32" s="57" t="s">
        <v>11</v>
      </c>
      <c r="C32" s="57">
        <v>1170000</v>
      </c>
      <c r="D32" s="57" t="s">
        <v>1501</v>
      </c>
      <c r="E32" s="57" t="s">
        <v>1904</v>
      </c>
      <c r="F32" s="96">
        <v>1</v>
      </c>
      <c r="G32" s="93">
        <v>1</v>
      </c>
      <c r="H32" s="93">
        <v>31</v>
      </c>
      <c r="I32" s="93">
        <v>0.56159999999999999</v>
      </c>
      <c r="J32" s="93">
        <v>0.63260000000000005</v>
      </c>
      <c r="K32" s="93">
        <v>7.1099999999999997E-2</v>
      </c>
      <c r="L32" s="93">
        <v>41</v>
      </c>
      <c r="M32" s="93">
        <v>0.49559999999999998</v>
      </c>
      <c r="N32" s="93">
        <v>0.56840000000000002</v>
      </c>
      <c r="O32" s="93">
        <v>7.2800000000000004E-2</v>
      </c>
    </row>
    <row r="33" spans="1:15" ht="33.75" x14ac:dyDescent="0.25">
      <c r="A33" s="55" t="s">
        <v>1776</v>
      </c>
      <c r="B33" s="57" t="s">
        <v>11</v>
      </c>
      <c r="C33" s="57">
        <v>2140000</v>
      </c>
      <c r="D33" s="57" t="s">
        <v>1501</v>
      </c>
      <c r="E33" s="57" t="s">
        <v>1904</v>
      </c>
      <c r="F33" s="96">
        <v>2</v>
      </c>
      <c r="G33" s="93">
        <v>2</v>
      </c>
      <c r="H33" s="93">
        <v>32</v>
      </c>
      <c r="I33" s="93">
        <v>0.54790000000000005</v>
      </c>
      <c r="J33" s="93">
        <v>0.62580000000000002</v>
      </c>
      <c r="K33" s="93">
        <v>7.7899999999999997E-2</v>
      </c>
      <c r="L33" s="93">
        <v>43</v>
      </c>
      <c r="M33" s="93">
        <v>0.48970000000000002</v>
      </c>
      <c r="N33" s="93">
        <v>0.5655</v>
      </c>
      <c r="O33" s="93">
        <v>7.5800000000000006E-2</v>
      </c>
    </row>
    <row r="34" spans="1:15" ht="33.75" x14ac:dyDescent="0.25">
      <c r="A34" s="55" t="s">
        <v>1823</v>
      </c>
      <c r="B34" s="57" t="s">
        <v>11</v>
      </c>
      <c r="C34" s="57">
        <v>2610000</v>
      </c>
      <c r="D34" s="57" t="s">
        <v>1501</v>
      </c>
      <c r="E34" s="57" t="s">
        <v>1904</v>
      </c>
      <c r="F34" s="96">
        <v>5</v>
      </c>
      <c r="G34" s="93">
        <v>1</v>
      </c>
      <c r="H34" s="93">
        <v>33</v>
      </c>
      <c r="I34" s="93">
        <v>0.54159999999999997</v>
      </c>
      <c r="J34" s="93">
        <v>0.62260000000000004</v>
      </c>
      <c r="K34" s="93">
        <v>8.1100000000000005E-2</v>
      </c>
      <c r="L34" s="93">
        <v>44</v>
      </c>
      <c r="M34" s="93">
        <v>0.48720000000000002</v>
      </c>
      <c r="N34" s="93">
        <v>0.56420000000000003</v>
      </c>
      <c r="O34" s="93">
        <v>7.7100000000000002E-2</v>
      </c>
    </row>
    <row r="35" spans="1:15" ht="22.5" x14ac:dyDescent="0.25">
      <c r="A35" s="55" t="s">
        <v>1036</v>
      </c>
      <c r="B35" s="57" t="s">
        <v>16</v>
      </c>
      <c r="C35" s="57">
        <v>7440000</v>
      </c>
      <c r="D35" s="60" t="s">
        <v>1501</v>
      </c>
      <c r="E35" s="57" t="s">
        <v>2645</v>
      </c>
      <c r="F35" s="96">
        <v>7</v>
      </c>
      <c r="G35" s="93">
        <v>0</v>
      </c>
      <c r="H35" s="93">
        <v>34</v>
      </c>
      <c r="I35" s="93">
        <v>0.54</v>
      </c>
      <c r="J35" s="93">
        <v>0.69950000000000001</v>
      </c>
      <c r="K35" s="93">
        <v>0.1595</v>
      </c>
      <c r="L35" s="93">
        <v>86</v>
      </c>
      <c r="M35" s="93">
        <v>0.35010000000000002</v>
      </c>
      <c r="N35" s="93">
        <v>0.50360000000000005</v>
      </c>
      <c r="O35" s="93">
        <v>0.1535</v>
      </c>
    </row>
    <row r="36" spans="1:15" ht="22.5" x14ac:dyDescent="0.25">
      <c r="A36" s="55" t="s">
        <v>1045</v>
      </c>
      <c r="B36" s="57" t="s">
        <v>16</v>
      </c>
      <c r="C36" s="57">
        <v>6830000</v>
      </c>
      <c r="D36" s="60" t="s">
        <v>1906</v>
      </c>
      <c r="E36" s="57" t="s">
        <v>1907</v>
      </c>
      <c r="F36" s="96">
        <v>2</v>
      </c>
      <c r="G36" s="93">
        <v>0</v>
      </c>
      <c r="H36" s="93">
        <v>35</v>
      </c>
      <c r="I36" s="93">
        <v>0.53739999999999999</v>
      </c>
      <c r="J36" s="93">
        <v>0.69</v>
      </c>
      <c r="K36" s="93">
        <v>0.15260000000000001</v>
      </c>
      <c r="L36" s="93">
        <v>28</v>
      </c>
      <c r="M36" s="93">
        <v>0.56630000000000003</v>
      </c>
      <c r="N36" s="93">
        <v>0.69030000000000002</v>
      </c>
      <c r="O36" s="93">
        <v>0.124</v>
      </c>
    </row>
    <row r="37" spans="1:15" ht="33.75" x14ac:dyDescent="0.25">
      <c r="A37" s="48" t="s">
        <v>1503</v>
      </c>
      <c r="B37" s="57" t="s">
        <v>11</v>
      </c>
      <c r="C37" s="57">
        <v>2810000</v>
      </c>
      <c r="D37" s="57" t="s">
        <v>1501</v>
      </c>
      <c r="E37" s="57" t="s">
        <v>1904</v>
      </c>
      <c r="F37" s="96">
        <v>0</v>
      </c>
      <c r="G37" s="93">
        <v>3</v>
      </c>
      <c r="H37" s="93">
        <v>36</v>
      </c>
      <c r="I37" s="93">
        <v>0.5363</v>
      </c>
      <c r="J37" s="93">
        <v>0.62</v>
      </c>
      <c r="K37" s="93">
        <v>8.3699999999999997E-2</v>
      </c>
      <c r="L37" s="93">
        <v>45</v>
      </c>
      <c r="M37" s="93">
        <v>0.48509999999999998</v>
      </c>
      <c r="N37" s="93">
        <v>0.56320000000000003</v>
      </c>
      <c r="O37" s="93">
        <v>7.8100000000000003E-2</v>
      </c>
    </row>
    <row r="38" spans="1:15" ht="33.75" x14ac:dyDescent="0.25">
      <c r="A38" s="55" t="s">
        <v>1777</v>
      </c>
      <c r="B38" s="57" t="s">
        <v>11</v>
      </c>
      <c r="C38" s="57">
        <v>2850000</v>
      </c>
      <c r="D38" s="57" t="s">
        <v>1501</v>
      </c>
      <c r="E38" s="57" t="s">
        <v>1904</v>
      </c>
      <c r="F38" s="96">
        <v>1</v>
      </c>
      <c r="G38" s="93">
        <v>1</v>
      </c>
      <c r="H38" s="93">
        <v>37</v>
      </c>
      <c r="I38" s="93">
        <v>0.53469999999999995</v>
      </c>
      <c r="J38" s="93">
        <v>0.61890000000000001</v>
      </c>
      <c r="K38" s="93">
        <v>8.4199999999999997E-2</v>
      </c>
      <c r="L38" s="93">
        <v>46</v>
      </c>
      <c r="M38" s="93">
        <v>0.4844</v>
      </c>
      <c r="N38" s="93">
        <v>0.56269999999999998</v>
      </c>
      <c r="O38" s="93">
        <v>7.8299999999999995E-2</v>
      </c>
    </row>
    <row r="39" spans="1:15" ht="22.5" x14ac:dyDescent="0.25">
      <c r="A39" s="55" t="s">
        <v>1023</v>
      </c>
      <c r="B39" s="57" t="s">
        <v>16</v>
      </c>
      <c r="C39" s="57">
        <v>7630000</v>
      </c>
      <c r="D39" s="60" t="s">
        <v>1906</v>
      </c>
      <c r="E39" s="57" t="s">
        <v>2645</v>
      </c>
      <c r="F39" s="96">
        <v>3</v>
      </c>
      <c r="G39" s="93">
        <v>0</v>
      </c>
      <c r="H39" s="93">
        <v>38</v>
      </c>
      <c r="I39" s="93">
        <v>0.52949999999999997</v>
      </c>
      <c r="J39" s="93">
        <v>0.69420000000000004</v>
      </c>
      <c r="K39" s="93">
        <v>0.16470000000000001</v>
      </c>
      <c r="L39" s="93">
        <v>25</v>
      </c>
      <c r="M39" s="93">
        <v>0.58720000000000006</v>
      </c>
      <c r="N39" s="93">
        <v>0.71050000000000002</v>
      </c>
      <c r="O39" s="93">
        <v>0.1234</v>
      </c>
    </row>
    <row r="40" spans="1:15" ht="22.5" x14ac:dyDescent="0.25">
      <c r="A40" s="55" t="s">
        <v>1043</v>
      </c>
      <c r="B40" s="57" t="s">
        <v>16</v>
      </c>
      <c r="C40" s="57">
        <v>7100000</v>
      </c>
      <c r="D40" s="60" t="s">
        <v>1906</v>
      </c>
      <c r="E40" s="57" t="s">
        <v>1907</v>
      </c>
      <c r="F40" s="96">
        <v>5</v>
      </c>
      <c r="G40" s="93">
        <v>0</v>
      </c>
      <c r="H40" s="93">
        <v>39</v>
      </c>
      <c r="I40" s="93">
        <v>0.52580000000000005</v>
      </c>
      <c r="J40" s="93">
        <v>0.68369999999999997</v>
      </c>
      <c r="K40" s="93">
        <v>0.15790000000000001</v>
      </c>
      <c r="L40" s="93">
        <v>29</v>
      </c>
      <c r="M40" s="93">
        <v>0.56169999999999998</v>
      </c>
      <c r="N40" s="93">
        <v>0.68779999999999997</v>
      </c>
      <c r="O40" s="93">
        <v>0.12609999999999999</v>
      </c>
    </row>
    <row r="41" spans="1:15" ht="22.5" x14ac:dyDescent="0.25">
      <c r="A41" s="55" t="s">
        <v>1069</v>
      </c>
      <c r="B41" s="57" t="s">
        <v>16</v>
      </c>
      <c r="C41" s="57">
        <v>7260000</v>
      </c>
      <c r="D41" s="60" t="s">
        <v>1906</v>
      </c>
      <c r="E41" s="57" t="s">
        <v>1907</v>
      </c>
      <c r="F41" s="96">
        <v>1</v>
      </c>
      <c r="G41" s="93">
        <v>0</v>
      </c>
      <c r="H41" s="93">
        <v>40</v>
      </c>
      <c r="I41" s="93">
        <v>0.51890000000000003</v>
      </c>
      <c r="J41" s="93">
        <v>0.68049999999999999</v>
      </c>
      <c r="K41" s="93">
        <v>0.16159999999999999</v>
      </c>
      <c r="L41" s="93">
        <v>30</v>
      </c>
      <c r="M41" s="93">
        <v>0.55889999999999995</v>
      </c>
      <c r="N41" s="93">
        <v>0.6865</v>
      </c>
      <c r="O41" s="93">
        <v>0.12759999999999999</v>
      </c>
    </row>
    <row r="42" spans="1:15" ht="33.75" x14ac:dyDescent="0.25">
      <c r="A42" s="58" t="s">
        <v>1921</v>
      </c>
      <c r="B42" s="57" t="s">
        <v>11</v>
      </c>
      <c r="C42" s="57">
        <v>3870000</v>
      </c>
      <c r="D42" s="57" t="s">
        <v>1501</v>
      </c>
      <c r="E42" s="57" t="s">
        <v>1904</v>
      </c>
      <c r="F42" s="96">
        <v>3</v>
      </c>
      <c r="G42" s="93">
        <v>0</v>
      </c>
      <c r="H42" s="93">
        <v>41</v>
      </c>
      <c r="I42" s="93">
        <v>0.51839999999999997</v>
      </c>
      <c r="J42" s="93">
        <v>0.61109999999999998</v>
      </c>
      <c r="K42" s="93">
        <v>9.2600000000000002E-2</v>
      </c>
      <c r="L42" s="93">
        <v>49</v>
      </c>
      <c r="M42" s="93">
        <v>0.47789999999999999</v>
      </c>
      <c r="N42" s="93">
        <v>0.55959999999999999</v>
      </c>
      <c r="O42" s="93">
        <v>8.1699999999999995E-2</v>
      </c>
    </row>
    <row r="43" spans="1:15" ht="33.75" x14ac:dyDescent="0.25">
      <c r="A43" s="48" t="s">
        <v>1703</v>
      </c>
      <c r="B43" s="57" t="s">
        <v>11</v>
      </c>
      <c r="C43" s="57">
        <v>4110000</v>
      </c>
      <c r="D43" s="57" t="s">
        <v>1501</v>
      </c>
      <c r="E43" s="57" t="s">
        <v>1904</v>
      </c>
      <c r="F43" s="96">
        <v>1</v>
      </c>
      <c r="G43" s="93">
        <v>4</v>
      </c>
      <c r="H43" s="93">
        <v>42</v>
      </c>
      <c r="I43" s="93">
        <v>0.51629999999999998</v>
      </c>
      <c r="J43" s="93">
        <v>0.61</v>
      </c>
      <c r="K43" s="93">
        <v>9.3700000000000006E-2</v>
      </c>
      <c r="L43" s="93">
        <v>50</v>
      </c>
      <c r="M43" s="93">
        <v>0.47710000000000002</v>
      </c>
      <c r="N43" s="93">
        <v>0.55920000000000003</v>
      </c>
      <c r="O43" s="93">
        <v>8.2100000000000006E-2</v>
      </c>
    </row>
    <row r="44" spans="1:15" ht="22.5" x14ac:dyDescent="0.25">
      <c r="A44" s="55" t="s">
        <v>1004</v>
      </c>
      <c r="B44" s="57" t="s">
        <v>16</v>
      </c>
      <c r="C44" s="57">
        <v>7290000</v>
      </c>
      <c r="D44" s="60" t="s">
        <v>1906</v>
      </c>
      <c r="E44" s="57" t="s">
        <v>1907</v>
      </c>
      <c r="F44" s="96">
        <v>1</v>
      </c>
      <c r="G44" s="93">
        <v>0</v>
      </c>
      <c r="H44" s="93">
        <v>42</v>
      </c>
      <c r="I44" s="93">
        <v>0.51629999999999998</v>
      </c>
      <c r="J44" s="93">
        <v>0.67949999999999999</v>
      </c>
      <c r="K44" s="93">
        <v>0.16320000000000001</v>
      </c>
      <c r="L44" s="93">
        <v>31</v>
      </c>
      <c r="M44" s="93">
        <v>0.55789999999999995</v>
      </c>
      <c r="N44" s="93">
        <v>0.68610000000000004</v>
      </c>
      <c r="O44" s="93">
        <v>0.12820000000000001</v>
      </c>
    </row>
    <row r="45" spans="1:15" ht="33.75" x14ac:dyDescent="0.25">
      <c r="A45" s="50" t="s">
        <v>1794</v>
      </c>
      <c r="B45" s="57" t="s">
        <v>11</v>
      </c>
      <c r="C45" s="57">
        <v>241000</v>
      </c>
      <c r="D45" s="57" t="s">
        <v>1501</v>
      </c>
      <c r="E45" s="57" t="s">
        <v>1902</v>
      </c>
      <c r="F45" s="96">
        <v>2</v>
      </c>
      <c r="G45" s="93">
        <v>1</v>
      </c>
      <c r="H45" s="93">
        <v>44</v>
      </c>
      <c r="I45" s="93">
        <v>0.50680000000000003</v>
      </c>
      <c r="J45" s="93">
        <v>0.62160000000000004</v>
      </c>
      <c r="K45" s="93">
        <v>0.1147</v>
      </c>
      <c r="L45" s="93">
        <v>66</v>
      </c>
      <c r="M45" s="93">
        <v>0.41220000000000001</v>
      </c>
      <c r="N45" s="93">
        <v>0.54630000000000001</v>
      </c>
      <c r="O45" s="93">
        <v>0.1341</v>
      </c>
    </row>
    <row r="46" spans="1:15" ht="33.75" x14ac:dyDescent="0.25">
      <c r="A46" s="55" t="s">
        <v>1784</v>
      </c>
      <c r="B46" s="57" t="s">
        <v>11</v>
      </c>
      <c r="C46" s="57">
        <v>4810000</v>
      </c>
      <c r="D46" s="57" t="s">
        <v>1501</v>
      </c>
      <c r="E46" s="57" t="s">
        <v>1904</v>
      </c>
      <c r="F46" s="96">
        <v>1</v>
      </c>
      <c r="G46" s="93">
        <v>3</v>
      </c>
      <c r="H46" s="93">
        <v>45</v>
      </c>
      <c r="I46" s="93">
        <v>0.50629999999999997</v>
      </c>
      <c r="J46" s="93">
        <v>0.60470000000000002</v>
      </c>
      <c r="K46" s="93">
        <v>9.8400000000000001E-2</v>
      </c>
      <c r="L46" s="93">
        <v>51</v>
      </c>
      <c r="M46" s="93">
        <v>0.47310000000000002</v>
      </c>
      <c r="N46" s="93">
        <v>0.55710000000000004</v>
      </c>
      <c r="O46" s="93">
        <v>8.4000000000000005E-2</v>
      </c>
    </row>
    <row r="47" spans="1:15" ht="33.75" x14ac:dyDescent="0.25">
      <c r="A47" s="48" t="s">
        <v>1740</v>
      </c>
      <c r="B47" s="57" t="s">
        <v>11</v>
      </c>
      <c r="C47" s="57">
        <v>4870000</v>
      </c>
      <c r="D47" s="57" t="s">
        <v>1501</v>
      </c>
      <c r="E47" s="57" t="s">
        <v>1904</v>
      </c>
      <c r="F47" s="96">
        <v>1</v>
      </c>
      <c r="G47" s="93">
        <v>3</v>
      </c>
      <c r="H47" s="93">
        <v>46</v>
      </c>
      <c r="I47" s="93">
        <v>0.50470000000000004</v>
      </c>
      <c r="J47" s="93">
        <v>0.60419999999999996</v>
      </c>
      <c r="K47" s="93">
        <v>9.9500000000000005E-2</v>
      </c>
      <c r="L47" s="93">
        <v>52</v>
      </c>
      <c r="M47" s="93">
        <v>0.47239999999999999</v>
      </c>
      <c r="N47" s="93">
        <v>0.55679999999999996</v>
      </c>
      <c r="O47" s="93">
        <v>8.4400000000000003E-2</v>
      </c>
    </row>
    <row r="48" spans="1:15" ht="33.75" x14ac:dyDescent="0.25">
      <c r="A48" s="48" t="s">
        <v>1584</v>
      </c>
      <c r="B48" s="57" t="s">
        <v>11</v>
      </c>
      <c r="C48" s="57">
        <v>674000</v>
      </c>
      <c r="D48" s="57" t="s">
        <v>1501</v>
      </c>
      <c r="E48" s="57" t="s">
        <v>1903</v>
      </c>
      <c r="F48" s="96">
        <v>5</v>
      </c>
      <c r="G48" s="93">
        <v>6</v>
      </c>
      <c r="H48" s="93">
        <v>47</v>
      </c>
      <c r="I48" s="93">
        <v>0.49740000000000001</v>
      </c>
      <c r="J48" s="93">
        <v>0.61680000000000001</v>
      </c>
      <c r="K48" s="93">
        <v>0.1195</v>
      </c>
      <c r="L48" s="93">
        <v>69</v>
      </c>
      <c r="M48" s="93">
        <v>0.40839999999999999</v>
      </c>
      <c r="N48" s="93">
        <v>0.5444</v>
      </c>
      <c r="O48" s="93">
        <v>0.13600000000000001</v>
      </c>
    </row>
    <row r="49" spans="1:15" ht="33.75" x14ac:dyDescent="0.25">
      <c r="A49" s="48" t="s">
        <v>1585</v>
      </c>
      <c r="B49" s="57" t="s">
        <v>11</v>
      </c>
      <c r="C49" s="57">
        <v>730000</v>
      </c>
      <c r="D49" s="57" t="s">
        <v>1501</v>
      </c>
      <c r="E49" s="57" t="s">
        <v>1902</v>
      </c>
      <c r="F49" s="96">
        <v>3</v>
      </c>
      <c r="G49" s="110">
        <v>11</v>
      </c>
      <c r="H49" s="93">
        <v>48</v>
      </c>
      <c r="I49" s="93">
        <v>0.49530000000000002</v>
      </c>
      <c r="J49" s="93">
        <v>0.61580000000000001</v>
      </c>
      <c r="K49" s="93">
        <v>0.1205</v>
      </c>
      <c r="L49" s="93">
        <v>70</v>
      </c>
      <c r="M49" s="93">
        <v>0.40760000000000002</v>
      </c>
      <c r="N49" s="93">
        <v>0.54400000000000004</v>
      </c>
      <c r="O49" s="93">
        <v>0.13639999999999999</v>
      </c>
    </row>
    <row r="50" spans="1:15" ht="22.5" x14ac:dyDescent="0.25">
      <c r="A50" s="55" t="s">
        <v>1060</v>
      </c>
      <c r="B50" s="57" t="s">
        <v>16</v>
      </c>
      <c r="C50" s="57">
        <v>8350000</v>
      </c>
      <c r="D50" s="60" t="s">
        <v>1906</v>
      </c>
      <c r="E50" s="57" t="s">
        <v>1907</v>
      </c>
      <c r="F50" s="96">
        <v>1</v>
      </c>
      <c r="G50" s="93">
        <v>0</v>
      </c>
      <c r="H50" s="93">
        <v>49</v>
      </c>
      <c r="I50" s="93">
        <v>0.48680000000000001</v>
      </c>
      <c r="J50" s="93">
        <v>0.66469999999999996</v>
      </c>
      <c r="K50" s="93">
        <v>0.1779</v>
      </c>
      <c r="L50" s="93">
        <v>32</v>
      </c>
      <c r="M50" s="93">
        <v>0.54610000000000003</v>
      </c>
      <c r="N50" s="93">
        <v>0.68020000000000003</v>
      </c>
      <c r="O50" s="93">
        <v>0.1341</v>
      </c>
    </row>
    <row r="51" spans="1:15" ht="33.75" x14ac:dyDescent="0.25">
      <c r="A51" s="57" t="s">
        <v>1919</v>
      </c>
      <c r="B51" s="57" t="s">
        <v>11</v>
      </c>
      <c r="C51" s="57">
        <v>5720000</v>
      </c>
      <c r="D51" s="57" t="s">
        <v>1501</v>
      </c>
      <c r="E51" s="57" t="s">
        <v>1904</v>
      </c>
      <c r="F51" s="96">
        <v>2</v>
      </c>
      <c r="G51" s="93">
        <v>0</v>
      </c>
      <c r="H51" s="93">
        <v>50</v>
      </c>
      <c r="I51" s="93">
        <v>0.48259999999999997</v>
      </c>
      <c r="J51" s="93">
        <v>0.59319999999999995</v>
      </c>
      <c r="K51" s="93">
        <v>0.1105</v>
      </c>
      <c r="L51" s="93">
        <v>54</v>
      </c>
      <c r="M51" s="93">
        <v>0.46360000000000001</v>
      </c>
      <c r="N51" s="93">
        <v>0.5524</v>
      </c>
      <c r="O51" s="93">
        <v>8.8800000000000004E-2</v>
      </c>
    </row>
    <row r="52" spans="1:15" ht="33.75" x14ac:dyDescent="0.25">
      <c r="A52" s="55" t="s">
        <v>1619</v>
      </c>
      <c r="B52" s="57" t="s">
        <v>11</v>
      </c>
      <c r="C52" s="57">
        <v>1420000</v>
      </c>
      <c r="D52" s="57" t="s">
        <v>1501</v>
      </c>
      <c r="E52" s="57" t="s">
        <v>1903</v>
      </c>
      <c r="F52" s="96">
        <v>4</v>
      </c>
      <c r="G52" s="93">
        <v>17</v>
      </c>
      <c r="H52" s="93">
        <v>51</v>
      </c>
      <c r="I52" s="93">
        <v>0.47839999999999999</v>
      </c>
      <c r="J52" s="93">
        <v>0.60740000000000005</v>
      </c>
      <c r="K52" s="93">
        <v>0.12889999999999999</v>
      </c>
      <c r="L52" s="93">
        <v>72</v>
      </c>
      <c r="M52" s="93">
        <v>0.40079999999999999</v>
      </c>
      <c r="N52" s="93">
        <v>0.54059999999999997</v>
      </c>
      <c r="O52" s="93">
        <v>0.13980000000000001</v>
      </c>
    </row>
    <row r="53" spans="1:15" ht="22.5" x14ac:dyDescent="0.25">
      <c r="A53" s="48" t="s">
        <v>1077</v>
      </c>
      <c r="B53" s="57" t="s">
        <v>16</v>
      </c>
      <c r="C53" s="57">
        <v>8780000</v>
      </c>
      <c r="D53" s="60" t="s">
        <v>1906</v>
      </c>
      <c r="E53" s="57" t="s">
        <v>1907</v>
      </c>
      <c r="F53" s="96">
        <v>1</v>
      </c>
      <c r="G53" s="93">
        <v>0</v>
      </c>
      <c r="H53" s="93">
        <v>52</v>
      </c>
      <c r="I53" s="93">
        <v>0.47739999999999999</v>
      </c>
      <c r="J53" s="93">
        <v>0.66</v>
      </c>
      <c r="K53" s="93">
        <v>0.18260000000000001</v>
      </c>
      <c r="L53" s="93">
        <v>33</v>
      </c>
      <c r="M53" s="93">
        <v>0.5423</v>
      </c>
      <c r="N53" s="93">
        <v>0.67830000000000001</v>
      </c>
      <c r="O53" s="93">
        <v>0.13600000000000001</v>
      </c>
    </row>
    <row r="54" spans="1:15" ht="33.75" x14ac:dyDescent="0.25">
      <c r="A54" s="55" t="s">
        <v>1640</v>
      </c>
      <c r="B54" s="57" t="s">
        <v>11</v>
      </c>
      <c r="C54" s="57">
        <v>6100000</v>
      </c>
      <c r="D54" s="57" t="s">
        <v>1501</v>
      </c>
      <c r="E54" s="57" t="s">
        <v>1904</v>
      </c>
      <c r="F54" s="96">
        <v>0</v>
      </c>
      <c r="G54" s="93">
        <v>2</v>
      </c>
      <c r="H54" s="93">
        <v>53</v>
      </c>
      <c r="I54" s="93">
        <v>0.47</v>
      </c>
      <c r="J54" s="93">
        <v>0.58679999999999999</v>
      </c>
      <c r="K54" s="93">
        <v>0.1168</v>
      </c>
      <c r="L54" s="93">
        <v>55</v>
      </c>
      <c r="M54" s="93">
        <v>0.45850000000000002</v>
      </c>
      <c r="N54" s="93">
        <v>0.54990000000000006</v>
      </c>
      <c r="O54" s="93">
        <v>9.1399999999999995E-2</v>
      </c>
    </row>
    <row r="55" spans="1:15" ht="22.5" x14ac:dyDescent="0.25">
      <c r="A55" s="55" t="s">
        <v>1070</v>
      </c>
      <c r="B55" s="57" t="s">
        <v>16</v>
      </c>
      <c r="C55" s="57">
        <v>9530000</v>
      </c>
      <c r="D55" s="60" t="s">
        <v>1906</v>
      </c>
      <c r="E55" s="57" t="s">
        <v>1907</v>
      </c>
      <c r="F55" s="96">
        <v>5</v>
      </c>
      <c r="G55" s="93">
        <v>0</v>
      </c>
      <c r="H55" s="93">
        <v>54</v>
      </c>
      <c r="I55" s="93">
        <v>0.45739999999999997</v>
      </c>
      <c r="J55" s="93">
        <v>0.65</v>
      </c>
      <c r="K55" s="93">
        <v>0.19259999999999999</v>
      </c>
      <c r="L55" s="93">
        <v>34</v>
      </c>
      <c r="M55" s="93">
        <v>0.5343</v>
      </c>
      <c r="N55" s="93">
        <v>0.67430000000000001</v>
      </c>
      <c r="O55" s="93">
        <v>0.14000000000000001</v>
      </c>
    </row>
    <row r="56" spans="1:15" ht="22.5" x14ac:dyDescent="0.25">
      <c r="A56" s="55" t="s">
        <v>1072</v>
      </c>
      <c r="B56" s="57" t="s">
        <v>16</v>
      </c>
      <c r="C56" s="57">
        <v>9790000</v>
      </c>
      <c r="D56" s="60" t="s">
        <v>1906</v>
      </c>
      <c r="E56" s="57" t="s">
        <v>1907</v>
      </c>
      <c r="F56" s="96">
        <v>1</v>
      </c>
      <c r="G56" s="93">
        <v>0</v>
      </c>
      <c r="H56" s="93">
        <v>55</v>
      </c>
      <c r="I56" s="93">
        <v>0.45469999999999999</v>
      </c>
      <c r="J56" s="93">
        <v>0.64839999999999998</v>
      </c>
      <c r="K56" s="93">
        <v>0.19370000000000001</v>
      </c>
      <c r="L56" s="93">
        <v>35</v>
      </c>
      <c r="M56" s="93">
        <v>0.5333</v>
      </c>
      <c r="N56" s="93">
        <v>0.67369999999999997</v>
      </c>
      <c r="O56" s="93">
        <v>0.1404</v>
      </c>
    </row>
    <row r="57" spans="1:15" ht="22.5" x14ac:dyDescent="0.25">
      <c r="A57" s="48" t="s">
        <v>1052</v>
      </c>
      <c r="B57" s="57" t="s">
        <v>16</v>
      </c>
      <c r="C57" s="57">
        <v>9720000</v>
      </c>
      <c r="D57" s="60" t="s">
        <v>1501</v>
      </c>
      <c r="E57" s="57" t="s">
        <v>1907</v>
      </c>
      <c r="F57" s="96">
        <v>5</v>
      </c>
      <c r="G57" s="93">
        <v>0</v>
      </c>
      <c r="H57" s="93">
        <v>55</v>
      </c>
      <c r="I57" s="93">
        <v>0.45469999999999999</v>
      </c>
      <c r="J57" s="93">
        <v>0.64839999999999998</v>
      </c>
      <c r="K57" s="93">
        <v>0.19370000000000001</v>
      </c>
      <c r="L57" s="93">
        <v>99</v>
      </c>
      <c r="M57" s="93">
        <v>0.29199999999999998</v>
      </c>
      <c r="N57" s="93">
        <v>0.46460000000000001</v>
      </c>
      <c r="O57" s="93">
        <v>0.1726</v>
      </c>
    </row>
    <row r="58" spans="1:15" ht="33.75" x14ac:dyDescent="0.25">
      <c r="A58" s="55" t="s">
        <v>1799</v>
      </c>
      <c r="B58" s="57" t="s">
        <v>11</v>
      </c>
      <c r="C58" s="57">
        <v>6490000</v>
      </c>
      <c r="D58" s="57" t="s">
        <v>1501</v>
      </c>
      <c r="E58" s="57" t="s">
        <v>1904</v>
      </c>
      <c r="F58" s="96">
        <v>3</v>
      </c>
      <c r="G58" s="93">
        <v>1</v>
      </c>
      <c r="H58" s="93">
        <v>57</v>
      </c>
      <c r="I58" s="93">
        <v>0.45469999999999999</v>
      </c>
      <c r="J58" s="93">
        <v>0.57889999999999997</v>
      </c>
      <c r="K58" s="93">
        <v>0.1242</v>
      </c>
      <c r="L58" s="93">
        <v>56</v>
      </c>
      <c r="M58" s="93">
        <v>0.45240000000000002</v>
      </c>
      <c r="N58" s="93">
        <v>0.54669999999999996</v>
      </c>
      <c r="O58" s="93">
        <v>9.4299999999999995E-2</v>
      </c>
    </row>
    <row r="59" spans="1:15" ht="22.5" x14ac:dyDescent="0.25">
      <c r="A59" s="55" t="s">
        <v>1079</v>
      </c>
      <c r="B59" s="57" t="s">
        <v>16</v>
      </c>
      <c r="C59" s="57">
        <v>9820000</v>
      </c>
      <c r="D59" s="60" t="s">
        <v>1906</v>
      </c>
      <c r="E59" s="57" t="s">
        <v>1907</v>
      </c>
      <c r="F59" s="96">
        <v>2</v>
      </c>
      <c r="G59" s="93">
        <v>0</v>
      </c>
      <c r="H59" s="93">
        <v>58</v>
      </c>
      <c r="I59" s="93">
        <v>0.44740000000000002</v>
      </c>
      <c r="J59" s="93">
        <v>0.64470000000000005</v>
      </c>
      <c r="K59" s="93">
        <v>0.19739999999999999</v>
      </c>
      <c r="L59" s="93">
        <v>36</v>
      </c>
      <c r="M59" s="93">
        <v>0.53029999999999999</v>
      </c>
      <c r="N59" s="93">
        <v>0.67220000000000002</v>
      </c>
      <c r="O59" s="93">
        <v>0.1419</v>
      </c>
    </row>
    <row r="60" spans="1:15" ht="33.75" x14ac:dyDescent="0.25">
      <c r="A60" s="55" t="s">
        <v>1681</v>
      </c>
      <c r="B60" s="57" t="s">
        <v>11</v>
      </c>
      <c r="C60" s="57">
        <v>3730000</v>
      </c>
      <c r="D60" s="57" t="s">
        <v>1501</v>
      </c>
      <c r="E60" s="57" t="s">
        <v>1903</v>
      </c>
      <c r="F60" s="96">
        <v>2</v>
      </c>
      <c r="G60" s="93">
        <v>3</v>
      </c>
      <c r="H60" s="93">
        <v>59</v>
      </c>
      <c r="I60" s="93">
        <v>0.44369999999999998</v>
      </c>
      <c r="J60" s="93">
        <v>0.59</v>
      </c>
      <c r="K60" s="93">
        <v>0.14630000000000001</v>
      </c>
      <c r="L60" s="93">
        <v>75</v>
      </c>
      <c r="M60" s="93">
        <v>0.38650000000000001</v>
      </c>
      <c r="N60" s="93">
        <v>0.53349999999999997</v>
      </c>
      <c r="O60" s="93">
        <v>0.1469</v>
      </c>
    </row>
    <row r="61" spans="1:15" ht="33.75" x14ac:dyDescent="0.25">
      <c r="A61" s="48" t="s">
        <v>1593</v>
      </c>
      <c r="B61" s="57" t="s">
        <v>11</v>
      </c>
      <c r="C61" s="57">
        <v>4650000</v>
      </c>
      <c r="D61" s="57" t="s">
        <v>1501</v>
      </c>
      <c r="E61" s="57" t="s">
        <v>1903</v>
      </c>
      <c r="F61" s="96">
        <v>2</v>
      </c>
      <c r="G61" s="93">
        <v>3</v>
      </c>
      <c r="H61" s="93">
        <v>60</v>
      </c>
      <c r="I61" s="93">
        <v>0.43530000000000002</v>
      </c>
      <c r="J61" s="93">
        <v>0.58579999999999999</v>
      </c>
      <c r="K61" s="93">
        <v>0.15049999999999999</v>
      </c>
      <c r="L61" s="93">
        <v>76</v>
      </c>
      <c r="M61" s="93">
        <v>0.38319999999999999</v>
      </c>
      <c r="N61" s="93">
        <v>0.53180000000000005</v>
      </c>
      <c r="O61" s="93">
        <v>0.14860000000000001</v>
      </c>
    </row>
    <row r="62" spans="1:15" ht="33.75" x14ac:dyDescent="0.25">
      <c r="A62" s="55" t="s">
        <v>1771</v>
      </c>
      <c r="B62" s="57" t="s">
        <v>11</v>
      </c>
      <c r="C62" s="57">
        <v>6080000</v>
      </c>
      <c r="D62" s="57" t="s">
        <v>1501</v>
      </c>
      <c r="E62" s="57" t="s">
        <v>1904</v>
      </c>
      <c r="F62" s="96">
        <v>7</v>
      </c>
      <c r="G62" s="93">
        <v>4</v>
      </c>
      <c r="H62" s="93">
        <v>61</v>
      </c>
      <c r="I62" s="93">
        <v>0.43109999999999998</v>
      </c>
      <c r="J62" s="93">
        <v>0.56679999999999997</v>
      </c>
      <c r="K62" s="93">
        <v>0.1358</v>
      </c>
      <c r="L62" s="93">
        <v>57</v>
      </c>
      <c r="M62" s="93">
        <v>0.44290000000000002</v>
      </c>
      <c r="N62" s="93">
        <v>0.54190000000000005</v>
      </c>
      <c r="O62" s="93">
        <v>9.8900000000000002E-2</v>
      </c>
    </row>
    <row r="63" spans="1:15" ht="33.75" x14ac:dyDescent="0.25">
      <c r="A63" s="55" t="s">
        <v>1753</v>
      </c>
      <c r="B63" s="57" t="s">
        <v>11</v>
      </c>
      <c r="C63" s="57">
        <v>4980000</v>
      </c>
      <c r="D63" s="57" t="s">
        <v>1501</v>
      </c>
      <c r="E63" s="57" t="s">
        <v>1903</v>
      </c>
      <c r="F63" s="96">
        <v>0</v>
      </c>
      <c r="G63" s="93">
        <v>3</v>
      </c>
      <c r="H63" s="93">
        <v>62</v>
      </c>
      <c r="I63" s="93">
        <v>0.42470000000000002</v>
      </c>
      <c r="J63" s="93">
        <v>0.58050000000000002</v>
      </c>
      <c r="K63" s="93">
        <v>0.15579999999999999</v>
      </c>
      <c r="L63" s="93">
        <v>78</v>
      </c>
      <c r="M63" s="93">
        <v>0.37890000000000001</v>
      </c>
      <c r="N63" s="93">
        <v>0.52969999999999995</v>
      </c>
      <c r="O63" s="93">
        <v>0.1507</v>
      </c>
    </row>
    <row r="64" spans="1:15" ht="33.75" x14ac:dyDescent="0.25">
      <c r="A64" s="50" t="s">
        <v>1856</v>
      </c>
      <c r="B64" s="57" t="s">
        <v>11</v>
      </c>
      <c r="C64" s="57">
        <v>5160000</v>
      </c>
      <c r="D64" s="57" t="s">
        <v>1501</v>
      </c>
      <c r="E64" s="57" t="s">
        <v>1903</v>
      </c>
      <c r="F64" s="96">
        <v>4</v>
      </c>
      <c r="G64" s="93">
        <v>9</v>
      </c>
      <c r="H64" s="93">
        <v>63</v>
      </c>
      <c r="I64" s="93">
        <v>0.42049999999999998</v>
      </c>
      <c r="J64" s="93">
        <v>0.57840000000000003</v>
      </c>
      <c r="K64" s="93">
        <v>0.15790000000000001</v>
      </c>
      <c r="L64" s="93">
        <v>79</v>
      </c>
      <c r="M64" s="93">
        <v>0.37730000000000002</v>
      </c>
      <c r="N64" s="93">
        <v>0.52880000000000005</v>
      </c>
      <c r="O64" s="93">
        <v>0.15160000000000001</v>
      </c>
    </row>
    <row r="65" spans="1:15" ht="33.75" x14ac:dyDescent="0.25">
      <c r="A65" s="55" t="s">
        <v>1655</v>
      </c>
      <c r="B65" s="57" t="s">
        <v>11</v>
      </c>
      <c r="C65" s="57">
        <v>5220000</v>
      </c>
      <c r="D65" s="57" t="s">
        <v>1501</v>
      </c>
      <c r="E65" s="57" t="s">
        <v>1903</v>
      </c>
      <c r="F65" s="96">
        <v>1</v>
      </c>
      <c r="G65" s="93">
        <v>4</v>
      </c>
      <c r="H65" s="93">
        <v>64</v>
      </c>
      <c r="I65" s="93">
        <v>0.41839999999999999</v>
      </c>
      <c r="J65" s="93">
        <v>0.57740000000000002</v>
      </c>
      <c r="K65" s="93">
        <v>0.15890000000000001</v>
      </c>
      <c r="L65" s="93">
        <v>80</v>
      </c>
      <c r="M65" s="93">
        <v>0.37640000000000001</v>
      </c>
      <c r="N65" s="93">
        <v>0.52839999999999998</v>
      </c>
      <c r="O65" s="93">
        <v>0.152</v>
      </c>
    </row>
    <row r="66" spans="1:15" ht="33.75" x14ac:dyDescent="0.25">
      <c r="A66" s="55" t="s">
        <v>1750</v>
      </c>
      <c r="B66" s="57" t="s">
        <v>11</v>
      </c>
      <c r="C66" s="57">
        <v>7380000</v>
      </c>
      <c r="D66" s="57" t="s">
        <v>1501</v>
      </c>
      <c r="E66" s="57" t="s">
        <v>1904</v>
      </c>
      <c r="F66" s="96">
        <v>2</v>
      </c>
      <c r="G66" s="93">
        <v>1</v>
      </c>
      <c r="H66" s="93">
        <v>65</v>
      </c>
      <c r="I66" s="93">
        <v>0.41210000000000002</v>
      </c>
      <c r="J66" s="93">
        <v>0.55789999999999995</v>
      </c>
      <c r="K66" s="93">
        <v>0.14580000000000001</v>
      </c>
      <c r="L66" s="93">
        <v>58</v>
      </c>
      <c r="M66" s="93">
        <v>0.43540000000000001</v>
      </c>
      <c r="N66" s="93">
        <v>0.5383</v>
      </c>
      <c r="O66" s="93">
        <v>0.10290000000000001</v>
      </c>
    </row>
    <row r="67" spans="1:15" ht="33.75" x14ac:dyDescent="0.25">
      <c r="A67" s="55" t="s">
        <v>1821</v>
      </c>
      <c r="B67" s="57" t="s">
        <v>11</v>
      </c>
      <c r="C67" s="57">
        <v>14800000</v>
      </c>
      <c r="D67" s="57" t="s">
        <v>1501</v>
      </c>
      <c r="E67" s="57" t="s">
        <v>1904</v>
      </c>
      <c r="F67" s="96">
        <v>2</v>
      </c>
      <c r="G67" s="93">
        <v>1</v>
      </c>
      <c r="H67" s="93">
        <v>66</v>
      </c>
      <c r="I67" s="93">
        <v>0.41110000000000002</v>
      </c>
      <c r="J67" s="93">
        <v>0.55740000000000001</v>
      </c>
      <c r="K67" s="93">
        <v>0.14630000000000001</v>
      </c>
      <c r="L67" s="93">
        <v>59</v>
      </c>
      <c r="M67" s="93">
        <v>0.43490000000000001</v>
      </c>
      <c r="N67" s="93">
        <v>0.53810000000000002</v>
      </c>
      <c r="O67" s="93">
        <v>0.1032</v>
      </c>
    </row>
    <row r="68" spans="1:15" ht="33.75" x14ac:dyDescent="0.25">
      <c r="A68" s="48" t="s">
        <v>1648</v>
      </c>
      <c r="B68" s="57" t="s">
        <v>11</v>
      </c>
      <c r="C68" s="57">
        <v>7480000</v>
      </c>
      <c r="D68" s="57" t="s">
        <v>1501</v>
      </c>
      <c r="E68" s="57" t="s">
        <v>1904</v>
      </c>
      <c r="F68" s="96">
        <v>1</v>
      </c>
      <c r="G68" s="93">
        <v>1</v>
      </c>
      <c r="H68" s="93">
        <v>67</v>
      </c>
      <c r="I68" s="93">
        <v>0.40789999999999998</v>
      </c>
      <c r="J68" s="93">
        <v>0.55579999999999996</v>
      </c>
      <c r="K68" s="93">
        <v>0.1479</v>
      </c>
      <c r="L68" s="93">
        <v>60</v>
      </c>
      <c r="M68" s="93">
        <v>0.43369999999999997</v>
      </c>
      <c r="N68" s="93">
        <v>0.53749999999999998</v>
      </c>
      <c r="O68" s="93">
        <v>0.1038</v>
      </c>
    </row>
    <row r="69" spans="1:15" ht="33.75" x14ac:dyDescent="0.25">
      <c r="A69" s="55" t="s">
        <v>1553</v>
      </c>
      <c r="B69" s="57" t="s">
        <v>11</v>
      </c>
      <c r="C69" s="57">
        <v>7570000</v>
      </c>
      <c r="D69" s="57" t="s">
        <v>1501</v>
      </c>
      <c r="E69" s="57" t="s">
        <v>1904</v>
      </c>
      <c r="F69" s="96">
        <v>0</v>
      </c>
      <c r="G69" s="93">
        <v>2</v>
      </c>
      <c r="H69" s="93">
        <v>68</v>
      </c>
      <c r="I69" s="93">
        <v>0.4047</v>
      </c>
      <c r="J69" s="93">
        <v>0.55420000000000003</v>
      </c>
      <c r="K69" s="93">
        <v>0.14949999999999999</v>
      </c>
      <c r="L69" s="93">
        <v>61</v>
      </c>
      <c r="M69" s="93">
        <v>0.43240000000000001</v>
      </c>
      <c r="N69" s="93">
        <v>0.53680000000000005</v>
      </c>
      <c r="O69" s="93">
        <v>0.10440000000000001</v>
      </c>
    </row>
    <row r="70" spans="1:15" ht="33.75" x14ac:dyDescent="0.25">
      <c r="A70" s="55" t="s">
        <v>1699</v>
      </c>
      <c r="B70" s="57" t="s">
        <v>11</v>
      </c>
      <c r="C70" s="57">
        <v>7600000</v>
      </c>
      <c r="D70" s="57" t="s">
        <v>1501</v>
      </c>
      <c r="E70" s="57" t="s">
        <v>1904</v>
      </c>
      <c r="F70" s="96">
        <v>3</v>
      </c>
      <c r="G70" s="93">
        <v>1</v>
      </c>
      <c r="H70" s="93">
        <v>69</v>
      </c>
      <c r="I70" s="93">
        <v>0.40260000000000001</v>
      </c>
      <c r="J70" s="93">
        <v>0.55259999999999998</v>
      </c>
      <c r="K70" s="93">
        <v>0.15</v>
      </c>
      <c r="L70" s="93">
        <v>62</v>
      </c>
      <c r="M70" s="93">
        <v>0.43159999999999998</v>
      </c>
      <c r="N70" s="93">
        <v>0.53620000000000001</v>
      </c>
      <c r="O70" s="93">
        <v>0.1046</v>
      </c>
    </row>
    <row r="71" spans="1:15" ht="33.75" x14ac:dyDescent="0.25">
      <c r="A71" s="48" t="s">
        <v>1664</v>
      </c>
      <c r="B71" s="57" t="s">
        <v>16</v>
      </c>
      <c r="C71" s="57">
        <v>10800000</v>
      </c>
      <c r="D71" s="57" t="s">
        <v>1501</v>
      </c>
      <c r="E71" s="57" t="s">
        <v>1904</v>
      </c>
      <c r="F71" s="96">
        <v>1</v>
      </c>
      <c r="G71" s="93">
        <v>1</v>
      </c>
      <c r="H71" s="93">
        <v>70</v>
      </c>
      <c r="I71" s="93">
        <v>0.38890000000000002</v>
      </c>
      <c r="J71" s="93">
        <v>0.52890000000000004</v>
      </c>
      <c r="K71" s="93">
        <v>0.14000000000000001</v>
      </c>
      <c r="L71" s="93">
        <v>101</v>
      </c>
      <c r="M71" s="93">
        <v>0.28420000000000001</v>
      </c>
      <c r="N71" s="93">
        <v>0.44190000000000002</v>
      </c>
      <c r="O71" s="93">
        <v>0.15770000000000001</v>
      </c>
    </row>
    <row r="72" spans="1:15" ht="33.75" x14ac:dyDescent="0.25">
      <c r="A72" s="55" t="s">
        <v>1707</v>
      </c>
      <c r="B72" s="57" t="s">
        <v>11</v>
      </c>
      <c r="C72" s="57">
        <v>8480000</v>
      </c>
      <c r="D72" s="57" t="s">
        <v>1501</v>
      </c>
      <c r="E72" s="57" t="s">
        <v>1904</v>
      </c>
      <c r="F72" s="96">
        <v>2</v>
      </c>
      <c r="G72" s="93">
        <v>2</v>
      </c>
      <c r="H72" s="93">
        <v>71</v>
      </c>
      <c r="I72" s="93">
        <v>0.38159999999999999</v>
      </c>
      <c r="J72" s="93">
        <v>0.54259999999999997</v>
      </c>
      <c r="K72" s="93">
        <v>0.16109999999999999</v>
      </c>
      <c r="L72" s="93">
        <v>63</v>
      </c>
      <c r="M72" s="93">
        <v>0.42320000000000002</v>
      </c>
      <c r="N72" s="93">
        <v>0.53220000000000001</v>
      </c>
      <c r="O72" s="93">
        <v>0.1091</v>
      </c>
    </row>
    <row r="73" spans="1:15" ht="22.5" x14ac:dyDescent="0.25">
      <c r="A73" s="48" t="s">
        <v>1018</v>
      </c>
      <c r="B73" s="57" t="s">
        <v>16</v>
      </c>
      <c r="C73" s="57">
        <v>12700000</v>
      </c>
      <c r="D73" s="60" t="s">
        <v>1906</v>
      </c>
      <c r="E73" s="57" t="s">
        <v>1907</v>
      </c>
      <c r="F73" s="96">
        <v>1</v>
      </c>
      <c r="G73" s="93">
        <v>0</v>
      </c>
      <c r="H73" s="93">
        <v>72</v>
      </c>
      <c r="I73" s="93">
        <v>0.37740000000000001</v>
      </c>
      <c r="J73" s="93">
        <v>0.60950000000000004</v>
      </c>
      <c r="K73" s="93">
        <v>0.2321</v>
      </c>
      <c r="L73" s="93">
        <v>38</v>
      </c>
      <c r="M73" s="93">
        <v>0.50229999999999997</v>
      </c>
      <c r="N73" s="93">
        <v>0.65810000000000002</v>
      </c>
      <c r="O73" s="93">
        <v>0.15579999999999999</v>
      </c>
    </row>
    <row r="74" spans="1:15" ht="33.75" x14ac:dyDescent="0.25">
      <c r="A74" s="55" t="s">
        <v>1824</v>
      </c>
      <c r="B74" s="57" t="s">
        <v>11</v>
      </c>
      <c r="C74" s="57">
        <v>6510000</v>
      </c>
      <c r="D74" s="57" t="s">
        <v>1501</v>
      </c>
      <c r="E74" s="57" t="s">
        <v>1902</v>
      </c>
      <c r="F74" s="96">
        <v>1</v>
      </c>
      <c r="G74" s="93">
        <v>1</v>
      </c>
      <c r="H74" s="93">
        <v>73</v>
      </c>
      <c r="I74" s="93">
        <v>0.37630000000000002</v>
      </c>
      <c r="J74" s="93">
        <v>0.55630000000000002</v>
      </c>
      <c r="K74" s="93">
        <v>0.18</v>
      </c>
      <c r="L74" s="93">
        <v>81</v>
      </c>
      <c r="M74" s="93">
        <v>0.35959999999999998</v>
      </c>
      <c r="N74" s="93">
        <v>0.52</v>
      </c>
      <c r="O74" s="93">
        <v>0.16039999999999999</v>
      </c>
    </row>
    <row r="75" spans="1:15" ht="33.75" x14ac:dyDescent="0.25">
      <c r="A75" s="57" t="s">
        <v>1917</v>
      </c>
      <c r="B75" s="57" t="s">
        <v>16</v>
      </c>
      <c r="C75" s="57">
        <v>1910000</v>
      </c>
      <c r="D75" s="57" t="s">
        <v>1501</v>
      </c>
      <c r="E75" s="57" t="s">
        <v>1904</v>
      </c>
      <c r="F75" s="96">
        <v>0</v>
      </c>
      <c r="G75" s="93">
        <v>0</v>
      </c>
      <c r="H75" s="93">
        <v>74</v>
      </c>
      <c r="I75" s="93">
        <v>0.37419999999999998</v>
      </c>
      <c r="J75" s="93">
        <v>0.52159999999999995</v>
      </c>
      <c r="K75" s="93">
        <v>0.1474</v>
      </c>
      <c r="L75" s="93">
        <v>102</v>
      </c>
      <c r="M75" s="93">
        <v>0.27829999999999999</v>
      </c>
      <c r="N75" s="93">
        <v>0.43890000000000001</v>
      </c>
      <c r="O75" s="93">
        <v>0.16059999999999999</v>
      </c>
    </row>
    <row r="76" spans="1:15" ht="22.5" x14ac:dyDescent="0.25">
      <c r="A76" s="48" t="s">
        <v>1071</v>
      </c>
      <c r="B76" s="57" t="s">
        <v>1209</v>
      </c>
      <c r="C76" s="57">
        <v>5490000</v>
      </c>
      <c r="D76" s="60" t="s">
        <v>1906</v>
      </c>
      <c r="E76" s="57" t="s">
        <v>1907</v>
      </c>
      <c r="F76" s="96">
        <v>3</v>
      </c>
      <c r="G76" s="93">
        <v>0</v>
      </c>
      <c r="H76" s="93">
        <v>75</v>
      </c>
      <c r="I76" s="93">
        <v>0.37</v>
      </c>
      <c r="J76" s="93">
        <v>0.64370000000000005</v>
      </c>
      <c r="K76" s="93">
        <v>0.2737</v>
      </c>
      <c r="L76" s="93">
        <v>92</v>
      </c>
      <c r="M76" s="93">
        <v>0.32340000000000002</v>
      </c>
      <c r="N76" s="93">
        <v>0.61370000000000002</v>
      </c>
      <c r="O76" s="93">
        <v>0.2903</v>
      </c>
    </row>
    <row r="77" spans="1:15" ht="33.75" x14ac:dyDescent="0.25">
      <c r="A77" s="55" t="s">
        <v>1727</v>
      </c>
      <c r="B77" s="57" t="s">
        <v>11</v>
      </c>
      <c r="C77" s="57">
        <v>6590000</v>
      </c>
      <c r="D77" s="57" t="s">
        <v>1501</v>
      </c>
      <c r="E77" s="57" t="s">
        <v>1903</v>
      </c>
      <c r="F77" s="96">
        <v>9</v>
      </c>
      <c r="G77" s="93">
        <v>5</v>
      </c>
      <c r="H77" s="93">
        <v>75</v>
      </c>
      <c r="I77" s="93">
        <v>0.37</v>
      </c>
      <c r="J77" s="93">
        <v>0.55320000000000003</v>
      </c>
      <c r="K77" s="93">
        <v>0.1832</v>
      </c>
      <c r="L77" s="93">
        <v>82</v>
      </c>
      <c r="M77" s="93">
        <v>0.35709999999999997</v>
      </c>
      <c r="N77" s="93">
        <v>0.51870000000000005</v>
      </c>
      <c r="O77" s="93">
        <v>0.16170000000000001</v>
      </c>
    </row>
    <row r="78" spans="1:15" ht="33.75" x14ac:dyDescent="0.25">
      <c r="A78" s="48" t="s">
        <v>1675</v>
      </c>
      <c r="B78" s="57" t="s">
        <v>11</v>
      </c>
      <c r="C78" s="57">
        <v>8930000</v>
      </c>
      <c r="D78" s="57" t="s">
        <v>1501</v>
      </c>
      <c r="E78" s="57" t="s">
        <v>1904</v>
      </c>
      <c r="F78" s="96">
        <v>1</v>
      </c>
      <c r="G78" s="93">
        <v>3</v>
      </c>
      <c r="H78" s="93">
        <v>77</v>
      </c>
      <c r="I78" s="93">
        <v>0.36890000000000001</v>
      </c>
      <c r="J78" s="93">
        <v>0.5363</v>
      </c>
      <c r="K78" s="93">
        <v>0.16739999999999999</v>
      </c>
      <c r="L78" s="93">
        <v>64</v>
      </c>
      <c r="M78" s="93">
        <v>0.41810000000000003</v>
      </c>
      <c r="N78" s="93">
        <v>0.52969999999999995</v>
      </c>
      <c r="O78" s="93">
        <v>0.1116</v>
      </c>
    </row>
    <row r="79" spans="1:15" ht="22.5" x14ac:dyDescent="0.25">
      <c r="A79" s="55" t="s">
        <v>1056</v>
      </c>
      <c r="B79" s="57" t="s">
        <v>16</v>
      </c>
      <c r="C79" s="57">
        <v>13100000</v>
      </c>
      <c r="D79" s="60" t="s">
        <v>1906</v>
      </c>
      <c r="E79" s="57" t="s">
        <v>1907</v>
      </c>
      <c r="F79" s="96">
        <v>2</v>
      </c>
      <c r="G79" s="93">
        <v>0</v>
      </c>
      <c r="H79" s="93">
        <v>78</v>
      </c>
      <c r="I79" s="93">
        <v>0.36680000000000001</v>
      </c>
      <c r="J79" s="93">
        <v>0.60419999999999996</v>
      </c>
      <c r="K79" s="93">
        <v>0.2374</v>
      </c>
      <c r="L79" s="93">
        <v>40</v>
      </c>
      <c r="M79" s="93">
        <v>0.49809999999999999</v>
      </c>
      <c r="N79" s="93">
        <v>0.65600000000000003</v>
      </c>
      <c r="O79" s="93">
        <v>0.15790000000000001</v>
      </c>
    </row>
    <row r="80" spans="1:15" ht="33.75" x14ac:dyDescent="0.25">
      <c r="A80" s="48" t="s">
        <v>1908</v>
      </c>
      <c r="B80" s="57" t="s">
        <v>11</v>
      </c>
      <c r="C80" s="57">
        <v>6650000</v>
      </c>
      <c r="D80" s="57" t="s">
        <v>1501</v>
      </c>
      <c r="E80" s="57" t="s">
        <v>1902</v>
      </c>
      <c r="F80" s="96">
        <v>0</v>
      </c>
      <c r="G80" s="93">
        <v>3</v>
      </c>
      <c r="H80" s="93">
        <v>79</v>
      </c>
      <c r="I80" s="93">
        <v>0.36580000000000001</v>
      </c>
      <c r="J80" s="93">
        <v>0.55110000000000003</v>
      </c>
      <c r="K80" s="93">
        <v>0.18529999999999999</v>
      </c>
      <c r="L80" s="93">
        <v>83</v>
      </c>
      <c r="M80" s="93">
        <v>0.35539999999999999</v>
      </c>
      <c r="N80" s="93">
        <v>0.51790000000000003</v>
      </c>
      <c r="O80" s="93">
        <v>0.16250000000000001</v>
      </c>
    </row>
    <row r="81" spans="1:15" ht="22.5" x14ac:dyDescent="0.25">
      <c r="A81" s="55" t="s">
        <v>1064</v>
      </c>
      <c r="B81" s="57" t="s">
        <v>1209</v>
      </c>
      <c r="C81" s="57">
        <v>5690000</v>
      </c>
      <c r="D81" s="60" t="s">
        <v>1906</v>
      </c>
      <c r="E81" s="57" t="s">
        <v>1907</v>
      </c>
      <c r="F81" s="96">
        <v>1</v>
      </c>
      <c r="G81" s="93">
        <v>0</v>
      </c>
      <c r="H81" s="93">
        <v>80</v>
      </c>
      <c r="I81" s="93">
        <v>0.36530000000000001</v>
      </c>
      <c r="J81" s="93">
        <v>0.6411</v>
      </c>
      <c r="K81" s="93">
        <v>0.27579999999999999</v>
      </c>
      <c r="L81" s="93">
        <v>93</v>
      </c>
      <c r="M81" s="93">
        <v>0.32150000000000001</v>
      </c>
      <c r="N81" s="93">
        <v>0.61260000000000003</v>
      </c>
      <c r="O81" s="93">
        <v>0.29120000000000001</v>
      </c>
    </row>
    <row r="82" spans="1:15" ht="33.75" x14ac:dyDescent="0.25">
      <c r="A82" s="55" t="s">
        <v>1729</v>
      </c>
      <c r="B82" s="57" t="s">
        <v>11</v>
      </c>
      <c r="C82" s="57">
        <v>6790000</v>
      </c>
      <c r="D82" s="57" t="s">
        <v>1501</v>
      </c>
      <c r="E82" s="57" t="s">
        <v>1903</v>
      </c>
      <c r="F82" s="96">
        <v>2</v>
      </c>
      <c r="G82" s="93">
        <v>2</v>
      </c>
      <c r="H82" s="93">
        <v>81</v>
      </c>
      <c r="I82" s="93">
        <v>0.36109999999999998</v>
      </c>
      <c r="J82" s="93">
        <v>0.5484</v>
      </c>
      <c r="K82" s="93">
        <v>0.18740000000000001</v>
      </c>
      <c r="L82" s="93">
        <v>84</v>
      </c>
      <c r="M82" s="93">
        <v>0.35349999999999998</v>
      </c>
      <c r="N82" s="93">
        <v>0.51680000000000004</v>
      </c>
      <c r="O82" s="93">
        <v>0.16339999999999999</v>
      </c>
    </row>
    <row r="83" spans="1:15" ht="33.75" x14ac:dyDescent="0.25">
      <c r="A83" s="55" t="s">
        <v>1668</v>
      </c>
      <c r="B83" s="57" t="s">
        <v>11</v>
      </c>
      <c r="C83" s="57">
        <v>6790000</v>
      </c>
      <c r="D83" s="57" t="s">
        <v>1501</v>
      </c>
      <c r="E83" s="57" t="s">
        <v>1903</v>
      </c>
      <c r="F83" s="96">
        <v>7</v>
      </c>
      <c r="G83" s="93">
        <v>5</v>
      </c>
      <c r="H83" s="93">
        <v>81</v>
      </c>
      <c r="I83" s="93">
        <v>0.36109999999999998</v>
      </c>
      <c r="J83" s="93">
        <v>0.5484</v>
      </c>
      <c r="K83" s="93">
        <v>0.18740000000000001</v>
      </c>
      <c r="L83" s="93">
        <v>84</v>
      </c>
      <c r="M83" s="93">
        <v>0.35349999999999998</v>
      </c>
      <c r="N83" s="93">
        <v>0.51680000000000004</v>
      </c>
      <c r="O83" s="93">
        <v>0.16339999999999999</v>
      </c>
    </row>
    <row r="84" spans="1:15" ht="22.5" x14ac:dyDescent="0.25">
      <c r="A84" s="55" t="s">
        <v>1054</v>
      </c>
      <c r="B84" s="57" t="s">
        <v>16</v>
      </c>
      <c r="C84" s="57">
        <v>13300000</v>
      </c>
      <c r="D84" s="60" t="s">
        <v>1906</v>
      </c>
      <c r="E84" s="57" t="s">
        <v>1907</v>
      </c>
      <c r="F84" s="96">
        <v>5</v>
      </c>
      <c r="G84" s="93">
        <v>0</v>
      </c>
      <c r="H84" s="93">
        <v>83</v>
      </c>
      <c r="I84" s="93">
        <v>0.35949999999999999</v>
      </c>
      <c r="J84" s="93">
        <v>0.6</v>
      </c>
      <c r="K84" s="93">
        <v>0.24049999999999999</v>
      </c>
      <c r="L84" s="93">
        <v>42</v>
      </c>
      <c r="M84" s="93">
        <v>0.49519999999999997</v>
      </c>
      <c r="N84" s="93">
        <v>0.65429999999999999</v>
      </c>
      <c r="O84" s="93">
        <v>0.15920000000000001</v>
      </c>
    </row>
    <row r="85" spans="1:15" ht="33.75" x14ac:dyDescent="0.25">
      <c r="A85" s="48" t="s">
        <v>1923</v>
      </c>
      <c r="B85" s="57" t="s">
        <v>16</v>
      </c>
      <c r="C85" s="57">
        <v>2850000</v>
      </c>
      <c r="D85" s="57" t="s">
        <v>1501</v>
      </c>
      <c r="E85" s="57" t="s">
        <v>1904</v>
      </c>
      <c r="F85" s="96">
        <v>0</v>
      </c>
      <c r="G85" s="93">
        <v>3</v>
      </c>
      <c r="H85" s="93">
        <v>84</v>
      </c>
      <c r="I85" s="93">
        <v>0.35680000000000001</v>
      </c>
      <c r="J85" s="93">
        <v>0.51259999999999994</v>
      </c>
      <c r="K85" s="93">
        <v>0.15579999999999999</v>
      </c>
      <c r="L85" s="93">
        <v>103</v>
      </c>
      <c r="M85" s="93">
        <v>0.27089999999999997</v>
      </c>
      <c r="N85" s="93">
        <v>0.43519999999999998</v>
      </c>
      <c r="O85" s="93">
        <v>0.16420000000000001</v>
      </c>
    </row>
    <row r="86" spans="1:15" ht="33.75" x14ac:dyDescent="0.25">
      <c r="A86" s="55" t="s">
        <v>1820</v>
      </c>
      <c r="B86" s="57" t="s">
        <v>11</v>
      </c>
      <c r="C86" s="57">
        <v>9780000</v>
      </c>
      <c r="D86" s="57" t="s">
        <v>1501</v>
      </c>
      <c r="E86" s="57" t="s">
        <v>1904</v>
      </c>
      <c r="F86" s="96">
        <v>3</v>
      </c>
      <c r="G86" s="93">
        <v>1</v>
      </c>
      <c r="H86" s="93">
        <v>85</v>
      </c>
      <c r="I86" s="93">
        <v>0.35049999999999998</v>
      </c>
      <c r="J86" s="93">
        <v>0.52680000000000005</v>
      </c>
      <c r="K86" s="93">
        <v>0.17630000000000001</v>
      </c>
      <c r="L86" s="93">
        <v>67</v>
      </c>
      <c r="M86" s="93">
        <v>0.41070000000000001</v>
      </c>
      <c r="N86" s="93">
        <v>0.52590000000000003</v>
      </c>
      <c r="O86" s="93">
        <v>0.1152</v>
      </c>
    </row>
    <row r="87" spans="1:15" ht="33.75" x14ac:dyDescent="0.25">
      <c r="A87" s="55" t="s">
        <v>1646</v>
      </c>
      <c r="B87" s="57" t="s">
        <v>11</v>
      </c>
      <c r="C87" s="57">
        <v>516000</v>
      </c>
      <c r="D87" s="57" t="s">
        <v>1501</v>
      </c>
      <c r="E87" s="57" t="s">
        <v>1902</v>
      </c>
      <c r="F87" s="96">
        <v>1</v>
      </c>
      <c r="G87" s="93">
        <v>19</v>
      </c>
      <c r="H87" s="93">
        <v>86</v>
      </c>
      <c r="I87" s="93">
        <v>0.34889999999999999</v>
      </c>
      <c r="J87" s="93">
        <v>0.4884</v>
      </c>
      <c r="K87" s="93">
        <v>0.13950000000000001</v>
      </c>
      <c r="L87" s="93">
        <v>116</v>
      </c>
      <c r="M87" s="93">
        <v>0.22689999999999999</v>
      </c>
      <c r="N87" s="93">
        <v>0.3886</v>
      </c>
      <c r="O87" s="93">
        <v>0.16170000000000001</v>
      </c>
    </row>
    <row r="88" spans="1:15" ht="33.75" x14ac:dyDescent="0.25">
      <c r="A88" s="55" t="s">
        <v>1752</v>
      </c>
      <c r="B88" s="57" t="s">
        <v>11</v>
      </c>
      <c r="C88" s="57">
        <v>9800000</v>
      </c>
      <c r="D88" s="57" t="s">
        <v>1501</v>
      </c>
      <c r="E88" s="57" t="s">
        <v>1904</v>
      </c>
      <c r="F88" s="96">
        <v>0</v>
      </c>
      <c r="G88" s="93">
        <v>1</v>
      </c>
      <c r="H88" s="93">
        <v>87</v>
      </c>
      <c r="I88" s="93">
        <v>0.34889999999999999</v>
      </c>
      <c r="J88" s="93">
        <v>0.52629999999999999</v>
      </c>
      <c r="K88" s="93">
        <v>0.1774</v>
      </c>
      <c r="L88" s="93">
        <v>68</v>
      </c>
      <c r="M88" s="93">
        <v>0.41010000000000002</v>
      </c>
      <c r="N88" s="93">
        <v>0.52569999999999995</v>
      </c>
      <c r="O88" s="93">
        <v>0.11559999999999999</v>
      </c>
    </row>
    <row r="89" spans="1:15" ht="33.75" x14ac:dyDescent="0.25">
      <c r="A89" s="55" t="s">
        <v>1720</v>
      </c>
      <c r="B89" s="57" t="s">
        <v>11</v>
      </c>
      <c r="C89" s="57">
        <v>12000000</v>
      </c>
      <c r="D89" s="57" t="s">
        <v>1502</v>
      </c>
      <c r="E89" s="57" t="s">
        <v>1904</v>
      </c>
      <c r="F89" s="96">
        <v>5</v>
      </c>
      <c r="G89" s="93">
        <v>5</v>
      </c>
      <c r="H89" s="93">
        <v>88</v>
      </c>
      <c r="I89" s="93">
        <v>0.33950000000000002</v>
      </c>
      <c r="J89" s="93">
        <v>0.58260000000000001</v>
      </c>
      <c r="K89" s="93">
        <v>0.2432</v>
      </c>
      <c r="L89" s="93">
        <v>117</v>
      </c>
      <c r="M89" s="93">
        <v>0.22670000000000001</v>
      </c>
      <c r="N89" s="93">
        <v>0.50880000000000003</v>
      </c>
      <c r="O89" s="93">
        <v>0.28210000000000002</v>
      </c>
    </row>
    <row r="90" spans="1:15" ht="33.75" x14ac:dyDescent="0.25">
      <c r="A90" s="48" t="s">
        <v>1673</v>
      </c>
      <c r="B90" s="57" t="s">
        <v>16</v>
      </c>
      <c r="C90" s="57">
        <v>4130000</v>
      </c>
      <c r="D90" s="57" t="s">
        <v>1501</v>
      </c>
      <c r="E90" s="57" t="s">
        <v>1904</v>
      </c>
      <c r="F90" s="96">
        <v>7</v>
      </c>
      <c r="G90" s="93">
        <v>1</v>
      </c>
      <c r="H90" s="93">
        <v>89</v>
      </c>
      <c r="I90" s="93">
        <v>0.33739999999999998</v>
      </c>
      <c r="J90" s="93">
        <v>0.50319999999999998</v>
      </c>
      <c r="K90" s="93">
        <v>0.1658</v>
      </c>
      <c r="L90" s="93">
        <v>104</v>
      </c>
      <c r="M90" s="93">
        <v>0.26319999999999999</v>
      </c>
      <c r="N90" s="93">
        <v>0.43140000000000001</v>
      </c>
      <c r="O90" s="93">
        <v>0.16819999999999999</v>
      </c>
    </row>
    <row r="91" spans="1:15" ht="33.75" x14ac:dyDescent="0.25">
      <c r="A91" s="55" t="s">
        <v>1692</v>
      </c>
      <c r="B91" s="57" t="s">
        <v>11</v>
      </c>
      <c r="C91" s="57">
        <v>10200000</v>
      </c>
      <c r="D91" s="57" t="s">
        <v>1501</v>
      </c>
      <c r="E91" s="57" t="s">
        <v>1904</v>
      </c>
      <c r="F91" s="96">
        <v>0</v>
      </c>
      <c r="G91" s="93">
        <v>2</v>
      </c>
      <c r="H91" s="93">
        <v>90</v>
      </c>
      <c r="I91" s="93">
        <v>0.33679999999999999</v>
      </c>
      <c r="J91" s="93">
        <v>0.51890000000000003</v>
      </c>
      <c r="K91" s="93">
        <v>0.18210000000000001</v>
      </c>
      <c r="L91" s="93">
        <v>71</v>
      </c>
      <c r="M91" s="93">
        <v>0.40529999999999999</v>
      </c>
      <c r="N91" s="93">
        <v>0.52270000000000005</v>
      </c>
      <c r="O91" s="93">
        <v>0.11749999999999999</v>
      </c>
    </row>
    <row r="92" spans="1:15" ht="33.75" x14ac:dyDescent="0.25">
      <c r="A92" s="55" t="s">
        <v>1796</v>
      </c>
      <c r="B92" s="57" t="s">
        <v>11</v>
      </c>
      <c r="C92" s="57">
        <v>1110000</v>
      </c>
      <c r="D92" s="57" t="s">
        <v>1501</v>
      </c>
      <c r="E92" s="57" t="s">
        <v>1902</v>
      </c>
      <c r="F92" s="96">
        <v>2</v>
      </c>
      <c r="G92" s="93">
        <v>10</v>
      </c>
      <c r="H92" s="93">
        <v>91</v>
      </c>
      <c r="I92" s="93">
        <v>0.33579999999999999</v>
      </c>
      <c r="J92" s="93">
        <v>0.48159999999999997</v>
      </c>
      <c r="K92" s="93">
        <v>0.14580000000000001</v>
      </c>
      <c r="L92" s="93">
        <v>122</v>
      </c>
      <c r="M92" s="93">
        <v>0.22170000000000001</v>
      </c>
      <c r="N92" s="93">
        <v>0.38590000000000002</v>
      </c>
      <c r="O92" s="93">
        <v>0.16420000000000001</v>
      </c>
    </row>
    <row r="93" spans="1:15" ht="22.5" x14ac:dyDescent="0.25">
      <c r="A93" s="55" t="s">
        <v>191</v>
      </c>
      <c r="B93" s="57" t="s">
        <v>16</v>
      </c>
      <c r="C93" s="57">
        <v>14600000</v>
      </c>
      <c r="D93" s="60" t="s">
        <v>1906</v>
      </c>
      <c r="E93" s="57" t="s">
        <v>1907</v>
      </c>
      <c r="F93" s="96">
        <v>1</v>
      </c>
      <c r="G93" s="93">
        <v>0</v>
      </c>
      <c r="H93" s="93">
        <v>92</v>
      </c>
      <c r="I93" s="93">
        <v>0.33210000000000001</v>
      </c>
      <c r="J93" s="93">
        <v>0.58740000000000003</v>
      </c>
      <c r="K93" s="93">
        <v>0.25530000000000003</v>
      </c>
      <c r="L93" s="93">
        <v>47</v>
      </c>
      <c r="M93" s="93">
        <v>0.48420000000000002</v>
      </c>
      <c r="N93" s="93">
        <v>0.64929999999999999</v>
      </c>
      <c r="O93" s="93">
        <v>0.1651</v>
      </c>
    </row>
    <row r="94" spans="1:15" ht="33.75" x14ac:dyDescent="0.25">
      <c r="A94" s="55" t="s">
        <v>1761</v>
      </c>
      <c r="B94" s="57" t="s">
        <v>11</v>
      </c>
      <c r="C94" s="57">
        <v>1210000</v>
      </c>
      <c r="D94" s="57" t="s">
        <v>1501</v>
      </c>
      <c r="E94" s="57" t="s">
        <v>1902</v>
      </c>
      <c r="F94" s="96">
        <v>2</v>
      </c>
      <c r="G94" s="93">
        <v>13</v>
      </c>
      <c r="H94" s="93">
        <v>93</v>
      </c>
      <c r="I94" s="93">
        <v>0.33</v>
      </c>
      <c r="J94" s="93">
        <v>0.47889999999999999</v>
      </c>
      <c r="K94" s="93">
        <v>0.1489</v>
      </c>
      <c r="L94" s="93">
        <v>123</v>
      </c>
      <c r="M94" s="93">
        <v>0.21940000000000001</v>
      </c>
      <c r="N94" s="93">
        <v>0.38479999999999998</v>
      </c>
      <c r="O94" s="93">
        <v>0.16550000000000001</v>
      </c>
    </row>
    <row r="95" spans="1:15" ht="33.75" x14ac:dyDescent="0.25">
      <c r="A95" s="55" t="s">
        <v>1802</v>
      </c>
      <c r="B95" s="57" t="s">
        <v>16</v>
      </c>
      <c r="D95" s="57" t="s">
        <v>1501</v>
      </c>
      <c r="E95" s="57" t="s">
        <v>1902</v>
      </c>
      <c r="F95" s="96">
        <v>1</v>
      </c>
      <c r="G95" s="93">
        <v>1</v>
      </c>
      <c r="H95" s="93">
        <v>94</v>
      </c>
      <c r="I95" s="93">
        <v>0.32790000000000002</v>
      </c>
      <c r="J95" s="93">
        <v>0.51470000000000005</v>
      </c>
      <c r="K95" s="93">
        <v>0.18679999999999999</v>
      </c>
      <c r="L95" s="93">
        <v>137</v>
      </c>
      <c r="M95" s="93">
        <v>0.1983</v>
      </c>
      <c r="N95" s="93">
        <v>0.41849999999999998</v>
      </c>
      <c r="O95" s="93">
        <v>0.22020000000000001</v>
      </c>
    </row>
    <row r="96" spans="1:15" ht="33.75" x14ac:dyDescent="0.25">
      <c r="A96" s="55" t="s">
        <v>1677</v>
      </c>
      <c r="B96" s="57" t="s">
        <v>16</v>
      </c>
      <c r="C96" s="57">
        <v>4960000</v>
      </c>
      <c r="D96" s="57" t="s">
        <v>1501</v>
      </c>
      <c r="E96" s="57" t="s">
        <v>1904</v>
      </c>
      <c r="F96" s="96">
        <v>3</v>
      </c>
      <c r="G96" s="93">
        <v>1</v>
      </c>
      <c r="H96" s="93">
        <v>95</v>
      </c>
      <c r="I96" s="93">
        <v>0.32469999999999999</v>
      </c>
      <c r="J96" s="93">
        <v>0.49680000000000002</v>
      </c>
      <c r="K96" s="93">
        <v>0.1721</v>
      </c>
      <c r="L96" s="93">
        <v>106</v>
      </c>
      <c r="M96" s="93">
        <v>0.2581</v>
      </c>
      <c r="N96" s="93">
        <v>0.42880000000000001</v>
      </c>
      <c r="O96" s="93">
        <v>0.17069999999999999</v>
      </c>
    </row>
    <row r="97" spans="1:15" ht="33.75" x14ac:dyDescent="0.25">
      <c r="A97" s="55" t="s">
        <v>1899</v>
      </c>
      <c r="B97" s="57" t="s">
        <v>11</v>
      </c>
      <c r="C97" s="57">
        <v>1940000</v>
      </c>
      <c r="D97" s="57" t="s">
        <v>1501</v>
      </c>
      <c r="E97" s="57" t="s">
        <v>1902</v>
      </c>
      <c r="F97" s="96">
        <v>8</v>
      </c>
      <c r="G97" s="93">
        <v>8</v>
      </c>
      <c r="H97" s="93">
        <v>96</v>
      </c>
      <c r="I97" s="93">
        <v>0.3216</v>
      </c>
      <c r="J97" s="93">
        <v>0.47470000000000001</v>
      </c>
      <c r="K97" s="93">
        <v>0.1532</v>
      </c>
      <c r="L97" s="93">
        <v>125</v>
      </c>
      <c r="M97" s="93">
        <v>0.216</v>
      </c>
      <c r="N97" s="93">
        <v>0.38319999999999999</v>
      </c>
      <c r="O97" s="93">
        <v>0.16719999999999999</v>
      </c>
    </row>
    <row r="98" spans="1:15" ht="33.75" x14ac:dyDescent="0.25">
      <c r="A98" s="55" t="s">
        <v>1653</v>
      </c>
      <c r="B98" s="57" t="s">
        <v>11</v>
      </c>
      <c r="C98" s="57">
        <v>10700000</v>
      </c>
      <c r="D98" s="57" t="s">
        <v>1501</v>
      </c>
      <c r="E98" s="57" t="s">
        <v>1904</v>
      </c>
      <c r="F98" s="96">
        <v>4</v>
      </c>
      <c r="G98" s="93">
        <v>1</v>
      </c>
      <c r="H98" s="93">
        <v>97</v>
      </c>
      <c r="I98" s="93">
        <v>0.31890000000000002</v>
      </c>
      <c r="J98" s="93">
        <v>0.51049999999999995</v>
      </c>
      <c r="K98" s="93">
        <v>0.19159999999999999</v>
      </c>
      <c r="L98" s="93">
        <v>73</v>
      </c>
      <c r="M98" s="93">
        <v>0.39810000000000001</v>
      </c>
      <c r="N98" s="93">
        <v>0.51939999999999997</v>
      </c>
      <c r="O98" s="93">
        <v>0.12130000000000001</v>
      </c>
    </row>
    <row r="99" spans="1:15" ht="22.5" x14ac:dyDescent="0.25">
      <c r="A99" s="55" t="s">
        <v>1078</v>
      </c>
      <c r="B99" s="57" t="s">
        <v>16</v>
      </c>
      <c r="C99" s="57">
        <v>15500000</v>
      </c>
      <c r="D99" s="60" t="s">
        <v>1906</v>
      </c>
      <c r="E99" s="57" t="s">
        <v>1907</v>
      </c>
      <c r="F99" s="96">
        <v>1</v>
      </c>
      <c r="G99" s="93">
        <v>0</v>
      </c>
      <c r="H99" s="93">
        <v>98</v>
      </c>
      <c r="I99" s="93">
        <v>0.31790000000000002</v>
      </c>
      <c r="J99" s="93">
        <v>0.57950000000000002</v>
      </c>
      <c r="K99" s="93">
        <v>0.2616</v>
      </c>
      <c r="L99" s="93">
        <v>48</v>
      </c>
      <c r="M99" s="93">
        <v>0.47849999999999998</v>
      </c>
      <c r="N99" s="93">
        <v>0.64610000000000001</v>
      </c>
      <c r="O99" s="93">
        <v>0.1676</v>
      </c>
    </row>
    <row r="100" spans="1:15" ht="33.75" x14ac:dyDescent="0.25">
      <c r="A100" s="55" t="s">
        <v>1555</v>
      </c>
      <c r="B100" s="57" t="s">
        <v>11</v>
      </c>
      <c r="C100" s="57">
        <v>2240000</v>
      </c>
      <c r="D100" s="57" t="s">
        <v>1501</v>
      </c>
      <c r="E100" s="57" t="s">
        <v>1902</v>
      </c>
      <c r="F100" s="96">
        <v>1</v>
      </c>
      <c r="G100" s="93">
        <v>3</v>
      </c>
      <c r="H100" s="93">
        <v>99</v>
      </c>
      <c r="I100" s="93">
        <v>0.31740000000000002</v>
      </c>
      <c r="J100" s="93">
        <v>0.47260000000000002</v>
      </c>
      <c r="K100" s="93">
        <v>0.15529999999999999</v>
      </c>
      <c r="L100" s="93">
        <v>128</v>
      </c>
      <c r="M100" s="93">
        <v>0.21390000000000001</v>
      </c>
      <c r="N100" s="93">
        <v>0.3821</v>
      </c>
      <c r="O100" s="93">
        <v>0.16819999999999999</v>
      </c>
    </row>
    <row r="101" spans="1:15" ht="33.75" x14ac:dyDescent="0.25">
      <c r="A101" s="48" t="s">
        <v>1554</v>
      </c>
      <c r="B101" s="57" t="s">
        <v>11</v>
      </c>
      <c r="C101" s="57">
        <v>2540000</v>
      </c>
      <c r="D101" s="57" t="s">
        <v>1501</v>
      </c>
      <c r="E101" s="57" t="s">
        <v>1902</v>
      </c>
      <c r="F101" s="96">
        <v>0</v>
      </c>
      <c r="G101" s="93">
        <v>2</v>
      </c>
      <c r="H101" s="93">
        <v>100</v>
      </c>
      <c r="I101" s="93">
        <v>0.31530000000000002</v>
      </c>
      <c r="J101" s="93">
        <v>0.47160000000000002</v>
      </c>
      <c r="K101" s="93">
        <v>0.15629999999999999</v>
      </c>
      <c r="L101" s="93">
        <v>129</v>
      </c>
      <c r="M101" s="93">
        <v>0.21310000000000001</v>
      </c>
      <c r="N101" s="93">
        <v>0.38169999999999998</v>
      </c>
      <c r="O101" s="93">
        <v>0.1686</v>
      </c>
    </row>
    <row r="102" spans="1:15" ht="33.75" x14ac:dyDescent="0.25">
      <c r="A102" s="55" t="s">
        <v>1850</v>
      </c>
      <c r="B102" s="57" t="s">
        <v>11</v>
      </c>
      <c r="C102" s="57">
        <v>10900000</v>
      </c>
      <c r="D102" s="57" t="s">
        <v>1501</v>
      </c>
      <c r="E102" s="57" t="s">
        <v>1904</v>
      </c>
      <c r="F102" s="96">
        <v>3</v>
      </c>
      <c r="G102" s="93">
        <v>4</v>
      </c>
      <c r="H102" s="93">
        <v>101</v>
      </c>
      <c r="I102" s="93">
        <v>0.31469999999999998</v>
      </c>
      <c r="J102" s="93">
        <v>0.50890000000000002</v>
      </c>
      <c r="K102" s="93">
        <v>0.19420000000000001</v>
      </c>
      <c r="L102" s="93">
        <v>74</v>
      </c>
      <c r="M102" s="93">
        <v>0.39639999999999997</v>
      </c>
      <c r="N102" s="93">
        <v>0.51870000000000005</v>
      </c>
      <c r="O102" s="93">
        <v>0.12230000000000001</v>
      </c>
    </row>
    <row r="103" spans="1:15" ht="33.75" x14ac:dyDescent="0.25">
      <c r="A103" s="55" t="s">
        <v>1844</v>
      </c>
      <c r="B103" s="57" t="s">
        <v>11</v>
      </c>
      <c r="C103" s="57">
        <v>2590000</v>
      </c>
      <c r="D103" s="57" t="s">
        <v>1501</v>
      </c>
      <c r="E103" s="57" t="s">
        <v>1902</v>
      </c>
      <c r="F103" s="96">
        <v>2</v>
      </c>
      <c r="G103" s="93">
        <v>1</v>
      </c>
      <c r="H103" s="93">
        <v>102</v>
      </c>
      <c r="I103" s="93">
        <v>0.31319999999999998</v>
      </c>
      <c r="J103" s="93">
        <v>0.47049999999999997</v>
      </c>
      <c r="K103" s="93">
        <v>0.15740000000000001</v>
      </c>
      <c r="L103" s="93">
        <v>130</v>
      </c>
      <c r="M103" s="93">
        <v>0.2122</v>
      </c>
      <c r="N103" s="93">
        <v>0.38129999999999997</v>
      </c>
      <c r="O103" s="93">
        <v>0.1691</v>
      </c>
    </row>
    <row r="104" spans="1:15" ht="33.75" x14ac:dyDescent="0.25">
      <c r="A104" s="55" t="s">
        <v>1680</v>
      </c>
      <c r="B104" s="57" t="s">
        <v>16</v>
      </c>
      <c r="C104" s="57">
        <v>5520000</v>
      </c>
      <c r="D104" s="57" t="s">
        <v>1501</v>
      </c>
      <c r="E104" s="57" t="s">
        <v>1904</v>
      </c>
      <c r="F104" s="96">
        <v>1</v>
      </c>
      <c r="G104" s="93">
        <v>1</v>
      </c>
      <c r="H104" s="93">
        <v>103</v>
      </c>
      <c r="I104" s="93">
        <v>0.30890000000000001</v>
      </c>
      <c r="J104" s="93">
        <v>0.4889</v>
      </c>
      <c r="K104" s="93">
        <v>0.18</v>
      </c>
      <c r="L104" s="93">
        <v>107</v>
      </c>
      <c r="M104" s="93">
        <v>0.25180000000000002</v>
      </c>
      <c r="N104" s="93">
        <v>0.42570000000000002</v>
      </c>
      <c r="O104" s="93">
        <v>0.1739</v>
      </c>
    </row>
    <row r="105" spans="1:15" ht="33.75" x14ac:dyDescent="0.25">
      <c r="A105" s="55" t="s">
        <v>1669</v>
      </c>
      <c r="B105" s="57" t="s">
        <v>16</v>
      </c>
      <c r="C105" s="57">
        <v>1410000</v>
      </c>
      <c r="D105" s="57" t="s">
        <v>1502</v>
      </c>
      <c r="E105" s="57" t="s">
        <v>1903</v>
      </c>
      <c r="F105" s="96">
        <v>7</v>
      </c>
      <c r="G105" s="93">
        <v>26</v>
      </c>
      <c r="H105" s="93">
        <v>104</v>
      </c>
      <c r="I105" s="93">
        <v>0.30209999999999998</v>
      </c>
      <c r="J105" s="93">
        <v>0.50160000000000005</v>
      </c>
      <c r="K105" s="93">
        <v>0.19950000000000001</v>
      </c>
      <c r="L105" s="93">
        <v>143</v>
      </c>
      <c r="M105" s="93">
        <v>0.188</v>
      </c>
      <c r="N105" s="93">
        <v>0.4133</v>
      </c>
      <c r="O105" s="93">
        <v>0.2253</v>
      </c>
    </row>
    <row r="106" spans="1:15" ht="22.5" x14ac:dyDescent="0.25">
      <c r="A106" s="48" t="s">
        <v>1075</v>
      </c>
      <c r="B106" s="57" t="s">
        <v>16</v>
      </c>
      <c r="C106" s="57">
        <v>16500000</v>
      </c>
      <c r="D106" s="60" t="s">
        <v>1906</v>
      </c>
      <c r="E106" s="57" t="s">
        <v>1907</v>
      </c>
      <c r="F106" s="96">
        <v>3</v>
      </c>
      <c r="G106" s="93">
        <v>0</v>
      </c>
      <c r="H106" s="93">
        <v>105</v>
      </c>
      <c r="I106" s="93">
        <v>0.3</v>
      </c>
      <c r="J106" s="93">
        <v>0.57050000000000001</v>
      </c>
      <c r="K106" s="93">
        <v>0.27050000000000002</v>
      </c>
      <c r="L106" s="93">
        <v>53</v>
      </c>
      <c r="M106" s="93">
        <v>0.4718</v>
      </c>
      <c r="N106" s="93">
        <v>0.64270000000000005</v>
      </c>
      <c r="O106" s="93">
        <v>0.1709</v>
      </c>
    </row>
    <row r="107" spans="1:15" ht="33.75" x14ac:dyDescent="0.25">
      <c r="A107" s="55" t="s">
        <v>1691</v>
      </c>
      <c r="B107" s="57" t="s">
        <v>11</v>
      </c>
      <c r="C107" s="57">
        <v>3280000</v>
      </c>
      <c r="D107" s="57" t="s">
        <v>1501</v>
      </c>
      <c r="E107" s="57" t="s">
        <v>1902</v>
      </c>
      <c r="F107" s="96">
        <v>1</v>
      </c>
      <c r="G107" s="93">
        <v>1</v>
      </c>
      <c r="H107" s="93">
        <v>106</v>
      </c>
      <c r="I107" s="93">
        <v>0.29949999999999999</v>
      </c>
      <c r="J107" s="93">
        <v>0.4637</v>
      </c>
      <c r="K107" s="93">
        <v>0.16420000000000001</v>
      </c>
      <c r="L107" s="93">
        <v>131</v>
      </c>
      <c r="M107" s="93">
        <v>0.20669999999999999</v>
      </c>
      <c r="N107" s="93">
        <v>0.3785</v>
      </c>
      <c r="O107" s="93">
        <v>0.17180000000000001</v>
      </c>
    </row>
    <row r="108" spans="1:15" ht="33.75" x14ac:dyDescent="0.25">
      <c r="A108" s="55" t="s">
        <v>1960</v>
      </c>
      <c r="B108" s="57" t="s">
        <v>16</v>
      </c>
      <c r="C108" s="57">
        <v>5030000</v>
      </c>
      <c r="D108" s="57" t="s">
        <v>1501</v>
      </c>
      <c r="E108" s="57" t="s">
        <v>1902</v>
      </c>
      <c r="F108" s="96">
        <v>0</v>
      </c>
      <c r="G108" s="93">
        <v>1</v>
      </c>
      <c r="H108" s="93">
        <v>107</v>
      </c>
      <c r="I108" s="93">
        <v>0.29530000000000001</v>
      </c>
      <c r="J108" s="93">
        <v>0.49840000000000001</v>
      </c>
      <c r="K108" s="93">
        <v>0.20319999999999999</v>
      </c>
      <c r="L108" s="93">
        <v>145</v>
      </c>
      <c r="M108" s="93">
        <v>0.18479999999999999</v>
      </c>
      <c r="N108" s="93">
        <v>0.4118</v>
      </c>
      <c r="O108" s="93">
        <v>0.22689999999999999</v>
      </c>
    </row>
    <row r="109" spans="1:15" ht="33.75" x14ac:dyDescent="0.25">
      <c r="A109" s="48" t="s">
        <v>1552</v>
      </c>
      <c r="B109" s="57" t="s">
        <v>16</v>
      </c>
      <c r="C109" s="57">
        <v>2560000</v>
      </c>
      <c r="D109" s="57" t="s">
        <v>1501</v>
      </c>
      <c r="E109" s="57" t="s">
        <v>1902</v>
      </c>
      <c r="F109" s="96">
        <v>0</v>
      </c>
      <c r="G109" s="93">
        <v>1</v>
      </c>
      <c r="H109" s="93">
        <v>108</v>
      </c>
      <c r="I109" s="93">
        <v>0.28889999999999999</v>
      </c>
      <c r="J109" s="93">
        <v>0.49530000000000002</v>
      </c>
      <c r="K109" s="93">
        <v>0.20630000000000001</v>
      </c>
      <c r="L109" s="93">
        <v>148</v>
      </c>
      <c r="M109" s="93">
        <v>0.18229999999999999</v>
      </c>
      <c r="N109" s="93">
        <v>0.41049999999999998</v>
      </c>
      <c r="O109" s="93">
        <v>0.22819999999999999</v>
      </c>
    </row>
    <row r="110" spans="1:15" ht="22.5" x14ac:dyDescent="0.25">
      <c r="A110" s="55" t="s">
        <v>1067</v>
      </c>
      <c r="B110" s="57" t="s">
        <v>1209</v>
      </c>
      <c r="C110" s="57">
        <v>7500000</v>
      </c>
      <c r="D110" s="60" t="s">
        <v>1906</v>
      </c>
      <c r="E110" s="57" t="s">
        <v>1907</v>
      </c>
      <c r="F110" s="96">
        <v>3</v>
      </c>
      <c r="G110" s="93">
        <v>0</v>
      </c>
      <c r="H110" s="93">
        <v>109</v>
      </c>
      <c r="I110" s="93">
        <v>0.2868</v>
      </c>
      <c r="J110" s="93">
        <v>0.60209999999999997</v>
      </c>
      <c r="K110" s="93">
        <v>0.31530000000000002</v>
      </c>
      <c r="L110" s="93">
        <v>100</v>
      </c>
      <c r="M110" s="93">
        <v>0.29010000000000002</v>
      </c>
      <c r="N110" s="93">
        <v>0.59709999999999996</v>
      </c>
      <c r="O110" s="93">
        <v>0.30690000000000001</v>
      </c>
    </row>
    <row r="111" spans="1:15" ht="33.75" x14ac:dyDescent="0.25">
      <c r="A111" s="48" t="s">
        <v>1532</v>
      </c>
      <c r="B111" s="57" t="s">
        <v>16</v>
      </c>
      <c r="C111" s="57">
        <v>6240000</v>
      </c>
      <c r="D111" s="57" t="s">
        <v>1501</v>
      </c>
      <c r="E111" s="57" t="s">
        <v>1904</v>
      </c>
      <c r="F111" s="96">
        <v>0</v>
      </c>
      <c r="G111" s="93">
        <v>3</v>
      </c>
      <c r="H111" s="93">
        <v>110</v>
      </c>
      <c r="I111" s="93">
        <v>0.2858</v>
      </c>
      <c r="J111" s="93">
        <v>0.47739999999999999</v>
      </c>
      <c r="K111" s="93">
        <v>0.19159999999999999</v>
      </c>
      <c r="L111" s="93">
        <v>109</v>
      </c>
      <c r="M111" s="93">
        <v>0.24249999999999999</v>
      </c>
      <c r="N111" s="93">
        <v>0.42109999999999997</v>
      </c>
      <c r="O111" s="93">
        <v>0.17849999999999999</v>
      </c>
    </row>
    <row r="112" spans="1:15" ht="33.75" x14ac:dyDescent="0.25">
      <c r="A112" s="48" t="s">
        <v>1665</v>
      </c>
      <c r="B112" s="57" t="s">
        <v>11</v>
      </c>
      <c r="C112" s="57">
        <v>4380000</v>
      </c>
      <c r="D112" s="57" t="s">
        <v>1501</v>
      </c>
      <c r="E112" s="57" t="s">
        <v>1902</v>
      </c>
      <c r="F112" s="96">
        <v>0</v>
      </c>
      <c r="G112" s="93">
        <v>5</v>
      </c>
      <c r="H112" s="93">
        <v>111</v>
      </c>
      <c r="I112" s="93">
        <v>0.28370000000000001</v>
      </c>
      <c r="J112" s="93">
        <v>0.45579999999999998</v>
      </c>
      <c r="K112" s="93">
        <v>0.1721</v>
      </c>
      <c r="L112" s="93">
        <v>133</v>
      </c>
      <c r="M112" s="93">
        <v>0.2006</v>
      </c>
      <c r="N112" s="93">
        <v>0.37540000000000001</v>
      </c>
      <c r="O112" s="93">
        <v>0.17469999999999999</v>
      </c>
    </row>
    <row r="113" spans="1:15" ht="33.75" x14ac:dyDescent="0.25">
      <c r="A113" s="57" t="s">
        <v>2639</v>
      </c>
      <c r="B113" s="57" t="s">
        <v>16</v>
      </c>
      <c r="C113" s="87">
        <v>6380000</v>
      </c>
      <c r="D113" s="57" t="s">
        <v>1501</v>
      </c>
      <c r="E113" s="57" t="s">
        <v>1904</v>
      </c>
      <c r="F113" s="96">
        <v>0</v>
      </c>
      <c r="G113" s="90">
        <v>0</v>
      </c>
      <c r="H113" s="93">
        <v>112</v>
      </c>
      <c r="I113" s="93">
        <v>0.28260000000000002</v>
      </c>
      <c r="J113" s="93">
        <v>0.4758</v>
      </c>
      <c r="K113" s="93">
        <v>0.19320000000000001</v>
      </c>
      <c r="L113" s="93">
        <v>110</v>
      </c>
      <c r="M113" s="93">
        <v>0.24129999999999999</v>
      </c>
      <c r="N113" s="93">
        <v>0.4204</v>
      </c>
      <c r="O113" s="93">
        <v>0.1792</v>
      </c>
    </row>
    <row r="114" spans="1:15" ht="33.75" x14ac:dyDescent="0.25">
      <c r="A114" s="55" t="s">
        <v>1678</v>
      </c>
      <c r="B114" s="57" t="s">
        <v>11</v>
      </c>
      <c r="C114" s="57">
        <v>4670000</v>
      </c>
      <c r="D114" s="57" t="s">
        <v>1501</v>
      </c>
      <c r="E114" s="57" t="s">
        <v>1902</v>
      </c>
      <c r="F114" s="96">
        <v>1</v>
      </c>
      <c r="G114" s="93">
        <v>5</v>
      </c>
      <c r="H114" s="93">
        <v>113</v>
      </c>
      <c r="I114" s="93">
        <v>0.28110000000000002</v>
      </c>
      <c r="J114" s="93">
        <v>0.45419999999999999</v>
      </c>
      <c r="K114" s="93">
        <v>0.17319999999999999</v>
      </c>
      <c r="L114" s="93">
        <v>134</v>
      </c>
      <c r="M114" s="93">
        <v>0.19939999999999999</v>
      </c>
      <c r="N114" s="93">
        <v>0.37469999999999998</v>
      </c>
      <c r="O114" s="93">
        <v>0.1754</v>
      </c>
    </row>
    <row r="115" spans="1:15" ht="33.75" x14ac:dyDescent="0.25">
      <c r="A115" s="48" t="s">
        <v>1527</v>
      </c>
      <c r="B115" s="57" t="s">
        <v>16</v>
      </c>
      <c r="C115" s="57">
        <v>6400000</v>
      </c>
      <c r="D115" s="57" t="s">
        <v>1501</v>
      </c>
      <c r="E115" s="57" t="s">
        <v>1904</v>
      </c>
      <c r="F115" s="96">
        <v>1</v>
      </c>
      <c r="G115" s="93">
        <v>6</v>
      </c>
      <c r="H115" s="93">
        <v>114</v>
      </c>
      <c r="I115" s="93">
        <v>0.28050000000000003</v>
      </c>
      <c r="J115" s="93">
        <v>0.47470000000000001</v>
      </c>
      <c r="K115" s="93">
        <v>0.19420000000000001</v>
      </c>
      <c r="L115" s="93">
        <v>112</v>
      </c>
      <c r="M115" s="93">
        <v>0.2404</v>
      </c>
      <c r="N115" s="93">
        <v>0.42</v>
      </c>
      <c r="O115" s="93">
        <v>0.17960000000000001</v>
      </c>
    </row>
    <row r="116" spans="1:15" ht="33.75" x14ac:dyDescent="0.25">
      <c r="A116" s="55" t="s">
        <v>1588</v>
      </c>
      <c r="B116" s="57" t="s">
        <v>11</v>
      </c>
      <c r="C116" s="57">
        <v>4720000</v>
      </c>
      <c r="D116" s="57" t="s">
        <v>1501</v>
      </c>
      <c r="E116" s="57" t="s">
        <v>1902</v>
      </c>
      <c r="F116" s="96">
        <v>1</v>
      </c>
      <c r="G116" s="93">
        <v>4</v>
      </c>
      <c r="H116" s="93">
        <v>115</v>
      </c>
      <c r="I116" s="93">
        <v>0.27950000000000003</v>
      </c>
      <c r="J116" s="93">
        <v>0.45369999999999999</v>
      </c>
      <c r="K116" s="93">
        <v>0.17419999999999999</v>
      </c>
      <c r="L116" s="93">
        <v>136</v>
      </c>
      <c r="M116" s="93">
        <v>0.19869999999999999</v>
      </c>
      <c r="N116" s="93">
        <v>0.3745</v>
      </c>
      <c r="O116" s="93">
        <v>0.17580000000000001</v>
      </c>
    </row>
    <row r="117" spans="1:15" ht="33.75" x14ac:dyDescent="0.25">
      <c r="A117" s="55" t="s">
        <v>1760</v>
      </c>
      <c r="B117" s="57" t="s">
        <v>11</v>
      </c>
      <c r="C117" s="57">
        <v>4810000</v>
      </c>
      <c r="D117" s="57" t="s">
        <v>1501</v>
      </c>
      <c r="E117" s="57" t="s">
        <v>1902</v>
      </c>
      <c r="F117" s="96">
        <v>1</v>
      </c>
      <c r="G117" s="93">
        <v>10</v>
      </c>
      <c r="H117" s="93">
        <v>116</v>
      </c>
      <c r="I117" s="93">
        <v>0.27679999999999999</v>
      </c>
      <c r="J117" s="93">
        <v>0.4521</v>
      </c>
      <c r="K117" s="93">
        <v>0.17530000000000001</v>
      </c>
      <c r="L117" s="93">
        <v>138</v>
      </c>
      <c r="M117" s="93">
        <v>0.19769999999999999</v>
      </c>
      <c r="N117" s="93">
        <v>0.37390000000000001</v>
      </c>
      <c r="O117" s="93">
        <v>0.1762</v>
      </c>
    </row>
    <row r="118" spans="1:15" ht="33.75" x14ac:dyDescent="0.25">
      <c r="A118" s="55" t="s">
        <v>1663</v>
      </c>
      <c r="B118" s="57" t="s">
        <v>16</v>
      </c>
      <c r="C118" s="57">
        <v>3310000</v>
      </c>
      <c r="D118" s="57" t="s">
        <v>1501</v>
      </c>
      <c r="E118" s="57" t="s">
        <v>1903</v>
      </c>
      <c r="F118" s="96">
        <v>2</v>
      </c>
      <c r="G118" s="93">
        <v>2</v>
      </c>
      <c r="H118" s="93">
        <v>117</v>
      </c>
      <c r="I118" s="93">
        <v>0.2732</v>
      </c>
      <c r="J118" s="93">
        <v>0.4874</v>
      </c>
      <c r="K118" s="93">
        <v>0.2142</v>
      </c>
      <c r="L118" s="93">
        <v>154</v>
      </c>
      <c r="M118" s="93">
        <v>0.17599999999999999</v>
      </c>
      <c r="N118" s="93">
        <v>0.40739999999999998</v>
      </c>
      <c r="O118" s="93">
        <v>0.23139999999999999</v>
      </c>
    </row>
    <row r="119" spans="1:15" ht="33.75" x14ac:dyDescent="0.25">
      <c r="A119" s="48" t="s">
        <v>1780</v>
      </c>
      <c r="B119" s="57" t="s">
        <v>11</v>
      </c>
      <c r="C119" s="57">
        <v>12900000</v>
      </c>
      <c r="D119" s="57" t="s">
        <v>1501</v>
      </c>
      <c r="E119" s="57" t="s">
        <v>1904</v>
      </c>
      <c r="F119" s="96">
        <v>0</v>
      </c>
      <c r="G119" s="93">
        <v>5</v>
      </c>
      <c r="H119" s="93">
        <v>118</v>
      </c>
      <c r="I119" s="93">
        <v>0.27210000000000001</v>
      </c>
      <c r="J119" s="93">
        <v>0.4874</v>
      </c>
      <c r="K119" s="93">
        <v>0.21529999999999999</v>
      </c>
      <c r="L119" s="93">
        <v>77</v>
      </c>
      <c r="M119" s="93">
        <v>0.37940000000000002</v>
      </c>
      <c r="N119" s="93">
        <v>0.5101</v>
      </c>
      <c r="O119" s="93">
        <v>0.13070000000000001</v>
      </c>
    </row>
    <row r="120" spans="1:15" ht="33.75" x14ac:dyDescent="0.25">
      <c r="A120" s="55" t="s">
        <v>1603</v>
      </c>
      <c r="B120" s="57" t="s">
        <v>16</v>
      </c>
      <c r="C120" s="57">
        <v>6570000</v>
      </c>
      <c r="D120" s="57" t="s">
        <v>1501</v>
      </c>
      <c r="E120" s="57" t="s">
        <v>1904</v>
      </c>
      <c r="F120" s="96">
        <v>3</v>
      </c>
      <c r="G120" s="93">
        <v>1</v>
      </c>
      <c r="H120" s="93">
        <v>119</v>
      </c>
      <c r="I120" s="93">
        <v>0.27</v>
      </c>
      <c r="J120" s="93">
        <v>0.46949999999999997</v>
      </c>
      <c r="K120" s="93">
        <v>0.19950000000000001</v>
      </c>
      <c r="L120" s="93">
        <v>113</v>
      </c>
      <c r="M120" s="93">
        <v>0.23619999999999999</v>
      </c>
      <c r="N120" s="93">
        <v>0.41789999999999999</v>
      </c>
      <c r="O120" s="93">
        <v>0.1817</v>
      </c>
    </row>
    <row r="121" spans="1:15" ht="22.5" x14ac:dyDescent="0.25">
      <c r="A121" s="48" t="s">
        <v>1015</v>
      </c>
      <c r="B121" s="57" t="s">
        <v>34</v>
      </c>
      <c r="C121" s="57">
        <v>10800000</v>
      </c>
      <c r="D121" s="60" t="s">
        <v>1906</v>
      </c>
      <c r="E121" s="57" t="s">
        <v>1907</v>
      </c>
      <c r="F121" s="96">
        <v>5</v>
      </c>
      <c r="G121" s="93">
        <v>0</v>
      </c>
      <c r="H121" s="93">
        <v>120</v>
      </c>
      <c r="I121" s="93">
        <v>0.27</v>
      </c>
      <c r="J121" s="93">
        <v>0.58889999999999998</v>
      </c>
      <c r="K121" s="93">
        <v>0.31890000000000002</v>
      </c>
      <c r="L121" s="93">
        <v>88</v>
      </c>
      <c r="M121" s="93">
        <v>0.34150000000000003</v>
      </c>
      <c r="N121" s="93">
        <v>0.61709999999999998</v>
      </c>
      <c r="O121" s="93">
        <v>0.27560000000000001</v>
      </c>
    </row>
    <row r="122" spans="1:15" ht="22.5" x14ac:dyDescent="0.25">
      <c r="A122" s="55" t="s">
        <v>1076</v>
      </c>
      <c r="B122" s="57" t="s">
        <v>34</v>
      </c>
      <c r="C122" s="57">
        <v>11000000</v>
      </c>
      <c r="D122" s="60" t="s">
        <v>1906</v>
      </c>
      <c r="E122" s="57" t="s">
        <v>1907</v>
      </c>
      <c r="F122" s="96">
        <v>2</v>
      </c>
      <c r="G122" s="93">
        <v>0</v>
      </c>
      <c r="H122" s="93">
        <v>121</v>
      </c>
      <c r="I122" s="93">
        <v>0.26579999999999998</v>
      </c>
      <c r="J122" s="93">
        <v>0.58630000000000004</v>
      </c>
      <c r="K122" s="93">
        <v>0.32050000000000001</v>
      </c>
      <c r="L122" s="93">
        <v>89</v>
      </c>
      <c r="M122" s="93">
        <v>0.33979999999999999</v>
      </c>
      <c r="N122" s="93">
        <v>0.61599999999999999</v>
      </c>
      <c r="O122" s="93">
        <v>0.2762</v>
      </c>
    </row>
    <row r="123" spans="1:15" ht="33.75" x14ac:dyDescent="0.25">
      <c r="A123" s="55" t="s">
        <v>1860</v>
      </c>
      <c r="B123" s="57" t="s">
        <v>11</v>
      </c>
      <c r="C123" s="57">
        <v>5250000</v>
      </c>
      <c r="D123" s="57" t="s">
        <v>1501</v>
      </c>
      <c r="E123" s="57" t="s">
        <v>1902</v>
      </c>
      <c r="F123" s="96">
        <v>1</v>
      </c>
      <c r="G123" s="93">
        <v>2</v>
      </c>
      <c r="H123" s="93">
        <v>122</v>
      </c>
      <c r="I123" s="93">
        <v>0.26469999999999999</v>
      </c>
      <c r="J123" s="93">
        <v>0.44629999999999997</v>
      </c>
      <c r="K123" s="93">
        <v>0.18160000000000001</v>
      </c>
      <c r="L123" s="93">
        <v>140</v>
      </c>
      <c r="M123" s="93">
        <v>0.1928</v>
      </c>
      <c r="N123" s="93">
        <v>0.37159999999999999</v>
      </c>
      <c r="O123" s="93">
        <v>0.1787</v>
      </c>
    </row>
    <row r="124" spans="1:15" ht="33.75" x14ac:dyDescent="0.25">
      <c r="A124" s="48" t="s">
        <v>1609</v>
      </c>
      <c r="B124" s="57" t="s">
        <v>11</v>
      </c>
      <c r="C124" s="57">
        <v>5470000</v>
      </c>
      <c r="D124" s="57" t="s">
        <v>1501</v>
      </c>
      <c r="E124" s="57" t="s">
        <v>1902</v>
      </c>
      <c r="F124" s="96">
        <v>1</v>
      </c>
      <c r="G124" s="93">
        <v>5</v>
      </c>
      <c r="H124" s="93">
        <v>123</v>
      </c>
      <c r="I124" s="93">
        <v>0.26050000000000001</v>
      </c>
      <c r="J124" s="93">
        <v>0.44419999999999998</v>
      </c>
      <c r="K124" s="93">
        <v>0.1837</v>
      </c>
      <c r="L124" s="93">
        <v>141</v>
      </c>
      <c r="M124" s="93">
        <v>0.19120000000000001</v>
      </c>
      <c r="N124" s="93">
        <v>0.37069999999999997</v>
      </c>
      <c r="O124" s="93">
        <v>0.17960000000000001</v>
      </c>
    </row>
    <row r="125" spans="1:15" ht="33.75" x14ac:dyDescent="0.25">
      <c r="A125" s="48" t="s">
        <v>1857</v>
      </c>
      <c r="B125" s="57" t="s">
        <v>11</v>
      </c>
      <c r="C125" s="57">
        <v>1410000</v>
      </c>
      <c r="D125" s="57" t="s">
        <v>1502</v>
      </c>
      <c r="E125" s="57" t="s">
        <v>1903</v>
      </c>
      <c r="F125" s="96">
        <v>7</v>
      </c>
      <c r="G125" s="93">
        <v>30</v>
      </c>
      <c r="H125" s="93">
        <v>124</v>
      </c>
      <c r="I125" s="93">
        <v>0.25890000000000002</v>
      </c>
      <c r="J125" s="93">
        <v>0.55840000000000001</v>
      </c>
      <c r="K125" s="93">
        <v>0.29949999999999999</v>
      </c>
      <c r="L125" s="93">
        <v>182</v>
      </c>
      <c r="M125" s="93">
        <v>0.1331</v>
      </c>
      <c r="N125" s="93">
        <v>0.48149999999999998</v>
      </c>
      <c r="O125" s="93">
        <v>0.34839999999999999</v>
      </c>
    </row>
    <row r="126" spans="1:15" ht="33.75" x14ac:dyDescent="0.25">
      <c r="A126" s="48" t="s">
        <v>1858</v>
      </c>
      <c r="B126" s="57" t="s">
        <v>16</v>
      </c>
      <c r="C126" s="57">
        <v>6920000</v>
      </c>
      <c r="D126" s="57" t="s">
        <v>1501</v>
      </c>
      <c r="E126" s="57" t="s">
        <v>1904</v>
      </c>
      <c r="F126" s="96">
        <v>0</v>
      </c>
      <c r="G126" s="93">
        <v>1</v>
      </c>
      <c r="H126" s="93">
        <v>125</v>
      </c>
      <c r="I126" s="93">
        <v>0.25580000000000003</v>
      </c>
      <c r="J126" s="93">
        <v>0.46210000000000001</v>
      </c>
      <c r="K126" s="93">
        <v>0.20630000000000001</v>
      </c>
      <c r="L126" s="93">
        <v>114</v>
      </c>
      <c r="M126" s="93">
        <v>0.23050000000000001</v>
      </c>
      <c r="N126" s="93">
        <v>0.41489999999999999</v>
      </c>
      <c r="O126" s="93">
        <v>0.18440000000000001</v>
      </c>
    </row>
    <row r="127" spans="1:15" ht="33.75" x14ac:dyDescent="0.25">
      <c r="A127" s="55" t="s">
        <v>1819</v>
      </c>
      <c r="B127" s="57" t="s">
        <v>16</v>
      </c>
      <c r="C127" s="57">
        <v>6920000</v>
      </c>
      <c r="D127" s="57" t="s">
        <v>1501</v>
      </c>
      <c r="E127" s="57" t="s">
        <v>1904</v>
      </c>
      <c r="F127" s="96">
        <v>2</v>
      </c>
      <c r="G127" s="93">
        <v>2</v>
      </c>
      <c r="H127" s="93">
        <v>125</v>
      </c>
      <c r="I127" s="93">
        <v>0.25580000000000003</v>
      </c>
      <c r="J127" s="93">
        <v>0.46210000000000001</v>
      </c>
      <c r="K127" s="93">
        <v>0.20630000000000001</v>
      </c>
      <c r="L127" s="93">
        <v>114</v>
      </c>
      <c r="M127" s="93">
        <v>0.23050000000000001</v>
      </c>
      <c r="N127" s="93">
        <v>0.41489999999999999</v>
      </c>
      <c r="O127" s="93">
        <v>0.18440000000000001</v>
      </c>
    </row>
    <row r="128" spans="1:15" ht="33.75" x14ac:dyDescent="0.25">
      <c r="A128" s="55" t="s">
        <v>1854</v>
      </c>
      <c r="B128" s="57" t="s">
        <v>16</v>
      </c>
      <c r="C128" s="57">
        <v>7120000</v>
      </c>
      <c r="D128" s="57" t="s">
        <v>1501</v>
      </c>
      <c r="E128" s="57" t="s">
        <v>1904</v>
      </c>
      <c r="F128" s="96">
        <v>5</v>
      </c>
      <c r="G128" s="93">
        <v>7</v>
      </c>
      <c r="H128" s="93">
        <v>127</v>
      </c>
      <c r="I128" s="93">
        <v>0.2442</v>
      </c>
      <c r="J128" s="93">
        <v>0.45629999999999998</v>
      </c>
      <c r="K128" s="93">
        <v>0.21210000000000001</v>
      </c>
      <c r="L128" s="93">
        <v>118</v>
      </c>
      <c r="M128" s="93">
        <v>0.22589999999999999</v>
      </c>
      <c r="N128" s="93">
        <v>0.41260000000000002</v>
      </c>
      <c r="O128" s="93">
        <v>0.1867</v>
      </c>
    </row>
    <row r="129" spans="1:15" ht="33.75" x14ac:dyDescent="0.25">
      <c r="A129" s="55" t="s">
        <v>1809</v>
      </c>
      <c r="B129" s="57" t="s">
        <v>11</v>
      </c>
      <c r="C129" s="57">
        <v>6050000</v>
      </c>
      <c r="D129" s="57" t="s">
        <v>1501</v>
      </c>
      <c r="E129" s="57" t="s">
        <v>1902</v>
      </c>
      <c r="F129" s="96">
        <v>1</v>
      </c>
      <c r="G129" s="93">
        <v>19</v>
      </c>
      <c r="H129" s="93">
        <v>128</v>
      </c>
      <c r="I129" s="93">
        <v>0.2437</v>
      </c>
      <c r="J129" s="93">
        <v>0.43580000000000002</v>
      </c>
      <c r="K129" s="93">
        <v>0.19209999999999999</v>
      </c>
      <c r="L129" s="93">
        <v>147</v>
      </c>
      <c r="M129" s="93">
        <v>0.18440000000000001</v>
      </c>
      <c r="N129" s="93">
        <v>0.3674</v>
      </c>
      <c r="O129" s="93">
        <v>0.18290000000000001</v>
      </c>
    </row>
    <row r="130" spans="1:15" ht="33.75" x14ac:dyDescent="0.25">
      <c r="A130" s="57" t="s">
        <v>1918</v>
      </c>
      <c r="B130" s="57" t="s">
        <v>16</v>
      </c>
      <c r="C130" s="57">
        <v>7230000</v>
      </c>
      <c r="D130" s="57" t="s">
        <v>1501</v>
      </c>
      <c r="E130" s="57" t="s">
        <v>1904</v>
      </c>
      <c r="F130" s="96">
        <v>0</v>
      </c>
      <c r="G130" s="93">
        <v>0</v>
      </c>
      <c r="H130" s="93">
        <v>129</v>
      </c>
      <c r="I130" s="93">
        <v>0.24160000000000001</v>
      </c>
      <c r="J130" s="93">
        <v>0.45529999999999998</v>
      </c>
      <c r="K130" s="93">
        <v>0.2137</v>
      </c>
      <c r="L130" s="93">
        <v>119</v>
      </c>
      <c r="M130" s="93">
        <v>0.2248</v>
      </c>
      <c r="N130" s="93">
        <v>0.41220000000000001</v>
      </c>
      <c r="O130" s="93">
        <v>0.18740000000000001</v>
      </c>
    </row>
    <row r="131" spans="1:15" ht="33.75" x14ac:dyDescent="0.25">
      <c r="A131" s="55" t="s">
        <v>1855</v>
      </c>
      <c r="B131" s="57" t="s">
        <v>16</v>
      </c>
      <c r="C131" s="57">
        <v>7260000</v>
      </c>
      <c r="D131" s="57" t="s">
        <v>1501</v>
      </c>
      <c r="E131" s="57" t="s">
        <v>1904</v>
      </c>
      <c r="F131" s="96">
        <v>2</v>
      </c>
      <c r="G131" s="93">
        <v>5</v>
      </c>
      <c r="H131" s="93">
        <v>130</v>
      </c>
      <c r="I131" s="93">
        <v>0.24</v>
      </c>
      <c r="J131" s="93">
        <v>0.45419999999999999</v>
      </c>
      <c r="K131" s="93">
        <v>0.2142</v>
      </c>
      <c r="L131" s="93">
        <v>120</v>
      </c>
      <c r="M131" s="93">
        <v>0.22420000000000001</v>
      </c>
      <c r="N131" s="93">
        <v>0.4118</v>
      </c>
      <c r="O131" s="93">
        <v>0.18759999999999999</v>
      </c>
    </row>
    <row r="132" spans="1:15" ht="33.75" x14ac:dyDescent="0.25">
      <c r="A132" s="55" t="s">
        <v>1839</v>
      </c>
      <c r="B132" s="57" t="s">
        <v>16</v>
      </c>
      <c r="C132" s="57">
        <v>7270000</v>
      </c>
      <c r="D132" s="57" t="s">
        <v>1501</v>
      </c>
      <c r="E132" s="57" t="s">
        <v>1904</v>
      </c>
      <c r="F132" s="96">
        <v>6</v>
      </c>
      <c r="G132" s="93">
        <v>1</v>
      </c>
      <c r="H132" s="93">
        <v>131</v>
      </c>
      <c r="I132" s="93">
        <v>0.2384</v>
      </c>
      <c r="J132" s="93">
        <v>0.45369999999999999</v>
      </c>
      <c r="K132" s="93">
        <v>0.21529999999999999</v>
      </c>
      <c r="L132" s="93">
        <v>121</v>
      </c>
      <c r="M132" s="93">
        <v>0.22359999999999999</v>
      </c>
      <c r="N132" s="93">
        <v>0.41160000000000002</v>
      </c>
      <c r="O132" s="93">
        <v>0.188</v>
      </c>
    </row>
    <row r="133" spans="1:15" ht="33.75" x14ac:dyDescent="0.25">
      <c r="A133" s="55" t="s">
        <v>1822</v>
      </c>
      <c r="B133" s="57" t="s">
        <v>11</v>
      </c>
      <c r="C133" s="57">
        <v>6170000</v>
      </c>
      <c r="D133" s="57" t="s">
        <v>1501</v>
      </c>
      <c r="E133" s="57" t="s">
        <v>1902</v>
      </c>
      <c r="F133" s="96">
        <v>2</v>
      </c>
      <c r="G133" s="93">
        <v>2</v>
      </c>
      <c r="H133" s="93">
        <v>132</v>
      </c>
      <c r="I133" s="93">
        <v>0.23680000000000001</v>
      </c>
      <c r="J133" s="93">
        <v>0.43209999999999998</v>
      </c>
      <c r="K133" s="93">
        <v>0.1953</v>
      </c>
      <c r="L133" s="93">
        <v>149</v>
      </c>
      <c r="M133" s="93">
        <v>0.1817</v>
      </c>
      <c r="N133" s="93">
        <v>0.3659</v>
      </c>
      <c r="O133" s="93">
        <v>0.1842</v>
      </c>
    </row>
    <row r="134" spans="1:15" ht="33.75" x14ac:dyDescent="0.25">
      <c r="A134" s="48" t="s">
        <v>1656</v>
      </c>
      <c r="B134" s="57" t="s">
        <v>11</v>
      </c>
      <c r="C134" s="57">
        <v>2920000</v>
      </c>
      <c r="D134" s="57" t="s">
        <v>1502</v>
      </c>
      <c r="E134" s="57" t="s">
        <v>1903</v>
      </c>
      <c r="F134" s="96">
        <v>5</v>
      </c>
      <c r="G134" s="93">
        <v>20</v>
      </c>
      <c r="H134" s="93">
        <v>133</v>
      </c>
      <c r="I134" s="93">
        <v>0.23530000000000001</v>
      </c>
      <c r="J134" s="93">
        <v>0.54679999999999995</v>
      </c>
      <c r="K134" s="93">
        <v>0.31159999999999999</v>
      </c>
      <c r="L134" s="93">
        <v>196</v>
      </c>
      <c r="M134" s="93">
        <v>0.1232</v>
      </c>
      <c r="N134" s="93">
        <v>0.47660000000000002</v>
      </c>
      <c r="O134" s="93">
        <v>0.35349999999999998</v>
      </c>
    </row>
    <row r="135" spans="1:15" ht="33.75" x14ac:dyDescent="0.25">
      <c r="A135" s="55" t="s">
        <v>1783</v>
      </c>
      <c r="B135" s="57" t="s">
        <v>11</v>
      </c>
      <c r="C135" s="57">
        <v>6410000</v>
      </c>
      <c r="D135" s="57" t="s">
        <v>1501</v>
      </c>
      <c r="E135" s="57" t="s">
        <v>1902</v>
      </c>
      <c r="F135" s="96">
        <v>3</v>
      </c>
      <c r="G135" s="93">
        <v>5</v>
      </c>
      <c r="H135" s="93">
        <v>134</v>
      </c>
      <c r="I135" s="93">
        <v>0.22789999999999999</v>
      </c>
      <c r="J135" s="93">
        <v>0.4279</v>
      </c>
      <c r="K135" s="93">
        <v>0.2</v>
      </c>
      <c r="L135" s="93">
        <v>151</v>
      </c>
      <c r="M135" s="93">
        <v>0.17810000000000001</v>
      </c>
      <c r="N135" s="93">
        <v>0.36420000000000002</v>
      </c>
      <c r="O135" s="93">
        <v>0.18609999999999999</v>
      </c>
    </row>
    <row r="136" spans="1:15" ht="33.75" x14ac:dyDescent="0.25">
      <c r="A136" s="50" t="s">
        <v>1879</v>
      </c>
      <c r="B136" s="57" t="s">
        <v>11</v>
      </c>
      <c r="C136" s="57">
        <v>6540000</v>
      </c>
      <c r="D136" s="57" t="s">
        <v>1501</v>
      </c>
      <c r="E136" s="57" t="s">
        <v>1902</v>
      </c>
      <c r="F136" s="96">
        <v>4</v>
      </c>
      <c r="G136" s="93">
        <v>15</v>
      </c>
      <c r="H136" s="93">
        <v>135</v>
      </c>
      <c r="I136" s="93">
        <v>0.22259999999999999</v>
      </c>
      <c r="J136" s="93">
        <v>0.42530000000000001</v>
      </c>
      <c r="K136" s="93">
        <v>0.2026</v>
      </c>
      <c r="L136" s="93">
        <v>154</v>
      </c>
      <c r="M136" s="93">
        <v>0.17599999999999999</v>
      </c>
      <c r="N136" s="93">
        <v>0.36320000000000002</v>
      </c>
      <c r="O136" s="93">
        <v>0.18720000000000001</v>
      </c>
    </row>
    <row r="137" spans="1:15" ht="33.75" x14ac:dyDescent="0.25">
      <c r="A137" s="55" t="s">
        <v>1837</v>
      </c>
      <c r="B137" s="57" t="s">
        <v>16</v>
      </c>
      <c r="C137" s="57">
        <v>6030000</v>
      </c>
      <c r="D137" s="57" t="s">
        <v>1501</v>
      </c>
      <c r="E137" s="57" t="s">
        <v>1902</v>
      </c>
      <c r="F137" s="96">
        <v>0</v>
      </c>
      <c r="G137" s="93">
        <v>1</v>
      </c>
      <c r="H137" s="93">
        <v>136</v>
      </c>
      <c r="I137" s="93">
        <v>0.2195</v>
      </c>
      <c r="J137" s="93">
        <v>0.46050000000000002</v>
      </c>
      <c r="K137" s="93">
        <v>0.24110000000000001</v>
      </c>
      <c r="L137" s="93">
        <v>163</v>
      </c>
      <c r="M137" s="93">
        <v>0.1545</v>
      </c>
      <c r="N137" s="93">
        <v>0.39660000000000001</v>
      </c>
      <c r="O137" s="93">
        <v>0.24210000000000001</v>
      </c>
    </row>
    <row r="138" spans="1:15" ht="33.75" x14ac:dyDescent="0.25">
      <c r="A138" s="50" t="s">
        <v>1846</v>
      </c>
      <c r="B138" s="57" t="s">
        <v>16</v>
      </c>
      <c r="C138" s="92">
        <v>7710000</v>
      </c>
      <c r="D138" s="57" t="s">
        <v>1501</v>
      </c>
      <c r="E138" s="57" t="s">
        <v>1904</v>
      </c>
      <c r="F138" s="96">
        <v>3</v>
      </c>
      <c r="G138" s="93">
        <v>3</v>
      </c>
      <c r="H138" s="93">
        <v>137</v>
      </c>
      <c r="I138" s="93">
        <v>0.21840000000000001</v>
      </c>
      <c r="J138" s="93">
        <v>0.44369999999999998</v>
      </c>
      <c r="K138" s="93">
        <v>0.2253</v>
      </c>
      <c r="L138" s="93">
        <v>126</v>
      </c>
      <c r="M138" s="93">
        <v>0.21560000000000001</v>
      </c>
      <c r="N138" s="93">
        <v>0.40760000000000002</v>
      </c>
      <c r="O138" s="93">
        <v>0.192</v>
      </c>
    </row>
    <row r="139" spans="1:15" ht="33.75" x14ac:dyDescent="0.25">
      <c r="A139" s="50" t="s">
        <v>1666</v>
      </c>
      <c r="B139" s="57" t="s">
        <v>16</v>
      </c>
      <c r="C139" s="57">
        <v>7790000</v>
      </c>
      <c r="D139" s="57" t="s">
        <v>1501</v>
      </c>
      <c r="E139" s="57" t="s">
        <v>1904</v>
      </c>
      <c r="F139" s="96">
        <v>2</v>
      </c>
      <c r="G139" s="93">
        <v>2</v>
      </c>
      <c r="H139" s="93">
        <v>138</v>
      </c>
      <c r="I139" s="93">
        <v>0.21740000000000001</v>
      </c>
      <c r="J139" s="93">
        <v>0.44319999999999998</v>
      </c>
      <c r="K139" s="93">
        <v>0.2258</v>
      </c>
      <c r="L139" s="93">
        <v>127</v>
      </c>
      <c r="M139" s="93">
        <v>0.2152</v>
      </c>
      <c r="N139" s="93">
        <v>0.40739999999999998</v>
      </c>
      <c r="O139" s="93">
        <v>0.19220000000000001</v>
      </c>
    </row>
    <row r="140" spans="1:15" ht="33.75" x14ac:dyDescent="0.25">
      <c r="A140" s="55" t="s">
        <v>1591</v>
      </c>
      <c r="B140" s="57" t="s">
        <v>11</v>
      </c>
      <c r="C140" s="57">
        <v>6630000</v>
      </c>
      <c r="D140" s="57" t="s">
        <v>1501</v>
      </c>
      <c r="E140" s="57" t="s">
        <v>1902</v>
      </c>
      <c r="F140" s="96">
        <v>1</v>
      </c>
      <c r="G140" s="93">
        <v>11</v>
      </c>
      <c r="H140" s="93">
        <v>139</v>
      </c>
      <c r="I140" s="93">
        <v>0.2142</v>
      </c>
      <c r="J140" s="93">
        <v>0.42109999999999997</v>
      </c>
      <c r="K140" s="93">
        <v>0.20680000000000001</v>
      </c>
      <c r="L140" s="93">
        <v>156</v>
      </c>
      <c r="M140" s="93">
        <v>0.1726</v>
      </c>
      <c r="N140" s="93">
        <v>0.36149999999999999</v>
      </c>
      <c r="O140" s="93">
        <v>0.1888</v>
      </c>
    </row>
    <row r="141" spans="1:15" ht="33.75" x14ac:dyDescent="0.25">
      <c r="A141" s="55" t="s">
        <v>1559</v>
      </c>
      <c r="B141" s="57" t="s">
        <v>16</v>
      </c>
      <c r="C141" s="57">
        <v>6120000</v>
      </c>
      <c r="D141" s="57" t="s">
        <v>1501</v>
      </c>
      <c r="E141" s="57" t="s">
        <v>1903</v>
      </c>
      <c r="F141" s="96">
        <v>3</v>
      </c>
      <c r="G141" s="93">
        <v>18</v>
      </c>
      <c r="H141" s="93">
        <v>139</v>
      </c>
      <c r="I141" s="93">
        <v>0.2142</v>
      </c>
      <c r="J141" s="93">
        <v>0.45789999999999997</v>
      </c>
      <c r="K141" s="93">
        <v>0.2437</v>
      </c>
      <c r="L141" s="93">
        <v>165</v>
      </c>
      <c r="M141" s="93">
        <v>0.15240000000000001</v>
      </c>
      <c r="N141" s="93">
        <v>0.39560000000000001</v>
      </c>
      <c r="O141" s="93">
        <v>0.2432</v>
      </c>
    </row>
    <row r="142" spans="1:15" ht="33.75" x14ac:dyDescent="0.25">
      <c r="A142" s="50" t="s">
        <v>1828</v>
      </c>
      <c r="B142" s="57" t="s">
        <v>34</v>
      </c>
      <c r="C142" s="57">
        <v>2770000</v>
      </c>
      <c r="D142" s="57" t="s">
        <v>1501</v>
      </c>
      <c r="E142" s="57" t="s">
        <v>1904</v>
      </c>
      <c r="F142" s="96">
        <v>4</v>
      </c>
      <c r="G142" s="93">
        <v>1</v>
      </c>
      <c r="H142" s="93">
        <v>141</v>
      </c>
      <c r="I142" s="93">
        <v>0.21210000000000001</v>
      </c>
      <c r="J142" s="93">
        <v>0.47320000000000001</v>
      </c>
      <c r="K142" s="93">
        <v>0.2611</v>
      </c>
      <c r="L142" s="93">
        <v>208</v>
      </c>
      <c r="M142" s="93">
        <v>9.5200000000000007E-2</v>
      </c>
      <c r="N142" s="93">
        <v>0.38650000000000001</v>
      </c>
      <c r="O142" s="93">
        <v>0.29139999999999999</v>
      </c>
    </row>
    <row r="143" spans="1:15" ht="22.5" x14ac:dyDescent="0.25">
      <c r="A143" s="55" t="s">
        <v>1074</v>
      </c>
      <c r="B143" s="57" t="s">
        <v>34</v>
      </c>
      <c r="C143" s="57">
        <v>13600000</v>
      </c>
      <c r="D143" s="60" t="s">
        <v>1906</v>
      </c>
      <c r="E143" s="57" t="s">
        <v>1907</v>
      </c>
      <c r="F143" s="96">
        <v>3</v>
      </c>
      <c r="G143" s="93">
        <v>0</v>
      </c>
      <c r="H143" s="93">
        <v>142</v>
      </c>
      <c r="I143" s="93">
        <v>0.20530000000000001</v>
      </c>
      <c r="J143" s="93">
        <v>0.55630000000000002</v>
      </c>
      <c r="K143" s="93">
        <v>0.35110000000000002</v>
      </c>
      <c r="L143" s="93">
        <v>94</v>
      </c>
      <c r="M143" s="93">
        <v>0.31559999999999999</v>
      </c>
      <c r="N143" s="93">
        <v>0.60399999999999998</v>
      </c>
      <c r="O143" s="93">
        <v>0.28839999999999999</v>
      </c>
    </row>
    <row r="144" spans="1:15" ht="33.75" x14ac:dyDescent="0.25">
      <c r="A144" s="50" t="s">
        <v>1556</v>
      </c>
      <c r="B144" s="57" t="s">
        <v>11</v>
      </c>
      <c r="C144" s="57">
        <v>7060000</v>
      </c>
      <c r="D144" s="57" t="s">
        <v>1501</v>
      </c>
      <c r="E144" s="57" t="s">
        <v>1902</v>
      </c>
      <c r="F144" s="96">
        <v>7</v>
      </c>
      <c r="G144" s="93">
        <v>7</v>
      </c>
      <c r="H144" s="93">
        <v>143</v>
      </c>
      <c r="I144" s="93">
        <v>0.19739999999999999</v>
      </c>
      <c r="J144" s="93">
        <v>0.41260000000000002</v>
      </c>
      <c r="K144" s="93">
        <v>0.21529999999999999</v>
      </c>
      <c r="L144" s="93">
        <v>158</v>
      </c>
      <c r="M144" s="93">
        <v>0.16589999999999999</v>
      </c>
      <c r="N144" s="93">
        <v>0.35809999999999997</v>
      </c>
      <c r="O144" s="93">
        <v>0.19220000000000001</v>
      </c>
    </row>
    <row r="145" spans="1:15" ht="33.75" x14ac:dyDescent="0.25">
      <c r="A145" s="50" t="s">
        <v>1770</v>
      </c>
      <c r="B145" s="57" t="s">
        <v>11</v>
      </c>
      <c r="C145" s="57">
        <v>7100000</v>
      </c>
      <c r="D145" s="57" t="s">
        <v>1501</v>
      </c>
      <c r="E145" s="57" t="s">
        <v>1902</v>
      </c>
      <c r="F145" s="96">
        <v>4</v>
      </c>
      <c r="G145" s="93">
        <v>17</v>
      </c>
      <c r="H145" s="93">
        <v>144</v>
      </c>
      <c r="I145" s="93">
        <v>0.1953</v>
      </c>
      <c r="J145" s="93">
        <v>0.41110000000000002</v>
      </c>
      <c r="K145" s="93">
        <v>0.21579999999999999</v>
      </c>
      <c r="L145" s="93">
        <v>160</v>
      </c>
      <c r="M145" s="93">
        <v>0.1651</v>
      </c>
      <c r="N145" s="93">
        <v>0.35749999999999998</v>
      </c>
      <c r="O145" s="93">
        <v>0.19239999999999999</v>
      </c>
    </row>
    <row r="146" spans="1:15" ht="33.75" x14ac:dyDescent="0.25">
      <c r="A146" s="55" t="s">
        <v>1544</v>
      </c>
      <c r="B146" s="57" t="s">
        <v>16</v>
      </c>
      <c r="C146" s="57">
        <v>8980000</v>
      </c>
      <c r="D146" s="57" t="s">
        <v>1501</v>
      </c>
      <c r="E146" s="57" t="s">
        <v>1904</v>
      </c>
      <c r="F146" s="96">
        <v>3</v>
      </c>
      <c r="G146" s="93">
        <v>2</v>
      </c>
      <c r="H146" s="93">
        <v>145</v>
      </c>
      <c r="I146" s="93">
        <v>0.18890000000000001</v>
      </c>
      <c r="J146" s="93">
        <v>0.4289</v>
      </c>
      <c r="K146" s="93">
        <v>0.24</v>
      </c>
      <c r="L146" s="93">
        <v>132</v>
      </c>
      <c r="M146" s="93">
        <v>0.20380000000000001</v>
      </c>
      <c r="N146" s="93">
        <v>0.4017</v>
      </c>
      <c r="O146" s="93">
        <v>0.19789999999999999</v>
      </c>
    </row>
    <row r="147" spans="1:15" ht="22.5" x14ac:dyDescent="0.25">
      <c r="A147" s="55" t="s">
        <v>1050</v>
      </c>
      <c r="B147" s="57" t="s">
        <v>34</v>
      </c>
      <c r="C147" s="57">
        <v>14400000</v>
      </c>
      <c r="D147" s="60" t="s">
        <v>1906</v>
      </c>
      <c r="E147" s="57" t="s">
        <v>1907</v>
      </c>
      <c r="F147" s="96">
        <v>4</v>
      </c>
      <c r="G147" s="93">
        <v>0</v>
      </c>
      <c r="H147" s="93">
        <v>146</v>
      </c>
      <c r="I147" s="93">
        <v>0.18740000000000001</v>
      </c>
      <c r="J147" s="93">
        <v>0.5474</v>
      </c>
      <c r="K147" s="93">
        <v>0.36</v>
      </c>
      <c r="L147" s="93">
        <v>96</v>
      </c>
      <c r="M147" s="93">
        <v>0.30840000000000001</v>
      </c>
      <c r="N147" s="93">
        <v>0.60040000000000004</v>
      </c>
      <c r="O147" s="93">
        <v>0.29199999999999998</v>
      </c>
    </row>
    <row r="148" spans="1:15" ht="33.75" x14ac:dyDescent="0.25">
      <c r="A148" s="64" t="s">
        <v>2635</v>
      </c>
      <c r="B148" s="58" t="s">
        <v>11</v>
      </c>
      <c r="C148" s="87">
        <v>17350000</v>
      </c>
      <c r="D148" s="57" t="s">
        <v>1501</v>
      </c>
      <c r="E148" s="58" t="s">
        <v>1904</v>
      </c>
      <c r="F148" s="96">
        <v>0</v>
      </c>
      <c r="G148" s="90">
        <v>0</v>
      </c>
      <c r="H148" s="93">
        <v>147</v>
      </c>
      <c r="I148" s="93">
        <v>0.18679999999999999</v>
      </c>
      <c r="J148" s="93">
        <v>0.44529999999999997</v>
      </c>
      <c r="K148" s="93">
        <v>0.25840000000000002</v>
      </c>
      <c r="L148" s="93">
        <v>87</v>
      </c>
      <c r="M148" s="93">
        <v>0.34570000000000001</v>
      </c>
      <c r="N148" s="93">
        <v>0.49349999999999999</v>
      </c>
      <c r="O148" s="93">
        <v>0.14779999999999999</v>
      </c>
    </row>
    <row r="149" spans="1:15" ht="22.5" x14ac:dyDescent="0.25">
      <c r="A149" s="50" t="s">
        <v>1062</v>
      </c>
      <c r="B149" s="57" t="s">
        <v>34</v>
      </c>
      <c r="C149" s="57">
        <v>14500000</v>
      </c>
      <c r="D149" s="60" t="s">
        <v>1906</v>
      </c>
      <c r="E149" s="57" t="s">
        <v>1907</v>
      </c>
      <c r="F149" s="96">
        <v>3</v>
      </c>
      <c r="G149" s="93">
        <v>0</v>
      </c>
      <c r="H149" s="93">
        <v>148</v>
      </c>
      <c r="I149" s="93">
        <v>0.18579999999999999</v>
      </c>
      <c r="J149" s="93">
        <v>0.54679999999999995</v>
      </c>
      <c r="K149" s="93">
        <v>0.36109999999999998</v>
      </c>
      <c r="L149" s="93">
        <v>97</v>
      </c>
      <c r="M149" s="93">
        <v>0.30780000000000002</v>
      </c>
      <c r="N149" s="93">
        <v>0.60019999999999996</v>
      </c>
      <c r="O149" s="93">
        <v>0.29239999999999999</v>
      </c>
    </row>
    <row r="150" spans="1:15" ht="22.5" x14ac:dyDescent="0.25">
      <c r="A150" s="55" t="s">
        <v>1061</v>
      </c>
      <c r="B150" s="57" t="s">
        <v>34</v>
      </c>
      <c r="C150" s="57">
        <v>15000000</v>
      </c>
      <c r="D150" s="60" t="s">
        <v>1906</v>
      </c>
      <c r="E150" s="57" t="s">
        <v>1907</v>
      </c>
      <c r="F150" s="96">
        <v>2</v>
      </c>
      <c r="G150" s="93">
        <v>0</v>
      </c>
      <c r="H150" s="93">
        <v>149</v>
      </c>
      <c r="I150" s="93">
        <v>0.1789</v>
      </c>
      <c r="J150" s="93">
        <v>0.54259999999999997</v>
      </c>
      <c r="K150" s="93">
        <v>0.36370000000000002</v>
      </c>
      <c r="L150" s="93">
        <v>98</v>
      </c>
      <c r="M150" s="93">
        <v>0.30509999999999998</v>
      </c>
      <c r="N150" s="93">
        <v>0.59850000000000003</v>
      </c>
      <c r="O150" s="93">
        <v>0.29349999999999998</v>
      </c>
    </row>
    <row r="151" spans="1:15" ht="33.75" x14ac:dyDescent="0.25">
      <c r="A151" s="55" t="s">
        <v>1746</v>
      </c>
      <c r="B151" s="57" t="s">
        <v>34</v>
      </c>
      <c r="C151" s="57">
        <v>438000</v>
      </c>
      <c r="D151" s="57" t="s">
        <v>1501</v>
      </c>
      <c r="E151" s="57" t="s">
        <v>1902</v>
      </c>
      <c r="F151" s="96">
        <v>2</v>
      </c>
      <c r="G151" s="93">
        <v>1</v>
      </c>
      <c r="H151" s="93">
        <v>150</v>
      </c>
      <c r="I151" s="93">
        <v>0.1774</v>
      </c>
      <c r="J151" s="93">
        <v>0.47210000000000002</v>
      </c>
      <c r="K151" s="93">
        <v>0.29470000000000002</v>
      </c>
      <c r="L151" s="93">
        <v>221</v>
      </c>
      <c r="M151" s="93">
        <v>2.0199999999999999E-2</v>
      </c>
      <c r="N151" s="93">
        <v>0.36859999999999998</v>
      </c>
      <c r="O151" s="93">
        <v>0.34839999999999999</v>
      </c>
    </row>
    <row r="152" spans="1:15" ht="33.75" x14ac:dyDescent="0.25">
      <c r="A152" s="55" t="s">
        <v>1682</v>
      </c>
      <c r="B152" s="57" t="s">
        <v>16</v>
      </c>
      <c r="C152" s="57">
        <v>9610000</v>
      </c>
      <c r="D152" s="57" t="s">
        <v>1501</v>
      </c>
      <c r="E152" s="57" t="s">
        <v>1904</v>
      </c>
      <c r="F152" s="96">
        <v>3</v>
      </c>
      <c r="G152" s="93">
        <v>1</v>
      </c>
      <c r="H152" s="93">
        <v>151</v>
      </c>
      <c r="I152" s="93">
        <v>0.1774</v>
      </c>
      <c r="J152" s="93">
        <v>0.42320000000000002</v>
      </c>
      <c r="K152" s="93">
        <v>0.24579999999999999</v>
      </c>
      <c r="L152" s="93">
        <v>135</v>
      </c>
      <c r="M152" s="93">
        <v>0.19919999999999999</v>
      </c>
      <c r="N152" s="93">
        <v>0.39939999999999998</v>
      </c>
      <c r="O152" s="93">
        <v>0.20019999999999999</v>
      </c>
    </row>
    <row r="153" spans="1:15" ht="33.75" x14ac:dyDescent="0.25">
      <c r="A153" s="55" t="s">
        <v>1745</v>
      </c>
      <c r="B153" s="57" t="s">
        <v>34</v>
      </c>
      <c r="D153" s="57" t="s">
        <v>1501</v>
      </c>
      <c r="E153" s="57" t="s">
        <v>1903</v>
      </c>
      <c r="F153" s="96">
        <v>2</v>
      </c>
      <c r="G153" s="93">
        <v>1</v>
      </c>
      <c r="H153" s="93">
        <v>152</v>
      </c>
      <c r="I153" s="93">
        <v>0.17419999999999999</v>
      </c>
      <c r="J153" s="93">
        <v>0.47049999999999997</v>
      </c>
      <c r="K153" s="93">
        <v>0.29630000000000001</v>
      </c>
      <c r="L153" s="93">
        <v>222</v>
      </c>
      <c r="M153" s="93">
        <v>1.89E-2</v>
      </c>
      <c r="N153" s="93">
        <v>0.36799999999999999</v>
      </c>
      <c r="O153" s="93">
        <v>0.34910000000000002</v>
      </c>
    </row>
    <row r="154" spans="1:15" ht="33.75" x14ac:dyDescent="0.25">
      <c r="A154" s="55" t="s">
        <v>1801</v>
      </c>
      <c r="B154" s="57" t="s">
        <v>16</v>
      </c>
      <c r="C154" s="57">
        <v>392000</v>
      </c>
      <c r="D154" s="57" t="s">
        <v>1501</v>
      </c>
      <c r="E154" s="57" t="s">
        <v>1902</v>
      </c>
      <c r="F154" s="96">
        <v>2</v>
      </c>
      <c r="G154" s="93">
        <v>23</v>
      </c>
      <c r="H154" s="93">
        <v>152</v>
      </c>
      <c r="I154" s="93">
        <v>0.17419999999999999</v>
      </c>
      <c r="J154" s="93">
        <v>0.38369999999999999</v>
      </c>
      <c r="K154" s="93">
        <v>0.20949999999999999</v>
      </c>
      <c r="L154" s="93">
        <v>223</v>
      </c>
      <c r="M154" s="93">
        <v>1.47E-2</v>
      </c>
      <c r="N154" s="93">
        <v>0.26169999999999999</v>
      </c>
      <c r="O154" s="93">
        <v>0.24690000000000001</v>
      </c>
    </row>
    <row r="155" spans="1:15" ht="33.75" x14ac:dyDescent="0.25">
      <c r="A155" s="50" t="s">
        <v>1605</v>
      </c>
      <c r="B155" s="57" t="s">
        <v>16</v>
      </c>
      <c r="C155" s="57">
        <v>7040000</v>
      </c>
      <c r="D155" s="57" t="s">
        <v>1501</v>
      </c>
      <c r="E155" s="57" t="s">
        <v>1903</v>
      </c>
      <c r="F155" s="96">
        <v>3</v>
      </c>
      <c r="G155" s="93">
        <v>8</v>
      </c>
      <c r="H155" s="93">
        <v>154</v>
      </c>
      <c r="I155" s="93">
        <v>0.17369999999999999</v>
      </c>
      <c r="J155" s="93">
        <v>0.43740000000000001</v>
      </c>
      <c r="K155" s="93">
        <v>0.26369999999999999</v>
      </c>
      <c r="L155" s="93">
        <v>180</v>
      </c>
      <c r="M155" s="93">
        <v>0.13619999999999999</v>
      </c>
      <c r="N155" s="93">
        <v>0.38740000000000002</v>
      </c>
      <c r="O155" s="93">
        <v>0.25119999999999998</v>
      </c>
    </row>
    <row r="156" spans="1:15" ht="33.75" x14ac:dyDescent="0.25">
      <c r="A156" s="50" t="s">
        <v>1644</v>
      </c>
      <c r="B156" s="57" t="s">
        <v>16</v>
      </c>
      <c r="C156" s="57">
        <v>9780000</v>
      </c>
      <c r="D156" s="57" t="s">
        <v>1501</v>
      </c>
      <c r="E156" s="57" t="s">
        <v>1904</v>
      </c>
      <c r="F156" s="96">
        <v>0</v>
      </c>
      <c r="G156" s="93">
        <v>3</v>
      </c>
      <c r="H156" s="93">
        <v>155</v>
      </c>
      <c r="I156" s="93">
        <v>0.1726</v>
      </c>
      <c r="J156" s="93">
        <v>0.42049999999999998</v>
      </c>
      <c r="K156" s="93">
        <v>0.24790000000000001</v>
      </c>
      <c r="L156" s="93">
        <v>139</v>
      </c>
      <c r="M156" s="93">
        <v>0.1973</v>
      </c>
      <c r="N156" s="93">
        <v>0.39829999999999999</v>
      </c>
      <c r="O156" s="93">
        <v>0.2011</v>
      </c>
    </row>
    <row r="157" spans="1:15" ht="33.75" x14ac:dyDescent="0.25">
      <c r="A157" s="55" t="s">
        <v>1645</v>
      </c>
      <c r="B157" s="57" t="s">
        <v>16</v>
      </c>
      <c r="C157" s="57">
        <v>693000</v>
      </c>
      <c r="D157" s="57" t="s">
        <v>1501</v>
      </c>
      <c r="E157" s="57" t="s">
        <v>1902</v>
      </c>
      <c r="F157" s="96">
        <v>3</v>
      </c>
      <c r="G157" s="93">
        <v>9</v>
      </c>
      <c r="H157" s="93">
        <v>156</v>
      </c>
      <c r="I157" s="93">
        <v>0.1658</v>
      </c>
      <c r="J157" s="93">
        <v>0.3795</v>
      </c>
      <c r="K157" s="93">
        <v>0.2137</v>
      </c>
      <c r="L157" s="93">
        <v>224</v>
      </c>
      <c r="M157" s="93">
        <v>1.14E-2</v>
      </c>
      <c r="N157" s="93">
        <v>0.26</v>
      </c>
      <c r="O157" s="93">
        <v>0.24859999999999999</v>
      </c>
    </row>
    <row r="158" spans="1:15" ht="33.75" x14ac:dyDescent="0.25">
      <c r="A158" s="55" t="s">
        <v>1701</v>
      </c>
      <c r="B158" s="57" t="s">
        <v>11</v>
      </c>
      <c r="C158" s="57">
        <v>7810000</v>
      </c>
      <c r="D158" s="57" t="s">
        <v>1501</v>
      </c>
      <c r="E158" s="57" t="s">
        <v>1902</v>
      </c>
      <c r="F158" s="96">
        <v>2</v>
      </c>
      <c r="G158" s="93">
        <v>7</v>
      </c>
      <c r="H158" s="93">
        <v>157</v>
      </c>
      <c r="I158" s="93">
        <v>0.16420000000000001</v>
      </c>
      <c r="J158" s="93">
        <v>0.39579999999999999</v>
      </c>
      <c r="K158" s="93">
        <v>0.2316</v>
      </c>
      <c r="L158" s="93">
        <v>164</v>
      </c>
      <c r="M158" s="93">
        <v>0.15260000000000001</v>
      </c>
      <c r="N158" s="93">
        <v>0.35139999999999999</v>
      </c>
      <c r="O158" s="93">
        <v>0.19869999999999999</v>
      </c>
    </row>
    <row r="159" spans="1:15" ht="33.75" x14ac:dyDescent="0.25">
      <c r="A159" s="55" t="s">
        <v>1861</v>
      </c>
      <c r="B159" s="57" t="s">
        <v>11</v>
      </c>
      <c r="C159" s="57">
        <v>8520000</v>
      </c>
      <c r="D159" s="57" t="s">
        <v>1501</v>
      </c>
      <c r="E159" s="57" t="s">
        <v>1902</v>
      </c>
      <c r="F159" s="96">
        <v>0</v>
      </c>
      <c r="G159" s="93">
        <v>14</v>
      </c>
      <c r="H159" s="93">
        <v>158</v>
      </c>
      <c r="I159" s="93">
        <v>0.15049999999999999</v>
      </c>
      <c r="J159" s="93">
        <v>0.38890000000000002</v>
      </c>
      <c r="K159" s="93">
        <v>0.2384</v>
      </c>
      <c r="L159" s="93">
        <v>168</v>
      </c>
      <c r="M159" s="93">
        <v>0.1472</v>
      </c>
      <c r="N159" s="93">
        <v>0.34860000000000002</v>
      </c>
      <c r="O159" s="93">
        <v>0.20150000000000001</v>
      </c>
    </row>
    <row r="160" spans="1:15" ht="33.75" x14ac:dyDescent="0.25">
      <c r="A160" s="48" t="s">
        <v>1509</v>
      </c>
      <c r="B160" s="57" t="s">
        <v>16</v>
      </c>
      <c r="C160" s="57">
        <v>10400000</v>
      </c>
      <c r="D160" s="57" t="s">
        <v>1501</v>
      </c>
      <c r="E160" s="57" t="s">
        <v>1904</v>
      </c>
      <c r="F160" s="96">
        <v>0</v>
      </c>
      <c r="G160" s="93">
        <v>2</v>
      </c>
      <c r="H160" s="93">
        <v>159</v>
      </c>
      <c r="I160" s="93">
        <v>0.15</v>
      </c>
      <c r="J160" s="93">
        <v>0.40889999999999999</v>
      </c>
      <c r="K160" s="93">
        <v>0.25890000000000002</v>
      </c>
      <c r="L160" s="93">
        <v>142</v>
      </c>
      <c r="M160" s="93">
        <v>0.18820000000000001</v>
      </c>
      <c r="N160" s="93">
        <v>0.39369999999999999</v>
      </c>
      <c r="O160" s="93">
        <v>0.20549999999999999</v>
      </c>
    </row>
    <row r="161" spans="1:15" ht="33.75" x14ac:dyDescent="0.25">
      <c r="A161" s="55" t="s">
        <v>1743</v>
      </c>
      <c r="B161" s="57" t="s">
        <v>11</v>
      </c>
      <c r="C161" s="57">
        <v>8620000</v>
      </c>
      <c r="D161" s="57" t="s">
        <v>1501</v>
      </c>
      <c r="E161" s="57" t="s">
        <v>1902</v>
      </c>
      <c r="F161" s="96">
        <v>5</v>
      </c>
      <c r="G161" s="93">
        <v>4</v>
      </c>
      <c r="H161" s="93">
        <v>160</v>
      </c>
      <c r="I161" s="93">
        <v>0.1489</v>
      </c>
      <c r="J161" s="93">
        <v>0.38840000000000002</v>
      </c>
      <c r="K161" s="93">
        <v>0.23949999999999999</v>
      </c>
      <c r="L161" s="93">
        <v>170</v>
      </c>
      <c r="M161" s="93">
        <v>0.14649999999999999</v>
      </c>
      <c r="N161" s="93">
        <v>0.34839999999999999</v>
      </c>
      <c r="O161" s="93">
        <v>0.2019</v>
      </c>
    </row>
    <row r="162" spans="1:15" ht="33.75" x14ac:dyDescent="0.25">
      <c r="A162" s="55" t="s">
        <v>1569</v>
      </c>
      <c r="B162" s="57" t="s">
        <v>11</v>
      </c>
      <c r="C162" s="57">
        <v>21600000</v>
      </c>
      <c r="D162" s="57" t="s">
        <v>1501</v>
      </c>
      <c r="E162" s="57" t="s">
        <v>1904</v>
      </c>
      <c r="F162" s="96">
        <v>0</v>
      </c>
      <c r="G162" s="93">
        <v>1</v>
      </c>
      <c r="H162" s="93">
        <v>161</v>
      </c>
      <c r="I162" s="93">
        <v>0.14630000000000001</v>
      </c>
      <c r="J162" s="93">
        <v>0.42470000000000002</v>
      </c>
      <c r="K162" s="93">
        <v>0.27839999999999998</v>
      </c>
      <c r="L162" s="93">
        <v>91</v>
      </c>
      <c r="M162" s="93">
        <v>0.32950000000000002</v>
      </c>
      <c r="N162" s="93">
        <v>0.48530000000000001</v>
      </c>
      <c r="O162" s="93">
        <v>0.15579999999999999</v>
      </c>
    </row>
    <row r="163" spans="1:15" ht="33.75" x14ac:dyDescent="0.25">
      <c r="A163" s="55" t="s">
        <v>1803</v>
      </c>
      <c r="B163" s="57" t="s">
        <v>11</v>
      </c>
      <c r="C163" s="57">
        <v>8790000</v>
      </c>
      <c r="D163" s="57" t="s">
        <v>1501</v>
      </c>
      <c r="E163" s="57" t="s">
        <v>1902</v>
      </c>
      <c r="F163" s="96">
        <v>1</v>
      </c>
      <c r="G163" s="93">
        <v>4</v>
      </c>
      <c r="H163" s="93">
        <v>162</v>
      </c>
      <c r="I163" s="93">
        <v>0.14530000000000001</v>
      </c>
      <c r="J163" s="93">
        <v>0.38629999999999998</v>
      </c>
      <c r="K163" s="93">
        <v>0.24110000000000001</v>
      </c>
      <c r="L163" s="93">
        <v>172</v>
      </c>
      <c r="M163" s="93">
        <v>0.14510000000000001</v>
      </c>
      <c r="N163" s="93">
        <v>0.34760000000000002</v>
      </c>
      <c r="O163" s="93">
        <v>0.20250000000000001</v>
      </c>
    </row>
    <row r="164" spans="1:15" ht="33.75" x14ac:dyDescent="0.25">
      <c r="A164" s="55" t="s">
        <v>1877</v>
      </c>
      <c r="B164" s="57" t="s">
        <v>16</v>
      </c>
      <c r="C164" s="57">
        <v>10600000</v>
      </c>
      <c r="D164" s="57" t="s">
        <v>1501</v>
      </c>
      <c r="E164" s="57" t="s">
        <v>1904</v>
      </c>
      <c r="F164" s="96">
        <v>1</v>
      </c>
      <c r="G164" s="93">
        <v>4</v>
      </c>
      <c r="H164" s="93">
        <v>163</v>
      </c>
      <c r="I164" s="93">
        <v>0.1447</v>
      </c>
      <c r="J164" s="93">
        <v>0.40629999999999999</v>
      </c>
      <c r="K164" s="93">
        <v>0.2616</v>
      </c>
      <c r="L164" s="93">
        <v>144</v>
      </c>
      <c r="M164" s="93">
        <v>0.18609999999999999</v>
      </c>
      <c r="N164" s="93">
        <v>0.3926</v>
      </c>
      <c r="O164" s="93">
        <v>0.20649999999999999</v>
      </c>
    </row>
    <row r="165" spans="1:15" ht="33.75" x14ac:dyDescent="0.25">
      <c r="A165" s="55" t="s">
        <v>1679</v>
      </c>
      <c r="B165" s="57" t="s">
        <v>16</v>
      </c>
      <c r="C165" s="57">
        <v>10700000</v>
      </c>
      <c r="D165" s="57" t="s">
        <v>1501</v>
      </c>
      <c r="E165" s="57" t="s">
        <v>1904</v>
      </c>
      <c r="F165" s="96">
        <v>3</v>
      </c>
      <c r="G165" s="93">
        <v>2</v>
      </c>
      <c r="H165" s="93">
        <v>164</v>
      </c>
      <c r="I165" s="93">
        <v>0.1411</v>
      </c>
      <c r="J165" s="93">
        <v>0.4042</v>
      </c>
      <c r="K165" s="93">
        <v>0.26319999999999999</v>
      </c>
      <c r="L165" s="93">
        <v>146</v>
      </c>
      <c r="M165" s="93">
        <v>0.18459999999999999</v>
      </c>
      <c r="N165" s="93">
        <v>0.39179999999999998</v>
      </c>
      <c r="O165" s="93">
        <v>0.2072</v>
      </c>
    </row>
    <row r="166" spans="1:15" ht="33.75" x14ac:dyDescent="0.25">
      <c r="A166" s="55" t="s">
        <v>1739</v>
      </c>
      <c r="B166" s="57" t="s">
        <v>34</v>
      </c>
      <c r="C166" s="57">
        <v>6180000</v>
      </c>
      <c r="D166" s="57" t="s">
        <v>1501</v>
      </c>
      <c r="E166" s="57" t="s">
        <v>1904</v>
      </c>
      <c r="F166" s="96">
        <v>2</v>
      </c>
      <c r="G166" s="93">
        <v>2</v>
      </c>
      <c r="H166" s="93">
        <v>165</v>
      </c>
      <c r="I166" s="93">
        <v>0.13950000000000001</v>
      </c>
      <c r="J166" s="93">
        <v>0.43680000000000002</v>
      </c>
      <c r="K166" s="93">
        <v>0.2974</v>
      </c>
      <c r="L166" s="93">
        <v>214</v>
      </c>
      <c r="M166" s="93">
        <v>6.6100000000000006E-2</v>
      </c>
      <c r="N166" s="93">
        <v>0.372</v>
      </c>
      <c r="O166" s="93">
        <v>0.30590000000000001</v>
      </c>
    </row>
    <row r="167" spans="1:15" ht="33.75" x14ac:dyDescent="0.25">
      <c r="A167" s="55" t="s">
        <v>1594</v>
      </c>
      <c r="B167" s="57" t="s">
        <v>11</v>
      </c>
      <c r="C167" s="57">
        <v>9010000</v>
      </c>
      <c r="D167" s="57" t="s">
        <v>1501</v>
      </c>
      <c r="E167" s="57" t="s">
        <v>1902</v>
      </c>
      <c r="F167" s="96">
        <v>2</v>
      </c>
      <c r="G167" s="93">
        <v>7</v>
      </c>
      <c r="H167" s="93">
        <v>166</v>
      </c>
      <c r="I167" s="93">
        <v>0.1363</v>
      </c>
      <c r="J167" s="93">
        <v>0.3821</v>
      </c>
      <c r="K167" s="93">
        <v>0.24579999999999999</v>
      </c>
      <c r="L167" s="93">
        <v>176</v>
      </c>
      <c r="M167" s="93">
        <v>0.14149999999999999</v>
      </c>
      <c r="N167" s="93">
        <v>0.34589999999999999</v>
      </c>
      <c r="O167" s="93">
        <v>0.2044</v>
      </c>
    </row>
    <row r="168" spans="1:15" ht="33.75" x14ac:dyDescent="0.25">
      <c r="A168" s="55" t="s">
        <v>1759</v>
      </c>
      <c r="B168" s="57" t="s">
        <v>11</v>
      </c>
      <c r="C168" s="57">
        <v>9170000</v>
      </c>
      <c r="D168" s="57" t="s">
        <v>1501</v>
      </c>
      <c r="E168" s="57" t="s">
        <v>1902</v>
      </c>
      <c r="F168" s="96">
        <v>2</v>
      </c>
      <c r="G168" s="93">
        <v>8</v>
      </c>
      <c r="H168" s="93">
        <v>167</v>
      </c>
      <c r="I168" s="93">
        <v>0.13320000000000001</v>
      </c>
      <c r="J168" s="93">
        <v>0.3805</v>
      </c>
      <c r="K168" s="93">
        <v>0.24740000000000001</v>
      </c>
      <c r="L168" s="93">
        <v>177</v>
      </c>
      <c r="M168" s="93">
        <v>0.14019999999999999</v>
      </c>
      <c r="N168" s="93">
        <v>0.3453</v>
      </c>
      <c r="O168" s="93">
        <v>0.2051</v>
      </c>
    </row>
    <row r="169" spans="1:15" ht="33.75" x14ac:dyDescent="0.25">
      <c r="A169" s="55" t="s">
        <v>1546</v>
      </c>
      <c r="B169" s="57" t="s">
        <v>16</v>
      </c>
      <c r="C169" s="57">
        <v>11200000</v>
      </c>
      <c r="D169" s="57" t="s">
        <v>1501</v>
      </c>
      <c r="E169" s="57" t="s">
        <v>1904</v>
      </c>
      <c r="F169" s="96">
        <v>4</v>
      </c>
      <c r="G169" s="93">
        <v>1</v>
      </c>
      <c r="H169" s="93">
        <v>168</v>
      </c>
      <c r="I169" s="93">
        <v>0.13109999999999999</v>
      </c>
      <c r="J169" s="93">
        <v>0.39950000000000002</v>
      </c>
      <c r="K169" s="93">
        <v>0.26840000000000003</v>
      </c>
      <c r="L169" s="93">
        <v>150</v>
      </c>
      <c r="M169" s="93">
        <v>0.18060000000000001</v>
      </c>
      <c r="N169" s="93">
        <v>0.38990000000000002</v>
      </c>
      <c r="O169" s="93">
        <v>0.20930000000000001</v>
      </c>
    </row>
    <row r="170" spans="1:15" ht="33.75" x14ac:dyDescent="0.25">
      <c r="A170" s="58" t="s">
        <v>1920</v>
      </c>
      <c r="B170" s="57" t="s">
        <v>34</v>
      </c>
      <c r="C170" s="57">
        <v>6440000</v>
      </c>
      <c r="D170" s="57" t="s">
        <v>1501</v>
      </c>
      <c r="E170" s="57" t="s">
        <v>1904</v>
      </c>
      <c r="F170" s="96">
        <v>4</v>
      </c>
      <c r="G170" s="93">
        <v>0</v>
      </c>
      <c r="H170" s="93">
        <v>168</v>
      </c>
      <c r="I170" s="93">
        <v>0.13109999999999999</v>
      </c>
      <c r="J170" s="93">
        <v>0.43259999999999998</v>
      </c>
      <c r="K170" s="93">
        <v>0.30159999999999998</v>
      </c>
      <c r="L170" s="93">
        <v>216</v>
      </c>
      <c r="M170" s="93">
        <v>6.2700000000000006E-2</v>
      </c>
      <c r="N170" s="93">
        <v>0.37030000000000002</v>
      </c>
      <c r="O170" s="93">
        <v>0.30759999999999998</v>
      </c>
    </row>
    <row r="171" spans="1:15" ht="33.75" x14ac:dyDescent="0.25">
      <c r="A171" s="56" t="s">
        <v>1733</v>
      </c>
      <c r="B171" s="57" t="s">
        <v>16</v>
      </c>
      <c r="C171" s="57">
        <v>11400000</v>
      </c>
      <c r="D171" s="57" t="s">
        <v>1501</v>
      </c>
      <c r="E171" s="57" t="s">
        <v>1904</v>
      </c>
      <c r="F171" s="96">
        <v>1</v>
      </c>
      <c r="G171" s="93">
        <v>4</v>
      </c>
      <c r="H171" s="93">
        <v>170</v>
      </c>
      <c r="I171" s="93">
        <v>0.1242</v>
      </c>
      <c r="J171" s="93">
        <v>0.39629999999999999</v>
      </c>
      <c r="K171" s="93">
        <v>0.27210000000000001</v>
      </c>
      <c r="L171" s="93">
        <v>152</v>
      </c>
      <c r="M171" s="93">
        <v>0.1779</v>
      </c>
      <c r="N171" s="93">
        <v>0.3886</v>
      </c>
      <c r="O171" s="93">
        <v>0.2107</v>
      </c>
    </row>
    <row r="172" spans="1:15" ht="33.75" x14ac:dyDescent="0.25">
      <c r="A172" s="55" t="s">
        <v>1814</v>
      </c>
      <c r="B172" s="57" t="s">
        <v>16</v>
      </c>
      <c r="C172" s="57">
        <v>11400000</v>
      </c>
      <c r="D172" s="57" t="s">
        <v>1501</v>
      </c>
      <c r="E172" s="57" t="s">
        <v>1904</v>
      </c>
      <c r="F172" s="96">
        <v>3</v>
      </c>
      <c r="G172" s="93">
        <v>5</v>
      </c>
      <c r="H172" s="93">
        <v>170</v>
      </c>
      <c r="I172" s="93">
        <v>0.1242</v>
      </c>
      <c r="J172" s="93">
        <v>0.39629999999999999</v>
      </c>
      <c r="K172" s="93">
        <v>0.27210000000000001</v>
      </c>
      <c r="L172" s="93">
        <v>152</v>
      </c>
      <c r="M172" s="93">
        <v>0.1779</v>
      </c>
      <c r="N172" s="93">
        <v>0.3886</v>
      </c>
      <c r="O172" s="93">
        <v>0.2107</v>
      </c>
    </row>
    <row r="173" spans="1:15" ht="33.75" x14ac:dyDescent="0.25">
      <c r="A173" s="48" t="s">
        <v>1562</v>
      </c>
      <c r="B173" s="57" t="s">
        <v>16</v>
      </c>
      <c r="C173" s="57">
        <v>3130000</v>
      </c>
      <c r="D173" s="57" t="s">
        <v>1501</v>
      </c>
      <c r="E173" s="57" t="s">
        <v>1902</v>
      </c>
      <c r="F173" s="96">
        <v>0</v>
      </c>
      <c r="G173" s="93">
        <v>1</v>
      </c>
      <c r="H173" s="93">
        <v>172</v>
      </c>
      <c r="I173" s="93">
        <v>0.1237</v>
      </c>
      <c r="J173" s="93">
        <v>0.3584</v>
      </c>
      <c r="K173" s="93">
        <v>0.23469999999999999</v>
      </c>
      <c r="L173" s="93">
        <v>227</v>
      </c>
      <c r="M173" s="93">
        <v>-5.8999999999999999E-3</v>
      </c>
      <c r="N173" s="93">
        <v>0.25140000000000001</v>
      </c>
      <c r="O173" s="93">
        <v>0.25729999999999997</v>
      </c>
    </row>
    <row r="174" spans="1:15" ht="33.75" x14ac:dyDescent="0.25">
      <c r="A174" s="55" t="s">
        <v>1890</v>
      </c>
      <c r="B174" s="57" t="s">
        <v>11</v>
      </c>
      <c r="C174" s="57">
        <v>738000</v>
      </c>
      <c r="D174" s="57" t="s">
        <v>1502</v>
      </c>
      <c r="E174" s="57" t="s">
        <v>1902</v>
      </c>
      <c r="F174" s="96">
        <v>10</v>
      </c>
      <c r="G174" s="93">
        <v>26</v>
      </c>
      <c r="H174" s="93">
        <v>173</v>
      </c>
      <c r="I174" s="93">
        <v>0.1205</v>
      </c>
      <c r="J174" s="93">
        <v>0.43530000000000002</v>
      </c>
      <c r="K174" s="93">
        <v>0.31469999999999998</v>
      </c>
      <c r="L174" s="93">
        <v>245</v>
      </c>
      <c r="M174" s="93">
        <v>-4.4400000000000002E-2</v>
      </c>
      <c r="N174" s="93">
        <v>0.32779999999999998</v>
      </c>
      <c r="O174" s="93">
        <v>0.37219999999999998</v>
      </c>
    </row>
    <row r="175" spans="1:15" ht="33.75" x14ac:dyDescent="0.25">
      <c r="A175" s="55" t="s">
        <v>1865</v>
      </c>
      <c r="B175" s="57" t="s">
        <v>34</v>
      </c>
      <c r="C175" s="57">
        <v>6600000</v>
      </c>
      <c r="D175" s="57" t="s">
        <v>1501</v>
      </c>
      <c r="E175" s="57" t="s">
        <v>1904</v>
      </c>
      <c r="F175" s="96">
        <v>5</v>
      </c>
      <c r="G175" s="93">
        <v>1</v>
      </c>
      <c r="H175" s="93">
        <v>174</v>
      </c>
      <c r="I175" s="93">
        <v>0.12</v>
      </c>
      <c r="J175" s="93">
        <v>0.42680000000000001</v>
      </c>
      <c r="K175" s="93">
        <v>0.30680000000000002</v>
      </c>
      <c r="L175" s="93">
        <v>217</v>
      </c>
      <c r="M175" s="93">
        <v>5.8299999999999998E-2</v>
      </c>
      <c r="N175" s="93">
        <v>0.36799999999999999</v>
      </c>
      <c r="O175" s="93">
        <v>0.30969999999999998</v>
      </c>
    </row>
    <row r="176" spans="1:15" ht="33.75" x14ac:dyDescent="0.25">
      <c r="A176" s="55" t="s">
        <v>1741</v>
      </c>
      <c r="B176" s="57" t="s">
        <v>11</v>
      </c>
      <c r="C176" s="57">
        <v>9820000</v>
      </c>
      <c r="D176" s="57" t="s">
        <v>1501</v>
      </c>
      <c r="E176" s="57" t="s">
        <v>1902</v>
      </c>
      <c r="F176" s="96">
        <v>4</v>
      </c>
      <c r="G176" s="93">
        <v>3</v>
      </c>
      <c r="H176" s="93">
        <v>175</v>
      </c>
      <c r="I176" s="93">
        <v>0.1168</v>
      </c>
      <c r="J176" s="93">
        <v>0.37209999999999999</v>
      </c>
      <c r="K176" s="93">
        <v>0.25530000000000003</v>
      </c>
      <c r="L176" s="93">
        <v>181</v>
      </c>
      <c r="M176" s="93">
        <v>0.13370000000000001</v>
      </c>
      <c r="N176" s="93">
        <v>0.34189999999999998</v>
      </c>
      <c r="O176" s="93">
        <v>0.2082</v>
      </c>
    </row>
    <row r="177" spans="1:15" ht="33.75" x14ac:dyDescent="0.25">
      <c r="A177" s="55" t="s">
        <v>1695</v>
      </c>
      <c r="B177" s="57" t="s">
        <v>16</v>
      </c>
      <c r="C177" s="57">
        <v>3660000</v>
      </c>
      <c r="D177" s="57" t="s">
        <v>1501</v>
      </c>
      <c r="E177" s="57" t="s">
        <v>1902</v>
      </c>
      <c r="F177" s="96">
        <v>4</v>
      </c>
      <c r="G177" s="93">
        <v>5</v>
      </c>
      <c r="H177" s="93">
        <v>176</v>
      </c>
      <c r="I177" s="93">
        <v>0.1153</v>
      </c>
      <c r="J177" s="93">
        <v>0.35420000000000001</v>
      </c>
      <c r="K177" s="93">
        <v>0.2389</v>
      </c>
      <c r="L177" s="93">
        <v>228</v>
      </c>
      <c r="M177" s="93">
        <v>-9.2999999999999992E-3</v>
      </c>
      <c r="N177" s="93">
        <v>0.24970000000000001</v>
      </c>
      <c r="O177" s="93">
        <v>0.25890000000000002</v>
      </c>
    </row>
    <row r="178" spans="1:15" ht="33.75" x14ac:dyDescent="0.25">
      <c r="A178" s="55" t="s">
        <v>1893</v>
      </c>
      <c r="B178" s="57" t="s">
        <v>11</v>
      </c>
      <c r="C178" s="57">
        <v>1110000</v>
      </c>
      <c r="D178" s="57" t="s">
        <v>1502</v>
      </c>
      <c r="E178" s="57" t="s">
        <v>1902</v>
      </c>
      <c r="F178" s="96">
        <v>6</v>
      </c>
      <c r="G178" s="93">
        <v>20</v>
      </c>
      <c r="H178" s="93">
        <v>177</v>
      </c>
      <c r="I178" s="93">
        <v>0.1147</v>
      </c>
      <c r="J178" s="93">
        <v>0.43209999999999998</v>
      </c>
      <c r="K178" s="93">
        <v>0.31740000000000002</v>
      </c>
      <c r="L178" s="93">
        <v>247</v>
      </c>
      <c r="M178" s="93">
        <v>-4.6699999999999998E-2</v>
      </c>
      <c r="N178" s="93">
        <v>0.32650000000000001</v>
      </c>
      <c r="O178" s="93">
        <v>0.37330000000000002</v>
      </c>
    </row>
    <row r="179" spans="1:15" ht="33.75" x14ac:dyDescent="0.25">
      <c r="A179" s="48" t="s">
        <v>1604</v>
      </c>
      <c r="B179" s="57" t="s">
        <v>16</v>
      </c>
      <c r="C179" s="57">
        <v>8970000</v>
      </c>
      <c r="D179" s="57" t="s">
        <v>1501</v>
      </c>
      <c r="E179" s="57" t="s">
        <v>1902</v>
      </c>
      <c r="F179" s="96">
        <v>1</v>
      </c>
      <c r="G179" s="93">
        <v>7</v>
      </c>
      <c r="H179" s="93">
        <v>178</v>
      </c>
      <c r="I179" s="93">
        <v>0.1132</v>
      </c>
      <c r="J179" s="93">
        <v>0.40739999999999998</v>
      </c>
      <c r="K179" s="93">
        <v>0.29420000000000002</v>
      </c>
      <c r="L179" s="93">
        <v>203</v>
      </c>
      <c r="M179" s="93">
        <v>0.112</v>
      </c>
      <c r="N179" s="93">
        <v>0.37540000000000001</v>
      </c>
      <c r="O179" s="93">
        <v>0.26340000000000002</v>
      </c>
    </row>
    <row r="180" spans="1:15" ht="33.75" x14ac:dyDescent="0.25">
      <c r="A180" s="55" t="s">
        <v>1628</v>
      </c>
      <c r="B180" s="57" t="s">
        <v>11</v>
      </c>
      <c r="C180" s="57">
        <v>10100000</v>
      </c>
      <c r="D180" s="57" t="s">
        <v>1501</v>
      </c>
      <c r="E180" s="57" t="s">
        <v>1902</v>
      </c>
      <c r="F180" s="96">
        <v>7</v>
      </c>
      <c r="G180" s="93">
        <v>11</v>
      </c>
      <c r="H180" s="93">
        <v>179</v>
      </c>
      <c r="I180" s="93">
        <v>0.1116</v>
      </c>
      <c r="J180" s="93">
        <v>0.3695</v>
      </c>
      <c r="K180" s="93">
        <v>0.25790000000000002</v>
      </c>
      <c r="L180" s="93">
        <v>183</v>
      </c>
      <c r="M180" s="93">
        <v>0.13159999999999999</v>
      </c>
      <c r="N180" s="93">
        <v>0.34079999999999999</v>
      </c>
      <c r="O180" s="93">
        <v>0.20930000000000001</v>
      </c>
    </row>
    <row r="181" spans="1:15" ht="33.75" x14ac:dyDescent="0.25">
      <c r="A181" s="55" t="s">
        <v>1797</v>
      </c>
      <c r="B181" s="57" t="s">
        <v>16</v>
      </c>
      <c r="C181" s="57">
        <v>3920000</v>
      </c>
      <c r="D181" s="57" t="s">
        <v>1501</v>
      </c>
      <c r="E181" s="57" t="s">
        <v>1902</v>
      </c>
      <c r="F181" s="96">
        <v>5</v>
      </c>
      <c r="G181" s="93">
        <v>5</v>
      </c>
      <c r="H181" s="93">
        <v>180</v>
      </c>
      <c r="I181" s="93">
        <v>0.11</v>
      </c>
      <c r="J181" s="93">
        <v>0.35160000000000002</v>
      </c>
      <c r="K181" s="93">
        <v>0.24160000000000001</v>
      </c>
      <c r="L181" s="93">
        <v>229</v>
      </c>
      <c r="M181" s="93">
        <v>-1.14E-2</v>
      </c>
      <c r="N181" s="93">
        <v>0.24859999999999999</v>
      </c>
      <c r="O181" s="93">
        <v>0.26</v>
      </c>
    </row>
    <row r="182" spans="1:15" ht="22.5" x14ac:dyDescent="0.25">
      <c r="A182" s="55" t="s">
        <v>1008</v>
      </c>
      <c r="B182" s="58" t="s">
        <v>1209</v>
      </c>
      <c r="C182" s="58">
        <v>14900000</v>
      </c>
      <c r="D182" s="60" t="s">
        <v>1906</v>
      </c>
      <c r="E182" s="57" t="s">
        <v>1907</v>
      </c>
      <c r="F182" s="96">
        <v>1</v>
      </c>
      <c r="G182" s="93">
        <v>0</v>
      </c>
      <c r="H182" s="93">
        <v>181</v>
      </c>
      <c r="I182" s="93">
        <v>0.1095</v>
      </c>
      <c r="J182" s="93">
        <v>0.51319999999999999</v>
      </c>
      <c r="K182" s="93">
        <v>0.4037</v>
      </c>
      <c r="L182" s="93">
        <v>124</v>
      </c>
      <c r="M182" s="93">
        <v>0.21920000000000001</v>
      </c>
      <c r="N182" s="93">
        <v>0.5615</v>
      </c>
      <c r="O182" s="93">
        <v>0.34229999999999999</v>
      </c>
    </row>
    <row r="183" spans="1:15" ht="33.75" x14ac:dyDescent="0.25">
      <c r="A183" s="55" t="s">
        <v>1704</v>
      </c>
      <c r="B183" s="57" t="s">
        <v>11</v>
      </c>
      <c r="C183" s="57">
        <v>10200000</v>
      </c>
      <c r="D183" s="57" t="s">
        <v>1501</v>
      </c>
      <c r="E183" s="57" t="s">
        <v>1902</v>
      </c>
      <c r="F183" s="96">
        <v>0</v>
      </c>
      <c r="G183" s="93">
        <v>1</v>
      </c>
      <c r="H183" s="93">
        <v>182</v>
      </c>
      <c r="I183" s="93">
        <v>0.1074</v>
      </c>
      <c r="J183" s="93">
        <v>0.36630000000000001</v>
      </c>
      <c r="K183" s="93">
        <v>0.25890000000000002</v>
      </c>
      <c r="L183" s="93">
        <v>186</v>
      </c>
      <c r="M183" s="93">
        <v>0.12989999999999999</v>
      </c>
      <c r="N183" s="93">
        <v>0.33960000000000001</v>
      </c>
      <c r="O183" s="93">
        <v>0.2097</v>
      </c>
    </row>
    <row r="184" spans="1:15" ht="33.75" x14ac:dyDescent="0.25">
      <c r="A184" s="48" t="s">
        <v>1519</v>
      </c>
      <c r="B184" s="57" t="s">
        <v>11</v>
      </c>
      <c r="C184" s="57">
        <v>10200000</v>
      </c>
      <c r="D184" s="57" t="s">
        <v>1501</v>
      </c>
      <c r="E184" s="57" t="s">
        <v>1902</v>
      </c>
      <c r="F184" s="96">
        <v>1</v>
      </c>
      <c r="G184" s="93">
        <v>8</v>
      </c>
      <c r="H184" s="93">
        <v>182</v>
      </c>
      <c r="I184" s="93">
        <v>0.1074</v>
      </c>
      <c r="J184" s="93">
        <v>0.36630000000000001</v>
      </c>
      <c r="K184" s="93">
        <v>0.25890000000000002</v>
      </c>
      <c r="L184" s="93">
        <v>186</v>
      </c>
      <c r="M184" s="93">
        <v>0.12989999999999999</v>
      </c>
      <c r="N184" s="93">
        <v>0.33960000000000001</v>
      </c>
      <c r="O184" s="93">
        <v>0.2097</v>
      </c>
    </row>
    <row r="185" spans="1:15" ht="33.75" x14ac:dyDescent="0.25">
      <c r="A185" s="48" t="s">
        <v>1649</v>
      </c>
      <c r="B185" s="57" t="s">
        <v>11</v>
      </c>
      <c r="C185" s="57">
        <v>17600000</v>
      </c>
      <c r="D185" s="57" t="s">
        <v>1501</v>
      </c>
      <c r="E185" s="57" t="s">
        <v>1903</v>
      </c>
      <c r="F185" s="96">
        <v>1</v>
      </c>
      <c r="G185" s="93">
        <v>1</v>
      </c>
      <c r="H185" s="93">
        <v>184</v>
      </c>
      <c r="I185" s="93">
        <v>0.1042</v>
      </c>
      <c r="J185" s="93">
        <v>0.41949999999999998</v>
      </c>
      <c r="K185" s="93">
        <v>0.31530000000000002</v>
      </c>
      <c r="L185" s="93">
        <v>108</v>
      </c>
      <c r="M185" s="93">
        <v>0.25119999999999998</v>
      </c>
      <c r="N185" s="93">
        <v>0.46550000000000002</v>
      </c>
      <c r="O185" s="93">
        <v>0.21429999999999999</v>
      </c>
    </row>
    <row r="186" spans="1:15" ht="33.75" x14ac:dyDescent="0.25">
      <c r="A186" s="55" t="s">
        <v>1597</v>
      </c>
      <c r="B186" s="57" t="s">
        <v>16</v>
      </c>
      <c r="C186" s="57">
        <v>9350000</v>
      </c>
      <c r="D186" s="57" t="s">
        <v>1501</v>
      </c>
      <c r="E186" s="57" t="s">
        <v>1903</v>
      </c>
      <c r="F186" s="96">
        <v>5</v>
      </c>
      <c r="G186" s="93">
        <v>4</v>
      </c>
      <c r="H186" s="93">
        <v>185</v>
      </c>
      <c r="I186" s="93">
        <v>0.1032</v>
      </c>
      <c r="J186" s="93">
        <v>0.40210000000000001</v>
      </c>
      <c r="K186" s="93">
        <v>0.2989</v>
      </c>
      <c r="L186" s="93">
        <v>206</v>
      </c>
      <c r="M186" s="93">
        <v>0.108</v>
      </c>
      <c r="N186" s="93">
        <v>0.37330000000000002</v>
      </c>
      <c r="O186" s="93">
        <v>0.26529999999999998</v>
      </c>
    </row>
    <row r="187" spans="1:15" ht="33.75" x14ac:dyDescent="0.25">
      <c r="A187" s="55" t="s">
        <v>1927</v>
      </c>
      <c r="B187" s="57" t="s">
        <v>11</v>
      </c>
      <c r="C187" s="57">
        <v>10300000</v>
      </c>
      <c r="D187" s="57" t="s">
        <v>1501</v>
      </c>
      <c r="E187" s="57" t="s">
        <v>1902</v>
      </c>
      <c r="F187" s="96">
        <v>1</v>
      </c>
      <c r="G187" s="93">
        <v>7</v>
      </c>
      <c r="H187" s="93">
        <v>186</v>
      </c>
      <c r="I187" s="93">
        <v>0.1021</v>
      </c>
      <c r="J187" s="93">
        <v>0.36420000000000002</v>
      </c>
      <c r="K187" s="93">
        <v>0.2621</v>
      </c>
      <c r="L187" s="93">
        <v>190</v>
      </c>
      <c r="M187" s="93">
        <v>0.1278</v>
      </c>
      <c r="N187" s="93">
        <v>0.3387</v>
      </c>
      <c r="O187" s="93">
        <v>0.2109</v>
      </c>
    </row>
    <row r="188" spans="1:15" ht="33.75" x14ac:dyDescent="0.25">
      <c r="A188" s="48" t="s">
        <v>1539</v>
      </c>
      <c r="B188" s="57" t="s">
        <v>16</v>
      </c>
      <c r="C188" s="57">
        <v>12500000</v>
      </c>
      <c r="D188" s="57" t="s">
        <v>1501</v>
      </c>
      <c r="E188" s="57" t="s">
        <v>1904</v>
      </c>
      <c r="F188" s="96">
        <v>0</v>
      </c>
      <c r="G188" s="93">
        <v>2</v>
      </c>
      <c r="H188" s="93">
        <v>187</v>
      </c>
      <c r="I188" s="93">
        <v>0.1016</v>
      </c>
      <c r="J188" s="93">
        <v>0.38469999999999999</v>
      </c>
      <c r="K188" s="93">
        <v>0.28320000000000001</v>
      </c>
      <c r="L188" s="93">
        <v>157</v>
      </c>
      <c r="M188" s="93">
        <v>0.16880000000000001</v>
      </c>
      <c r="N188" s="93">
        <v>0.38400000000000001</v>
      </c>
      <c r="O188" s="93">
        <v>0.2152</v>
      </c>
    </row>
    <row r="189" spans="1:15" ht="33.75" x14ac:dyDescent="0.25">
      <c r="A189" s="55" t="s">
        <v>1818</v>
      </c>
      <c r="B189" s="57" t="s">
        <v>11</v>
      </c>
      <c r="C189" s="57">
        <v>10400000</v>
      </c>
      <c r="D189" s="57" t="s">
        <v>1501</v>
      </c>
      <c r="E189" s="57" t="s">
        <v>1902</v>
      </c>
      <c r="F189" s="96">
        <v>6</v>
      </c>
      <c r="G189" s="93">
        <v>13</v>
      </c>
      <c r="H189" s="93">
        <v>188</v>
      </c>
      <c r="I189" s="93">
        <v>9.8400000000000001E-2</v>
      </c>
      <c r="J189" s="93">
        <v>0.36259999999999998</v>
      </c>
      <c r="K189" s="93">
        <v>0.26419999999999999</v>
      </c>
      <c r="L189" s="93">
        <v>193</v>
      </c>
      <c r="M189" s="93">
        <v>0.1263</v>
      </c>
      <c r="N189" s="93">
        <v>0.33810000000000001</v>
      </c>
      <c r="O189" s="93">
        <v>0.21179999999999999</v>
      </c>
    </row>
    <row r="190" spans="1:15" ht="33.75" x14ac:dyDescent="0.25">
      <c r="A190" s="55" t="s">
        <v>2633</v>
      </c>
      <c r="B190" s="57" t="s">
        <v>11</v>
      </c>
      <c r="C190" s="57">
        <v>52900000</v>
      </c>
      <c r="D190" s="57" t="s">
        <v>1501</v>
      </c>
      <c r="E190" s="57" t="s">
        <v>1904</v>
      </c>
      <c r="F190" s="96">
        <v>4</v>
      </c>
      <c r="G190" s="93">
        <v>4</v>
      </c>
      <c r="H190" s="93">
        <v>189</v>
      </c>
      <c r="I190" s="93">
        <v>9.74E-2</v>
      </c>
      <c r="J190" s="93">
        <v>0.40050000000000002</v>
      </c>
      <c r="K190" s="93">
        <v>0.30320000000000003</v>
      </c>
      <c r="L190" s="93">
        <v>95</v>
      </c>
      <c r="M190" s="93">
        <v>0.30990000000000001</v>
      </c>
      <c r="N190" s="93">
        <v>0.47560000000000002</v>
      </c>
      <c r="O190" s="93">
        <v>0.16569999999999999</v>
      </c>
    </row>
    <row r="191" spans="1:15" ht="33.75" x14ac:dyDescent="0.25">
      <c r="A191" s="55" t="s">
        <v>1618</v>
      </c>
      <c r="B191" s="57" t="s">
        <v>16</v>
      </c>
      <c r="C191" s="57">
        <v>12900000</v>
      </c>
      <c r="D191" s="57" t="s">
        <v>1501</v>
      </c>
      <c r="E191" s="57" t="s">
        <v>1904</v>
      </c>
      <c r="F191" s="96">
        <v>3</v>
      </c>
      <c r="G191" s="93">
        <v>3</v>
      </c>
      <c r="H191" s="93">
        <v>190</v>
      </c>
      <c r="I191" s="93">
        <v>9.4200000000000006E-2</v>
      </c>
      <c r="J191" s="93">
        <v>0.38109999999999999</v>
      </c>
      <c r="K191" s="93">
        <v>0.2868</v>
      </c>
      <c r="L191" s="93">
        <v>158</v>
      </c>
      <c r="M191" s="93">
        <v>0.16589999999999999</v>
      </c>
      <c r="N191" s="93">
        <v>0.38250000000000001</v>
      </c>
      <c r="O191" s="93">
        <v>0.21659999999999999</v>
      </c>
    </row>
    <row r="192" spans="1:15" ht="33.75" x14ac:dyDescent="0.25">
      <c r="A192" s="55" t="s">
        <v>1560</v>
      </c>
      <c r="B192" s="57" t="s">
        <v>16</v>
      </c>
      <c r="C192" s="57">
        <v>5050000</v>
      </c>
      <c r="D192" s="57" t="s">
        <v>1501</v>
      </c>
      <c r="E192" s="57" t="s">
        <v>1902</v>
      </c>
      <c r="F192" s="96">
        <v>1</v>
      </c>
      <c r="G192" s="93">
        <v>2</v>
      </c>
      <c r="H192" s="93">
        <v>191</v>
      </c>
      <c r="I192" s="93">
        <v>9.2100000000000001E-2</v>
      </c>
      <c r="J192" s="93">
        <v>0.34260000000000002</v>
      </c>
      <c r="K192" s="93">
        <v>0.2505</v>
      </c>
      <c r="L192" s="93">
        <v>232</v>
      </c>
      <c r="M192" s="93">
        <v>-1.8499999999999999E-2</v>
      </c>
      <c r="N192" s="93">
        <v>0.24510000000000001</v>
      </c>
      <c r="O192" s="93">
        <v>0.2636</v>
      </c>
    </row>
    <row r="193" spans="1:15" ht="33.75" x14ac:dyDescent="0.25">
      <c r="A193" s="55" t="s">
        <v>1709</v>
      </c>
      <c r="B193" s="57" t="s">
        <v>16</v>
      </c>
      <c r="C193" s="57">
        <v>5170000</v>
      </c>
      <c r="D193" s="57" t="s">
        <v>1501</v>
      </c>
      <c r="E193" s="57" t="s">
        <v>1902</v>
      </c>
      <c r="F193" s="96">
        <v>6</v>
      </c>
      <c r="G193" s="93">
        <v>8</v>
      </c>
      <c r="H193" s="93">
        <v>192</v>
      </c>
      <c r="I193" s="93">
        <v>8.8900000000000007E-2</v>
      </c>
      <c r="J193" s="93">
        <v>0.34110000000000001</v>
      </c>
      <c r="K193" s="93">
        <v>0.25209999999999999</v>
      </c>
      <c r="L193" s="93">
        <v>234</v>
      </c>
      <c r="M193" s="93">
        <v>-1.9800000000000002E-2</v>
      </c>
      <c r="N193" s="93">
        <v>0.24440000000000001</v>
      </c>
      <c r="O193" s="93">
        <v>0.26419999999999999</v>
      </c>
    </row>
    <row r="194" spans="1:15" ht="33.75" x14ac:dyDescent="0.25">
      <c r="A194" s="55" t="s">
        <v>1895</v>
      </c>
      <c r="B194" s="58" t="s">
        <v>11</v>
      </c>
      <c r="C194" s="58">
        <v>2730000</v>
      </c>
      <c r="D194" s="58" t="s">
        <v>1502</v>
      </c>
      <c r="E194" s="58" t="s">
        <v>1902</v>
      </c>
      <c r="F194" s="97">
        <v>3</v>
      </c>
      <c r="G194" s="98">
        <v>23</v>
      </c>
      <c r="H194" s="98">
        <v>193</v>
      </c>
      <c r="I194" s="98">
        <v>8.7900000000000006E-2</v>
      </c>
      <c r="J194" s="98">
        <v>0.41889999999999999</v>
      </c>
      <c r="K194" s="98">
        <v>0.33110000000000001</v>
      </c>
      <c r="L194" s="98">
        <v>251</v>
      </c>
      <c r="M194" s="98">
        <v>-5.79E-2</v>
      </c>
      <c r="N194" s="98">
        <v>0.3211</v>
      </c>
      <c r="O194" s="98">
        <v>0.37890000000000001</v>
      </c>
    </row>
    <row r="195" spans="1:15" ht="33.75" x14ac:dyDescent="0.25">
      <c r="A195" s="55" t="s">
        <v>1831</v>
      </c>
      <c r="B195" s="57" t="s">
        <v>1209</v>
      </c>
      <c r="C195" s="57">
        <v>5570000</v>
      </c>
      <c r="D195" s="57" t="s">
        <v>1501</v>
      </c>
      <c r="E195" s="57" t="s">
        <v>1904</v>
      </c>
      <c r="F195" s="96">
        <v>2</v>
      </c>
      <c r="G195" s="93">
        <v>1</v>
      </c>
      <c r="H195" s="93">
        <v>194</v>
      </c>
      <c r="I195" s="93">
        <v>8.7900000000000006E-2</v>
      </c>
      <c r="J195" s="93">
        <v>0.4158</v>
      </c>
      <c r="K195" s="93">
        <v>0.32790000000000002</v>
      </c>
      <c r="L195" s="93">
        <v>230</v>
      </c>
      <c r="M195" s="93">
        <v>-1.26E-2</v>
      </c>
      <c r="N195" s="93">
        <v>0.33829999999999999</v>
      </c>
      <c r="O195" s="93">
        <v>0.35089999999999999</v>
      </c>
    </row>
    <row r="196" spans="1:15" ht="33.75" x14ac:dyDescent="0.25">
      <c r="A196" s="48" t="s">
        <v>1667</v>
      </c>
      <c r="B196" s="57" t="s">
        <v>16</v>
      </c>
      <c r="C196" s="57">
        <v>5270000</v>
      </c>
      <c r="D196" s="57" t="s">
        <v>1501</v>
      </c>
      <c r="E196" s="57" t="s">
        <v>1902</v>
      </c>
      <c r="F196" s="96">
        <v>2</v>
      </c>
      <c r="G196" s="93">
        <v>8</v>
      </c>
      <c r="H196" s="93">
        <v>195</v>
      </c>
      <c r="I196" s="93">
        <v>8.5800000000000001E-2</v>
      </c>
      <c r="J196" s="93">
        <v>0.33950000000000002</v>
      </c>
      <c r="K196" s="93">
        <v>0.25369999999999998</v>
      </c>
      <c r="L196" s="93">
        <v>235</v>
      </c>
      <c r="M196" s="93">
        <v>-2.1100000000000001E-2</v>
      </c>
      <c r="N196" s="93">
        <v>0.24379999999999999</v>
      </c>
      <c r="O196" s="93">
        <v>0.26479999999999998</v>
      </c>
    </row>
    <row r="197" spans="1:15" ht="33.75" x14ac:dyDescent="0.25">
      <c r="A197" s="55" t="s">
        <v>1749</v>
      </c>
      <c r="B197" s="57" t="s">
        <v>11</v>
      </c>
      <c r="C197" s="57">
        <v>11000000</v>
      </c>
      <c r="D197" s="57" t="s">
        <v>1501</v>
      </c>
      <c r="E197" s="57" t="s">
        <v>1902</v>
      </c>
      <c r="F197" s="96">
        <v>1</v>
      </c>
      <c r="G197" s="93">
        <v>14</v>
      </c>
      <c r="H197" s="93">
        <v>196</v>
      </c>
      <c r="I197" s="93">
        <v>8.2600000000000007E-2</v>
      </c>
      <c r="J197" s="93">
        <v>0.35470000000000002</v>
      </c>
      <c r="K197" s="93">
        <v>0.27210000000000001</v>
      </c>
      <c r="L197" s="93">
        <v>197</v>
      </c>
      <c r="M197" s="93">
        <v>0.12</v>
      </c>
      <c r="N197" s="93">
        <v>0.33489999999999998</v>
      </c>
      <c r="O197" s="93">
        <v>0.21490000000000001</v>
      </c>
    </row>
    <row r="198" spans="1:15" ht="33.75" x14ac:dyDescent="0.25">
      <c r="A198" s="55" t="s">
        <v>1765</v>
      </c>
      <c r="B198" s="57" t="s">
        <v>11</v>
      </c>
      <c r="C198" s="57">
        <v>3030000</v>
      </c>
      <c r="D198" s="57" t="s">
        <v>1501</v>
      </c>
      <c r="E198" s="57" t="s">
        <v>1902</v>
      </c>
      <c r="F198" s="96">
        <v>8</v>
      </c>
      <c r="G198" s="93">
        <v>12</v>
      </c>
      <c r="H198" s="93">
        <v>197</v>
      </c>
      <c r="I198" s="93">
        <v>8.1600000000000006E-2</v>
      </c>
      <c r="J198" s="93">
        <v>0.4158</v>
      </c>
      <c r="K198" s="93">
        <v>0.3342</v>
      </c>
      <c r="L198" s="93">
        <v>254</v>
      </c>
      <c r="M198" s="93">
        <v>-6.0400000000000002E-2</v>
      </c>
      <c r="N198" s="93">
        <v>0.31979999999999997</v>
      </c>
      <c r="O198" s="93">
        <v>0.38019999999999998</v>
      </c>
    </row>
    <row r="199" spans="1:15" ht="33.75" x14ac:dyDescent="0.25">
      <c r="A199" s="55" t="s">
        <v>1881</v>
      </c>
      <c r="B199" s="57" t="s">
        <v>34</v>
      </c>
      <c r="C199" s="57">
        <v>5770000</v>
      </c>
      <c r="D199" s="57" t="s">
        <v>1501</v>
      </c>
      <c r="E199" s="57" t="s">
        <v>1903</v>
      </c>
      <c r="F199" s="96">
        <v>0</v>
      </c>
      <c r="G199" s="93">
        <v>1</v>
      </c>
      <c r="H199" s="93">
        <v>198</v>
      </c>
      <c r="I199" s="93">
        <v>7.9500000000000001E-2</v>
      </c>
      <c r="J199" s="93">
        <v>0.42320000000000002</v>
      </c>
      <c r="K199" s="93">
        <v>0.34370000000000001</v>
      </c>
      <c r="L199" s="93">
        <v>233</v>
      </c>
      <c r="M199" s="93">
        <v>-1.9400000000000001E-2</v>
      </c>
      <c r="N199" s="93">
        <v>0.3488</v>
      </c>
      <c r="O199" s="93">
        <v>0.36820000000000003</v>
      </c>
    </row>
    <row r="200" spans="1:15" ht="33.75" x14ac:dyDescent="0.25">
      <c r="A200" s="55" t="s">
        <v>1826</v>
      </c>
      <c r="B200" s="57" t="s">
        <v>11</v>
      </c>
      <c r="C200" s="57">
        <v>20200000</v>
      </c>
      <c r="D200" s="57" t="s">
        <v>1501</v>
      </c>
      <c r="E200" s="57" t="s">
        <v>1902</v>
      </c>
      <c r="F200" s="96">
        <v>0</v>
      </c>
      <c r="G200" s="93">
        <v>2</v>
      </c>
      <c r="H200" s="93">
        <v>199</v>
      </c>
      <c r="I200" s="93">
        <v>7.8399999999999997E-2</v>
      </c>
      <c r="J200" s="93">
        <v>0.40739999999999998</v>
      </c>
      <c r="K200" s="93">
        <v>0.32890000000000003</v>
      </c>
      <c r="L200" s="93">
        <v>111</v>
      </c>
      <c r="M200" s="93">
        <v>0.24079999999999999</v>
      </c>
      <c r="N200" s="93">
        <v>0.46060000000000001</v>
      </c>
      <c r="O200" s="93">
        <v>0.2198</v>
      </c>
    </row>
    <row r="201" spans="1:15" ht="33.75" x14ac:dyDescent="0.25">
      <c r="A201" s="55" t="s">
        <v>1558</v>
      </c>
      <c r="B201" s="57" t="s">
        <v>16</v>
      </c>
      <c r="C201" s="57">
        <v>1720000</v>
      </c>
      <c r="D201" s="57" t="s">
        <v>1502</v>
      </c>
      <c r="E201" s="57" t="s">
        <v>1902</v>
      </c>
      <c r="F201" s="96">
        <v>4</v>
      </c>
      <c r="G201" s="93">
        <v>15</v>
      </c>
      <c r="H201" s="93">
        <v>200</v>
      </c>
      <c r="I201" s="93">
        <v>7.7399999999999997E-2</v>
      </c>
      <c r="J201" s="93">
        <v>0.45050000000000001</v>
      </c>
      <c r="K201" s="93">
        <v>0.37319999999999998</v>
      </c>
      <c r="L201" s="93">
        <v>267</v>
      </c>
      <c r="M201" s="93">
        <v>-8.1900000000000001E-2</v>
      </c>
      <c r="N201" s="93">
        <v>0.3533</v>
      </c>
      <c r="O201" s="93">
        <v>0.43519999999999998</v>
      </c>
    </row>
    <row r="202" spans="1:15" ht="33.75" x14ac:dyDescent="0.25">
      <c r="A202" s="55" t="s">
        <v>1810</v>
      </c>
      <c r="B202" s="57" t="s">
        <v>11</v>
      </c>
      <c r="C202" s="57">
        <v>11300000</v>
      </c>
      <c r="D202" s="57" t="s">
        <v>1501</v>
      </c>
      <c r="E202" s="57" t="s">
        <v>1902</v>
      </c>
      <c r="F202" s="96">
        <v>2</v>
      </c>
      <c r="G202" s="93">
        <v>13</v>
      </c>
      <c r="H202" s="93">
        <v>201</v>
      </c>
      <c r="I202" s="93">
        <v>7.5800000000000006E-2</v>
      </c>
      <c r="J202" s="93">
        <v>0.35110000000000002</v>
      </c>
      <c r="K202" s="93">
        <v>0.27529999999999999</v>
      </c>
      <c r="L202" s="93">
        <v>199</v>
      </c>
      <c r="M202" s="93">
        <v>0.1173</v>
      </c>
      <c r="N202" s="93">
        <v>0.33350000000000002</v>
      </c>
      <c r="O202" s="93">
        <v>0.2162</v>
      </c>
    </row>
    <row r="203" spans="1:15" ht="33.75" x14ac:dyDescent="0.25">
      <c r="A203" s="48" t="s">
        <v>1611</v>
      </c>
      <c r="B203" s="57" t="s">
        <v>11</v>
      </c>
      <c r="C203" s="57">
        <v>11300000</v>
      </c>
      <c r="D203" s="57" t="s">
        <v>1501</v>
      </c>
      <c r="E203" s="57" t="s">
        <v>1902</v>
      </c>
      <c r="F203" s="96">
        <v>6</v>
      </c>
      <c r="G203" s="93">
        <v>6</v>
      </c>
      <c r="H203" s="93">
        <v>201</v>
      </c>
      <c r="I203" s="93">
        <v>7.5800000000000006E-2</v>
      </c>
      <c r="J203" s="93">
        <v>0.35110000000000002</v>
      </c>
      <c r="K203" s="93">
        <v>0.27529999999999999</v>
      </c>
      <c r="L203" s="93">
        <v>199</v>
      </c>
      <c r="M203" s="93">
        <v>0.1173</v>
      </c>
      <c r="N203" s="93">
        <v>0.33350000000000002</v>
      </c>
      <c r="O203" s="93">
        <v>0.2162</v>
      </c>
    </row>
    <row r="204" spans="1:15" ht="33.75" x14ac:dyDescent="0.25">
      <c r="A204" s="55" t="s">
        <v>1631</v>
      </c>
      <c r="B204" s="57" t="s">
        <v>11</v>
      </c>
      <c r="C204" s="57">
        <v>3350000</v>
      </c>
      <c r="D204" s="57" t="s">
        <v>1502</v>
      </c>
      <c r="E204" s="57" t="s">
        <v>1902</v>
      </c>
      <c r="F204" s="96">
        <v>7</v>
      </c>
      <c r="G204" s="93">
        <v>16</v>
      </c>
      <c r="H204" s="93">
        <v>203</v>
      </c>
      <c r="I204" s="93">
        <v>7.5300000000000006E-2</v>
      </c>
      <c r="J204" s="93">
        <v>0.41260000000000002</v>
      </c>
      <c r="K204" s="93">
        <v>0.33739999999999998</v>
      </c>
      <c r="L204" s="93">
        <v>258</v>
      </c>
      <c r="M204" s="93">
        <v>-6.2899999999999998E-2</v>
      </c>
      <c r="N204" s="93">
        <v>0.31850000000000001</v>
      </c>
      <c r="O204" s="93">
        <v>0.38150000000000001</v>
      </c>
    </row>
    <row r="205" spans="1:15" ht="33.75" x14ac:dyDescent="0.25">
      <c r="A205" s="55" t="s">
        <v>1864</v>
      </c>
      <c r="B205" s="57" t="s">
        <v>16</v>
      </c>
      <c r="C205" s="57">
        <v>5860000</v>
      </c>
      <c r="D205" s="57" t="s">
        <v>1501</v>
      </c>
      <c r="E205" s="57" t="s">
        <v>1902</v>
      </c>
      <c r="F205" s="96">
        <v>2</v>
      </c>
      <c r="G205" s="93">
        <v>7</v>
      </c>
      <c r="H205" s="93">
        <v>204</v>
      </c>
      <c r="I205" s="93">
        <v>7.2099999999999997E-2</v>
      </c>
      <c r="J205" s="93">
        <v>0.33260000000000001</v>
      </c>
      <c r="K205" s="93">
        <v>0.26050000000000001</v>
      </c>
      <c r="L205" s="93">
        <v>237</v>
      </c>
      <c r="M205" s="93">
        <v>-2.6499999999999999E-2</v>
      </c>
      <c r="N205" s="93">
        <v>0.24110000000000001</v>
      </c>
      <c r="O205" s="93">
        <v>0.2676</v>
      </c>
    </row>
    <row r="206" spans="1:15" ht="33.75" x14ac:dyDescent="0.25">
      <c r="A206" s="48" t="s">
        <v>1504</v>
      </c>
      <c r="B206" s="57" t="s">
        <v>16</v>
      </c>
      <c r="C206" s="57">
        <v>13800000</v>
      </c>
      <c r="D206" s="57" t="s">
        <v>1501</v>
      </c>
      <c r="E206" s="57" t="s">
        <v>1904</v>
      </c>
      <c r="F206" s="96">
        <v>0</v>
      </c>
      <c r="G206" s="93">
        <v>2</v>
      </c>
      <c r="H206" s="93">
        <v>205</v>
      </c>
      <c r="I206" s="93">
        <v>6.9500000000000006E-2</v>
      </c>
      <c r="J206" s="93">
        <v>0.36890000000000001</v>
      </c>
      <c r="K206" s="93">
        <v>0.29949999999999999</v>
      </c>
      <c r="L206" s="93">
        <v>161</v>
      </c>
      <c r="M206" s="93">
        <v>0.156</v>
      </c>
      <c r="N206" s="93">
        <v>0.37769999999999998</v>
      </c>
      <c r="O206" s="93">
        <v>0.22170000000000001</v>
      </c>
    </row>
    <row r="207" spans="1:15" ht="33.75" x14ac:dyDescent="0.25">
      <c r="A207" s="58" t="s">
        <v>1922</v>
      </c>
      <c r="B207" s="58" t="s">
        <v>16</v>
      </c>
      <c r="C207" s="58">
        <v>13800000</v>
      </c>
      <c r="D207" s="58" t="s">
        <v>1501</v>
      </c>
      <c r="E207" s="57" t="s">
        <v>1904</v>
      </c>
      <c r="F207" s="96">
        <v>0</v>
      </c>
      <c r="G207" s="93">
        <v>0</v>
      </c>
      <c r="H207" s="93">
        <v>205</v>
      </c>
      <c r="I207" s="93">
        <v>6.9500000000000006E-2</v>
      </c>
      <c r="J207" s="93">
        <v>0.36890000000000001</v>
      </c>
      <c r="K207" s="93">
        <v>0.29949999999999999</v>
      </c>
      <c r="L207" s="93">
        <v>161</v>
      </c>
      <c r="M207" s="93">
        <v>0.156</v>
      </c>
      <c r="N207" s="93">
        <v>0.37769999999999998</v>
      </c>
      <c r="O207" s="93">
        <v>0.22170000000000001</v>
      </c>
    </row>
    <row r="208" spans="1:15" ht="22.5" x14ac:dyDescent="0.25">
      <c r="A208" s="55" t="s">
        <v>998</v>
      </c>
      <c r="B208" s="57" t="s">
        <v>34</v>
      </c>
      <c r="C208" s="57">
        <v>27700000</v>
      </c>
      <c r="D208" s="60" t="s">
        <v>1906</v>
      </c>
      <c r="E208" s="57" t="s">
        <v>1907</v>
      </c>
      <c r="F208" s="96">
        <v>1</v>
      </c>
      <c r="G208" s="93">
        <v>0</v>
      </c>
      <c r="H208" s="93">
        <v>207</v>
      </c>
      <c r="I208" s="93">
        <v>6.6799999999999998E-2</v>
      </c>
      <c r="J208" s="93">
        <v>0.4874</v>
      </c>
      <c r="K208" s="93">
        <v>0.42049999999999998</v>
      </c>
      <c r="L208" s="93">
        <v>105</v>
      </c>
      <c r="M208" s="93">
        <v>0.2606</v>
      </c>
      <c r="N208" s="93">
        <v>0.5766</v>
      </c>
      <c r="O208" s="93">
        <v>0.316</v>
      </c>
    </row>
    <row r="209" spans="1:15" ht="33.75" x14ac:dyDescent="0.25">
      <c r="A209" s="48" t="s">
        <v>1531</v>
      </c>
      <c r="B209" s="57" t="s">
        <v>16</v>
      </c>
      <c r="C209" s="57">
        <v>6080000</v>
      </c>
      <c r="D209" s="57" t="s">
        <v>1501</v>
      </c>
      <c r="E209" s="57" t="s">
        <v>1902</v>
      </c>
      <c r="F209" s="96">
        <v>0</v>
      </c>
      <c r="G209" s="93">
        <v>4</v>
      </c>
      <c r="H209" s="93">
        <v>208</v>
      </c>
      <c r="I209" s="93">
        <v>6.3700000000000007E-2</v>
      </c>
      <c r="J209" s="93">
        <v>0.32840000000000003</v>
      </c>
      <c r="K209" s="93">
        <v>0.26469999999999999</v>
      </c>
      <c r="L209" s="93">
        <v>239</v>
      </c>
      <c r="M209" s="93">
        <v>-2.9899999999999999E-2</v>
      </c>
      <c r="N209" s="93">
        <v>0.2394</v>
      </c>
      <c r="O209" s="93">
        <v>0.26929999999999998</v>
      </c>
    </row>
    <row r="210" spans="1:15" ht="33.75" x14ac:dyDescent="0.25">
      <c r="A210" s="55" t="s">
        <v>1622</v>
      </c>
      <c r="B210" s="57" t="s">
        <v>11</v>
      </c>
      <c r="C210" s="57">
        <v>11900000</v>
      </c>
      <c r="D210" s="57" t="s">
        <v>1501</v>
      </c>
      <c r="E210" s="57" t="s">
        <v>1902</v>
      </c>
      <c r="F210" s="96">
        <v>3</v>
      </c>
      <c r="G210" s="93">
        <v>33</v>
      </c>
      <c r="H210" s="93">
        <v>209</v>
      </c>
      <c r="I210" s="93">
        <v>6.3200000000000006E-2</v>
      </c>
      <c r="J210" s="93">
        <v>0.34470000000000001</v>
      </c>
      <c r="K210" s="93">
        <v>0.28160000000000002</v>
      </c>
      <c r="L210" s="93">
        <v>202</v>
      </c>
      <c r="M210" s="93">
        <v>0.11219999999999999</v>
      </c>
      <c r="N210" s="93">
        <v>0.33090000000000003</v>
      </c>
      <c r="O210" s="93">
        <v>0.21870000000000001</v>
      </c>
    </row>
    <row r="211" spans="1:15" ht="33.75" x14ac:dyDescent="0.25">
      <c r="A211" s="55" t="s">
        <v>1629</v>
      </c>
      <c r="B211" s="57" t="s">
        <v>11</v>
      </c>
      <c r="C211" s="57">
        <v>12000000</v>
      </c>
      <c r="D211" s="57" t="s">
        <v>1501</v>
      </c>
      <c r="E211" s="57" t="s">
        <v>1902</v>
      </c>
      <c r="F211" s="96">
        <v>6</v>
      </c>
      <c r="G211" s="93">
        <v>4</v>
      </c>
      <c r="H211" s="93">
        <v>210</v>
      </c>
      <c r="I211" s="93">
        <v>6.0499999999999998E-2</v>
      </c>
      <c r="J211" s="93">
        <v>0.34420000000000001</v>
      </c>
      <c r="K211" s="93">
        <v>0.28370000000000001</v>
      </c>
      <c r="L211" s="93">
        <v>204</v>
      </c>
      <c r="M211" s="93">
        <v>0.11119999999999999</v>
      </c>
      <c r="N211" s="93">
        <v>0.33069999999999999</v>
      </c>
      <c r="O211" s="93">
        <v>0.21959999999999999</v>
      </c>
    </row>
    <row r="212" spans="1:15" ht="33.75" x14ac:dyDescent="0.25">
      <c r="A212" s="55" t="s">
        <v>1565</v>
      </c>
      <c r="B212" s="57" t="s">
        <v>16</v>
      </c>
      <c r="C212" s="57">
        <v>14200000</v>
      </c>
      <c r="D212" s="57" t="s">
        <v>1501</v>
      </c>
      <c r="E212" s="57" t="s">
        <v>1904</v>
      </c>
      <c r="F212" s="96">
        <v>0</v>
      </c>
      <c r="G212" s="93">
        <v>9</v>
      </c>
      <c r="H212" s="93">
        <v>211</v>
      </c>
      <c r="I212" s="93">
        <v>0.06</v>
      </c>
      <c r="J212" s="93">
        <v>0.36420000000000002</v>
      </c>
      <c r="K212" s="93">
        <v>0.30420000000000003</v>
      </c>
      <c r="L212" s="93">
        <v>166</v>
      </c>
      <c r="M212" s="93">
        <v>0.1522</v>
      </c>
      <c r="N212" s="93">
        <v>0.37580000000000002</v>
      </c>
      <c r="O212" s="93">
        <v>0.22359999999999999</v>
      </c>
    </row>
    <row r="213" spans="1:15" ht="33.75" x14ac:dyDescent="0.25">
      <c r="A213" s="55" t="s">
        <v>1506</v>
      </c>
      <c r="B213" s="57" t="s">
        <v>11</v>
      </c>
      <c r="C213" s="57">
        <v>12200000</v>
      </c>
      <c r="D213" s="57" t="s">
        <v>1501</v>
      </c>
      <c r="E213" s="57" t="s">
        <v>1902</v>
      </c>
      <c r="F213" s="96">
        <v>0</v>
      </c>
      <c r="G213" s="93">
        <v>3</v>
      </c>
      <c r="H213" s="93">
        <v>212</v>
      </c>
      <c r="I213" s="93">
        <v>5.6300000000000003E-2</v>
      </c>
      <c r="J213" s="93">
        <v>0.34160000000000001</v>
      </c>
      <c r="K213" s="93">
        <v>0.2853</v>
      </c>
      <c r="L213" s="93">
        <v>205</v>
      </c>
      <c r="M213" s="93">
        <v>0.1095</v>
      </c>
      <c r="N213" s="93">
        <v>0.32969999999999999</v>
      </c>
      <c r="O213" s="93">
        <v>0.22020000000000001</v>
      </c>
    </row>
    <row r="214" spans="1:15" ht="33.75" x14ac:dyDescent="0.25">
      <c r="A214" s="55" t="s">
        <v>1601</v>
      </c>
      <c r="B214" s="57" t="s">
        <v>16</v>
      </c>
      <c r="C214" s="57">
        <v>6340000</v>
      </c>
      <c r="D214" s="57" t="s">
        <v>1501</v>
      </c>
      <c r="E214" s="57" t="s">
        <v>1902</v>
      </c>
      <c r="F214" s="96">
        <v>0</v>
      </c>
      <c r="G214" s="93">
        <v>5</v>
      </c>
      <c r="H214" s="93">
        <v>213</v>
      </c>
      <c r="I214" s="93">
        <v>5.4199999999999998E-2</v>
      </c>
      <c r="J214" s="93">
        <v>0.32369999999999999</v>
      </c>
      <c r="K214" s="93">
        <v>0.26950000000000002</v>
      </c>
      <c r="L214" s="93">
        <v>240</v>
      </c>
      <c r="M214" s="93">
        <v>-3.3700000000000001E-2</v>
      </c>
      <c r="N214" s="93">
        <v>0.23749999999999999</v>
      </c>
      <c r="O214" s="93">
        <v>0.2712</v>
      </c>
    </row>
    <row r="215" spans="1:15" ht="33.75" x14ac:dyDescent="0.25">
      <c r="A215" s="50" t="s">
        <v>1507</v>
      </c>
      <c r="B215" s="57" t="s">
        <v>16</v>
      </c>
      <c r="C215" s="57">
        <v>14700000</v>
      </c>
      <c r="D215" s="57" t="s">
        <v>1501</v>
      </c>
      <c r="E215" s="57" t="s">
        <v>1904</v>
      </c>
      <c r="F215" s="96">
        <v>1</v>
      </c>
      <c r="G215" s="93">
        <v>1</v>
      </c>
      <c r="H215" s="93">
        <v>214</v>
      </c>
      <c r="I215" s="93">
        <v>5.21E-2</v>
      </c>
      <c r="J215" s="93">
        <v>0.36049999999999999</v>
      </c>
      <c r="K215" s="93">
        <v>0.30840000000000001</v>
      </c>
      <c r="L215" s="93">
        <v>167</v>
      </c>
      <c r="M215" s="93">
        <v>0.14910000000000001</v>
      </c>
      <c r="N215" s="93">
        <v>0.37430000000000002</v>
      </c>
      <c r="O215" s="93">
        <v>0.2253</v>
      </c>
    </row>
    <row r="216" spans="1:15" ht="33.75" x14ac:dyDescent="0.25">
      <c r="A216" s="55" t="s">
        <v>1684</v>
      </c>
      <c r="B216" s="57" t="s">
        <v>16</v>
      </c>
      <c r="C216" s="57">
        <v>15000000</v>
      </c>
      <c r="D216" s="57" t="s">
        <v>1501</v>
      </c>
      <c r="E216" s="57" t="s">
        <v>1904</v>
      </c>
      <c r="F216" s="96">
        <v>1</v>
      </c>
      <c r="G216" s="93">
        <v>1</v>
      </c>
      <c r="H216" s="93">
        <v>215</v>
      </c>
      <c r="I216" s="93">
        <v>4.7399999999999998E-2</v>
      </c>
      <c r="J216" s="93">
        <v>0.3574</v>
      </c>
      <c r="K216" s="93">
        <v>0.31</v>
      </c>
      <c r="L216" s="93">
        <v>169</v>
      </c>
      <c r="M216" s="93">
        <v>0.1472</v>
      </c>
      <c r="N216" s="93">
        <v>0.37309999999999999</v>
      </c>
      <c r="O216" s="93">
        <v>0.22589999999999999</v>
      </c>
    </row>
    <row r="217" spans="1:15" ht="33.75" x14ac:dyDescent="0.25">
      <c r="A217" s="55" t="s">
        <v>1747</v>
      </c>
      <c r="B217" s="57" t="s">
        <v>34</v>
      </c>
      <c r="C217" s="57">
        <v>8860000</v>
      </c>
      <c r="D217" s="57" t="s">
        <v>1501</v>
      </c>
      <c r="E217" s="57" t="s">
        <v>1904</v>
      </c>
      <c r="F217" s="96">
        <v>0</v>
      </c>
      <c r="G217" s="93">
        <v>1</v>
      </c>
      <c r="H217" s="93">
        <v>216</v>
      </c>
      <c r="I217" s="93">
        <v>4.6800000000000001E-2</v>
      </c>
      <c r="J217" s="93">
        <v>0.39050000000000001</v>
      </c>
      <c r="K217" s="93">
        <v>0.34370000000000001</v>
      </c>
      <c r="L217" s="93">
        <v>220</v>
      </c>
      <c r="M217" s="93">
        <v>2.9100000000000001E-2</v>
      </c>
      <c r="N217" s="93">
        <v>0.35349999999999998</v>
      </c>
      <c r="O217" s="93">
        <v>0.32440000000000002</v>
      </c>
    </row>
    <row r="218" spans="1:15" ht="33.75" x14ac:dyDescent="0.25">
      <c r="A218" s="50" t="s">
        <v>1792</v>
      </c>
      <c r="B218" s="57" t="s">
        <v>11</v>
      </c>
      <c r="C218" s="57">
        <v>12800000</v>
      </c>
      <c r="D218" s="57" t="s">
        <v>1501</v>
      </c>
      <c r="E218" s="57" t="s">
        <v>1902</v>
      </c>
      <c r="F218" s="96">
        <v>1</v>
      </c>
      <c r="G218" s="93">
        <v>4</v>
      </c>
      <c r="H218" s="93">
        <v>217</v>
      </c>
      <c r="I218" s="93">
        <v>4.4699999999999997E-2</v>
      </c>
      <c r="J218" s="93">
        <v>0.33629999999999999</v>
      </c>
      <c r="K218" s="93">
        <v>0.29160000000000003</v>
      </c>
      <c r="L218" s="93">
        <v>207</v>
      </c>
      <c r="M218" s="93">
        <v>0.1048</v>
      </c>
      <c r="N218" s="93">
        <v>0.3276</v>
      </c>
      <c r="O218" s="93">
        <v>0.22270000000000001</v>
      </c>
    </row>
    <row r="219" spans="1:15" ht="33.75" x14ac:dyDescent="0.25">
      <c r="A219" s="50" t="s">
        <v>1592</v>
      </c>
      <c r="B219" s="57" t="s">
        <v>16</v>
      </c>
      <c r="C219" s="57">
        <v>15200000</v>
      </c>
      <c r="D219" s="57" t="s">
        <v>1501</v>
      </c>
      <c r="E219" s="57" t="s">
        <v>1904</v>
      </c>
      <c r="F219" s="96">
        <v>2</v>
      </c>
      <c r="G219" s="93">
        <v>3</v>
      </c>
      <c r="H219" s="93">
        <v>218</v>
      </c>
      <c r="I219" s="93">
        <v>4.3700000000000003E-2</v>
      </c>
      <c r="J219" s="93">
        <v>0.35630000000000001</v>
      </c>
      <c r="K219" s="93">
        <v>0.31259999999999999</v>
      </c>
      <c r="L219" s="93">
        <v>171</v>
      </c>
      <c r="M219" s="93">
        <v>0.1457</v>
      </c>
      <c r="N219" s="93">
        <v>0.37259999999999999</v>
      </c>
      <c r="O219" s="93">
        <v>0.22689999999999999</v>
      </c>
    </row>
    <row r="220" spans="1:15" ht="33.75" x14ac:dyDescent="0.25">
      <c r="A220" s="50" t="s">
        <v>1762</v>
      </c>
      <c r="B220" s="57" t="s">
        <v>16</v>
      </c>
      <c r="C220" s="57">
        <v>6550000</v>
      </c>
      <c r="D220" s="57" t="s">
        <v>1501</v>
      </c>
      <c r="E220" s="57" t="s">
        <v>1902</v>
      </c>
      <c r="F220" s="96">
        <v>2</v>
      </c>
      <c r="G220" s="93">
        <v>1</v>
      </c>
      <c r="H220" s="93">
        <v>218</v>
      </c>
      <c r="I220" s="93">
        <v>4.3700000000000003E-2</v>
      </c>
      <c r="J220" s="93">
        <v>0.31840000000000002</v>
      </c>
      <c r="K220" s="93">
        <v>0.2747</v>
      </c>
      <c r="L220" s="93">
        <v>241</v>
      </c>
      <c r="M220" s="93">
        <v>-3.7900000000000003E-2</v>
      </c>
      <c r="N220" s="93">
        <v>0.2354</v>
      </c>
      <c r="O220" s="93">
        <v>0.27329999999999999</v>
      </c>
    </row>
    <row r="221" spans="1:15" ht="33.75" x14ac:dyDescent="0.25">
      <c r="A221" s="50" t="s">
        <v>1632</v>
      </c>
      <c r="B221" s="57" t="s">
        <v>16</v>
      </c>
      <c r="C221" s="57">
        <v>6560000</v>
      </c>
      <c r="D221" s="57" t="s">
        <v>1501</v>
      </c>
      <c r="E221" s="57" t="s">
        <v>1902</v>
      </c>
      <c r="F221" s="96">
        <v>1</v>
      </c>
      <c r="G221" s="93">
        <v>18</v>
      </c>
      <c r="H221" s="93">
        <v>220</v>
      </c>
      <c r="I221" s="93">
        <v>4.2099999999999999E-2</v>
      </c>
      <c r="J221" s="93">
        <v>0.31740000000000002</v>
      </c>
      <c r="K221" s="93">
        <v>0.27529999999999999</v>
      </c>
      <c r="L221" s="93">
        <v>242</v>
      </c>
      <c r="M221" s="93">
        <v>-3.85E-2</v>
      </c>
      <c r="N221" s="93">
        <v>0.2349</v>
      </c>
      <c r="O221" s="93">
        <v>0.27350000000000002</v>
      </c>
    </row>
    <row r="222" spans="1:15" ht="33.75" x14ac:dyDescent="0.25">
      <c r="A222" s="55" t="s">
        <v>1598</v>
      </c>
      <c r="B222" s="57" t="s">
        <v>16</v>
      </c>
      <c r="C222" s="57">
        <v>15700000</v>
      </c>
      <c r="D222" s="57" t="s">
        <v>1501</v>
      </c>
      <c r="E222" s="57" t="s">
        <v>1904</v>
      </c>
      <c r="F222" s="96">
        <v>3</v>
      </c>
      <c r="G222" s="93">
        <v>1</v>
      </c>
      <c r="H222" s="93">
        <v>221</v>
      </c>
      <c r="I222" s="93">
        <v>3.5799999999999998E-2</v>
      </c>
      <c r="J222" s="93">
        <v>0.35210000000000002</v>
      </c>
      <c r="K222" s="93">
        <v>0.31630000000000003</v>
      </c>
      <c r="L222" s="93">
        <v>173</v>
      </c>
      <c r="M222" s="93">
        <v>0.14249999999999999</v>
      </c>
      <c r="N222" s="93">
        <v>0.37090000000000001</v>
      </c>
      <c r="O222" s="93">
        <v>0.22839999999999999</v>
      </c>
    </row>
    <row r="223" spans="1:15" ht="33.75" x14ac:dyDescent="0.25">
      <c r="A223" s="50" t="s">
        <v>1633</v>
      </c>
      <c r="B223" s="57" t="s">
        <v>16</v>
      </c>
      <c r="C223" s="57">
        <v>15700000</v>
      </c>
      <c r="D223" s="57" t="s">
        <v>1501</v>
      </c>
      <c r="E223" s="57" t="s">
        <v>1902</v>
      </c>
      <c r="F223" s="96">
        <v>7</v>
      </c>
      <c r="G223" s="93">
        <v>1</v>
      </c>
      <c r="H223" s="93">
        <v>221</v>
      </c>
      <c r="I223" s="93">
        <v>3.5799999999999998E-2</v>
      </c>
      <c r="J223" s="93">
        <v>0.35210000000000002</v>
      </c>
      <c r="K223" s="93">
        <v>0.31630000000000003</v>
      </c>
      <c r="L223" s="93">
        <v>173</v>
      </c>
      <c r="M223" s="93">
        <v>0.14249999999999999</v>
      </c>
      <c r="N223" s="93">
        <v>0.37090000000000001</v>
      </c>
      <c r="O223" s="93">
        <v>0.22839999999999999</v>
      </c>
    </row>
    <row r="224" spans="1:15" ht="33.75" x14ac:dyDescent="0.25">
      <c r="A224" s="55" t="s">
        <v>1734</v>
      </c>
      <c r="B224" s="57" t="s">
        <v>16</v>
      </c>
      <c r="C224" s="57">
        <v>6720000</v>
      </c>
      <c r="D224" s="57" t="s">
        <v>1501</v>
      </c>
      <c r="E224" s="57" t="s">
        <v>1902</v>
      </c>
      <c r="F224" s="96">
        <v>2</v>
      </c>
      <c r="G224" s="93">
        <v>19</v>
      </c>
      <c r="H224" s="93">
        <v>223</v>
      </c>
      <c r="I224" s="93">
        <v>3.4200000000000001E-2</v>
      </c>
      <c r="J224" s="93">
        <v>0.31369999999999998</v>
      </c>
      <c r="K224" s="93">
        <v>0.27950000000000003</v>
      </c>
      <c r="L224" s="93">
        <v>244</v>
      </c>
      <c r="M224" s="93">
        <v>-4.1700000000000001E-2</v>
      </c>
      <c r="N224" s="93">
        <v>0.23350000000000001</v>
      </c>
      <c r="O224" s="93">
        <v>0.2752</v>
      </c>
    </row>
    <row r="225" spans="1:15" ht="33.75" x14ac:dyDescent="0.25">
      <c r="A225" s="55" t="s">
        <v>1786</v>
      </c>
      <c r="B225" s="57" t="s">
        <v>16</v>
      </c>
      <c r="C225" s="57">
        <v>15800000</v>
      </c>
      <c r="D225" s="57" t="s">
        <v>1501</v>
      </c>
      <c r="E225" s="57" t="s">
        <v>1904</v>
      </c>
      <c r="F225" s="96">
        <v>6</v>
      </c>
      <c r="G225" s="93">
        <v>1</v>
      </c>
      <c r="H225" s="93">
        <v>224</v>
      </c>
      <c r="I225" s="93">
        <v>3.3700000000000001E-2</v>
      </c>
      <c r="J225" s="93">
        <v>0.35110000000000002</v>
      </c>
      <c r="K225" s="93">
        <v>0.31740000000000002</v>
      </c>
      <c r="L225" s="93">
        <v>175</v>
      </c>
      <c r="M225" s="93">
        <v>0.14169999999999999</v>
      </c>
      <c r="N225" s="93">
        <v>0.3705</v>
      </c>
      <c r="O225" s="93">
        <v>0.2288</v>
      </c>
    </row>
    <row r="226" spans="1:15" ht="33.75" x14ac:dyDescent="0.25">
      <c r="A226" s="55" t="s">
        <v>1693</v>
      </c>
      <c r="B226" s="57" t="s">
        <v>16</v>
      </c>
      <c r="C226" s="57">
        <v>4780000</v>
      </c>
      <c r="D226" s="57" t="s">
        <v>1502</v>
      </c>
      <c r="E226" s="57" t="s">
        <v>1902</v>
      </c>
      <c r="F226" s="96">
        <v>2</v>
      </c>
      <c r="G226" s="93">
        <v>29</v>
      </c>
      <c r="H226" s="93">
        <v>225</v>
      </c>
      <c r="I226" s="93">
        <v>3.2099999999999997E-2</v>
      </c>
      <c r="J226" s="93">
        <v>0.4279</v>
      </c>
      <c r="K226" s="93">
        <v>0.39579999999999999</v>
      </c>
      <c r="L226" s="93">
        <v>280</v>
      </c>
      <c r="M226" s="93">
        <v>-0.1004</v>
      </c>
      <c r="N226" s="93">
        <v>0.34399999999999997</v>
      </c>
      <c r="O226" s="93">
        <v>0.44440000000000002</v>
      </c>
    </row>
    <row r="227" spans="1:15" ht="33.75" x14ac:dyDescent="0.25">
      <c r="A227" s="55" t="s">
        <v>1694</v>
      </c>
      <c r="B227" s="57" t="s">
        <v>16</v>
      </c>
      <c r="C227" s="57">
        <v>16000000</v>
      </c>
      <c r="D227" s="57" t="s">
        <v>1501</v>
      </c>
      <c r="E227" s="57" t="s">
        <v>1904</v>
      </c>
      <c r="F227" s="96">
        <v>0</v>
      </c>
      <c r="G227" s="93">
        <v>2</v>
      </c>
      <c r="H227" s="93">
        <v>226</v>
      </c>
      <c r="I227" s="93">
        <v>0.03</v>
      </c>
      <c r="J227" s="93">
        <v>0.34949999999999998</v>
      </c>
      <c r="K227" s="93">
        <v>0.31950000000000001</v>
      </c>
      <c r="L227" s="93">
        <v>177</v>
      </c>
      <c r="M227" s="93">
        <v>0.14019999999999999</v>
      </c>
      <c r="N227" s="93">
        <v>0.36990000000000001</v>
      </c>
      <c r="O227" s="93">
        <v>0.22969999999999999</v>
      </c>
    </row>
    <row r="228" spans="1:15" ht="33.75" x14ac:dyDescent="0.25">
      <c r="A228" s="55" t="s">
        <v>1730</v>
      </c>
      <c r="B228" s="57" t="s">
        <v>11</v>
      </c>
      <c r="C228" s="57">
        <v>5930000</v>
      </c>
      <c r="D228" s="57" t="s">
        <v>1502</v>
      </c>
      <c r="E228" s="57" t="s">
        <v>1902</v>
      </c>
      <c r="F228" s="96">
        <v>4</v>
      </c>
      <c r="G228" s="93">
        <v>21</v>
      </c>
      <c r="H228" s="93">
        <v>227</v>
      </c>
      <c r="I228" s="93">
        <v>2.7400000000000001E-2</v>
      </c>
      <c r="J228" s="93">
        <v>0.38840000000000002</v>
      </c>
      <c r="K228" s="93">
        <v>0.36109999999999998</v>
      </c>
      <c r="L228" s="93">
        <v>268</v>
      </c>
      <c r="M228" s="93">
        <v>-8.2100000000000006E-2</v>
      </c>
      <c r="N228" s="93">
        <v>0.30880000000000002</v>
      </c>
      <c r="O228" s="93">
        <v>0.39090000000000003</v>
      </c>
    </row>
    <row r="229" spans="1:15" ht="33.75" x14ac:dyDescent="0.25">
      <c r="A229" s="50" t="s">
        <v>1863</v>
      </c>
      <c r="B229" s="57" t="s">
        <v>16</v>
      </c>
      <c r="C229" s="57">
        <v>16200000</v>
      </c>
      <c r="D229" s="57" t="s">
        <v>1501</v>
      </c>
      <c r="E229" s="57" t="s">
        <v>1904</v>
      </c>
      <c r="F229" s="96">
        <v>0</v>
      </c>
      <c r="G229" s="93">
        <v>3</v>
      </c>
      <c r="H229" s="93">
        <v>228</v>
      </c>
      <c r="I229" s="93">
        <v>2.6800000000000001E-2</v>
      </c>
      <c r="J229" s="93">
        <v>0.34789999999999999</v>
      </c>
      <c r="K229" s="93">
        <v>0.3211</v>
      </c>
      <c r="L229" s="93">
        <v>179</v>
      </c>
      <c r="M229" s="93">
        <v>0.1394</v>
      </c>
      <c r="N229" s="93">
        <v>0.3695</v>
      </c>
      <c r="O229" s="93">
        <v>0.2301</v>
      </c>
    </row>
    <row r="230" spans="1:15" ht="33.75" x14ac:dyDescent="0.25">
      <c r="A230" s="50" t="s">
        <v>1795</v>
      </c>
      <c r="B230" s="57" t="s">
        <v>16</v>
      </c>
      <c r="C230" s="57">
        <v>6980000</v>
      </c>
      <c r="D230" s="57" t="s">
        <v>1501</v>
      </c>
      <c r="E230" s="57" t="s">
        <v>1902</v>
      </c>
      <c r="F230" s="96">
        <v>2</v>
      </c>
      <c r="G230" s="93">
        <v>26</v>
      </c>
      <c r="H230" s="93">
        <v>229</v>
      </c>
      <c r="I230" s="93">
        <v>2.3699999999999999E-2</v>
      </c>
      <c r="J230" s="93">
        <v>0.30790000000000001</v>
      </c>
      <c r="K230" s="93">
        <v>0.28420000000000001</v>
      </c>
      <c r="L230" s="93">
        <v>246</v>
      </c>
      <c r="M230" s="93">
        <v>-4.5900000000000003E-2</v>
      </c>
      <c r="N230" s="93">
        <v>0.23119999999999999</v>
      </c>
      <c r="O230" s="93">
        <v>0.27710000000000001</v>
      </c>
    </row>
    <row r="231" spans="1:15" x14ac:dyDescent="0.25">
      <c r="A231" s="55" t="s">
        <v>1724</v>
      </c>
      <c r="B231" s="57" t="s">
        <v>16</v>
      </c>
      <c r="C231" s="57">
        <v>10700000</v>
      </c>
      <c r="D231" s="57" t="s">
        <v>1501</v>
      </c>
      <c r="E231" s="57" t="s">
        <v>33</v>
      </c>
      <c r="F231" s="96">
        <v>0</v>
      </c>
      <c r="G231" s="93">
        <v>1</v>
      </c>
      <c r="H231" s="93">
        <v>230</v>
      </c>
      <c r="I231" s="93">
        <v>1.6799999999999999E-2</v>
      </c>
      <c r="J231" s="93">
        <v>0.36370000000000002</v>
      </c>
      <c r="K231" s="93">
        <v>0.3468</v>
      </c>
      <c r="L231" s="93">
        <v>332</v>
      </c>
      <c r="M231" s="93">
        <v>-0.16320000000000001</v>
      </c>
      <c r="N231" s="93">
        <v>0.2432</v>
      </c>
      <c r="O231" s="93">
        <v>0.40629999999999999</v>
      </c>
    </row>
    <row r="232" spans="1:15" ht="33.75" x14ac:dyDescent="0.25">
      <c r="A232" s="55" t="s">
        <v>1767</v>
      </c>
      <c r="B232" s="57" t="s">
        <v>16</v>
      </c>
      <c r="C232" s="57">
        <v>5500000</v>
      </c>
      <c r="D232" s="57" t="s">
        <v>1502</v>
      </c>
      <c r="E232" s="57" t="s">
        <v>1903</v>
      </c>
      <c r="F232" s="96">
        <v>4</v>
      </c>
      <c r="G232" s="93">
        <v>13</v>
      </c>
      <c r="H232" s="93">
        <v>231</v>
      </c>
      <c r="I232" s="93">
        <v>1.21E-2</v>
      </c>
      <c r="J232" s="93">
        <v>0.41789999999999999</v>
      </c>
      <c r="K232" s="93">
        <v>0.40579999999999999</v>
      </c>
      <c r="L232" s="93">
        <v>285</v>
      </c>
      <c r="M232" s="93">
        <v>-0.1084</v>
      </c>
      <c r="N232" s="93">
        <v>0.34</v>
      </c>
      <c r="O232" s="93">
        <v>0.44840000000000002</v>
      </c>
    </row>
    <row r="233" spans="1:15" ht="33.75" x14ac:dyDescent="0.25">
      <c r="A233" s="55" t="s">
        <v>1875</v>
      </c>
      <c r="B233" s="57" t="s">
        <v>11</v>
      </c>
      <c r="C233" s="57">
        <v>14200000</v>
      </c>
      <c r="D233" s="57" t="s">
        <v>1501</v>
      </c>
      <c r="E233" s="57" t="s">
        <v>1902</v>
      </c>
      <c r="F233" s="96">
        <v>1</v>
      </c>
      <c r="G233" s="93">
        <v>12</v>
      </c>
      <c r="H233" s="93">
        <v>232</v>
      </c>
      <c r="I233" s="93">
        <v>8.3999999999999995E-3</v>
      </c>
      <c r="J233" s="93">
        <v>0.31790000000000002</v>
      </c>
      <c r="K233" s="93">
        <v>0.3095</v>
      </c>
      <c r="L233" s="93">
        <v>209</v>
      </c>
      <c r="M233" s="93">
        <v>9.0300000000000005E-2</v>
      </c>
      <c r="N233" s="93">
        <v>0.32019999999999998</v>
      </c>
      <c r="O233" s="93">
        <v>0.22989999999999999</v>
      </c>
    </row>
    <row r="234" spans="1:15" ht="33.75" x14ac:dyDescent="0.25">
      <c r="A234" s="50" t="s">
        <v>1698</v>
      </c>
      <c r="B234" s="57" t="s">
        <v>16</v>
      </c>
      <c r="C234" s="57">
        <v>17400000</v>
      </c>
      <c r="D234" s="57" t="s">
        <v>1501</v>
      </c>
      <c r="E234" s="57" t="s">
        <v>1904</v>
      </c>
      <c r="F234" s="96">
        <v>0</v>
      </c>
      <c r="G234" s="93">
        <v>1</v>
      </c>
      <c r="H234" s="93">
        <v>233</v>
      </c>
      <c r="I234" s="93">
        <v>7.4000000000000003E-3</v>
      </c>
      <c r="J234" s="93">
        <v>0.33789999999999998</v>
      </c>
      <c r="K234" s="93">
        <v>0.33050000000000002</v>
      </c>
      <c r="L234" s="93">
        <v>184</v>
      </c>
      <c r="M234" s="93">
        <v>0.13159999999999999</v>
      </c>
      <c r="N234" s="93">
        <v>0.36549999999999999</v>
      </c>
      <c r="O234" s="93">
        <v>0.2339</v>
      </c>
    </row>
    <row r="235" spans="1:15" ht="33.75" x14ac:dyDescent="0.25">
      <c r="A235" s="50" t="s">
        <v>1827</v>
      </c>
      <c r="B235" s="57" t="s">
        <v>16</v>
      </c>
      <c r="C235" s="57">
        <v>17500000</v>
      </c>
      <c r="D235" s="57" t="s">
        <v>1501</v>
      </c>
      <c r="E235" s="57" t="s">
        <v>1904</v>
      </c>
      <c r="F235" s="96">
        <v>0</v>
      </c>
      <c r="G235" s="93">
        <v>1</v>
      </c>
      <c r="H235" s="93">
        <v>234</v>
      </c>
      <c r="I235" s="93">
        <v>5.7999999999999996E-3</v>
      </c>
      <c r="J235" s="93">
        <v>0.33739999999999998</v>
      </c>
      <c r="K235" s="93">
        <v>0.33160000000000001</v>
      </c>
      <c r="L235" s="93">
        <v>185</v>
      </c>
      <c r="M235" s="93">
        <v>0.13089999999999999</v>
      </c>
      <c r="N235" s="93">
        <v>0.36530000000000001</v>
      </c>
      <c r="O235" s="93">
        <v>0.23430000000000001</v>
      </c>
    </row>
    <row r="236" spans="1:15" ht="33.75" x14ac:dyDescent="0.25">
      <c r="A236" s="55" t="s">
        <v>1774</v>
      </c>
      <c r="B236" s="57" t="s">
        <v>16</v>
      </c>
      <c r="C236" s="57">
        <v>13300000</v>
      </c>
      <c r="D236" s="57" t="s">
        <v>1501</v>
      </c>
      <c r="E236" s="57" t="s">
        <v>1903</v>
      </c>
      <c r="F236" s="96">
        <v>0</v>
      </c>
      <c r="G236" s="93">
        <v>1</v>
      </c>
      <c r="H236" s="93">
        <v>235</v>
      </c>
      <c r="I236" s="93">
        <v>3.7000000000000002E-3</v>
      </c>
      <c r="J236" s="93">
        <v>0.35160000000000002</v>
      </c>
      <c r="K236" s="93">
        <v>0.34789999999999999</v>
      </c>
      <c r="L236" s="93">
        <v>211</v>
      </c>
      <c r="M236" s="93">
        <v>6.8199999999999997E-2</v>
      </c>
      <c r="N236" s="93">
        <v>0.35310000000000002</v>
      </c>
      <c r="O236" s="93">
        <v>0.2848</v>
      </c>
    </row>
    <row r="237" spans="1:15" ht="33.75" x14ac:dyDescent="0.25">
      <c r="A237" s="50" t="s">
        <v>1650</v>
      </c>
      <c r="B237" s="57" t="s">
        <v>16</v>
      </c>
      <c r="C237" s="57">
        <v>17600000</v>
      </c>
      <c r="D237" s="57" t="s">
        <v>1501</v>
      </c>
      <c r="E237" s="57" t="s">
        <v>1904</v>
      </c>
      <c r="F237" s="96">
        <v>1</v>
      </c>
      <c r="G237" s="93">
        <v>2</v>
      </c>
      <c r="H237" s="93">
        <v>236</v>
      </c>
      <c r="I237" s="93">
        <v>3.2000000000000002E-3</v>
      </c>
      <c r="J237" s="93">
        <v>0.33529999999999999</v>
      </c>
      <c r="K237" s="93">
        <v>0.33210000000000001</v>
      </c>
      <c r="L237" s="93">
        <v>188</v>
      </c>
      <c r="M237" s="93">
        <v>0.12989999999999999</v>
      </c>
      <c r="N237" s="93">
        <v>0.3644</v>
      </c>
      <c r="O237" s="93">
        <v>0.23449999999999999</v>
      </c>
    </row>
    <row r="238" spans="1:15" ht="33.75" x14ac:dyDescent="0.25">
      <c r="A238" s="48" t="s">
        <v>1662</v>
      </c>
      <c r="B238" s="57" t="s">
        <v>16</v>
      </c>
      <c r="C238" s="57">
        <v>13500000</v>
      </c>
      <c r="D238" s="57" t="s">
        <v>1501</v>
      </c>
      <c r="E238" s="57" t="s">
        <v>1903</v>
      </c>
      <c r="F238" s="96">
        <v>2</v>
      </c>
      <c r="G238" s="93">
        <v>1</v>
      </c>
      <c r="H238" s="93">
        <v>237</v>
      </c>
      <c r="I238" s="93">
        <v>-5.0000000000000001E-4</v>
      </c>
      <c r="J238" s="93">
        <v>0.35</v>
      </c>
      <c r="K238" s="93">
        <v>0.35049999999999998</v>
      </c>
      <c r="L238" s="93">
        <v>213</v>
      </c>
      <c r="M238" s="93">
        <v>6.6500000000000004E-2</v>
      </c>
      <c r="N238" s="93">
        <v>0.35239999999999999</v>
      </c>
      <c r="O238" s="93">
        <v>0.28589999999999999</v>
      </c>
    </row>
    <row r="239" spans="1:15" ht="33.75" x14ac:dyDescent="0.25">
      <c r="A239" s="55" t="s">
        <v>1862</v>
      </c>
      <c r="B239" s="57" t="s">
        <v>16</v>
      </c>
      <c r="C239" s="57">
        <v>18100000</v>
      </c>
      <c r="D239" s="57" t="s">
        <v>1501</v>
      </c>
      <c r="E239" s="57" t="s">
        <v>1904</v>
      </c>
      <c r="F239" s="96">
        <v>1</v>
      </c>
      <c r="G239" s="93">
        <v>2</v>
      </c>
      <c r="H239" s="93">
        <v>238</v>
      </c>
      <c r="I239" s="93">
        <v>-1.6000000000000001E-3</v>
      </c>
      <c r="J239" s="93">
        <v>0.3332</v>
      </c>
      <c r="K239" s="93">
        <v>0.3347</v>
      </c>
      <c r="L239" s="93">
        <v>189</v>
      </c>
      <c r="M239" s="93">
        <v>0.128</v>
      </c>
      <c r="N239" s="93">
        <v>0.36359999999999998</v>
      </c>
      <c r="O239" s="93">
        <v>0.2356</v>
      </c>
    </row>
    <row r="240" spans="1:15" ht="33.75" x14ac:dyDescent="0.25">
      <c r="A240" s="50" t="s">
        <v>1798</v>
      </c>
      <c r="B240" s="57" t="s">
        <v>16</v>
      </c>
      <c r="C240" s="57">
        <v>18200000</v>
      </c>
      <c r="D240" s="57" t="s">
        <v>1501</v>
      </c>
      <c r="E240" s="57" t="s">
        <v>1904</v>
      </c>
      <c r="F240" s="96">
        <v>1</v>
      </c>
      <c r="G240" s="93">
        <v>1</v>
      </c>
      <c r="H240" s="93">
        <v>239</v>
      </c>
      <c r="I240" s="93">
        <v>-4.1999999999999997E-3</v>
      </c>
      <c r="J240" s="93">
        <v>0.33210000000000001</v>
      </c>
      <c r="K240" s="93">
        <v>0.33629999999999999</v>
      </c>
      <c r="L240" s="93">
        <v>191</v>
      </c>
      <c r="M240" s="93">
        <v>0.12690000000000001</v>
      </c>
      <c r="N240" s="93">
        <v>0.36320000000000002</v>
      </c>
      <c r="O240" s="93">
        <v>0.23619999999999999</v>
      </c>
    </row>
    <row r="241" spans="1:15" ht="33.75" x14ac:dyDescent="0.25">
      <c r="A241" s="50" t="s">
        <v>1751</v>
      </c>
      <c r="B241" s="57" t="s">
        <v>16</v>
      </c>
      <c r="C241" s="57">
        <v>18200000</v>
      </c>
      <c r="D241" s="57" t="s">
        <v>1501</v>
      </c>
      <c r="E241" s="57" t="s">
        <v>1904</v>
      </c>
      <c r="F241" s="96">
        <v>2</v>
      </c>
      <c r="G241" s="93">
        <v>3</v>
      </c>
      <c r="H241" s="93">
        <v>239</v>
      </c>
      <c r="I241" s="93">
        <v>-4.1999999999999997E-3</v>
      </c>
      <c r="J241" s="93">
        <v>0.33210000000000001</v>
      </c>
      <c r="K241" s="93">
        <v>0.33629999999999999</v>
      </c>
      <c r="L241" s="93">
        <v>191</v>
      </c>
      <c r="M241" s="93">
        <v>0.12690000000000001</v>
      </c>
      <c r="N241" s="93">
        <v>0.36320000000000002</v>
      </c>
      <c r="O241" s="93">
        <v>0.23619999999999999</v>
      </c>
    </row>
    <row r="242" spans="1:15" ht="33.75" x14ac:dyDescent="0.25">
      <c r="A242" s="55" t="s">
        <v>1595</v>
      </c>
      <c r="B242" s="57" t="s">
        <v>16</v>
      </c>
      <c r="C242" s="57">
        <v>7600000</v>
      </c>
      <c r="D242" s="57" t="s">
        <v>1501</v>
      </c>
      <c r="E242" s="57" t="s">
        <v>1902</v>
      </c>
      <c r="F242" s="96">
        <v>8</v>
      </c>
      <c r="G242" s="93">
        <v>12</v>
      </c>
      <c r="H242" s="93">
        <v>241</v>
      </c>
      <c r="I242" s="93">
        <v>-4.7000000000000002E-3</v>
      </c>
      <c r="J242" s="93">
        <v>0.29370000000000002</v>
      </c>
      <c r="K242" s="93">
        <v>0.2984</v>
      </c>
      <c r="L242" s="93">
        <v>250</v>
      </c>
      <c r="M242" s="93">
        <v>-5.7299999999999997E-2</v>
      </c>
      <c r="N242" s="93">
        <v>0.22550000000000001</v>
      </c>
      <c r="O242" s="93">
        <v>0.28270000000000001</v>
      </c>
    </row>
    <row r="243" spans="1:15" ht="33.75" x14ac:dyDescent="0.25">
      <c r="A243" s="55" t="s">
        <v>1825</v>
      </c>
      <c r="B243" s="57" t="s">
        <v>16</v>
      </c>
      <c r="C243" s="57">
        <v>13700000</v>
      </c>
      <c r="D243" s="57" t="s">
        <v>1501</v>
      </c>
      <c r="E243" s="57" t="s">
        <v>1903</v>
      </c>
      <c r="F243" s="96">
        <v>1</v>
      </c>
      <c r="G243" s="93">
        <v>10</v>
      </c>
      <c r="H243" s="93">
        <v>242</v>
      </c>
      <c r="I243" s="93">
        <v>-5.3E-3</v>
      </c>
      <c r="J243" s="93">
        <v>0.34789999999999999</v>
      </c>
      <c r="K243" s="93">
        <v>0.35320000000000001</v>
      </c>
      <c r="L243" s="93">
        <v>215</v>
      </c>
      <c r="M243" s="93">
        <v>6.4600000000000005E-2</v>
      </c>
      <c r="N243" s="93">
        <v>0.35160000000000002</v>
      </c>
      <c r="O243" s="93">
        <v>0.28689999999999999</v>
      </c>
    </row>
    <row r="244" spans="1:15" ht="33.75" x14ac:dyDescent="0.25">
      <c r="A244" s="55" t="s">
        <v>1832</v>
      </c>
      <c r="B244" s="57" t="s">
        <v>1209</v>
      </c>
      <c r="C244" s="57">
        <v>7820000</v>
      </c>
      <c r="D244" s="57" t="s">
        <v>1501</v>
      </c>
      <c r="E244" s="57" t="s">
        <v>1904</v>
      </c>
      <c r="F244" s="96">
        <v>1</v>
      </c>
      <c r="G244" s="93">
        <v>0</v>
      </c>
      <c r="H244" s="93">
        <v>243</v>
      </c>
      <c r="I244" s="93">
        <v>-5.7999999999999996E-3</v>
      </c>
      <c r="J244" s="93">
        <v>0.36890000000000001</v>
      </c>
      <c r="K244" s="93">
        <v>0.37469999999999998</v>
      </c>
      <c r="L244" s="93">
        <v>249</v>
      </c>
      <c r="M244" s="93">
        <v>-5.0099999999999999E-2</v>
      </c>
      <c r="N244" s="93">
        <v>0.3196</v>
      </c>
      <c r="O244" s="93">
        <v>0.36969999999999997</v>
      </c>
    </row>
    <row r="245" spans="1:15" ht="33.75" x14ac:dyDescent="0.25">
      <c r="A245" s="55" t="s">
        <v>1849</v>
      </c>
      <c r="B245" s="57" t="s">
        <v>16</v>
      </c>
      <c r="C245" s="57">
        <v>18300000</v>
      </c>
      <c r="D245" s="57" t="s">
        <v>1501</v>
      </c>
      <c r="E245" s="57" t="s">
        <v>1904</v>
      </c>
      <c r="F245" s="96">
        <v>5</v>
      </c>
      <c r="G245" s="93">
        <v>4</v>
      </c>
      <c r="H245" s="93">
        <v>244</v>
      </c>
      <c r="I245" s="93">
        <v>-6.3E-3</v>
      </c>
      <c r="J245" s="93">
        <v>0.33110000000000001</v>
      </c>
      <c r="K245" s="93">
        <v>0.33739999999999998</v>
      </c>
      <c r="L245" s="93">
        <v>194</v>
      </c>
      <c r="M245" s="93">
        <v>0.12609999999999999</v>
      </c>
      <c r="N245" s="93">
        <v>0.36270000000000002</v>
      </c>
      <c r="O245" s="93">
        <v>0.2366</v>
      </c>
    </row>
    <row r="246" spans="1:15" ht="33.75" x14ac:dyDescent="0.25">
      <c r="A246" s="55" t="s">
        <v>1840</v>
      </c>
      <c r="B246" s="57" t="s">
        <v>11</v>
      </c>
      <c r="C246" s="57">
        <v>6770000</v>
      </c>
      <c r="D246" s="57" t="s">
        <v>1502</v>
      </c>
      <c r="E246" s="57" t="s">
        <v>1902</v>
      </c>
      <c r="F246" s="96">
        <v>7</v>
      </c>
      <c r="G246" s="93">
        <v>18</v>
      </c>
      <c r="H246" s="93">
        <v>245</v>
      </c>
      <c r="I246" s="93">
        <v>-1.0500000000000001E-2</v>
      </c>
      <c r="J246" s="93">
        <v>0.3695</v>
      </c>
      <c r="K246" s="93">
        <v>0.38</v>
      </c>
      <c r="L246" s="93">
        <v>276</v>
      </c>
      <c r="M246" s="93">
        <v>-9.7299999999999998E-2</v>
      </c>
      <c r="N246" s="93">
        <v>0.30130000000000001</v>
      </c>
      <c r="O246" s="93">
        <v>0.39850000000000002</v>
      </c>
    </row>
    <row r="247" spans="1:15" ht="33.75" x14ac:dyDescent="0.25">
      <c r="A247" s="55" t="s">
        <v>1573</v>
      </c>
      <c r="B247" s="57" t="s">
        <v>16</v>
      </c>
      <c r="C247" s="57">
        <v>18900000</v>
      </c>
      <c r="D247" s="57" t="s">
        <v>1501</v>
      </c>
      <c r="E247" s="57" t="s">
        <v>1904</v>
      </c>
      <c r="F247" s="96">
        <v>0</v>
      </c>
      <c r="G247" s="93">
        <v>2</v>
      </c>
      <c r="H247" s="93">
        <v>246</v>
      </c>
      <c r="I247" s="93">
        <v>-1.21E-2</v>
      </c>
      <c r="J247" s="93">
        <v>0.32840000000000003</v>
      </c>
      <c r="K247" s="93">
        <v>0.34050000000000002</v>
      </c>
      <c r="L247" s="93">
        <v>195</v>
      </c>
      <c r="M247" s="93">
        <v>0.12379999999999999</v>
      </c>
      <c r="N247" s="93">
        <v>0.36170000000000002</v>
      </c>
      <c r="O247" s="93">
        <v>0.2379</v>
      </c>
    </row>
    <row r="248" spans="1:15" ht="33.75" x14ac:dyDescent="0.25">
      <c r="A248" s="55" t="s">
        <v>1621</v>
      </c>
      <c r="B248" s="57" t="s">
        <v>16</v>
      </c>
      <c r="C248" s="57">
        <v>8000000</v>
      </c>
      <c r="D248" s="57" t="s">
        <v>1501</v>
      </c>
      <c r="E248" s="57" t="s">
        <v>1902</v>
      </c>
      <c r="F248" s="96">
        <v>0</v>
      </c>
      <c r="G248" s="93">
        <v>1</v>
      </c>
      <c r="H248" s="93">
        <v>247</v>
      </c>
      <c r="I248" s="93">
        <v>-1.6299999999999999E-2</v>
      </c>
      <c r="J248" s="93">
        <v>0.28839999999999999</v>
      </c>
      <c r="K248" s="93">
        <v>0.30470000000000003</v>
      </c>
      <c r="L248" s="93">
        <v>255</v>
      </c>
      <c r="M248" s="93">
        <v>-6.1899999999999997E-2</v>
      </c>
      <c r="N248" s="93">
        <v>0.22339999999999999</v>
      </c>
      <c r="O248" s="93">
        <v>0.2853</v>
      </c>
    </row>
    <row r="249" spans="1:15" ht="33.75" x14ac:dyDescent="0.25">
      <c r="A249" s="50" t="s">
        <v>1513</v>
      </c>
      <c r="B249" s="57" t="s">
        <v>16</v>
      </c>
      <c r="C249" s="57">
        <v>8010000</v>
      </c>
      <c r="D249" s="57" t="s">
        <v>1501</v>
      </c>
      <c r="E249" s="57" t="s">
        <v>1902</v>
      </c>
      <c r="F249" s="96">
        <v>1</v>
      </c>
      <c r="G249" s="93">
        <v>14</v>
      </c>
      <c r="H249" s="93">
        <v>248</v>
      </c>
      <c r="I249" s="93">
        <v>-1.7399999999999999E-2</v>
      </c>
      <c r="J249" s="93">
        <v>0.28789999999999999</v>
      </c>
      <c r="K249" s="93">
        <v>0.30530000000000002</v>
      </c>
      <c r="L249" s="93">
        <v>256</v>
      </c>
      <c r="M249" s="93">
        <v>-6.2300000000000001E-2</v>
      </c>
      <c r="N249" s="93">
        <v>0.22320000000000001</v>
      </c>
      <c r="O249" s="93">
        <v>0.28549999999999998</v>
      </c>
    </row>
    <row r="250" spans="1:15" ht="33.75" x14ac:dyDescent="0.25">
      <c r="A250" s="55" t="s">
        <v>1599</v>
      </c>
      <c r="B250" s="57" t="s">
        <v>16</v>
      </c>
      <c r="C250" s="57">
        <v>8090000</v>
      </c>
      <c r="D250" s="57" t="s">
        <v>1501</v>
      </c>
      <c r="E250" s="57" t="s">
        <v>1902</v>
      </c>
      <c r="F250" s="96">
        <v>2</v>
      </c>
      <c r="G250" s="93">
        <v>37</v>
      </c>
      <c r="H250" s="93">
        <v>249</v>
      </c>
      <c r="I250" s="93">
        <v>-1.84E-2</v>
      </c>
      <c r="J250" s="93">
        <v>0.28739999999999999</v>
      </c>
      <c r="K250" s="93">
        <v>0.30580000000000002</v>
      </c>
      <c r="L250" s="93">
        <v>257</v>
      </c>
      <c r="M250" s="93">
        <v>-6.2700000000000006E-2</v>
      </c>
      <c r="N250" s="93">
        <v>0.22289999999999999</v>
      </c>
      <c r="O250" s="93">
        <v>0.28570000000000001</v>
      </c>
    </row>
    <row r="251" spans="1:15" ht="33.75" x14ac:dyDescent="0.25">
      <c r="A251" s="55" t="s">
        <v>1661</v>
      </c>
      <c r="B251" s="57" t="s">
        <v>1209</v>
      </c>
      <c r="C251" s="57">
        <v>6490000</v>
      </c>
      <c r="D251" s="57" t="s">
        <v>1501</v>
      </c>
      <c r="E251" s="57" t="s">
        <v>1903</v>
      </c>
      <c r="F251" s="96">
        <v>2</v>
      </c>
      <c r="G251" s="93">
        <v>2</v>
      </c>
      <c r="H251" s="93">
        <v>250</v>
      </c>
      <c r="I251" s="93">
        <v>-0.02</v>
      </c>
      <c r="J251" s="93">
        <v>0.37790000000000001</v>
      </c>
      <c r="K251" s="93">
        <v>0.39789999999999998</v>
      </c>
      <c r="L251" s="93">
        <v>296</v>
      </c>
      <c r="M251" s="93">
        <v>-0.1173</v>
      </c>
      <c r="N251" s="93">
        <v>0.30549999999999999</v>
      </c>
      <c r="O251" s="93">
        <v>0.42270000000000002</v>
      </c>
    </row>
    <row r="252" spans="1:15" ht="33.75" x14ac:dyDescent="0.25">
      <c r="A252" s="48" t="s">
        <v>1706</v>
      </c>
      <c r="B252" s="57" t="s">
        <v>16</v>
      </c>
      <c r="C252" s="57">
        <v>20500000</v>
      </c>
      <c r="D252" s="57" t="s">
        <v>1501</v>
      </c>
      <c r="E252" s="57" t="s">
        <v>1904</v>
      </c>
      <c r="F252" s="96">
        <v>0</v>
      </c>
      <c r="G252" s="93">
        <v>3</v>
      </c>
      <c r="H252" s="93">
        <v>251</v>
      </c>
      <c r="I252" s="93">
        <v>-2.53E-2</v>
      </c>
      <c r="J252" s="93">
        <v>0.3216</v>
      </c>
      <c r="K252" s="93">
        <v>0.3468</v>
      </c>
      <c r="L252" s="93">
        <v>198</v>
      </c>
      <c r="M252" s="93">
        <v>0.11849999999999999</v>
      </c>
      <c r="N252" s="93">
        <v>0.3589</v>
      </c>
      <c r="O252" s="93">
        <v>0.2404</v>
      </c>
    </row>
    <row r="253" spans="1:15" ht="33.75" x14ac:dyDescent="0.25">
      <c r="A253" s="55" t="s">
        <v>1623</v>
      </c>
      <c r="B253" s="57" t="s">
        <v>11</v>
      </c>
      <c r="C253" s="57">
        <v>16300000</v>
      </c>
      <c r="D253" s="57" t="s">
        <v>1501</v>
      </c>
      <c r="E253" s="57" t="s">
        <v>1902</v>
      </c>
      <c r="F253" s="96">
        <v>0</v>
      </c>
      <c r="G253" s="93">
        <v>30</v>
      </c>
      <c r="H253" s="93">
        <v>252</v>
      </c>
      <c r="I253" s="93">
        <v>-2.58E-2</v>
      </c>
      <c r="J253" s="93">
        <v>0.30109999999999998</v>
      </c>
      <c r="K253" s="93">
        <v>0.32679999999999998</v>
      </c>
      <c r="L253" s="93">
        <v>210</v>
      </c>
      <c r="M253" s="93">
        <v>7.7100000000000002E-2</v>
      </c>
      <c r="N253" s="93">
        <v>0.31369999999999998</v>
      </c>
      <c r="O253" s="93">
        <v>0.2366</v>
      </c>
    </row>
    <row r="254" spans="1:15" ht="33.75" x14ac:dyDescent="0.25">
      <c r="A254" s="50" t="s">
        <v>1873</v>
      </c>
      <c r="B254" s="57" t="s">
        <v>16</v>
      </c>
      <c r="C254" s="57">
        <v>8520000</v>
      </c>
      <c r="D254" s="57" t="s">
        <v>1501</v>
      </c>
      <c r="E254" s="57" t="s">
        <v>1902</v>
      </c>
      <c r="F254" s="96">
        <v>0</v>
      </c>
      <c r="G254" s="93">
        <v>3</v>
      </c>
      <c r="H254" s="93">
        <v>253</v>
      </c>
      <c r="I254" s="93">
        <v>-2.7400000000000001E-2</v>
      </c>
      <c r="J254" s="93">
        <v>0.28260000000000002</v>
      </c>
      <c r="K254" s="93">
        <v>0.31</v>
      </c>
      <c r="L254" s="93">
        <v>259</v>
      </c>
      <c r="M254" s="93">
        <v>-6.6299999999999998E-2</v>
      </c>
      <c r="N254" s="93">
        <v>0.22109999999999999</v>
      </c>
      <c r="O254" s="93">
        <v>0.28739999999999999</v>
      </c>
    </row>
    <row r="255" spans="1:15" ht="33.75" x14ac:dyDescent="0.25">
      <c r="A255" s="64" t="s">
        <v>2637</v>
      </c>
      <c r="B255" s="57" t="s">
        <v>1209</v>
      </c>
      <c r="C255" s="91">
        <v>7040000</v>
      </c>
      <c r="D255" s="57" t="s">
        <v>1501</v>
      </c>
      <c r="E255" s="57" t="s">
        <v>1904</v>
      </c>
      <c r="F255" s="96">
        <v>0</v>
      </c>
      <c r="G255" s="90">
        <v>0</v>
      </c>
      <c r="H255" s="93">
        <v>254</v>
      </c>
      <c r="I255" s="93">
        <v>-2.7900000000000001E-2</v>
      </c>
      <c r="J255" s="93">
        <v>0.3579</v>
      </c>
      <c r="K255" s="93">
        <v>0.38579999999999998</v>
      </c>
      <c r="L255" s="93">
        <v>253</v>
      </c>
      <c r="M255" s="93">
        <v>-5.8900000000000001E-2</v>
      </c>
      <c r="N255" s="93">
        <v>0.31519999999999998</v>
      </c>
      <c r="O255" s="93">
        <v>0.37409999999999999</v>
      </c>
    </row>
    <row r="256" spans="1:15" ht="33.75" x14ac:dyDescent="0.25">
      <c r="A256" s="55" t="s">
        <v>1880</v>
      </c>
      <c r="B256" s="57" t="s">
        <v>16</v>
      </c>
      <c r="C256" s="57">
        <v>8700000</v>
      </c>
      <c r="D256" s="57" t="s">
        <v>1501</v>
      </c>
      <c r="E256" s="57" t="s">
        <v>1902</v>
      </c>
      <c r="F256" s="96">
        <v>4</v>
      </c>
      <c r="G256" s="93">
        <v>15</v>
      </c>
      <c r="H256" s="93">
        <v>255</v>
      </c>
      <c r="I256" s="93">
        <v>-0.03</v>
      </c>
      <c r="J256" s="93">
        <v>0.28160000000000002</v>
      </c>
      <c r="K256" s="93">
        <v>0.31159999999999999</v>
      </c>
      <c r="L256" s="93">
        <v>260</v>
      </c>
      <c r="M256" s="93">
        <v>-6.7400000000000002E-2</v>
      </c>
      <c r="N256" s="93">
        <v>0.22059999999999999</v>
      </c>
      <c r="O256" s="93">
        <v>0.28799999999999998</v>
      </c>
    </row>
    <row r="257" spans="1:15" ht="33.75" x14ac:dyDescent="0.25">
      <c r="A257" s="50" t="s">
        <v>1742</v>
      </c>
      <c r="B257" s="57" t="s">
        <v>11</v>
      </c>
      <c r="C257" s="57">
        <v>7160000</v>
      </c>
      <c r="D257" s="57" t="s">
        <v>1502</v>
      </c>
      <c r="E257" s="57" t="s">
        <v>1902</v>
      </c>
      <c r="F257" s="96">
        <v>5</v>
      </c>
      <c r="G257" s="93">
        <v>16</v>
      </c>
      <c r="H257" s="93">
        <v>255</v>
      </c>
      <c r="I257" s="93">
        <v>-0.03</v>
      </c>
      <c r="J257" s="93">
        <v>0.36</v>
      </c>
      <c r="K257" s="93">
        <v>0.39</v>
      </c>
      <c r="L257" s="93">
        <v>282</v>
      </c>
      <c r="M257" s="93">
        <v>-0.1051</v>
      </c>
      <c r="N257" s="93">
        <v>0.29749999999999999</v>
      </c>
      <c r="O257" s="93">
        <v>0.40250000000000002</v>
      </c>
    </row>
    <row r="258" spans="1:15" ht="33.75" x14ac:dyDescent="0.25">
      <c r="A258" s="50" t="s">
        <v>1575</v>
      </c>
      <c r="B258" s="57" t="s">
        <v>16</v>
      </c>
      <c r="C258" s="57">
        <v>21700000</v>
      </c>
      <c r="D258" s="57" t="s">
        <v>1501</v>
      </c>
      <c r="E258" s="57" t="s">
        <v>1904</v>
      </c>
      <c r="F258" s="96">
        <v>2</v>
      </c>
      <c r="G258" s="93">
        <v>1</v>
      </c>
      <c r="H258" s="93">
        <v>257</v>
      </c>
      <c r="I258" s="93">
        <v>-3.4200000000000001E-2</v>
      </c>
      <c r="J258" s="93">
        <v>0.31680000000000003</v>
      </c>
      <c r="K258" s="93">
        <v>0.35110000000000002</v>
      </c>
      <c r="L258" s="93">
        <v>201</v>
      </c>
      <c r="M258" s="93">
        <v>0.1149</v>
      </c>
      <c r="N258" s="93">
        <v>0.35709999999999997</v>
      </c>
      <c r="O258" s="93">
        <v>0.24210000000000001</v>
      </c>
    </row>
    <row r="259" spans="1:15" ht="33.75" x14ac:dyDescent="0.25">
      <c r="A259" s="55" t="s">
        <v>1715</v>
      </c>
      <c r="B259" s="57" t="s">
        <v>16</v>
      </c>
      <c r="C259" s="57">
        <v>8880000</v>
      </c>
      <c r="D259" s="57" t="s">
        <v>1501</v>
      </c>
      <c r="E259" s="57" t="s">
        <v>1902</v>
      </c>
      <c r="F259" s="96">
        <v>5</v>
      </c>
      <c r="G259" s="93">
        <v>6</v>
      </c>
      <c r="H259" s="93">
        <v>258</v>
      </c>
      <c r="I259" s="93">
        <v>-3.6299999999999999E-2</v>
      </c>
      <c r="J259" s="93">
        <v>0.27839999999999998</v>
      </c>
      <c r="K259" s="93">
        <v>0.31469999999999998</v>
      </c>
      <c r="L259" s="93">
        <v>261</v>
      </c>
      <c r="M259" s="93">
        <v>-6.9900000000000004E-2</v>
      </c>
      <c r="N259" s="93">
        <v>0.21940000000000001</v>
      </c>
      <c r="O259" s="93">
        <v>0.2893</v>
      </c>
    </row>
    <row r="260" spans="1:15" ht="33.75" x14ac:dyDescent="0.25">
      <c r="A260" s="50" t="s">
        <v>1587</v>
      </c>
      <c r="B260" s="57" t="s">
        <v>34</v>
      </c>
      <c r="C260" s="57">
        <v>12200000</v>
      </c>
      <c r="D260" s="57" t="s">
        <v>1501</v>
      </c>
      <c r="E260" s="57" t="s">
        <v>1904</v>
      </c>
      <c r="F260" s="96">
        <v>2</v>
      </c>
      <c r="G260" s="93">
        <v>1</v>
      </c>
      <c r="H260" s="93">
        <v>259</v>
      </c>
      <c r="I260" s="93">
        <v>-3.95E-2</v>
      </c>
      <c r="J260" s="93">
        <v>0.3468</v>
      </c>
      <c r="K260" s="93">
        <v>0.38629999999999998</v>
      </c>
      <c r="L260" s="93">
        <v>226</v>
      </c>
      <c r="M260" s="93">
        <v>-5.4999999999999997E-3</v>
      </c>
      <c r="N260" s="93">
        <v>0.33600000000000002</v>
      </c>
      <c r="O260" s="93">
        <v>0.34150000000000003</v>
      </c>
    </row>
    <row r="261" spans="1:15" ht="33.75" x14ac:dyDescent="0.25">
      <c r="A261" s="55" t="s">
        <v>1557</v>
      </c>
      <c r="B261" s="57" t="s">
        <v>11</v>
      </c>
      <c r="C261" s="57">
        <v>7420000</v>
      </c>
      <c r="D261" s="57" t="s">
        <v>1502</v>
      </c>
      <c r="E261" s="57" t="s">
        <v>1902</v>
      </c>
      <c r="F261" s="96">
        <v>2</v>
      </c>
      <c r="G261" s="93">
        <v>34</v>
      </c>
      <c r="H261" s="93">
        <v>260</v>
      </c>
      <c r="I261" s="93">
        <v>-4.0500000000000001E-2</v>
      </c>
      <c r="J261" s="93">
        <v>0.35470000000000002</v>
      </c>
      <c r="K261" s="93">
        <v>0.39529999999999998</v>
      </c>
      <c r="L261" s="93">
        <v>286</v>
      </c>
      <c r="M261" s="93">
        <v>-0.10929999999999999</v>
      </c>
      <c r="N261" s="93">
        <v>0.2954</v>
      </c>
      <c r="O261" s="93">
        <v>0.40460000000000002</v>
      </c>
    </row>
    <row r="262" spans="1:15" ht="33.75" x14ac:dyDescent="0.25">
      <c r="A262" s="55" t="s">
        <v>1815</v>
      </c>
      <c r="B262" s="57" t="s">
        <v>16</v>
      </c>
      <c r="C262" s="57">
        <v>9340000</v>
      </c>
      <c r="D262" s="57" t="s">
        <v>1501</v>
      </c>
      <c r="E262" s="57" t="s">
        <v>1902</v>
      </c>
      <c r="F262" s="96">
        <v>2</v>
      </c>
      <c r="G262" s="93">
        <v>10</v>
      </c>
      <c r="H262" s="93">
        <v>261</v>
      </c>
      <c r="I262" s="93">
        <v>-4.7899999999999998E-2</v>
      </c>
      <c r="J262" s="93">
        <v>0.27260000000000001</v>
      </c>
      <c r="K262" s="93">
        <v>0.32050000000000001</v>
      </c>
      <c r="L262" s="93">
        <v>262</v>
      </c>
      <c r="M262" s="93">
        <v>-7.4499999999999997E-2</v>
      </c>
      <c r="N262" s="93">
        <v>0.21709999999999999</v>
      </c>
      <c r="O262" s="93">
        <v>0.29160000000000003</v>
      </c>
    </row>
    <row r="263" spans="1:15" ht="33.75" x14ac:dyDescent="0.25">
      <c r="A263" s="55" t="s">
        <v>1651</v>
      </c>
      <c r="B263" s="57" t="s">
        <v>11</v>
      </c>
      <c r="C263" s="57">
        <v>17600000</v>
      </c>
      <c r="D263" s="57" t="s">
        <v>1501</v>
      </c>
      <c r="E263" s="57" t="s">
        <v>1902</v>
      </c>
      <c r="F263" s="96">
        <v>0</v>
      </c>
      <c r="G263" s="93">
        <v>1</v>
      </c>
      <c r="H263" s="93">
        <v>262</v>
      </c>
      <c r="I263" s="93">
        <v>-4.8399999999999999E-2</v>
      </c>
      <c r="J263" s="93">
        <v>0.28889999999999999</v>
      </c>
      <c r="K263" s="93">
        <v>0.33739999999999998</v>
      </c>
      <c r="L263" s="93">
        <v>212</v>
      </c>
      <c r="M263" s="93">
        <v>6.8000000000000005E-2</v>
      </c>
      <c r="N263" s="93">
        <v>0.30880000000000002</v>
      </c>
      <c r="O263" s="93">
        <v>0.24079999999999999</v>
      </c>
    </row>
    <row r="264" spans="1:15" ht="33.75" x14ac:dyDescent="0.25">
      <c r="A264" s="55" t="s">
        <v>1620</v>
      </c>
      <c r="B264" s="57" t="s">
        <v>16</v>
      </c>
      <c r="C264" s="57">
        <v>9350000</v>
      </c>
      <c r="D264" s="57" t="s">
        <v>1501</v>
      </c>
      <c r="E264" s="57" t="s">
        <v>1902</v>
      </c>
      <c r="F264" s="96">
        <v>6</v>
      </c>
      <c r="G264" s="93">
        <v>6</v>
      </c>
      <c r="H264" s="93">
        <v>263</v>
      </c>
      <c r="I264" s="93">
        <v>-4.9500000000000002E-2</v>
      </c>
      <c r="J264" s="93">
        <v>0.27160000000000001</v>
      </c>
      <c r="K264" s="93">
        <v>0.3211</v>
      </c>
      <c r="L264" s="93">
        <v>263</v>
      </c>
      <c r="M264" s="93">
        <v>-7.5200000000000003E-2</v>
      </c>
      <c r="N264" s="93">
        <v>0.21659999999999999</v>
      </c>
      <c r="O264" s="93">
        <v>0.2918</v>
      </c>
    </row>
    <row r="265" spans="1:15" ht="33.75" x14ac:dyDescent="0.25">
      <c r="A265" s="55" t="s">
        <v>1779</v>
      </c>
      <c r="B265" s="57" t="s">
        <v>11</v>
      </c>
      <c r="C265" s="57">
        <v>7620000</v>
      </c>
      <c r="D265" s="57" t="s">
        <v>1502</v>
      </c>
      <c r="E265" s="57" t="s">
        <v>1902</v>
      </c>
      <c r="F265" s="96">
        <v>8</v>
      </c>
      <c r="G265" s="93">
        <v>24</v>
      </c>
      <c r="H265" s="93">
        <v>264</v>
      </c>
      <c r="I265" s="93">
        <v>-5.11E-2</v>
      </c>
      <c r="J265" s="93">
        <v>0.34949999999999998</v>
      </c>
      <c r="K265" s="93">
        <v>0.40050000000000002</v>
      </c>
      <c r="L265" s="93">
        <v>292</v>
      </c>
      <c r="M265" s="93">
        <v>-0.1135</v>
      </c>
      <c r="N265" s="93">
        <v>0.29330000000000001</v>
      </c>
      <c r="O265" s="93">
        <v>0.40670000000000001</v>
      </c>
    </row>
    <row r="266" spans="1:15" ht="33.75" x14ac:dyDescent="0.25">
      <c r="A266" s="55" t="s">
        <v>1785</v>
      </c>
      <c r="B266" s="57" t="s">
        <v>16</v>
      </c>
      <c r="C266" s="57">
        <v>7120000</v>
      </c>
      <c r="D266" s="57" t="s">
        <v>1502</v>
      </c>
      <c r="E266" s="57" t="s">
        <v>1902</v>
      </c>
      <c r="F266" s="96">
        <v>1</v>
      </c>
      <c r="G266" s="93">
        <v>13</v>
      </c>
      <c r="H266" s="93">
        <v>265</v>
      </c>
      <c r="I266" s="93">
        <v>-5.3699999999999998E-2</v>
      </c>
      <c r="J266" s="93">
        <v>0.38469999999999999</v>
      </c>
      <c r="K266" s="93">
        <v>0.43840000000000001</v>
      </c>
      <c r="L266" s="93">
        <v>311</v>
      </c>
      <c r="M266" s="93">
        <v>-0.13469999999999999</v>
      </c>
      <c r="N266" s="93">
        <v>0.32669999999999999</v>
      </c>
      <c r="O266" s="93">
        <v>0.46150000000000002</v>
      </c>
    </row>
    <row r="267" spans="1:15" ht="33.75" x14ac:dyDescent="0.25">
      <c r="A267" s="55" t="s">
        <v>1721</v>
      </c>
      <c r="B267" s="57" t="s">
        <v>16</v>
      </c>
      <c r="C267" s="57">
        <v>9770000</v>
      </c>
      <c r="D267" s="57" t="s">
        <v>1501</v>
      </c>
      <c r="E267" s="57" t="s">
        <v>1902</v>
      </c>
      <c r="F267" s="96">
        <v>2</v>
      </c>
      <c r="G267" s="93">
        <v>28</v>
      </c>
      <c r="H267" s="93">
        <v>266</v>
      </c>
      <c r="I267" s="93">
        <v>-5.5300000000000002E-2</v>
      </c>
      <c r="J267" s="93">
        <v>0.26889999999999997</v>
      </c>
      <c r="K267" s="93">
        <v>0.32419999999999999</v>
      </c>
      <c r="L267" s="93">
        <v>264</v>
      </c>
      <c r="M267" s="93">
        <v>-7.7499999999999999E-2</v>
      </c>
      <c r="N267" s="93">
        <v>0.21560000000000001</v>
      </c>
      <c r="O267" s="93">
        <v>0.29310000000000003</v>
      </c>
    </row>
    <row r="268" spans="1:15" ht="33.75" x14ac:dyDescent="0.25">
      <c r="A268" s="55" t="s">
        <v>1871</v>
      </c>
      <c r="B268" s="57" t="s">
        <v>16</v>
      </c>
      <c r="C268" s="57">
        <v>9810000</v>
      </c>
      <c r="D268" s="57" t="s">
        <v>1501</v>
      </c>
      <c r="E268" s="57" t="s">
        <v>1902</v>
      </c>
      <c r="F268" s="96">
        <v>0</v>
      </c>
      <c r="G268" s="93">
        <v>11</v>
      </c>
      <c r="H268" s="93">
        <v>267</v>
      </c>
      <c r="I268" s="93">
        <v>-5.9499999999999997E-2</v>
      </c>
      <c r="J268" s="93">
        <v>0.26679999999999998</v>
      </c>
      <c r="K268" s="93">
        <v>0.32629999999999998</v>
      </c>
      <c r="L268" s="93">
        <v>265</v>
      </c>
      <c r="M268" s="93">
        <v>-7.9200000000000007E-2</v>
      </c>
      <c r="N268" s="93">
        <v>0.2147</v>
      </c>
      <c r="O268" s="93">
        <v>0.29389999999999999</v>
      </c>
    </row>
    <row r="269" spans="1:15" ht="33.75" x14ac:dyDescent="0.25">
      <c r="A269" s="50" t="s">
        <v>1583</v>
      </c>
      <c r="B269" s="57" t="s">
        <v>34</v>
      </c>
      <c r="C269" s="57">
        <v>13100000</v>
      </c>
      <c r="D269" s="57" t="s">
        <v>1501</v>
      </c>
      <c r="E269" s="57" t="s">
        <v>1904</v>
      </c>
      <c r="F269" s="96">
        <v>1</v>
      </c>
      <c r="G269" s="93">
        <v>9</v>
      </c>
      <c r="H269" s="93">
        <v>268</v>
      </c>
      <c r="I269" s="93">
        <v>-5.9499999999999997E-2</v>
      </c>
      <c r="J269" s="93">
        <v>0.33679999999999999</v>
      </c>
      <c r="K269" s="93">
        <v>0.39629999999999999</v>
      </c>
      <c r="L269" s="93">
        <v>231</v>
      </c>
      <c r="M269" s="93">
        <v>-1.35E-2</v>
      </c>
      <c r="N269" s="93">
        <v>0.33200000000000002</v>
      </c>
      <c r="O269" s="93">
        <v>0.34549999999999997</v>
      </c>
    </row>
    <row r="270" spans="1:15" ht="33.75" x14ac:dyDescent="0.25">
      <c r="A270" s="50" t="s">
        <v>1853</v>
      </c>
      <c r="B270" s="57" t="s">
        <v>11</v>
      </c>
      <c r="C270" s="57">
        <v>8180000</v>
      </c>
      <c r="D270" s="57" t="s">
        <v>1502</v>
      </c>
      <c r="E270" s="57" t="s">
        <v>1902</v>
      </c>
      <c r="F270" s="96">
        <v>3</v>
      </c>
      <c r="G270" s="93">
        <v>23</v>
      </c>
      <c r="H270" s="93">
        <v>269</v>
      </c>
      <c r="I270" s="93">
        <v>-6.2600000000000003E-2</v>
      </c>
      <c r="J270" s="93">
        <v>0.34370000000000001</v>
      </c>
      <c r="K270" s="93">
        <v>0.40629999999999999</v>
      </c>
      <c r="L270" s="93">
        <v>297</v>
      </c>
      <c r="M270" s="93">
        <v>-0.1181</v>
      </c>
      <c r="N270" s="93">
        <v>0.29089999999999999</v>
      </c>
      <c r="O270" s="93">
        <v>0.40910000000000002</v>
      </c>
    </row>
    <row r="271" spans="1:15" ht="33.75" x14ac:dyDescent="0.25">
      <c r="A271" s="50" t="s">
        <v>1671</v>
      </c>
      <c r="B271" s="57" t="s">
        <v>34</v>
      </c>
      <c r="C271" s="57">
        <v>5290000</v>
      </c>
      <c r="D271" s="57" t="s">
        <v>1501</v>
      </c>
      <c r="E271" s="57" t="s">
        <v>1902</v>
      </c>
      <c r="F271" s="96">
        <v>6</v>
      </c>
      <c r="G271" s="93">
        <v>7</v>
      </c>
      <c r="H271" s="93">
        <v>269</v>
      </c>
      <c r="I271" s="93">
        <v>-6.2600000000000003E-2</v>
      </c>
      <c r="J271" s="93">
        <v>0.2979</v>
      </c>
      <c r="K271" s="93">
        <v>0.36049999999999999</v>
      </c>
      <c r="L271" s="93">
        <v>339</v>
      </c>
      <c r="M271" s="93">
        <v>-0.1983</v>
      </c>
      <c r="N271" s="93">
        <v>0.1943</v>
      </c>
      <c r="O271" s="93">
        <v>0.3926</v>
      </c>
    </row>
    <row r="272" spans="1:15" ht="33.75" x14ac:dyDescent="0.25">
      <c r="A272" s="50" t="s">
        <v>1561</v>
      </c>
      <c r="B272" s="57" t="s">
        <v>16</v>
      </c>
      <c r="C272" s="57">
        <v>9940000</v>
      </c>
      <c r="D272" s="57" t="s">
        <v>1501</v>
      </c>
      <c r="E272" s="57" t="s">
        <v>1902</v>
      </c>
      <c r="F272" s="96">
        <v>0</v>
      </c>
      <c r="G272" s="93">
        <v>10</v>
      </c>
      <c r="H272" s="93">
        <v>271</v>
      </c>
      <c r="I272" s="93">
        <v>-6.3700000000000007E-2</v>
      </c>
      <c r="J272" s="93">
        <v>0.26469999999999999</v>
      </c>
      <c r="K272" s="93">
        <v>0.32840000000000003</v>
      </c>
      <c r="L272" s="93">
        <v>266</v>
      </c>
      <c r="M272" s="93">
        <v>-8.0799999999999997E-2</v>
      </c>
      <c r="N272" s="93">
        <v>0.21390000000000001</v>
      </c>
      <c r="O272" s="93">
        <v>0.29470000000000002</v>
      </c>
    </row>
    <row r="273" spans="1:15" ht="33.75" x14ac:dyDescent="0.25">
      <c r="A273" s="55" t="s">
        <v>1800</v>
      </c>
      <c r="B273" s="57" t="s">
        <v>11</v>
      </c>
      <c r="C273" s="57">
        <v>8450000</v>
      </c>
      <c r="D273" s="57" t="s">
        <v>1502</v>
      </c>
      <c r="E273" s="57" t="s">
        <v>1902</v>
      </c>
      <c r="F273" s="96">
        <v>10</v>
      </c>
      <c r="G273" s="93">
        <v>30</v>
      </c>
      <c r="H273" s="93">
        <v>272</v>
      </c>
      <c r="I273" s="93">
        <v>-6.6799999999999998E-2</v>
      </c>
      <c r="J273" s="93">
        <v>0.34160000000000001</v>
      </c>
      <c r="K273" s="93">
        <v>0.40839999999999999</v>
      </c>
      <c r="L273" s="93">
        <v>298</v>
      </c>
      <c r="M273" s="93">
        <v>-0.1198</v>
      </c>
      <c r="N273" s="93">
        <v>0.29010000000000002</v>
      </c>
      <c r="O273" s="93">
        <v>0.40989999999999999</v>
      </c>
    </row>
    <row r="274" spans="1:15" ht="33.75" x14ac:dyDescent="0.25">
      <c r="A274" s="55" t="s">
        <v>1520</v>
      </c>
      <c r="B274" s="57" t="s">
        <v>11</v>
      </c>
      <c r="C274" s="57">
        <v>8470000</v>
      </c>
      <c r="D274" s="57" t="s">
        <v>1502</v>
      </c>
      <c r="E274" s="57" t="s">
        <v>1902</v>
      </c>
      <c r="F274" s="96">
        <v>0</v>
      </c>
      <c r="G274" s="93">
        <v>41</v>
      </c>
      <c r="H274" s="93">
        <v>273</v>
      </c>
      <c r="I274" s="93">
        <v>-6.7900000000000002E-2</v>
      </c>
      <c r="J274" s="93">
        <v>0.34110000000000001</v>
      </c>
      <c r="K274" s="93">
        <v>0.40889999999999999</v>
      </c>
      <c r="L274" s="93">
        <v>299</v>
      </c>
      <c r="M274" s="93">
        <v>-0.1202</v>
      </c>
      <c r="N274" s="93">
        <v>0.28989999999999999</v>
      </c>
      <c r="O274" s="93">
        <v>0.41010000000000002</v>
      </c>
    </row>
    <row r="275" spans="1:15" ht="33.75" x14ac:dyDescent="0.25">
      <c r="A275" s="50" t="s">
        <v>1574</v>
      </c>
      <c r="B275" s="57" t="s">
        <v>16</v>
      </c>
      <c r="C275" s="57">
        <v>10200000</v>
      </c>
      <c r="D275" s="57" t="s">
        <v>1501</v>
      </c>
      <c r="E275" s="57" t="s">
        <v>1902</v>
      </c>
      <c r="F275" s="96">
        <v>2</v>
      </c>
      <c r="G275" s="93">
        <v>6</v>
      </c>
      <c r="H275" s="93">
        <v>274</v>
      </c>
      <c r="I275" s="93">
        <v>-7.0499999999999993E-2</v>
      </c>
      <c r="J275" s="93">
        <v>0.26</v>
      </c>
      <c r="K275" s="93">
        <v>0.33050000000000002</v>
      </c>
      <c r="L275" s="93">
        <v>269</v>
      </c>
      <c r="M275" s="93">
        <v>-8.3599999999999994E-2</v>
      </c>
      <c r="N275" s="93">
        <v>0.21199999999999999</v>
      </c>
      <c r="O275" s="93">
        <v>0.29559999999999997</v>
      </c>
    </row>
    <row r="276" spans="1:15" ht="33.75" x14ac:dyDescent="0.25">
      <c r="A276" s="55" t="s">
        <v>1744</v>
      </c>
      <c r="B276" s="57" t="s">
        <v>16</v>
      </c>
      <c r="C276" s="57">
        <v>10200000</v>
      </c>
      <c r="D276" s="57" t="s">
        <v>1501</v>
      </c>
      <c r="E276" s="57" t="s">
        <v>1902</v>
      </c>
      <c r="F276" s="96">
        <v>3</v>
      </c>
      <c r="G276" s="93">
        <v>16</v>
      </c>
      <c r="H276" s="93">
        <v>274</v>
      </c>
      <c r="I276" s="93">
        <v>-7.0499999999999993E-2</v>
      </c>
      <c r="J276" s="93">
        <v>0.26</v>
      </c>
      <c r="K276" s="93">
        <v>0.33050000000000002</v>
      </c>
      <c r="L276" s="93">
        <v>269</v>
      </c>
      <c r="M276" s="93">
        <v>-8.3599999999999994E-2</v>
      </c>
      <c r="N276" s="93">
        <v>0.21199999999999999</v>
      </c>
      <c r="O276" s="93">
        <v>0.29559999999999997</v>
      </c>
    </row>
    <row r="277" spans="1:15" x14ac:dyDescent="0.25">
      <c r="A277" s="64" t="s">
        <v>2640</v>
      </c>
      <c r="B277" s="57" t="s">
        <v>16</v>
      </c>
      <c r="C277" s="87">
        <v>6010000</v>
      </c>
      <c r="D277" s="57" t="s">
        <v>1501</v>
      </c>
      <c r="E277" s="57" t="s">
        <v>33</v>
      </c>
      <c r="F277" s="96">
        <v>0</v>
      </c>
      <c r="G277" s="90">
        <v>0</v>
      </c>
      <c r="H277" s="93">
        <v>276</v>
      </c>
      <c r="I277" s="93">
        <v>-7.5800000000000006E-2</v>
      </c>
      <c r="J277" s="93">
        <v>0.31740000000000002</v>
      </c>
      <c r="K277" s="93">
        <v>0.39319999999999999</v>
      </c>
      <c r="L277" s="93">
        <v>340</v>
      </c>
      <c r="M277" s="93">
        <v>-0.2006</v>
      </c>
      <c r="N277" s="93">
        <v>0.22439999999999999</v>
      </c>
      <c r="O277" s="93">
        <v>0.42509999999999998</v>
      </c>
    </row>
    <row r="278" spans="1:15" ht="33.75" x14ac:dyDescent="0.25">
      <c r="A278" s="55" t="s">
        <v>1714</v>
      </c>
      <c r="B278" s="57" t="s">
        <v>16</v>
      </c>
      <c r="C278" s="57">
        <v>10300000</v>
      </c>
      <c r="D278" s="57" t="s">
        <v>1501</v>
      </c>
      <c r="E278" s="57" t="s">
        <v>1902</v>
      </c>
      <c r="F278" s="96">
        <v>2</v>
      </c>
      <c r="G278" s="93">
        <v>3</v>
      </c>
      <c r="H278" s="93">
        <v>277</v>
      </c>
      <c r="I278" s="93">
        <v>-7.5800000000000006E-2</v>
      </c>
      <c r="J278" s="93">
        <v>0.25790000000000002</v>
      </c>
      <c r="K278" s="93">
        <v>0.3337</v>
      </c>
      <c r="L278" s="93">
        <v>272</v>
      </c>
      <c r="M278" s="93">
        <v>-8.5699999999999998E-2</v>
      </c>
      <c r="N278" s="93">
        <v>0.2112</v>
      </c>
      <c r="O278" s="93">
        <v>0.29680000000000001</v>
      </c>
    </row>
    <row r="279" spans="1:15" ht="33.75" x14ac:dyDescent="0.25">
      <c r="A279" s="55" t="s">
        <v>1773</v>
      </c>
      <c r="B279" s="57" t="s">
        <v>16</v>
      </c>
      <c r="C279" s="57">
        <v>10300000</v>
      </c>
      <c r="D279" s="57" t="s">
        <v>1501</v>
      </c>
      <c r="E279" s="57" t="s">
        <v>1902</v>
      </c>
      <c r="F279" s="96">
        <v>3</v>
      </c>
      <c r="G279" s="93">
        <v>7</v>
      </c>
      <c r="H279" s="93">
        <v>277</v>
      </c>
      <c r="I279" s="93">
        <v>-7.5800000000000006E-2</v>
      </c>
      <c r="J279" s="93">
        <v>0.25790000000000002</v>
      </c>
      <c r="K279" s="93">
        <v>0.3337</v>
      </c>
      <c r="L279" s="93">
        <v>272</v>
      </c>
      <c r="M279" s="93">
        <v>-8.5699999999999998E-2</v>
      </c>
      <c r="N279" s="93">
        <v>0.2112</v>
      </c>
      <c r="O279" s="93">
        <v>0.29680000000000001</v>
      </c>
    </row>
    <row r="280" spans="1:15" ht="33.75" x14ac:dyDescent="0.25">
      <c r="A280" s="55" t="s">
        <v>1610</v>
      </c>
      <c r="B280" s="57" t="s">
        <v>34</v>
      </c>
      <c r="C280" s="57">
        <v>5930000</v>
      </c>
      <c r="D280" s="57" t="s">
        <v>1501</v>
      </c>
      <c r="E280" s="57" t="s">
        <v>1902</v>
      </c>
      <c r="F280" s="96">
        <v>0</v>
      </c>
      <c r="G280" s="93">
        <v>28</v>
      </c>
      <c r="H280" s="93">
        <v>279</v>
      </c>
      <c r="I280" s="93">
        <v>-7.6799999999999993E-2</v>
      </c>
      <c r="J280" s="93">
        <v>0.29049999999999998</v>
      </c>
      <c r="K280" s="93">
        <v>0.3674</v>
      </c>
      <c r="L280" s="93">
        <v>341</v>
      </c>
      <c r="M280" s="93">
        <v>-0.20399999999999999</v>
      </c>
      <c r="N280" s="93">
        <v>0.19139999999999999</v>
      </c>
      <c r="O280" s="93">
        <v>0.39539999999999997</v>
      </c>
    </row>
    <row r="281" spans="1:15" ht="33.75" x14ac:dyDescent="0.25">
      <c r="A281" s="50" t="s">
        <v>1829</v>
      </c>
      <c r="B281" s="57" t="s">
        <v>34</v>
      </c>
      <c r="C281" s="57">
        <v>13900000</v>
      </c>
      <c r="D281" s="57" t="s">
        <v>1501</v>
      </c>
      <c r="E281" s="57" t="s">
        <v>1904</v>
      </c>
      <c r="F281" s="96">
        <v>0</v>
      </c>
      <c r="G281" s="93">
        <v>7</v>
      </c>
      <c r="H281" s="93">
        <v>280</v>
      </c>
      <c r="I281" s="93">
        <v>-8.0500000000000002E-2</v>
      </c>
      <c r="J281" s="93">
        <v>0.32629999999999998</v>
      </c>
      <c r="K281" s="93">
        <v>0.40679999999999999</v>
      </c>
      <c r="L281" s="93">
        <v>236</v>
      </c>
      <c r="M281" s="93">
        <v>-2.1899999999999999E-2</v>
      </c>
      <c r="N281" s="93">
        <v>0.32779999999999998</v>
      </c>
      <c r="O281" s="93">
        <v>0.34970000000000001</v>
      </c>
    </row>
    <row r="282" spans="1:15" ht="33.75" x14ac:dyDescent="0.25">
      <c r="A282" s="50" t="s">
        <v>1686</v>
      </c>
      <c r="B282" s="57" t="s">
        <v>16</v>
      </c>
      <c r="C282" s="57">
        <v>2390000</v>
      </c>
      <c r="D282" s="57" t="s">
        <v>1502</v>
      </c>
      <c r="E282" s="57" t="s">
        <v>1902</v>
      </c>
      <c r="F282" s="96">
        <v>1</v>
      </c>
      <c r="G282" s="93">
        <v>36</v>
      </c>
      <c r="H282" s="93">
        <v>281</v>
      </c>
      <c r="I282" s="93">
        <v>-8.2600000000000007E-2</v>
      </c>
      <c r="J282" s="93">
        <v>0.31630000000000003</v>
      </c>
      <c r="K282" s="93">
        <v>0.39889999999999998</v>
      </c>
      <c r="L282" s="93">
        <v>351</v>
      </c>
      <c r="M282" s="93">
        <v>-0.26840000000000003</v>
      </c>
      <c r="N282" s="93">
        <v>0.19489999999999999</v>
      </c>
      <c r="O282" s="93">
        <v>0.46339999999999998</v>
      </c>
    </row>
    <row r="283" spans="1:15" ht="33.75" x14ac:dyDescent="0.25">
      <c r="A283" s="55" t="s">
        <v>1817</v>
      </c>
      <c r="B283" s="57" t="s">
        <v>11</v>
      </c>
      <c r="C283" s="57">
        <v>21600000</v>
      </c>
      <c r="D283" s="57" t="s">
        <v>1501</v>
      </c>
      <c r="E283" s="57" t="s">
        <v>1902</v>
      </c>
      <c r="F283" s="96">
        <v>0</v>
      </c>
      <c r="G283" s="93">
        <v>5</v>
      </c>
      <c r="H283" s="93">
        <v>282</v>
      </c>
      <c r="I283" s="93">
        <v>-8.3199999999999996E-2</v>
      </c>
      <c r="J283" s="93">
        <v>0.27210000000000001</v>
      </c>
      <c r="K283" s="93">
        <v>0.3553</v>
      </c>
      <c r="L283" s="93">
        <v>218</v>
      </c>
      <c r="M283" s="93">
        <v>5.4100000000000002E-2</v>
      </c>
      <c r="N283" s="93">
        <v>0.30209999999999998</v>
      </c>
      <c r="O283" s="93">
        <v>0.248</v>
      </c>
    </row>
    <row r="284" spans="1:15" ht="33.75" x14ac:dyDescent="0.25">
      <c r="A284" s="55" t="s">
        <v>1625</v>
      </c>
      <c r="B284" s="57" t="s">
        <v>11</v>
      </c>
      <c r="C284" s="57">
        <v>21700000</v>
      </c>
      <c r="D284" s="57" t="s">
        <v>1501</v>
      </c>
      <c r="E284" s="57" t="s">
        <v>1902</v>
      </c>
      <c r="F284" s="96">
        <v>0</v>
      </c>
      <c r="G284" s="93">
        <v>23</v>
      </c>
      <c r="H284" s="93">
        <v>283</v>
      </c>
      <c r="I284" s="93">
        <v>-8.5800000000000001E-2</v>
      </c>
      <c r="J284" s="93">
        <v>0.27050000000000002</v>
      </c>
      <c r="K284" s="93">
        <v>0.35630000000000001</v>
      </c>
      <c r="L284" s="93">
        <v>219</v>
      </c>
      <c r="M284" s="93">
        <v>5.3100000000000001E-2</v>
      </c>
      <c r="N284" s="93">
        <v>0.30149999999999999</v>
      </c>
      <c r="O284" s="93">
        <v>0.24840000000000001</v>
      </c>
    </row>
    <row r="285" spans="1:15" ht="33.75" x14ac:dyDescent="0.25">
      <c r="A285" s="55" t="s">
        <v>1545</v>
      </c>
      <c r="B285" s="57" t="s">
        <v>11</v>
      </c>
      <c r="C285" s="57">
        <v>9110000</v>
      </c>
      <c r="D285" s="57" t="s">
        <v>1502</v>
      </c>
      <c r="E285" s="57" t="s">
        <v>1902</v>
      </c>
      <c r="F285" s="96">
        <v>3</v>
      </c>
      <c r="G285" s="93">
        <v>39</v>
      </c>
      <c r="H285" s="93">
        <v>284</v>
      </c>
      <c r="I285" s="93">
        <v>-8.6800000000000002E-2</v>
      </c>
      <c r="J285" s="93">
        <v>0.33160000000000001</v>
      </c>
      <c r="K285" s="93">
        <v>0.41839999999999999</v>
      </c>
      <c r="L285" s="93">
        <v>302</v>
      </c>
      <c r="M285" s="93">
        <v>-0.1278</v>
      </c>
      <c r="N285" s="93">
        <v>0.28610000000000002</v>
      </c>
      <c r="O285" s="93">
        <v>0.41389999999999999</v>
      </c>
    </row>
    <row r="286" spans="1:15" ht="33.75" x14ac:dyDescent="0.25">
      <c r="A286" s="48" t="s">
        <v>1548</v>
      </c>
      <c r="B286" s="57" t="s">
        <v>1209</v>
      </c>
      <c r="C286" s="57">
        <v>2700000</v>
      </c>
      <c r="D286" s="57" t="s">
        <v>1501</v>
      </c>
      <c r="E286" s="57" t="s">
        <v>1902</v>
      </c>
      <c r="F286" s="96">
        <v>1</v>
      </c>
      <c r="G286" s="93">
        <v>2</v>
      </c>
      <c r="H286" s="93">
        <v>285</v>
      </c>
      <c r="I286" s="93">
        <v>-8.7900000000000006E-2</v>
      </c>
      <c r="J286" s="93">
        <v>0.28999999999999998</v>
      </c>
      <c r="K286" s="93">
        <v>0.37790000000000001</v>
      </c>
      <c r="L286" s="93">
        <v>349</v>
      </c>
      <c r="M286" s="93">
        <v>-0.26650000000000001</v>
      </c>
      <c r="N286" s="93">
        <v>0.16589999999999999</v>
      </c>
      <c r="O286" s="93">
        <v>0.43240000000000001</v>
      </c>
    </row>
    <row r="287" spans="1:15" ht="33.75" x14ac:dyDescent="0.25">
      <c r="A287" s="55" t="s">
        <v>1852</v>
      </c>
      <c r="B287" s="57" t="s">
        <v>11</v>
      </c>
      <c r="C287" s="57">
        <v>9240000</v>
      </c>
      <c r="D287" s="57" t="s">
        <v>1502</v>
      </c>
      <c r="E287" s="57" t="s">
        <v>1902</v>
      </c>
      <c r="F287" s="96">
        <v>10</v>
      </c>
      <c r="G287" s="93">
        <v>29</v>
      </c>
      <c r="H287" s="93">
        <v>286</v>
      </c>
      <c r="I287" s="93">
        <v>-8.8900000000000007E-2</v>
      </c>
      <c r="J287" s="93">
        <v>0.33050000000000002</v>
      </c>
      <c r="K287" s="93">
        <v>0.41949999999999998</v>
      </c>
      <c r="L287" s="93">
        <v>303</v>
      </c>
      <c r="M287" s="93">
        <v>-0.12859999999999999</v>
      </c>
      <c r="N287" s="93">
        <v>0.28570000000000001</v>
      </c>
      <c r="O287" s="93">
        <v>0.4143</v>
      </c>
    </row>
    <row r="288" spans="1:15" ht="33.75" x14ac:dyDescent="0.25">
      <c r="A288" s="55" t="s">
        <v>1888</v>
      </c>
      <c r="B288" s="57" t="s">
        <v>11</v>
      </c>
      <c r="C288" s="57">
        <v>9290000</v>
      </c>
      <c r="D288" s="57" t="s">
        <v>1502</v>
      </c>
      <c r="E288" s="57" t="s">
        <v>1902</v>
      </c>
      <c r="F288" s="96">
        <v>5</v>
      </c>
      <c r="G288" s="93">
        <v>31</v>
      </c>
      <c r="H288" s="93">
        <v>287</v>
      </c>
      <c r="I288" s="93">
        <v>-0.09</v>
      </c>
      <c r="J288" s="93">
        <v>0.33</v>
      </c>
      <c r="K288" s="93">
        <v>0.42</v>
      </c>
      <c r="L288" s="93">
        <v>304</v>
      </c>
      <c r="M288" s="93">
        <v>-0.12909999999999999</v>
      </c>
      <c r="N288" s="93">
        <v>0.28549999999999998</v>
      </c>
      <c r="O288" s="93">
        <v>0.41449999999999998</v>
      </c>
    </row>
    <row r="289" spans="1:15" x14ac:dyDescent="0.25">
      <c r="A289" s="55" t="s">
        <v>1578</v>
      </c>
      <c r="B289" s="57" t="s">
        <v>16</v>
      </c>
      <c r="C289" s="57">
        <v>6390000</v>
      </c>
      <c r="D289" s="57" t="s">
        <v>1501</v>
      </c>
      <c r="E289" s="57" t="s">
        <v>33</v>
      </c>
      <c r="F289" s="96">
        <v>0</v>
      </c>
      <c r="G289" s="93">
        <v>14</v>
      </c>
      <c r="H289" s="93">
        <v>288</v>
      </c>
      <c r="I289" s="93">
        <v>-9.1600000000000001E-2</v>
      </c>
      <c r="J289" s="93">
        <v>0.3095</v>
      </c>
      <c r="K289" s="93">
        <v>0.40110000000000001</v>
      </c>
      <c r="L289" s="93">
        <v>342</v>
      </c>
      <c r="M289" s="93">
        <v>-0.2069</v>
      </c>
      <c r="N289" s="93">
        <v>0.2213</v>
      </c>
      <c r="O289" s="93">
        <v>0.42820000000000003</v>
      </c>
    </row>
    <row r="290" spans="1:15" ht="33.75" x14ac:dyDescent="0.25">
      <c r="A290" s="55" t="s">
        <v>1572</v>
      </c>
      <c r="B290" s="57" t="s">
        <v>16</v>
      </c>
      <c r="C290" s="57">
        <v>11000000</v>
      </c>
      <c r="D290" s="57" t="s">
        <v>1501</v>
      </c>
      <c r="E290" s="57" t="s">
        <v>1902</v>
      </c>
      <c r="F290" s="96">
        <v>0</v>
      </c>
      <c r="G290" s="93">
        <v>5</v>
      </c>
      <c r="H290" s="93">
        <v>289</v>
      </c>
      <c r="I290" s="93">
        <v>-9.5299999999999996E-2</v>
      </c>
      <c r="J290" s="93">
        <v>0.24840000000000001</v>
      </c>
      <c r="K290" s="93">
        <v>0.34370000000000001</v>
      </c>
      <c r="L290" s="93">
        <v>274</v>
      </c>
      <c r="M290" s="93">
        <v>-9.35E-2</v>
      </c>
      <c r="N290" s="93">
        <v>0.2074</v>
      </c>
      <c r="O290" s="93">
        <v>0.30080000000000001</v>
      </c>
    </row>
    <row r="291" spans="1:15" ht="33.75" x14ac:dyDescent="0.25">
      <c r="A291" s="55" t="s">
        <v>1805</v>
      </c>
      <c r="B291" s="57" t="s">
        <v>16</v>
      </c>
      <c r="C291" s="57">
        <v>3240000</v>
      </c>
      <c r="D291" s="57" t="s">
        <v>1502</v>
      </c>
      <c r="E291" s="57" t="s">
        <v>1902</v>
      </c>
      <c r="F291" s="96">
        <v>4</v>
      </c>
      <c r="G291" s="93">
        <v>61</v>
      </c>
      <c r="H291" s="93">
        <v>290</v>
      </c>
      <c r="I291" s="93">
        <v>-9.8400000000000001E-2</v>
      </c>
      <c r="J291" s="93">
        <v>0.30840000000000001</v>
      </c>
      <c r="K291" s="93">
        <v>0.40679999999999999</v>
      </c>
      <c r="L291" s="93">
        <v>353</v>
      </c>
      <c r="M291" s="93">
        <v>-0.2747</v>
      </c>
      <c r="N291" s="93">
        <v>0.1918</v>
      </c>
      <c r="O291" s="93">
        <v>0.46650000000000003</v>
      </c>
    </row>
    <row r="292" spans="1:15" ht="33.75" x14ac:dyDescent="0.25">
      <c r="A292" s="55" t="s">
        <v>1538</v>
      </c>
      <c r="B292" s="57" t="s">
        <v>16</v>
      </c>
      <c r="C292" s="57">
        <v>11200000</v>
      </c>
      <c r="D292" s="57" t="s">
        <v>1501</v>
      </c>
      <c r="E292" s="57" t="s">
        <v>1902</v>
      </c>
      <c r="F292" s="96">
        <v>1</v>
      </c>
      <c r="G292" s="93">
        <v>10</v>
      </c>
      <c r="H292" s="93">
        <v>291</v>
      </c>
      <c r="I292" s="93">
        <v>-9.8400000000000001E-2</v>
      </c>
      <c r="J292" s="93">
        <v>0.24679999999999999</v>
      </c>
      <c r="K292" s="93">
        <v>0.3453</v>
      </c>
      <c r="L292" s="93">
        <v>275</v>
      </c>
      <c r="M292" s="93">
        <v>-9.4700000000000006E-2</v>
      </c>
      <c r="N292" s="93">
        <v>0.20669999999999999</v>
      </c>
      <c r="O292" s="93">
        <v>0.30149999999999999</v>
      </c>
    </row>
    <row r="293" spans="1:15" ht="33.75" x14ac:dyDescent="0.25">
      <c r="A293" s="50" t="s">
        <v>1763</v>
      </c>
      <c r="B293" s="57" t="s">
        <v>34</v>
      </c>
      <c r="C293" s="57">
        <v>15000000</v>
      </c>
      <c r="D293" s="57" t="s">
        <v>1501</v>
      </c>
      <c r="E293" s="57" t="s">
        <v>1904</v>
      </c>
      <c r="F293" s="96">
        <v>3</v>
      </c>
      <c r="G293" s="93">
        <v>3</v>
      </c>
      <c r="H293" s="93">
        <v>292</v>
      </c>
      <c r="I293" s="93">
        <v>-0.1</v>
      </c>
      <c r="J293" s="93">
        <v>0.31630000000000003</v>
      </c>
      <c r="K293" s="93">
        <v>0.4163</v>
      </c>
      <c r="L293" s="93">
        <v>238</v>
      </c>
      <c r="M293" s="93">
        <v>-2.9700000000000001E-2</v>
      </c>
      <c r="N293" s="93">
        <v>0.32379999999999998</v>
      </c>
      <c r="O293" s="93">
        <v>0.35349999999999998</v>
      </c>
    </row>
    <row r="294" spans="1:15" ht="33.75" x14ac:dyDescent="0.25">
      <c r="A294" s="55" t="s">
        <v>1768</v>
      </c>
      <c r="B294" s="57" t="s">
        <v>16</v>
      </c>
      <c r="C294" s="57">
        <v>8790000</v>
      </c>
      <c r="D294" s="57" t="s">
        <v>1502</v>
      </c>
      <c r="E294" s="57" t="s">
        <v>1902</v>
      </c>
      <c r="F294" s="96">
        <v>4</v>
      </c>
      <c r="G294" s="93">
        <v>21</v>
      </c>
      <c r="H294" s="93">
        <v>293</v>
      </c>
      <c r="I294" s="93">
        <v>-0.1011</v>
      </c>
      <c r="J294" s="93">
        <v>0.36109999999999998</v>
      </c>
      <c r="K294" s="93">
        <v>0.46210000000000001</v>
      </c>
      <c r="L294" s="93">
        <v>325</v>
      </c>
      <c r="M294" s="93">
        <v>-0.1537</v>
      </c>
      <c r="N294" s="93">
        <v>0.31730000000000003</v>
      </c>
      <c r="O294" s="93">
        <v>0.47089999999999999</v>
      </c>
    </row>
    <row r="295" spans="1:15" ht="33.75" x14ac:dyDescent="0.25">
      <c r="A295" s="50" t="s">
        <v>1571</v>
      </c>
      <c r="B295" s="57" t="s">
        <v>1209</v>
      </c>
      <c r="C295" s="57">
        <v>3620000</v>
      </c>
      <c r="D295" s="57" t="s">
        <v>1501</v>
      </c>
      <c r="E295" s="57" t="s">
        <v>1902</v>
      </c>
      <c r="F295" s="96">
        <v>2</v>
      </c>
      <c r="G295" s="93">
        <v>4</v>
      </c>
      <c r="H295" s="93">
        <v>294</v>
      </c>
      <c r="I295" s="93">
        <v>-0.1037</v>
      </c>
      <c r="J295" s="93">
        <v>0.28210000000000002</v>
      </c>
      <c r="K295" s="93">
        <v>0.38579999999999998</v>
      </c>
      <c r="L295" s="93">
        <v>352</v>
      </c>
      <c r="M295" s="93">
        <v>-0.27279999999999999</v>
      </c>
      <c r="N295" s="93">
        <v>0.16270000000000001</v>
      </c>
      <c r="O295" s="93">
        <v>0.43559999999999999</v>
      </c>
    </row>
    <row r="296" spans="1:15" ht="33.75" x14ac:dyDescent="0.25">
      <c r="A296" s="50" t="s">
        <v>1525</v>
      </c>
      <c r="B296" s="57" t="s">
        <v>11</v>
      </c>
      <c r="C296" s="57">
        <v>9910000</v>
      </c>
      <c r="D296" s="57" t="s">
        <v>1502</v>
      </c>
      <c r="E296" s="57" t="s">
        <v>1902</v>
      </c>
      <c r="F296" s="96">
        <v>10</v>
      </c>
      <c r="G296" s="93">
        <v>30</v>
      </c>
      <c r="H296" s="93">
        <v>295</v>
      </c>
      <c r="I296" s="93">
        <v>-0.10580000000000001</v>
      </c>
      <c r="J296" s="93">
        <v>0.3221</v>
      </c>
      <c r="K296" s="93">
        <v>0.4279</v>
      </c>
      <c r="L296" s="93">
        <v>312</v>
      </c>
      <c r="M296" s="93">
        <v>-0.13539999999999999</v>
      </c>
      <c r="N296" s="93">
        <v>0.2823</v>
      </c>
      <c r="O296" s="93">
        <v>0.41770000000000002</v>
      </c>
    </row>
    <row r="297" spans="1:15" ht="33.75" x14ac:dyDescent="0.25">
      <c r="A297" s="55" t="s">
        <v>1748</v>
      </c>
      <c r="B297" s="57" t="s">
        <v>16</v>
      </c>
      <c r="C297" s="57">
        <v>11500000</v>
      </c>
      <c r="D297" s="57" t="s">
        <v>1501</v>
      </c>
      <c r="E297" s="57" t="s">
        <v>1902</v>
      </c>
      <c r="F297" s="96">
        <v>1</v>
      </c>
      <c r="G297" s="93">
        <v>13</v>
      </c>
      <c r="H297" s="93">
        <v>296</v>
      </c>
      <c r="I297" s="93">
        <v>-0.1079</v>
      </c>
      <c r="J297" s="93">
        <v>0.24210000000000001</v>
      </c>
      <c r="K297" s="93">
        <v>0.35</v>
      </c>
      <c r="L297" s="93">
        <v>277</v>
      </c>
      <c r="M297" s="93">
        <v>-9.8500000000000004E-2</v>
      </c>
      <c r="N297" s="93">
        <v>0.20480000000000001</v>
      </c>
      <c r="O297" s="93">
        <v>0.3034</v>
      </c>
    </row>
    <row r="298" spans="1:15" ht="33.75" x14ac:dyDescent="0.25">
      <c r="A298" s="55" t="s">
        <v>1529</v>
      </c>
      <c r="B298" s="57" t="s">
        <v>16</v>
      </c>
      <c r="C298" s="57">
        <v>3840000</v>
      </c>
      <c r="D298" s="57" t="s">
        <v>1502</v>
      </c>
      <c r="E298" s="57" t="s">
        <v>1902</v>
      </c>
      <c r="F298" s="96">
        <v>2</v>
      </c>
      <c r="G298" s="93">
        <v>16</v>
      </c>
      <c r="H298" s="93">
        <v>297</v>
      </c>
      <c r="I298" s="93">
        <v>-0.1089</v>
      </c>
      <c r="J298" s="93">
        <v>0.30320000000000003</v>
      </c>
      <c r="K298" s="93">
        <v>0.41210000000000002</v>
      </c>
      <c r="L298" s="93">
        <v>356</v>
      </c>
      <c r="M298" s="93">
        <v>-0.27889999999999998</v>
      </c>
      <c r="N298" s="93">
        <v>0.18970000000000001</v>
      </c>
      <c r="O298" s="93">
        <v>0.46860000000000002</v>
      </c>
    </row>
    <row r="299" spans="1:15" ht="33.75" x14ac:dyDescent="0.25">
      <c r="A299" s="55" t="s">
        <v>1658</v>
      </c>
      <c r="B299" s="57" t="s">
        <v>16</v>
      </c>
      <c r="C299" s="57">
        <v>11800000</v>
      </c>
      <c r="D299" s="57" t="s">
        <v>1502</v>
      </c>
      <c r="E299" s="57" t="s">
        <v>1902</v>
      </c>
      <c r="F299" s="96">
        <v>1</v>
      </c>
      <c r="G299" s="93">
        <v>12</v>
      </c>
      <c r="H299" s="93">
        <v>298</v>
      </c>
      <c r="I299" s="93">
        <v>-0.1111</v>
      </c>
      <c r="J299" s="93">
        <v>0.24049999999999999</v>
      </c>
      <c r="K299" s="93">
        <v>0.35160000000000002</v>
      </c>
      <c r="L299" s="93">
        <v>278</v>
      </c>
      <c r="M299" s="93">
        <v>-9.98E-2</v>
      </c>
      <c r="N299" s="93">
        <v>0.20419999999999999</v>
      </c>
      <c r="O299" s="93">
        <v>0.30399999999999999</v>
      </c>
    </row>
    <row r="300" spans="1:15" ht="33.75" x14ac:dyDescent="0.25">
      <c r="A300" s="50" t="s">
        <v>1627</v>
      </c>
      <c r="B300" s="57" t="s">
        <v>16</v>
      </c>
      <c r="C300" s="57">
        <v>11800000</v>
      </c>
      <c r="D300" s="57" t="s">
        <v>1501</v>
      </c>
      <c r="E300" s="57" t="s">
        <v>1902</v>
      </c>
      <c r="F300" s="96">
        <v>2</v>
      </c>
      <c r="G300" s="93">
        <v>1</v>
      </c>
      <c r="H300" s="93">
        <v>298</v>
      </c>
      <c r="I300" s="93">
        <v>-0.1111</v>
      </c>
      <c r="J300" s="93">
        <v>0.24049999999999999</v>
      </c>
      <c r="K300" s="93">
        <v>0.35160000000000002</v>
      </c>
      <c r="L300" s="93">
        <v>278</v>
      </c>
      <c r="M300" s="93">
        <v>-9.98E-2</v>
      </c>
      <c r="N300" s="93">
        <v>0.20419999999999999</v>
      </c>
      <c r="O300" s="93">
        <v>0.30399999999999999</v>
      </c>
    </row>
    <row r="301" spans="1:15" ht="33.75" x14ac:dyDescent="0.25">
      <c r="A301" s="50" t="s">
        <v>1874</v>
      </c>
      <c r="B301" s="57" t="s">
        <v>16</v>
      </c>
      <c r="C301" s="57">
        <v>12100000</v>
      </c>
      <c r="D301" s="57" t="s">
        <v>1501</v>
      </c>
      <c r="E301" s="57" t="s">
        <v>1902</v>
      </c>
      <c r="F301" s="96">
        <v>2</v>
      </c>
      <c r="G301" s="93">
        <v>1</v>
      </c>
      <c r="H301" s="93">
        <v>300</v>
      </c>
      <c r="I301" s="93">
        <v>-0.11890000000000001</v>
      </c>
      <c r="J301" s="93">
        <v>0.23680000000000001</v>
      </c>
      <c r="K301" s="93">
        <v>0.35580000000000001</v>
      </c>
      <c r="L301" s="93">
        <v>281</v>
      </c>
      <c r="M301" s="93">
        <v>-0.10290000000000001</v>
      </c>
      <c r="N301" s="93">
        <v>0.20269999999999999</v>
      </c>
      <c r="O301" s="93">
        <v>0.30570000000000003</v>
      </c>
    </row>
    <row r="302" spans="1:15" ht="33.75" x14ac:dyDescent="0.25">
      <c r="A302" s="50" t="s">
        <v>1728</v>
      </c>
      <c r="B302" s="58" t="s">
        <v>11</v>
      </c>
      <c r="C302" s="58">
        <v>10400000</v>
      </c>
      <c r="D302" s="58" t="s">
        <v>1502</v>
      </c>
      <c r="E302" s="58" t="s">
        <v>1902</v>
      </c>
      <c r="F302" s="97">
        <v>12</v>
      </c>
      <c r="G302" s="98">
        <v>57</v>
      </c>
      <c r="H302" s="98">
        <v>301</v>
      </c>
      <c r="I302" s="98">
        <v>-0.1226</v>
      </c>
      <c r="J302" s="98">
        <v>0.31319999999999998</v>
      </c>
      <c r="K302" s="98">
        <v>0.43580000000000002</v>
      </c>
      <c r="L302" s="98">
        <v>316</v>
      </c>
      <c r="M302" s="98">
        <v>-0.1421</v>
      </c>
      <c r="N302" s="98">
        <v>0.2787</v>
      </c>
      <c r="O302" s="98">
        <v>0.42080000000000001</v>
      </c>
    </row>
    <row r="303" spans="1:15" ht="33.75" x14ac:dyDescent="0.25">
      <c r="A303" s="50" t="s">
        <v>1883</v>
      </c>
      <c r="B303" s="57" t="s">
        <v>34</v>
      </c>
      <c r="C303" s="57">
        <v>16500000</v>
      </c>
      <c r="D303" s="57" t="s">
        <v>1501</v>
      </c>
      <c r="E303" s="57" t="s">
        <v>1904</v>
      </c>
      <c r="F303" s="96">
        <v>0</v>
      </c>
      <c r="G303" s="93">
        <v>1</v>
      </c>
      <c r="H303" s="93">
        <v>302</v>
      </c>
      <c r="I303" s="93">
        <v>-0.1263</v>
      </c>
      <c r="J303" s="93">
        <v>0.30320000000000003</v>
      </c>
      <c r="K303" s="93">
        <v>0.42949999999999999</v>
      </c>
      <c r="L303" s="93">
        <v>243</v>
      </c>
      <c r="M303" s="93">
        <v>-3.9800000000000002E-2</v>
      </c>
      <c r="N303" s="93">
        <v>0.31869999999999998</v>
      </c>
      <c r="O303" s="93">
        <v>0.35849999999999999</v>
      </c>
    </row>
    <row r="304" spans="1:15" ht="33.75" x14ac:dyDescent="0.25">
      <c r="A304" s="55" t="s">
        <v>1851</v>
      </c>
      <c r="B304" s="57" t="s">
        <v>16</v>
      </c>
      <c r="C304" s="57">
        <v>12500000</v>
      </c>
      <c r="D304" s="57" t="s">
        <v>1501</v>
      </c>
      <c r="E304" s="57" t="s">
        <v>1902</v>
      </c>
      <c r="F304" s="96">
        <v>7</v>
      </c>
      <c r="G304" s="93">
        <v>8</v>
      </c>
      <c r="H304" s="93">
        <v>303</v>
      </c>
      <c r="I304" s="93">
        <v>-0.12790000000000001</v>
      </c>
      <c r="J304" s="93">
        <v>0.2321</v>
      </c>
      <c r="K304" s="93">
        <v>0.36</v>
      </c>
      <c r="L304" s="93">
        <v>283</v>
      </c>
      <c r="M304" s="93">
        <v>-0.1065</v>
      </c>
      <c r="N304" s="93">
        <v>0.20080000000000001</v>
      </c>
      <c r="O304" s="93">
        <v>0.30740000000000001</v>
      </c>
    </row>
    <row r="305" spans="1:15" ht="33.75" x14ac:dyDescent="0.25">
      <c r="A305" s="50" t="s">
        <v>1930</v>
      </c>
      <c r="B305" s="57" t="s">
        <v>11</v>
      </c>
      <c r="C305" s="57">
        <v>10600000</v>
      </c>
      <c r="D305" s="57" t="s">
        <v>1502</v>
      </c>
      <c r="E305" s="57" t="s">
        <v>1902</v>
      </c>
      <c r="F305" s="96">
        <v>8</v>
      </c>
      <c r="G305" s="93">
        <v>52</v>
      </c>
      <c r="H305" s="93">
        <v>303</v>
      </c>
      <c r="I305" s="93">
        <v>-0.12790000000000001</v>
      </c>
      <c r="J305" s="93">
        <v>0.3105</v>
      </c>
      <c r="K305" s="93">
        <v>0.43840000000000001</v>
      </c>
      <c r="L305" s="93">
        <v>317</v>
      </c>
      <c r="M305" s="93">
        <v>-0.14419999999999999</v>
      </c>
      <c r="N305" s="93">
        <v>0.2777</v>
      </c>
      <c r="O305" s="93">
        <v>0.4219</v>
      </c>
    </row>
    <row r="306" spans="1:15" ht="33.75" x14ac:dyDescent="0.25">
      <c r="A306" s="50" t="s">
        <v>1508</v>
      </c>
      <c r="B306" s="57" t="s">
        <v>16</v>
      </c>
      <c r="C306" s="57">
        <v>12700000</v>
      </c>
      <c r="D306" s="57" t="s">
        <v>1501</v>
      </c>
      <c r="E306" s="57" t="s">
        <v>1902</v>
      </c>
      <c r="F306" s="96">
        <v>2</v>
      </c>
      <c r="G306" s="93">
        <v>1</v>
      </c>
      <c r="H306" s="93">
        <v>305</v>
      </c>
      <c r="I306" s="93">
        <v>-0.13109999999999999</v>
      </c>
      <c r="J306" s="93">
        <v>0.23050000000000001</v>
      </c>
      <c r="K306" s="93">
        <v>0.36159999999999998</v>
      </c>
      <c r="L306" s="93">
        <v>284</v>
      </c>
      <c r="M306" s="93">
        <v>-0.10780000000000001</v>
      </c>
      <c r="N306" s="93">
        <v>0.20019999999999999</v>
      </c>
      <c r="O306" s="93">
        <v>0.308</v>
      </c>
    </row>
    <row r="307" spans="1:15" ht="33.75" x14ac:dyDescent="0.25">
      <c r="A307" s="55" t="s">
        <v>1830</v>
      </c>
      <c r="B307" s="57" t="s">
        <v>1209</v>
      </c>
      <c r="C307" s="57">
        <v>5440000</v>
      </c>
      <c r="D307" s="57" t="s">
        <v>1501</v>
      </c>
      <c r="E307" s="57" t="s">
        <v>1902</v>
      </c>
      <c r="F307" s="96">
        <v>3</v>
      </c>
      <c r="G307" s="93">
        <v>9</v>
      </c>
      <c r="H307" s="93">
        <v>306</v>
      </c>
      <c r="I307" s="93">
        <v>-0.1363</v>
      </c>
      <c r="J307" s="93">
        <v>0.26579999999999998</v>
      </c>
      <c r="K307" s="93">
        <v>0.40210000000000001</v>
      </c>
      <c r="L307" s="93">
        <v>358</v>
      </c>
      <c r="M307" s="93">
        <v>-0.28589999999999999</v>
      </c>
      <c r="N307" s="93">
        <v>0.15620000000000001</v>
      </c>
      <c r="O307" s="93">
        <v>0.44209999999999999</v>
      </c>
    </row>
    <row r="308" spans="1:15" ht="33.75" x14ac:dyDescent="0.25">
      <c r="A308" s="55" t="s">
        <v>1514</v>
      </c>
      <c r="B308" s="57" t="s">
        <v>16</v>
      </c>
      <c r="C308" s="57">
        <v>13000000</v>
      </c>
      <c r="D308" s="57" t="s">
        <v>1501</v>
      </c>
      <c r="E308" s="57" t="s">
        <v>1902</v>
      </c>
      <c r="F308" s="96">
        <v>0</v>
      </c>
      <c r="G308" s="93">
        <v>10</v>
      </c>
      <c r="H308" s="93">
        <v>307</v>
      </c>
      <c r="I308" s="93">
        <v>-0.1384</v>
      </c>
      <c r="J308" s="93">
        <v>0.2268</v>
      </c>
      <c r="K308" s="93">
        <v>0.36530000000000001</v>
      </c>
      <c r="L308" s="93">
        <v>287</v>
      </c>
      <c r="M308" s="93">
        <v>-0.11070000000000001</v>
      </c>
      <c r="N308" s="93">
        <v>0.19869999999999999</v>
      </c>
      <c r="O308" s="93">
        <v>0.3095</v>
      </c>
    </row>
    <row r="309" spans="1:15" ht="33.75" x14ac:dyDescent="0.25">
      <c r="A309" s="55" t="s">
        <v>1568</v>
      </c>
      <c r="B309" s="57" t="s">
        <v>16</v>
      </c>
      <c r="C309" s="57">
        <v>13000000</v>
      </c>
      <c r="D309" s="57" t="s">
        <v>1501</v>
      </c>
      <c r="E309" s="57" t="s">
        <v>1902</v>
      </c>
      <c r="F309" s="96">
        <v>2</v>
      </c>
      <c r="G309" s="93">
        <v>9</v>
      </c>
      <c r="H309" s="93">
        <v>307</v>
      </c>
      <c r="I309" s="93">
        <v>-0.1384</v>
      </c>
      <c r="J309" s="93">
        <v>0.2268</v>
      </c>
      <c r="K309" s="93">
        <v>0.36530000000000001</v>
      </c>
      <c r="L309" s="93">
        <v>287</v>
      </c>
      <c r="M309" s="93">
        <v>-0.11070000000000001</v>
      </c>
      <c r="N309" s="93">
        <v>0.19869999999999999</v>
      </c>
      <c r="O309" s="93">
        <v>0.3095</v>
      </c>
    </row>
    <row r="310" spans="1:15" ht="33.75" x14ac:dyDescent="0.25">
      <c r="A310" s="50" t="s">
        <v>1550</v>
      </c>
      <c r="B310" s="57" t="s">
        <v>34</v>
      </c>
      <c r="C310" s="57">
        <v>7330000</v>
      </c>
      <c r="D310" s="57" t="s">
        <v>1501</v>
      </c>
      <c r="E310" s="57" t="s">
        <v>1902</v>
      </c>
      <c r="F310" s="96">
        <v>0</v>
      </c>
      <c r="G310" s="93">
        <v>47</v>
      </c>
      <c r="H310" s="93">
        <v>309</v>
      </c>
      <c r="I310" s="93">
        <v>-0.1411</v>
      </c>
      <c r="J310" s="93">
        <v>0.25840000000000002</v>
      </c>
      <c r="K310" s="93">
        <v>0.39950000000000002</v>
      </c>
      <c r="L310" s="93">
        <v>344</v>
      </c>
      <c r="M310" s="93">
        <v>-0.22969999999999999</v>
      </c>
      <c r="N310" s="93">
        <v>0.17849999999999999</v>
      </c>
      <c r="O310" s="93">
        <v>0.40820000000000001</v>
      </c>
    </row>
    <row r="311" spans="1:15" ht="33.75" x14ac:dyDescent="0.25">
      <c r="A311" s="55" t="s">
        <v>1674</v>
      </c>
      <c r="B311" s="57" t="s">
        <v>16</v>
      </c>
      <c r="C311" s="57">
        <v>5640000</v>
      </c>
      <c r="D311" s="57" t="s">
        <v>1502</v>
      </c>
      <c r="E311" s="57" t="s">
        <v>1902</v>
      </c>
      <c r="F311" s="96">
        <v>2</v>
      </c>
      <c r="G311" s="93">
        <v>37</v>
      </c>
      <c r="H311" s="93">
        <v>310</v>
      </c>
      <c r="I311" s="93">
        <v>-0.14419999999999999</v>
      </c>
      <c r="J311" s="93">
        <v>0.2853</v>
      </c>
      <c r="K311" s="93">
        <v>0.42949999999999999</v>
      </c>
      <c r="L311" s="93">
        <v>360</v>
      </c>
      <c r="M311" s="93">
        <v>-0.29310000000000003</v>
      </c>
      <c r="N311" s="93">
        <v>0.1825</v>
      </c>
      <c r="O311" s="93">
        <v>0.47560000000000002</v>
      </c>
    </row>
    <row r="312" spans="1:15" ht="33.75" x14ac:dyDescent="0.25">
      <c r="A312" s="55" t="s">
        <v>1735</v>
      </c>
      <c r="B312" s="57" t="s">
        <v>16</v>
      </c>
      <c r="C312" s="57">
        <v>13200000</v>
      </c>
      <c r="D312" s="57" t="s">
        <v>1501</v>
      </c>
      <c r="E312" s="57" t="s">
        <v>1902</v>
      </c>
      <c r="F312" s="96">
        <v>0</v>
      </c>
      <c r="G312" s="93">
        <v>1</v>
      </c>
      <c r="H312" s="93">
        <v>311</v>
      </c>
      <c r="I312" s="93">
        <v>-0.1447</v>
      </c>
      <c r="J312" s="93">
        <v>0.22370000000000001</v>
      </c>
      <c r="K312" s="93">
        <v>0.36840000000000001</v>
      </c>
      <c r="L312" s="93">
        <v>291</v>
      </c>
      <c r="M312" s="93">
        <v>-0.1133</v>
      </c>
      <c r="N312" s="93">
        <v>0.19750000000000001</v>
      </c>
      <c r="O312" s="93">
        <v>0.31069999999999998</v>
      </c>
    </row>
    <row r="313" spans="1:15" ht="33.75" x14ac:dyDescent="0.25">
      <c r="A313" s="58" t="s">
        <v>2638</v>
      </c>
      <c r="B313" s="57" t="s">
        <v>34</v>
      </c>
      <c r="C313" s="91">
        <v>18100000</v>
      </c>
      <c r="D313" s="57" t="s">
        <v>1501</v>
      </c>
      <c r="E313" s="57" t="s">
        <v>1904</v>
      </c>
      <c r="F313" s="96">
        <v>0</v>
      </c>
      <c r="G313" s="90">
        <v>0</v>
      </c>
      <c r="H313" s="93">
        <v>312</v>
      </c>
      <c r="I313" s="93">
        <v>-0.1489</v>
      </c>
      <c r="J313" s="93">
        <v>0.29210000000000003</v>
      </c>
      <c r="K313" s="93">
        <v>0.44109999999999999</v>
      </c>
      <c r="L313" s="93">
        <v>248</v>
      </c>
      <c r="M313" s="93">
        <v>-4.8800000000000003E-2</v>
      </c>
      <c r="N313" s="93">
        <v>0.31430000000000002</v>
      </c>
      <c r="O313" s="93">
        <v>0.36320000000000002</v>
      </c>
    </row>
    <row r="314" spans="1:15" ht="33.75" x14ac:dyDescent="0.25">
      <c r="A314" s="50" t="s">
        <v>1541</v>
      </c>
      <c r="B314" s="57" t="s">
        <v>16</v>
      </c>
      <c r="C314" s="57">
        <v>13300000</v>
      </c>
      <c r="D314" s="57" t="s">
        <v>1501</v>
      </c>
      <c r="E314" s="57" t="s">
        <v>1902</v>
      </c>
      <c r="F314" s="96">
        <v>1</v>
      </c>
      <c r="G314" s="93">
        <v>29</v>
      </c>
      <c r="H314" s="93">
        <v>312</v>
      </c>
      <c r="I314" s="93">
        <v>-0.1489</v>
      </c>
      <c r="J314" s="93">
        <v>0.22109999999999999</v>
      </c>
      <c r="K314" s="93">
        <v>0.37</v>
      </c>
      <c r="L314" s="93">
        <v>293</v>
      </c>
      <c r="M314" s="93">
        <v>-0.1149</v>
      </c>
      <c r="N314" s="93">
        <v>0.19639999999999999</v>
      </c>
      <c r="O314" s="93">
        <v>0.31140000000000001</v>
      </c>
    </row>
    <row r="315" spans="1:15" ht="33.75" x14ac:dyDescent="0.25">
      <c r="A315" s="55" t="s">
        <v>1672</v>
      </c>
      <c r="B315" s="57" t="s">
        <v>16</v>
      </c>
      <c r="C315" s="57">
        <v>13300000</v>
      </c>
      <c r="D315" s="57" t="s">
        <v>1501</v>
      </c>
      <c r="E315" s="57" t="s">
        <v>1902</v>
      </c>
      <c r="F315" s="96">
        <v>1</v>
      </c>
      <c r="G315" s="93">
        <v>3</v>
      </c>
      <c r="H315" s="93">
        <v>312</v>
      </c>
      <c r="I315" s="93">
        <v>-0.1489</v>
      </c>
      <c r="J315" s="93">
        <v>0.22109999999999999</v>
      </c>
      <c r="K315" s="93">
        <v>0.37</v>
      </c>
      <c r="L315" s="93">
        <v>293</v>
      </c>
      <c r="M315" s="93">
        <v>-0.1149</v>
      </c>
      <c r="N315" s="93">
        <v>0.19639999999999999</v>
      </c>
      <c r="O315" s="93">
        <v>0.31140000000000001</v>
      </c>
    </row>
    <row r="316" spans="1:15" ht="33.75" x14ac:dyDescent="0.25">
      <c r="A316" s="55" t="s">
        <v>1806</v>
      </c>
      <c r="B316" s="57" t="s">
        <v>16</v>
      </c>
      <c r="C316" s="57">
        <v>5990000</v>
      </c>
      <c r="D316" s="57" t="s">
        <v>1502</v>
      </c>
      <c r="E316" s="57" t="s">
        <v>1902</v>
      </c>
      <c r="F316" s="96">
        <v>1</v>
      </c>
      <c r="G316" s="93">
        <v>32</v>
      </c>
      <c r="H316" s="93">
        <v>315</v>
      </c>
      <c r="I316" s="93">
        <v>-0.15210000000000001</v>
      </c>
      <c r="J316" s="93">
        <v>0.28160000000000002</v>
      </c>
      <c r="K316" s="93">
        <v>0.43369999999999997</v>
      </c>
      <c r="L316" s="93">
        <v>362</v>
      </c>
      <c r="M316" s="93">
        <v>-0.29620000000000002</v>
      </c>
      <c r="N316" s="93">
        <v>0.18110000000000001</v>
      </c>
      <c r="O316" s="93">
        <v>0.4773</v>
      </c>
    </row>
    <row r="317" spans="1:15" ht="33.75" x14ac:dyDescent="0.25">
      <c r="A317" s="50" t="s">
        <v>1702</v>
      </c>
      <c r="B317" s="57" t="s">
        <v>16</v>
      </c>
      <c r="C317" s="57">
        <v>13500000</v>
      </c>
      <c r="D317" s="57" t="s">
        <v>1501</v>
      </c>
      <c r="E317" s="57" t="s">
        <v>1902</v>
      </c>
      <c r="F317" s="96">
        <v>0</v>
      </c>
      <c r="G317" s="93">
        <v>29</v>
      </c>
      <c r="H317" s="93">
        <v>316</v>
      </c>
      <c r="I317" s="93">
        <v>-0.1532</v>
      </c>
      <c r="J317" s="93">
        <v>0.2195</v>
      </c>
      <c r="K317" s="93">
        <v>0.37259999999999999</v>
      </c>
      <c r="L317" s="93">
        <v>295</v>
      </c>
      <c r="M317" s="93">
        <v>-0.1166</v>
      </c>
      <c r="N317" s="93">
        <v>0.1958</v>
      </c>
      <c r="O317" s="93">
        <v>0.31240000000000001</v>
      </c>
    </row>
    <row r="318" spans="1:15" ht="33.75" x14ac:dyDescent="0.25">
      <c r="A318" s="55" t="s">
        <v>1869</v>
      </c>
      <c r="B318" s="57" t="s">
        <v>1209</v>
      </c>
      <c r="C318" s="57">
        <v>6070000</v>
      </c>
      <c r="D318" s="57" t="s">
        <v>1501</v>
      </c>
      <c r="E318" s="57" t="s">
        <v>1902</v>
      </c>
      <c r="F318" s="96">
        <v>0</v>
      </c>
      <c r="G318" s="93">
        <v>14</v>
      </c>
      <c r="H318" s="93">
        <v>317</v>
      </c>
      <c r="I318" s="93">
        <v>-0.15529999999999999</v>
      </c>
      <c r="J318" s="93">
        <v>0.25629999999999997</v>
      </c>
      <c r="K318" s="93">
        <v>0.41160000000000002</v>
      </c>
      <c r="L318" s="93">
        <v>361</v>
      </c>
      <c r="M318" s="93">
        <v>-0.29349999999999998</v>
      </c>
      <c r="N318" s="93">
        <v>0.15240000000000001</v>
      </c>
      <c r="O318" s="93">
        <v>0.44590000000000002</v>
      </c>
    </row>
    <row r="319" spans="1:15" ht="33.75" x14ac:dyDescent="0.25">
      <c r="A319" s="50" t="s">
        <v>1526</v>
      </c>
      <c r="B319" s="57" t="s">
        <v>1209</v>
      </c>
      <c r="C319" s="57">
        <v>14100000</v>
      </c>
      <c r="D319" s="57" t="s">
        <v>1501</v>
      </c>
      <c r="E319" s="57" t="s">
        <v>1904</v>
      </c>
      <c r="F319" s="96">
        <v>0</v>
      </c>
      <c r="G319" s="93">
        <v>0</v>
      </c>
      <c r="H319" s="93">
        <v>318</v>
      </c>
      <c r="I319" s="93">
        <v>-0.15790000000000001</v>
      </c>
      <c r="J319" s="93">
        <v>0.29260000000000003</v>
      </c>
      <c r="K319" s="93">
        <v>0.45050000000000001</v>
      </c>
      <c r="L319" s="93">
        <v>289</v>
      </c>
      <c r="M319" s="93">
        <v>-0.1109</v>
      </c>
      <c r="N319" s="93">
        <v>0.28910000000000002</v>
      </c>
      <c r="O319" s="93">
        <v>0.4</v>
      </c>
    </row>
    <row r="320" spans="1:15" ht="33.75" x14ac:dyDescent="0.25">
      <c r="A320" s="55" t="s">
        <v>1635</v>
      </c>
      <c r="B320" s="57" t="s">
        <v>1209</v>
      </c>
      <c r="C320" s="57">
        <v>14100000</v>
      </c>
      <c r="D320" s="57" t="s">
        <v>1501</v>
      </c>
      <c r="E320" s="57" t="s">
        <v>1904</v>
      </c>
      <c r="F320" s="96">
        <v>1</v>
      </c>
      <c r="G320" s="93">
        <v>1</v>
      </c>
      <c r="H320" s="93">
        <v>318</v>
      </c>
      <c r="I320" s="93">
        <v>-0.15790000000000001</v>
      </c>
      <c r="J320" s="93">
        <v>0.29260000000000003</v>
      </c>
      <c r="K320" s="93">
        <v>0.45050000000000001</v>
      </c>
      <c r="L320" s="93">
        <v>289</v>
      </c>
      <c r="M320" s="93">
        <v>-0.1109</v>
      </c>
      <c r="N320" s="93">
        <v>0.28910000000000002</v>
      </c>
      <c r="O320" s="93">
        <v>0.4</v>
      </c>
    </row>
    <row r="321" spans="1:15" ht="33.75" x14ac:dyDescent="0.25">
      <c r="A321" s="55" t="s">
        <v>1722</v>
      </c>
      <c r="B321" s="57" t="s">
        <v>11</v>
      </c>
      <c r="C321" s="57">
        <v>12100000</v>
      </c>
      <c r="D321" s="57" t="s">
        <v>1502</v>
      </c>
      <c r="E321" s="57" t="s">
        <v>1902</v>
      </c>
      <c r="F321" s="96">
        <v>5</v>
      </c>
      <c r="G321" s="93">
        <v>40</v>
      </c>
      <c r="H321" s="93">
        <v>320</v>
      </c>
      <c r="I321" s="93">
        <v>-0.16209999999999999</v>
      </c>
      <c r="J321" s="93">
        <v>0.29370000000000002</v>
      </c>
      <c r="K321" s="93">
        <v>0.45579999999999998</v>
      </c>
      <c r="L321" s="93">
        <v>327</v>
      </c>
      <c r="M321" s="93">
        <v>-0.15790000000000001</v>
      </c>
      <c r="N321" s="93">
        <v>0.27089999999999997</v>
      </c>
      <c r="O321" s="93">
        <v>0.42880000000000001</v>
      </c>
    </row>
    <row r="322" spans="1:15" ht="33.75" x14ac:dyDescent="0.25">
      <c r="A322" s="50" t="s">
        <v>1791</v>
      </c>
      <c r="B322" s="57" t="s">
        <v>16</v>
      </c>
      <c r="C322" s="57">
        <v>13900000</v>
      </c>
      <c r="D322" s="57" t="s">
        <v>1501</v>
      </c>
      <c r="E322" s="57" t="s">
        <v>1902</v>
      </c>
      <c r="F322" s="96">
        <v>4</v>
      </c>
      <c r="G322" s="93">
        <v>11</v>
      </c>
      <c r="H322" s="93">
        <v>321</v>
      </c>
      <c r="I322" s="93">
        <v>-0.16259999999999999</v>
      </c>
      <c r="J322" s="93">
        <v>0.2147</v>
      </c>
      <c r="K322" s="93">
        <v>0.37740000000000001</v>
      </c>
      <c r="L322" s="93">
        <v>300</v>
      </c>
      <c r="M322" s="93">
        <v>-0.12039999999999999</v>
      </c>
      <c r="N322" s="93">
        <v>0.19389999999999999</v>
      </c>
      <c r="O322" s="93">
        <v>0.31430000000000002</v>
      </c>
    </row>
    <row r="323" spans="1:15" ht="33.75" x14ac:dyDescent="0.25">
      <c r="A323" s="55" t="s">
        <v>1689</v>
      </c>
      <c r="B323" s="57" t="s">
        <v>16</v>
      </c>
      <c r="C323" s="57">
        <v>14300000</v>
      </c>
      <c r="D323" s="57" t="s">
        <v>1501</v>
      </c>
      <c r="E323" s="57" t="s">
        <v>1902</v>
      </c>
      <c r="F323" s="96">
        <v>8</v>
      </c>
      <c r="G323" s="93">
        <v>30</v>
      </c>
      <c r="H323" s="93">
        <v>322</v>
      </c>
      <c r="I323" s="93">
        <v>-0.1716</v>
      </c>
      <c r="J323" s="93">
        <v>0.21049999999999999</v>
      </c>
      <c r="K323" s="93">
        <v>0.3821</v>
      </c>
      <c r="L323" s="93">
        <v>301</v>
      </c>
      <c r="M323" s="93">
        <v>-0.124</v>
      </c>
      <c r="N323" s="93">
        <v>0.19220000000000001</v>
      </c>
      <c r="O323" s="93">
        <v>0.31619999999999998</v>
      </c>
    </row>
    <row r="324" spans="1:15" ht="33.75" x14ac:dyDescent="0.25">
      <c r="A324" s="50" t="s">
        <v>1697</v>
      </c>
      <c r="B324" s="57" t="s">
        <v>34</v>
      </c>
      <c r="C324" s="57">
        <v>20500000</v>
      </c>
      <c r="D324" s="57" t="s">
        <v>1501</v>
      </c>
      <c r="E324" s="57" t="s">
        <v>1904</v>
      </c>
      <c r="F324" s="96">
        <v>3</v>
      </c>
      <c r="G324" s="93">
        <v>2</v>
      </c>
      <c r="H324" s="93">
        <v>323</v>
      </c>
      <c r="I324" s="93">
        <v>-0.1726</v>
      </c>
      <c r="J324" s="93">
        <v>0.28050000000000003</v>
      </c>
      <c r="K324" s="93">
        <v>0.45319999999999999</v>
      </c>
      <c r="L324" s="93">
        <v>252</v>
      </c>
      <c r="M324" s="93">
        <v>-5.8299999999999998E-2</v>
      </c>
      <c r="N324" s="93">
        <v>0.30969999999999998</v>
      </c>
      <c r="O324" s="93">
        <v>0.36799999999999999</v>
      </c>
    </row>
    <row r="325" spans="1:15" x14ac:dyDescent="0.2">
      <c r="A325" s="58" t="s">
        <v>2642</v>
      </c>
      <c r="B325" s="58" t="s">
        <v>34</v>
      </c>
      <c r="C325" s="89">
        <v>4300000</v>
      </c>
      <c r="D325" s="58" t="s">
        <v>1501</v>
      </c>
      <c r="E325" s="58" t="s">
        <v>33</v>
      </c>
      <c r="F325" s="96">
        <v>0</v>
      </c>
      <c r="G325" s="90">
        <v>0</v>
      </c>
      <c r="H325" s="93">
        <v>324</v>
      </c>
      <c r="I325" s="93">
        <v>-0.1842</v>
      </c>
      <c r="J325" s="93">
        <v>0.29580000000000001</v>
      </c>
      <c r="K325" s="93">
        <v>0.48</v>
      </c>
      <c r="L325" s="93">
        <v>390</v>
      </c>
      <c r="M325" s="93">
        <v>-0.36209999999999998</v>
      </c>
      <c r="N325" s="93">
        <v>0.1827</v>
      </c>
      <c r="O325" s="93">
        <v>0.54479999999999995</v>
      </c>
    </row>
    <row r="326" spans="1:15" ht="33.75" x14ac:dyDescent="0.25">
      <c r="A326" s="50" t="s">
        <v>1878</v>
      </c>
      <c r="B326" s="57" t="s">
        <v>16</v>
      </c>
      <c r="C326" s="57">
        <v>15100000</v>
      </c>
      <c r="D326" s="57" t="s">
        <v>1501</v>
      </c>
      <c r="E326" s="57" t="s">
        <v>1902</v>
      </c>
      <c r="F326" s="96">
        <v>4</v>
      </c>
      <c r="G326" s="93">
        <v>6</v>
      </c>
      <c r="H326" s="93">
        <v>325</v>
      </c>
      <c r="I326" s="93">
        <v>-0.1847</v>
      </c>
      <c r="J326" s="93">
        <v>0.20419999999999999</v>
      </c>
      <c r="K326" s="93">
        <v>0.38890000000000002</v>
      </c>
      <c r="L326" s="93">
        <v>305</v>
      </c>
      <c r="M326" s="93">
        <v>-0.1293</v>
      </c>
      <c r="N326" s="93">
        <v>0.18970000000000001</v>
      </c>
      <c r="O326" s="93">
        <v>0.31890000000000002</v>
      </c>
    </row>
    <row r="327" spans="1:15" ht="33.75" x14ac:dyDescent="0.25">
      <c r="A327" s="50" t="s">
        <v>1816</v>
      </c>
      <c r="B327" s="57" t="s">
        <v>16</v>
      </c>
      <c r="C327" s="57">
        <v>15400000</v>
      </c>
      <c r="D327" s="57" t="s">
        <v>1501</v>
      </c>
      <c r="E327" s="57" t="s">
        <v>1902</v>
      </c>
      <c r="F327" s="96">
        <v>4</v>
      </c>
      <c r="G327" s="93">
        <v>8</v>
      </c>
      <c r="H327" s="93">
        <v>326</v>
      </c>
      <c r="I327" s="93">
        <v>-0.18790000000000001</v>
      </c>
      <c r="J327" s="93">
        <v>0.2026</v>
      </c>
      <c r="K327" s="93">
        <v>0.39050000000000001</v>
      </c>
      <c r="L327" s="93">
        <v>306</v>
      </c>
      <c r="M327" s="93">
        <v>-0.1305</v>
      </c>
      <c r="N327" s="93">
        <v>0.18909999999999999</v>
      </c>
      <c r="O327" s="93">
        <v>0.3196</v>
      </c>
    </row>
    <row r="328" spans="1:15" ht="33.75" x14ac:dyDescent="0.25">
      <c r="A328" s="50" t="s">
        <v>1870</v>
      </c>
      <c r="B328" s="57" t="s">
        <v>34</v>
      </c>
      <c r="C328" s="57">
        <v>9080000</v>
      </c>
      <c r="D328" s="57" t="s">
        <v>1501</v>
      </c>
      <c r="E328" s="57" t="s">
        <v>1902</v>
      </c>
      <c r="F328" s="96">
        <v>0</v>
      </c>
      <c r="G328" s="93">
        <v>5</v>
      </c>
      <c r="H328" s="93">
        <v>327</v>
      </c>
      <c r="I328" s="93">
        <v>-0.19</v>
      </c>
      <c r="J328" s="93">
        <v>0.23419999999999999</v>
      </c>
      <c r="K328" s="93">
        <v>0.42420000000000002</v>
      </c>
      <c r="L328" s="93">
        <v>345</v>
      </c>
      <c r="M328" s="93">
        <v>-0.24929999999999999</v>
      </c>
      <c r="N328" s="93">
        <v>0.16880000000000001</v>
      </c>
      <c r="O328" s="93">
        <v>0.41810000000000003</v>
      </c>
    </row>
    <row r="329" spans="1:15" ht="33.75" x14ac:dyDescent="0.25">
      <c r="A329" s="50" t="s">
        <v>1536</v>
      </c>
      <c r="B329" s="57" t="s">
        <v>16</v>
      </c>
      <c r="C329" s="57">
        <v>15500000</v>
      </c>
      <c r="D329" s="57" t="s">
        <v>1501</v>
      </c>
      <c r="E329" s="57" t="s">
        <v>1902</v>
      </c>
      <c r="F329" s="96">
        <v>0</v>
      </c>
      <c r="G329" s="93">
        <v>54</v>
      </c>
      <c r="H329" s="93">
        <v>328</v>
      </c>
      <c r="I329" s="93">
        <v>-0.1905</v>
      </c>
      <c r="J329" s="93">
        <v>0.20050000000000001</v>
      </c>
      <c r="K329" s="93">
        <v>0.3911</v>
      </c>
      <c r="L329" s="93">
        <v>308</v>
      </c>
      <c r="M329" s="93">
        <v>-0.13159999999999999</v>
      </c>
      <c r="N329" s="93">
        <v>0.18820000000000001</v>
      </c>
      <c r="O329" s="93">
        <v>0.31979999999999997</v>
      </c>
    </row>
    <row r="330" spans="1:15" ht="33.75" x14ac:dyDescent="0.25">
      <c r="A330" s="50" t="s">
        <v>1590</v>
      </c>
      <c r="B330" s="57" t="s">
        <v>16</v>
      </c>
      <c r="C330" s="57">
        <v>15500000</v>
      </c>
      <c r="D330" s="57" t="s">
        <v>1501</v>
      </c>
      <c r="E330" s="57" t="s">
        <v>1902</v>
      </c>
      <c r="F330" s="96">
        <v>3</v>
      </c>
      <c r="G330" s="93">
        <v>24</v>
      </c>
      <c r="H330" s="93">
        <v>328</v>
      </c>
      <c r="I330" s="93">
        <v>-0.1905</v>
      </c>
      <c r="J330" s="93">
        <v>0.20050000000000001</v>
      </c>
      <c r="K330" s="93">
        <v>0.3911</v>
      </c>
      <c r="L330" s="93">
        <v>308</v>
      </c>
      <c r="M330" s="93">
        <v>-0.13159999999999999</v>
      </c>
      <c r="N330" s="93">
        <v>0.18820000000000001</v>
      </c>
      <c r="O330" s="93">
        <v>0.31979999999999997</v>
      </c>
    </row>
    <row r="331" spans="1:15" ht="33.75" x14ac:dyDescent="0.25">
      <c r="A331" s="55" t="s">
        <v>1731</v>
      </c>
      <c r="B331" s="57" t="s">
        <v>16</v>
      </c>
      <c r="C331" s="57">
        <v>6980000</v>
      </c>
      <c r="D331" s="57" t="s">
        <v>1502</v>
      </c>
      <c r="E331" s="57" t="s">
        <v>1902</v>
      </c>
      <c r="F331" s="96">
        <v>9</v>
      </c>
      <c r="G331" s="93">
        <v>27</v>
      </c>
      <c r="H331" s="93">
        <v>330</v>
      </c>
      <c r="I331" s="93">
        <v>-0.19739999999999999</v>
      </c>
      <c r="J331" s="93">
        <v>0.25840000000000002</v>
      </c>
      <c r="K331" s="93">
        <v>0.45579999999999998</v>
      </c>
      <c r="L331" s="93">
        <v>368</v>
      </c>
      <c r="M331" s="93">
        <v>-0.31430000000000002</v>
      </c>
      <c r="N331" s="93">
        <v>0.17180000000000001</v>
      </c>
      <c r="O331" s="93">
        <v>0.48609999999999998</v>
      </c>
    </row>
    <row r="332" spans="1:15" ht="33.75" x14ac:dyDescent="0.25">
      <c r="A332" s="55" t="s">
        <v>1755</v>
      </c>
      <c r="B332" s="57" t="s">
        <v>16</v>
      </c>
      <c r="C332" s="57">
        <v>15900000</v>
      </c>
      <c r="D332" s="57" t="s">
        <v>1501</v>
      </c>
      <c r="E332" s="57" t="s">
        <v>1902</v>
      </c>
      <c r="F332" s="96">
        <v>0</v>
      </c>
      <c r="G332" s="93">
        <v>1</v>
      </c>
      <c r="H332" s="93">
        <v>331</v>
      </c>
      <c r="I332" s="93">
        <v>-0.19789999999999999</v>
      </c>
      <c r="J332" s="93">
        <v>0.19739999999999999</v>
      </c>
      <c r="K332" s="93">
        <v>0.39529999999999998</v>
      </c>
      <c r="L332" s="93">
        <v>310</v>
      </c>
      <c r="M332" s="93">
        <v>-0.13450000000000001</v>
      </c>
      <c r="N332" s="93">
        <v>0.18690000000000001</v>
      </c>
      <c r="O332" s="93">
        <v>0.32150000000000001</v>
      </c>
    </row>
    <row r="333" spans="1:15" ht="33.75" x14ac:dyDescent="0.25">
      <c r="A333" s="50" t="s">
        <v>1772</v>
      </c>
      <c r="B333" s="57" t="s">
        <v>16</v>
      </c>
      <c r="C333" s="57">
        <v>20200000</v>
      </c>
      <c r="D333" s="57" t="s">
        <v>1501</v>
      </c>
      <c r="E333" s="57" t="s">
        <v>1902</v>
      </c>
      <c r="F333" s="96">
        <v>3</v>
      </c>
      <c r="G333" s="93">
        <v>19</v>
      </c>
      <c r="H333" s="93">
        <v>332</v>
      </c>
      <c r="I333" s="93">
        <v>-0.2011</v>
      </c>
      <c r="J333" s="93">
        <v>0.1958</v>
      </c>
      <c r="K333" s="93">
        <v>0.39679999999999999</v>
      </c>
      <c r="L333" s="93">
        <v>225</v>
      </c>
      <c r="M333" s="93">
        <v>2.0999999999999999E-3</v>
      </c>
      <c r="N333" s="93">
        <v>0.25540000000000002</v>
      </c>
      <c r="O333" s="93">
        <v>0.25330000000000003</v>
      </c>
    </row>
    <row r="334" spans="1:15" ht="33.75" x14ac:dyDescent="0.25">
      <c r="A334" s="55" t="s">
        <v>1712</v>
      </c>
      <c r="B334" s="57" t="s">
        <v>16</v>
      </c>
      <c r="C334" s="57">
        <v>16400000</v>
      </c>
      <c r="D334" s="57" t="s">
        <v>1501</v>
      </c>
      <c r="E334" s="57" t="s">
        <v>1902</v>
      </c>
      <c r="F334" s="96">
        <v>0</v>
      </c>
      <c r="G334" s="93">
        <v>3</v>
      </c>
      <c r="H334" s="93">
        <v>333</v>
      </c>
      <c r="I334" s="93">
        <v>-0.20530000000000001</v>
      </c>
      <c r="J334" s="93">
        <v>0.19370000000000001</v>
      </c>
      <c r="K334" s="93">
        <v>0.39889999999999998</v>
      </c>
      <c r="L334" s="93">
        <v>313</v>
      </c>
      <c r="M334" s="93">
        <v>-0.1371</v>
      </c>
      <c r="N334" s="93">
        <v>0.1857</v>
      </c>
      <c r="O334" s="93">
        <v>0.32269999999999999</v>
      </c>
    </row>
    <row r="335" spans="1:15" ht="33.75" x14ac:dyDescent="0.25">
      <c r="A335" s="50" t="s">
        <v>1838</v>
      </c>
      <c r="B335" s="57" t="s">
        <v>1209</v>
      </c>
      <c r="C335" s="57">
        <v>17000000</v>
      </c>
      <c r="D335" s="57" t="s">
        <v>1501</v>
      </c>
      <c r="E335" s="57" t="s">
        <v>1904</v>
      </c>
      <c r="F335" s="96">
        <v>0</v>
      </c>
      <c r="G335" s="93">
        <v>4</v>
      </c>
      <c r="H335" s="93">
        <v>334</v>
      </c>
      <c r="I335" s="93">
        <v>-0.2079</v>
      </c>
      <c r="J335" s="93">
        <v>0.26790000000000003</v>
      </c>
      <c r="K335" s="93">
        <v>0.4758</v>
      </c>
      <c r="L335" s="93">
        <v>307</v>
      </c>
      <c r="M335" s="93">
        <v>-0.1305</v>
      </c>
      <c r="N335" s="93">
        <v>0.27939999999999998</v>
      </c>
      <c r="O335" s="93">
        <v>0.40989999999999999</v>
      </c>
    </row>
    <row r="336" spans="1:15" ht="33.75" x14ac:dyDescent="0.25">
      <c r="A336" s="55" t="s">
        <v>1891</v>
      </c>
      <c r="B336" s="57" t="s">
        <v>11</v>
      </c>
      <c r="C336" s="57">
        <v>14000000</v>
      </c>
      <c r="D336" s="57" t="s">
        <v>1502</v>
      </c>
      <c r="E336" s="57" t="s">
        <v>1902</v>
      </c>
      <c r="F336" s="96">
        <v>8</v>
      </c>
      <c r="G336" s="93">
        <v>23</v>
      </c>
      <c r="H336" s="93">
        <v>335</v>
      </c>
      <c r="I336" s="93">
        <v>-0.2084</v>
      </c>
      <c r="J336" s="93">
        <v>0.27050000000000002</v>
      </c>
      <c r="K336" s="93">
        <v>0.47889999999999999</v>
      </c>
      <c r="L336" s="93">
        <v>337</v>
      </c>
      <c r="M336" s="93">
        <v>-0.1764</v>
      </c>
      <c r="N336" s="93">
        <v>0.26169999999999999</v>
      </c>
      <c r="O336" s="93">
        <v>0.43809999999999999</v>
      </c>
    </row>
    <row r="337" spans="1:15" ht="33.75" x14ac:dyDescent="0.25">
      <c r="A337" s="55" t="s">
        <v>1710</v>
      </c>
      <c r="B337" s="57" t="s">
        <v>16</v>
      </c>
      <c r="C337" s="57">
        <v>16600000</v>
      </c>
      <c r="D337" s="57" t="s">
        <v>1501</v>
      </c>
      <c r="E337" s="57" t="s">
        <v>1902</v>
      </c>
      <c r="F337" s="96">
        <v>5</v>
      </c>
      <c r="G337" s="93">
        <v>16</v>
      </c>
      <c r="H337" s="93">
        <v>336</v>
      </c>
      <c r="I337" s="93">
        <v>-0.21110000000000001</v>
      </c>
      <c r="J337" s="93">
        <v>0.19109999999999999</v>
      </c>
      <c r="K337" s="93">
        <v>0.40210000000000001</v>
      </c>
      <c r="L337" s="93">
        <v>314</v>
      </c>
      <c r="M337" s="93">
        <v>-0.1394</v>
      </c>
      <c r="N337" s="93">
        <v>0.18459999999999999</v>
      </c>
      <c r="O337" s="93">
        <v>0.32400000000000001</v>
      </c>
    </row>
    <row r="338" spans="1:15" ht="33.75" x14ac:dyDescent="0.25">
      <c r="A338" s="50" t="s">
        <v>1758</v>
      </c>
      <c r="B338" s="57" t="s">
        <v>16</v>
      </c>
      <c r="C338" s="57">
        <v>16900000</v>
      </c>
      <c r="D338" s="57" t="s">
        <v>1501</v>
      </c>
      <c r="E338" s="57" t="s">
        <v>1902</v>
      </c>
      <c r="F338" s="96">
        <v>2</v>
      </c>
      <c r="G338" s="93">
        <v>4</v>
      </c>
      <c r="H338" s="93">
        <v>337</v>
      </c>
      <c r="I338" s="93">
        <v>-0.21579999999999999</v>
      </c>
      <c r="J338" s="93">
        <v>0.18840000000000001</v>
      </c>
      <c r="K338" s="93">
        <v>0.4042</v>
      </c>
      <c r="L338" s="93">
        <v>315</v>
      </c>
      <c r="M338" s="93">
        <v>-0.14130000000000001</v>
      </c>
      <c r="N338" s="93">
        <v>0.18360000000000001</v>
      </c>
      <c r="O338" s="93">
        <v>0.32479999999999998</v>
      </c>
    </row>
    <row r="339" spans="1:15" x14ac:dyDescent="0.25">
      <c r="A339" s="55" t="s">
        <v>1510</v>
      </c>
      <c r="B339" s="57" t="s">
        <v>34</v>
      </c>
      <c r="C339" s="57">
        <v>5800000</v>
      </c>
      <c r="D339" s="57" t="s">
        <v>1501</v>
      </c>
      <c r="E339" s="57" t="s">
        <v>33</v>
      </c>
      <c r="F339" s="96">
        <v>0</v>
      </c>
      <c r="G339" s="93">
        <v>4</v>
      </c>
      <c r="H339" s="93">
        <v>338</v>
      </c>
      <c r="I339" s="93">
        <v>-0.21790000000000001</v>
      </c>
      <c r="J339" s="93">
        <v>0.27889999999999998</v>
      </c>
      <c r="K339" s="93">
        <v>0.49680000000000002</v>
      </c>
      <c r="L339" s="93">
        <v>398</v>
      </c>
      <c r="M339" s="93">
        <v>-0.37540000000000001</v>
      </c>
      <c r="N339" s="93">
        <v>0.1762</v>
      </c>
      <c r="O339" s="93">
        <v>0.55159999999999998</v>
      </c>
    </row>
    <row r="340" spans="1:15" ht="33.75" x14ac:dyDescent="0.25">
      <c r="A340" s="55" t="s">
        <v>1723</v>
      </c>
      <c r="B340" s="57" t="s">
        <v>16</v>
      </c>
      <c r="C340" s="57">
        <v>7600000</v>
      </c>
      <c r="D340" s="57" t="s">
        <v>1502</v>
      </c>
      <c r="E340" s="57" t="s">
        <v>1902</v>
      </c>
      <c r="F340" s="96">
        <v>0</v>
      </c>
      <c r="G340" s="93">
        <v>22</v>
      </c>
      <c r="H340" s="93">
        <v>339</v>
      </c>
      <c r="I340" s="93">
        <v>-0.2258</v>
      </c>
      <c r="J340" s="93">
        <v>0.2442</v>
      </c>
      <c r="K340" s="93">
        <v>0.47</v>
      </c>
      <c r="L340" s="93">
        <v>371</v>
      </c>
      <c r="M340" s="93">
        <v>-0.32569999999999999</v>
      </c>
      <c r="N340" s="93">
        <v>0.1661</v>
      </c>
      <c r="O340" s="93">
        <v>0.49180000000000001</v>
      </c>
    </row>
    <row r="341" spans="1:15" ht="33.75" x14ac:dyDescent="0.25">
      <c r="A341" s="55" t="s">
        <v>1736</v>
      </c>
      <c r="B341" s="57" t="s">
        <v>16</v>
      </c>
      <c r="C341" s="57">
        <v>17600000</v>
      </c>
      <c r="D341" s="57" t="s">
        <v>1501</v>
      </c>
      <c r="E341" s="57" t="s">
        <v>1902</v>
      </c>
      <c r="F341" s="96">
        <v>1</v>
      </c>
      <c r="G341" s="93">
        <v>1</v>
      </c>
      <c r="H341" s="93">
        <v>340</v>
      </c>
      <c r="I341" s="93">
        <v>-0.2263</v>
      </c>
      <c r="J341" s="93">
        <v>0.18260000000000001</v>
      </c>
      <c r="K341" s="93">
        <v>0.40889999999999999</v>
      </c>
      <c r="L341" s="93">
        <v>318</v>
      </c>
      <c r="M341" s="93">
        <v>-0.14549999999999999</v>
      </c>
      <c r="N341" s="93">
        <v>0.18129999999999999</v>
      </c>
      <c r="O341" s="93">
        <v>0.32669999999999999</v>
      </c>
    </row>
    <row r="342" spans="1:15" ht="33.75" x14ac:dyDescent="0.25">
      <c r="A342" s="50" t="s">
        <v>1841</v>
      </c>
      <c r="B342" s="57" t="s">
        <v>34</v>
      </c>
      <c r="C342" s="57">
        <v>10500000</v>
      </c>
      <c r="D342" s="57" t="s">
        <v>1501</v>
      </c>
      <c r="E342" s="57" t="s">
        <v>1902</v>
      </c>
      <c r="F342" s="96">
        <v>0</v>
      </c>
      <c r="G342" s="93">
        <v>1</v>
      </c>
      <c r="H342" s="93">
        <v>341</v>
      </c>
      <c r="I342" s="93">
        <v>-0.22950000000000001</v>
      </c>
      <c r="J342" s="93">
        <v>0.2142</v>
      </c>
      <c r="K342" s="93">
        <v>0.44369999999999998</v>
      </c>
      <c r="L342" s="93">
        <v>347</v>
      </c>
      <c r="M342" s="93">
        <v>-0.2651</v>
      </c>
      <c r="N342" s="93">
        <v>0.1608</v>
      </c>
      <c r="O342" s="93">
        <v>0.4259</v>
      </c>
    </row>
    <row r="343" spans="1:15" ht="33.75" x14ac:dyDescent="0.25">
      <c r="A343" s="50" t="s">
        <v>1518</v>
      </c>
      <c r="B343" s="57" t="s">
        <v>34</v>
      </c>
      <c r="C343" s="57">
        <v>10500000</v>
      </c>
      <c r="D343" s="57" t="s">
        <v>1501</v>
      </c>
      <c r="E343" s="57" t="s">
        <v>1902</v>
      </c>
      <c r="F343" s="96">
        <v>1</v>
      </c>
      <c r="G343" s="93">
        <v>45</v>
      </c>
      <c r="H343" s="93">
        <v>341</v>
      </c>
      <c r="I343" s="93">
        <v>-0.22950000000000001</v>
      </c>
      <c r="J343" s="93">
        <v>0.2142</v>
      </c>
      <c r="K343" s="93">
        <v>0.44369999999999998</v>
      </c>
      <c r="L343" s="93">
        <v>347</v>
      </c>
      <c r="M343" s="93">
        <v>-0.2651</v>
      </c>
      <c r="N343" s="93">
        <v>0.1608</v>
      </c>
      <c r="O343" s="93">
        <v>0.4259</v>
      </c>
    </row>
    <row r="344" spans="1:15" ht="33.75" x14ac:dyDescent="0.25">
      <c r="A344" s="55" t="s">
        <v>1892</v>
      </c>
      <c r="B344" s="57" t="s">
        <v>16</v>
      </c>
      <c r="C344" s="57">
        <v>7680000</v>
      </c>
      <c r="D344" s="57" t="s">
        <v>1502</v>
      </c>
      <c r="E344" s="57" t="s">
        <v>1902</v>
      </c>
      <c r="F344" s="96">
        <v>8</v>
      </c>
      <c r="G344" s="93">
        <v>44</v>
      </c>
      <c r="H344" s="93">
        <v>343</v>
      </c>
      <c r="I344" s="93">
        <v>-0.2311</v>
      </c>
      <c r="J344" s="93">
        <v>0.24210000000000001</v>
      </c>
      <c r="K344" s="93">
        <v>0.47320000000000001</v>
      </c>
      <c r="L344" s="93">
        <v>372</v>
      </c>
      <c r="M344" s="93">
        <v>-0.32779999999999998</v>
      </c>
      <c r="N344" s="93">
        <v>0.1653</v>
      </c>
      <c r="O344" s="93">
        <v>0.49309999999999998</v>
      </c>
    </row>
    <row r="345" spans="1:15" x14ac:dyDescent="0.25">
      <c r="A345" s="48" t="s">
        <v>1700</v>
      </c>
      <c r="B345" s="57" t="s">
        <v>16</v>
      </c>
      <c r="C345" s="57">
        <v>10700000</v>
      </c>
      <c r="D345" s="57" t="s">
        <v>1501</v>
      </c>
      <c r="E345" s="57" t="s">
        <v>33</v>
      </c>
      <c r="F345" s="96">
        <v>0</v>
      </c>
      <c r="G345" s="93">
        <v>3</v>
      </c>
      <c r="H345" s="93">
        <v>344</v>
      </c>
      <c r="I345" s="93">
        <v>-0.2321</v>
      </c>
      <c r="J345" s="93">
        <v>0.2384</v>
      </c>
      <c r="K345" s="93">
        <v>0.47049999999999997</v>
      </c>
      <c r="L345" s="93">
        <v>346</v>
      </c>
      <c r="M345" s="93">
        <v>-0.26319999999999999</v>
      </c>
      <c r="N345" s="93">
        <v>0.1928</v>
      </c>
      <c r="O345" s="93">
        <v>0.45600000000000002</v>
      </c>
    </row>
    <row r="346" spans="1:15" ht="33.75" x14ac:dyDescent="0.25">
      <c r="A346" s="55" t="s">
        <v>1542</v>
      </c>
      <c r="B346" s="57" t="s">
        <v>11</v>
      </c>
      <c r="C346" s="57">
        <v>7810000</v>
      </c>
      <c r="D346" s="57" t="s">
        <v>1502</v>
      </c>
      <c r="E346" s="57" t="s">
        <v>1902</v>
      </c>
      <c r="F346" s="96">
        <v>1</v>
      </c>
      <c r="G346" s="93">
        <v>32</v>
      </c>
      <c r="H346" s="93">
        <v>345</v>
      </c>
      <c r="I346" s="93">
        <v>-0.23469999999999999</v>
      </c>
      <c r="J346" s="93">
        <v>0.24</v>
      </c>
      <c r="K346" s="93">
        <v>0.47470000000000001</v>
      </c>
      <c r="L346" s="93">
        <v>374</v>
      </c>
      <c r="M346" s="93">
        <v>-0.32929999999999998</v>
      </c>
      <c r="N346" s="93">
        <v>0.16439999999999999</v>
      </c>
      <c r="O346" s="93">
        <v>0.49370000000000003</v>
      </c>
    </row>
    <row r="347" spans="1:15" ht="33.75" x14ac:dyDescent="0.25">
      <c r="A347" s="55" t="s">
        <v>1670</v>
      </c>
      <c r="B347" s="57" t="s">
        <v>34</v>
      </c>
      <c r="C347" s="57">
        <v>10700000</v>
      </c>
      <c r="D347" s="57" t="s">
        <v>1501</v>
      </c>
      <c r="E347" s="57" t="s">
        <v>1902</v>
      </c>
      <c r="F347" s="96">
        <v>2</v>
      </c>
      <c r="G347" s="93">
        <v>9</v>
      </c>
      <c r="H347" s="93">
        <v>346</v>
      </c>
      <c r="I347" s="93">
        <v>-0.23580000000000001</v>
      </c>
      <c r="J347" s="93">
        <v>0.21049999999999999</v>
      </c>
      <c r="K347" s="93">
        <v>0.44629999999999997</v>
      </c>
      <c r="L347" s="93">
        <v>350</v>
      </c>
      <c r="M347" s="93">
        <v>-0.2676</v>
      </c>
      <c r="N347" s="93">
        <v>0.15939999999999999</v>
      </c>
      <c r="O347" s="93">
        <v>0.4269</v>
      </c>
    </row>
    <row r="348" spans="1:15" ht="33.75" x14ac:dyDescent="0.25">
      <c r="A348" s="55" t="s">
        <v>1576</v>
      </c>
      <c r="B348" s="57" t="s">
        <v>16</v>
      </c>
      <c r="C348" s="57">
        <v>18600000</v>
      </c>
      <c r="D348" s="57" t="s">
        <v>1501</v>
      </c>
      <c r="E348" s="57" t="s">
        <v>1902</v>
      </c>
      <c r="F348" s="96">
        <v>0</v>
      </c>
      <c r="G348" s="93">
        <v>1</v>
      </c>
      <c r="H348" s="93">
        <v>347</v>
      </c>
      <c r="I348" s="93">
        <v>-0.2379</v>
      </c>
      <c r="J348" s="93">
        <v>0.1774</v>
      </c>
      <c r="K348" s="93">
        <v>0.4153</v>
      </c>
      <c r="L348" s="93">
        <v>320</v>
      </c>
      <c r="M348" s="93">
        <v>-0.15010000000000001</v>
      </c>
      <c r="N348" s="93">
        <v>0.1792</v>
      </c>
      <c r="O348" s="93">
        <v>0.32929999999999998</v>
      </c>
    </row>
    <row r="349" spans="1:15" ht="33.75" x14ac:dyDescent="0.25">
      <c r="A349" s="55" t="s">
        <v>1685</v>
      </c>
      <c r="B349" s="57" t="s">
        <v>16</v>
      </c>
      <c r="C349" s="57">
        <v>18600000</v>
      </c>
      <c r="D349" s="57" t="s">
        <v>1501</v>
      </c>
      <c r="E349" s="57" t="s">
        <v>1902</v>
      </c>
      <c r="F349" s="96">
        <v>2</v>
      </c>
      <c r="G349" s="93">
        <v>9</v>
      </c>
      <c r="H349" s="93">
        <v>347</v>
      </c>
      <c r="I349" s="93">
        <v>-0.2379</v>
      </c>
      <c r="J349" s="93">
        <v>0.1774</v>
      </c>
      <c r="K349" s="93">
        <v>0.4153</v>
      </c>
      <c r="L349" s="93">
        <v>320</v>
      </c>
      <c r="M349" s="93">
        <v>-0.15010000000000001</v>
      </c>
      <c r="N349" s="93">
        <v>0.1792</v>
      </c>
      <c r="O349" s="93">
        <v>0.32929999999999998</v>
      </c>
    </row>
    <row r="350" spans="1:15" ht="33.75" x14ac:dyDescent="0.25">
      <c r="A350" s="48" t="s">
        <v>1757</v>
      </c>
      <c r="B350" s="57" t="s">
        <v>16</v>
      </c>
      <c r="C350" s="57">
        <v>18700000</v>
      </c>
      <c r="D350" s="57" t="s">
        <v>1501</v>
      </c>
      <c r="E350" s="57" t="s">
        <v>1902</v>
      </c>
      <c r="F350" s="96">
        <v>4</v>
      </c>
      <c r="G350" s="93">
        <v>11</v>
      </c>
      <c r="H350" s="93">
        <v>349</v>
      </c>
      <c r="I350" s="93">
        <v>-0.23949999999999999</v>
      </c>
      <c r="J350" s="93">
        <v>0.17680000000000001</v>
      </c>
      <c r="K350" s="93">
        <v>0.4163</v>
      </c>
      <c r="L350" s="93">
        <v>322</v>
      </c>
      <c r="M350" s="93">
        <v>-0.1507</v>
      </c>
      <c r="N350" s="93">
        <v>0.1789</v>
      </c>
      <c r="O350" s="93">
        <v>0.32969999999999999</v>
      </c>
    </row>
    <row r="351" spans="1:15" ht="33.75" x14ac:dyDescent="0.25">
      <c r="A351" s="55" t="s">
        <v>1624</v>
      </c>
      <c r="B351" s="57" t="s">
        <v>34</v>
      </c>
      <c r="C351" s="57">
        <v>387000000</v>
      </c>
      <c r="D351" s="57" t="s">
        <v>1501</v>
      </c>
      <c r="E351" s="57" t="s">
        <v>1904</v>
      </c>
      <c r="F351" s="96">
        <v>1</v>
      </c>
      <c r="G351" s="93">
        <v>1</v>
      </c>
      <c r="H351" s="93">
        <v>350</v>
      </c>
      <c r="I351" s="93">
        <v>-0.24049999999999999</v>
      </c>
      <c r="J351" s="93">
        <v>0.24679999999999999</v>
      </c>
      <c r="K351" s="93">
        <v>0.4874</v>
      </c>
      <c r="L351" s="93">
        <v>271</v>
      </c>
      <c r="M351" s="93">
        <v>-8.5500000000000007E-2</v>
      </c>
      <c r="N351" s="93">
        <v>0.29620000000000002</v>
      </c>
      <c r="O351" s="93">
        <v>0.38169999999999998</v>
      </c>
    </row>
    <row r="352" spans="1:15" ht="33.75" x14ac:dyDescent="0.25">
      <c r="A352" s="55" t="s">
        <v>1726</v>
      </c>
      <c r="B352" s="57" t="s">
        <v>34</v>
      </c>
      <c r="C352" s="57">
        <v>19600000</v>
      </c>
      <c r="D352" s="57" t="s">
        <v>1501</v>
      </c>
      <c r="E352" s="57" t="s">
        <v>1902</v>
      </c>
      <c r="F352" s="96">
        <v>0</v>
      </c>
      <c r="G352" s="93">
        <v>5</v>
      </c>
      <c r="H352" s="93">
        <v>351</v>
      </c>
      <c r="I352" s="93">
        <v>-0.2437</v>
      </c>
      <c r="J352" s="93">
        <v>0.2611</v>
      </c>
      <c r="K352" s="93">
        <v>0.50470000000000004</v>
      </c>
      <c r="L352" s="93">
        <v>319</v>
      </c>
      <c r="M352" s="93">
        <v>-0.1482</v>
      </c>
      <c r="N352" s="93">
        <v>0.28420000000000001</v>
      </c>
      <c r="O352" s="93">
        <v>0.43240000000000001</v>
      </c>
    </row>
    <row r="353" spans="1:15" ht="33.75" x14ac:dyDescent="0.25">
      <c r="A353" s="55" t="s">
        <v>1705</v>
      </c>
      <c r="B353" s="57" t="s">
        <v>16</v>
      </c>
      <c r="C353" s="57">
        <v>19300000</v>
      </c>
      <c r="D353" s="57" t="s">
        <v>1501</v>
      </c>
      <c r="E353" s="57" t="s">
        <v>1902</v>
      </c>
      <c r="F353" s="96">
        <v>1</v>
      </c>
      <c r="G353" s="93">
        <v>15</v>
      </c>
      <c r="H353" s="93">
        <v>352</v>
      </c>
      <c r="I353" s="93">
        <v>-0.24579999999999999</v>
      </c>
      <c r="J353" s="93">
        <v>0.17369999999999999</v>
      </c>
      <c r="K353" s="93">
        <v>0.41949999999999998</v>
      </c>
      <c r="L353" s="93">
        <v>324</v>
      </c>
      <c r="M353" s="93">
        <v>-0.15329999999999999</v>
      </c>
      <c r="N353" s="93">
        <v>0.1777</v>
      </c>
      <c r="O353" s="93">
        <v>0.33090000000000003</v>
      </c>
    </row>
    <row r="354" spans="1:15" ht="33.75" x14ac:dyDescent="0.25">
      <c r="A354" s="55" t="s">
        <v>1807</v>
      </c>
      <c r="B354" s="57" t="s">
        <v>11</v>
      </c>
      <c r="C354" s="57">
        <v>16400000</v>
      </c>
      <c r="D354" s="57" t="s">
        <v>1502</v>
      </c>
      <c r="E354" s="57" t="s">
        <v>1902</v>
      </c>
      <c r="F354" s="96">
        <v>7</v>
      </c>
      <c r="G354" s="93">
        <v>21</v>
      </c>
      <c r="H354" s="93">
        <v>353</v>
      </c>
      <c r="I354" s="93">
        <v>-0.24840000000000001</v>
      </c>
      <c r="J354" s="93">
        <v>0.2505</v>
      </c>
      <c r="K354" s="93">
        <v>0.49890000000000001</v>
      </c>
      <c r="L354" s="93">
        <v>338</v>
      </c>
      <c r="M354" s="93">
        <v>-0.192</v>
      </c>
      <c r="N354" s="93">
        <v>0.25390000000000001</v>
      </c>
      <c r="O354" s="93">
        <v>0.44590000000000002</v>
      </c>
    </row>
    <row r="355" spans="1:15" ht="33.75" x14ac:dyDescent="0.25">
      <c r="A355" s="55" t="s">
        <v>2632</v>
      </c>
      <c r="B355" s="85" t="s">
        <v>16</v>
      </c>
      <c r="C355" s="86">
        <v>11700000</v>
      </c>
      <c r="D355" s="85" t="s">
        <v>1501</v>
      </c>
      <c r="E355" s="85" t="s">
        <v>1902</v>
      </c>
      <c r="F355" s="96">
        <v>0</v>
      </c>
      <c r="G355" s="93">
        <v>1</v>
      </c>
      <c r="H355" s="93">
        <v>354</v>
      </c>
      <c r="I355" s="93">
        <v>-0.24890000000000001</v>
      </c>
      <c r="J355" s="93">
        <v>0.1716</v>
      </c>
      <c r="K355" s="93">
        <v>0.42049999999999998</v>
      </c>
      <c r="L355" s="93">
        <v>326</v>
      </c>
      <c r="M355" s="93">
        <v>-0.1545</v>
      </c>
      <c r="N355" s="93">
        <v>0.17680000000000001</v>
      </c>
      <c r="O355" s="93">
        <v>0.33139999999999997</v>
      </c>
    </row>
    <row r="356" spans="1:15" ht="33.75" x14ac:dyDescent="0.25">
      <c r="A356" s="55" t="s">
        <v>1630</v>
      </c>
      <c r="B356" s="57" t="s">
        <v>16</v>
      </c>
      <c r="C356" s="57">
        <v>8830000</v>
      </c>
      <c r="D356" s="57" t="s">
        <v>1502</v>
      </c>
      <c r="E356" s="57" t="s">
        <v>1902</v>
      </c>
      <c r="F356" s="96">
        <v>10</v>
      </c>
      <c r="G356" s="93">
        <v>32</v>
      </c>
      <c r="H356" s="93">
        <v>355</v>
      </c>
      <c r="I356" s="93">
        <v>-0.25530000000000003</v>
      </c>
      <c r="J356" s="93">
        <v>0.23</v>
      </c>
      <c r="K356" s="93">
        <v>0.48530000000000001</v>
      </c>
      <c r="L356" s="93">
        <v>379</v>
      </c>
      <c r="M356" s="93">
        <v>-0.33750000000000002</v>
      </c>
      <c r="N356" s="93">
        <v>0.16039999999999999</v>
      </c>
      <c r="O356" s="93">
        <v>0.49790000000000001</v>
      </c>
    </row>
    <row r="357" spans="1:15" ht="33.75" x14ac:dyDescent="0.25">
      <c r="A357" s="55" t="s">
        <v>1725</v>
      </c>
      <c r="B357" s="57" t="s">
        <v>34</v>
      </c>
      <c r="C357" s="57">
        <v>11500000</v>
      </c>
      <c r="D357" s="57" t="s">
        <v>1501</v>
      </c>
      <c r="E357" s="57" t="s">
        <v>1902</v>
      </c>
      <c r="F357" s="96">
        <v>3</v>
      </c>
      <c r="G357" s="93">
        <v>17</v>
      </c>
      <c r="H357" s="93">
        <v>356</v>
      </c>
      <c r="I357" s="93">
        <v>-0.25530000000000003</v>
      </c>
      <c r="J357" s="93">
        <v>0.2011</v>
      </c>
      <c r="K357" s="93">
        <v>0.45629999999999998</v>
      </c>
      <c r="L357" s="93">
        <v>354</v>
      </c>
      <c r="M357" s="93">
        <v>-0.27539999999999998</v>
      </c>
      <c r="N357" s="93">
        <v>0.15559999999999999</v>
      </c>
      <c r="O357" s="93">
        <v>0.43090000000000001</v>
      </c>
    </row>
    <row r="358" spans="1:15" ht="33.75" x14ac:dyDescent="0.25">
      <c r="A358" s="50" t="s">
        <v>1521</v>
      </c>
      <c r="B358" s="57" t="s">
        <v>16</v>
      </c>
      <c r="C358" s="57">
        <v>21400000</v>
      </c>
      <c r="D358" s="57" t="s">
        <v>1501</v>
      </c>
      <c r="E358" s="57" t="s">
        <v>1902</v>
      </c>
      <c r="F358" s="96">
        <v>2</v>
      </c>
      <c r="G358" s="93">
        <v>11</v>
      </c>
      <c r="H358" s="93">
        <v>357</v>
      </c>
      <c r="I358" s="93">
        <v>-0.25950000000000001</v>
      </c>
      <c r="J358" s="93">
        <v>0.1668</v>
      </c>
      <c r="K358" s="93">
        <v>0.42630000000000001</v>
      </c>
      <c r="L358" s="93">
        <v>328</v>
      </c>
      <c r="M358" s="93">
        <v>-0.15870000000000001</v>
      </c>
      <c r="N358" s="93">
        <v>0.1749</v>
      </c>
      <c r="O358" s="93">
        <v>0.3337</v>
      </c>
    </row>
    <row r="359" spans="1:15" ht="33.75" x14ac:dyDescent="0.25">
      <c r="A359" s="55" t="s">
        <v>1570</v>
      </c>
      <c r="B359" s="57" t="s">
        <v>1209</v>
      </c>
      <c r="C359" s="57">
        <v>22400000</v>
      </c>
      <c r="D359" s="57" t="s">
        <v>1501</v>
      </c>
      <c r="E359" s="57" t="s">
        <v>1904</v>
      </c>
      <c r="F359" s="96">
        <v>4</v>
      </c>
      <c r="G359" s="93">
        <v>1</v>
      </c>
      <c r="H359" s="93">
        <v>358</v>
      </c>
      <c r="I359" s="93">
        <v>-0.2616</v>
      </c>
      <c r="J359" s="93">
        <v>0.24049999999999999</v>
      </c>
      <c r="K359" s="93">
        <v>0.50209999999999999</v>
      </c>
      <c r="L359" s="93">
        <v>323</v>
      </c>
      <c r="M359" s="93">
        <v>-0.152</v>
      </c>
      <c r="N359" s="93">
        <v>0.26840000000000003</v>
      </c>
      <c r="O359" s="93">
        <v>0.4204</v>
      </c>
    </row>
    <row r="360" spans="1:15" ht="33.75" x14ac:dyDescent="0.25">
      <c r="A360" s="50" t="s">
        <v>1564</v>
      </c>
      <c r="B360" s="57" t="s">
        <v>34</v>
      </c>
      <c r="C360" s="57">
        <v>11900000</v>
      </c>
      <c r="D360" s="57" t="s">
        <v>1501</v>
      </c>
      <c r="E360" s="57" t="s">
        <v>1902</v>
      </c>
      <c r="F360" s="96">
        <v>11</v>
      </c>
      <c r="G360" s="93">
        <v>8</v>
      </c>
      <c r="H360" s="93">
        <v>359</v>
      </c>
      <c r="I360" s="93">
        <v>-0.2621</v>
      </c>
      <c r="J360" s="93">
        <v>0.19739999999999999</v>
      </c>
      <c r="K360" s="93">
        <v>0.45950000000000002</v>
      </c>
      <c r="L360" s="93">
        <v>355</v>
      </c>
      <c r="M360" s="93">
        <v>-0.27810000000000001</v>
      </c>
      <c r="N360" s="93">
        <v>0.15409999999999999</v>
      </c>
      <c r="O360" s="93">
        <v>0.43219999999999997</v>
      </c>
    </row>
    <row r="361" spans="1:15" ht="33.75" x14ac:dyDescent="0.25">
      <c r="A361" s="55" t="s">
        <v>1885</v>
      </c>
      <c r="B361" s="57" t="s">
        <v>16</v>
      </c>
      <c r="C361" s="57">
        <v>22100000</v>
      </c>
      <c r="D361" s="57" t="s">
        <v>1501</v>
      </c>
      <c r="E361" s="57" t="s">
        <v>1902</v>
      </c>
      <c r="F361" s="96">
        <v>1</v>
      </c>
      <c r="G361" s="93">
        <v>31</v>
      </c>
      <c r="H361" s="93">
        <v>360</v>
      </c>
      <c r="I361" s="93">
        <v>-0.26629999999999998</v>
      </c>
      <c r="J361" s="93">
        <v>0.16320000000000001</v>
      </c>
      <c r="K361" s="93">
        <v>0.42949999999999999</v>
      </c>
      <c r="L361" s="93">
        <v>330</v>
      </c>
      <c r="M361" s="93">
        <v>-0.1615</v>
      </c>
      <c r="N361" s="93">
        <v>0.17349999999999999</v>
      </c>
      <c r="O361" s="93">
        <v>0.33489999999999998</v>
      </c>
    </row>
    <row r="362" spans="1:15" ht="33.75" x14ac:dyDescent="0.25">
      <c r="A362" s="55" t="s">
        <v>1738</v>
      </c>
      <c r="B362" s="57" t="s">
        <v>16</v>
      </c>
      <c r="C362" s="57">
        <v>22100000</v>
      </c>
      <c r="D362" s="57" t="s">
        <v>1501</v>
      </c>
      <c r="E362" s="57" t="s">
        <v>1902</v>
      </c>
      <c r="F362" s="96">
        <v>3</v>
      </c>
      <c r="G362" s="93">
        <v>13</v>
      </c>
      <c r="H362" s="93">
        <v>360</v>
      </c>
      <c r="I362" s="93">
        <v>-0.26629999999999998</v>
      </c>
      <c r="J362" s="93">
        <v>0.16320000000000001</v>
      </c>
      <c r="K362" s="93">
        <v>0.42949999999999999</v>
      </c>
      <c r="L362" s="93">
        <v>330</v>
      </c>
      <c r="M362" s="93">
        <v>-0.1615</v>
      </c>
      <c r="N362" s="93">
        <v>0.17349999999999999</v>
      </c>
      <c r="O362" s="93">
        <v>0.33489999999999998</v>
      </c>
    </row>
    <row r="363" spans="1:15" ht="33.75" x14ac:dyDescent="0.25">
      <c r="A363" s="50" t="s">
        <v>1636</v>
      </c>
      <c r="B363" s="57" t="s">
        <v>16</v>
      </c>
      <c r="C363" s="57">
        <v>22600000</v>
      </c>
      <c r="D363" s="57" t="s">
        <v>1501</v>
      </c>
      <c r="E363" s="57" t="s">
        <v>1902</v>
      </c>
      <c r="F363" s="96">
        <v>3</v>
      </c>
      <c r="G363" s="93">
        <v>12</v>
      </c>
      <c r="H363" s="93">
        <v>362</v>
      </c>
      <c r="I363" s="93">
        <v>-0.2742</v>
      </c>
      <c r="J363" s="93">
        <v>0.1595</v>
      </c>
      <c r="K363" s="93">
        <v>0.43369999999999997</v>
      </c>
      <c r="L363" s="93">
        <v>334</v>
      </c>
      <c r="M363" s="93">
        <v>-0.1646</v>
      </c>
      <c r="N363" s="93">
        <v>0.17199999999999999</v>
      </c>
      <c r="O363" s="93">
        <v>0.33660000000000001</v>
      </c>
    </row>
    <row r="364" spans="1:15" ht="33.75" x14ac:dyDescent="0.25">
      <c r="A364" s="55" t="s">
        <v>1614</v>
      </c>
      <c r="B364" s="57" t="s">
        <v>16</v>
      </c>
      <c r="C364" s="57">
        <v>16700000</v>
      </c>
      <c r="D364" s="57" t="s">
        <v>1502</v>
      </c>
      <c r="E364" s="57" t="s">
        <v>1902</v>
      </c>
      <c r="F364" s="96">
        <v>3</v>
      </c>
      <c r="G364" s="93">
        <v>19</v>
      </c>
      <c r="H364" s="93">
        <v>363</v>
      </c>
      <c r="I364" s="93">
        <v>-0.28160000000000002</v>
      </c>
      <c r="J364" s="93">
        <v>0.27050000000000002</v>
      </c>
      <c r="K364" s="93">
        <v>0.55210000000000004</v>
      </c>
      <c r="L364" s="93">
        <v>343</v>
      </c>
      <c r="M364" s="93">
        <v>-0.22550000000000001</v>
      </c>
      <c r="N364" s="93">
        <v>0.28129999999999999</v>
      </c>
      <c r="O364" s="93">
        <v>0.50670000000000004</v>
      </c>
    </row>
    <row r="365" spans="1:15" ht="33.75" x14ac:dyDescent="0.25">
      <c r="A365" s="55" t="s">
        <v>1580</v>
      </c>
      <c r="B365" s="57" t="s">
        <v>1209</v>
      </c>
      <c r="C365" s="57">
        <v>27300000</v>
      </c>
      <c r="D365" s="57" t="s">
        <v>1501</v>
      </c>
      <c r="E365" s="57" t="s">
        <v>1904</v>
      </c>
      <c r="F365" s="96">
        <v>3</v>
      </c>
      <c r="G365" s="93">
        <v>3</v>
      </c>
      <c r="H365" s="93">
        <v>364</v>
      </c>
      <c r="I365" s="93">
        <v>-0.28160000000000002</v>
      </c>
      <c r="J365" s="93">
        <v>0.2311</v>
      </c>
      <c r="K365" s="93">
        <v>0.51259999999999994</v>
      </c>
      <c r="L365" s="93">
        <v>329</v>
      </c>
      <c r="M365" s="93">
        <v>-0.16</v>
      </c>
      <c r="N365" s="93">
        <v>0.2646</v>
      </c>
      <c r="O365" s="93">
        <v>0.42459999999999998</v>
      </c>
    </row>
    <row r="366" spans="1:15" ht="33.75" x14ac:dyDescent="0.25">
      <c r="A366" s="55" t="s">
        <v>1867</v>
      </c>
      <c r="B366" s="57" t="s">
        <v>16</v>
      </c>
      <c r="C366" s="57">
        <v>10000000</v>
      </c>
      <c r="D366" s="57" t="s">
        <v>1502</v>
      </c>
      <c r="E366" s="57" t="s">
        <v>1902</v>
      </c>
      <c r="F366" s="96">
        <v>4</v>
      </c>
      <c r="G366" s="93">
        <v>31</v>
      </c>
      <c r="H366" s="93">
        <v>365</v>
      </c>
      <c r="I366" s="93">
        <v>-0.2858</v>
      </c>
      <c r="J366" s="93">
        <v>0.2147</v>
      </c>
      <c r="K366" s="93">
        <v>0.50049999999999994</v>
      </c>
      <c r="L366" s="93">
        <v>384</v>
      </c>
      <c r="M366" s="93">
        <v>-0.34970000000000001</v>
      </c>
      <c r="N366" s="93">
        <v>0.15429999999999999</v>
      </c>
      <c r="O366" s="93">
        <v>0.504</v>
      </c>
    </row>
    <row r="367" spans="1:15" ht="33.75" x14ac:dyDescent="0.25">
      <c r="A367" s="55" t="s">
        <v>1778</v>
      </c>
      <c r="B367" s="57" t="s">
        <v>16</v>
      </c>
      <c r="C367" s="57">
        <v>10100000</v>
      </c>
      <c r="D367" s="57" t="s">
        <v>1502</v>
      </c>
      <c r="E367" s="57" t="s">
        <v>1902</v>
      </c>
      <c r="F367" s="96">
        <v>3</v>
      </c>
      <c r="G367" s="93">
        <v>78</v>
      </c>
      <c r="H367" s="93">
        <v>366</v>
      </c>
      <c r="I367" s="93">
        <v>-0.28739999999999999</v>
      </c>
      <c r="J367" s="93">
        <v>0.2137</v>
      </c>
      <c r="K367" s="93">
        <v>0.50109999999999999</v>
      </c>
      <c r="L367" s="93">
        <v>385</v>
      </c>
      <c r="M367" s="93">
        <v>-0.3503</v>
      </c>
      <c r="N367" s="93">
        <v>0.15390000000000001</v>
      </c>
      <c r="O367" s="93">
        <v>0.50419999999999998</v>
      </c>
    </row>
    <row r="368" spans="1:15" ht="33.75" x14ac:dyDescent="0.25">
      <c r="A368" s="48" t="s">
        <v>1535</v>
      </c>
      <c r="B368" s="57" t="s">
        <v>16</v>
      </c>
      <c r="C368" s="57">
        <v>25400000</v>
      </c>
      <c r="D368" s="57" t="s">
        <v>1501</v>
      </c>
      <c r="E368" s="57" t="s">
        <v>1902</v>
      </c>
      <c r="F368" s="96">
        <v>0</v>
      </c>
      <c r="G368" s="93">
        <v>7</v>
      </c>
      <c r="H368" s="93">
        <v>367</v>
      </c>
      <c r="I368" s="93">
        <v>-0.28789999999999999</v>
      </c>
      <c r="J368" s="93">
        <v>0.15260000000000001</v>
      </c>
      <c r="K368" s="93">
        <v>0.4405</v>
      </c>
      <c r="L368" s="93">
        <v>335</v>
      </c>
      <c r="M368" s="93">
        <v>-0.1701</v>
      </c>
      <c r="N368" s="93">
        <v>0.16930000000000001</v>
      </c>
      <c r="O368" s="93">
        <v>0.33939999999999998</v>
      </c>
    </row>
    <row r="369" spans="1:15" x14ac:dyDescent="0.25">
      <c r="A369" s="50" t="s">
        <v>1637</v>
      </c>
      <c r="B369" s="57" t="s">
        <v>16</v>
      </c>
      <c r="C369" s="57">
        <v>13200000</v>
      </c>
      <c r="D369" s="57" t="s">
        <v>1501</v>
      </c>
      <c r="E369" s="57" t="s">
        <v>33</v>
      </c>
      <c r="F369" s="96">
        <v>0</v>
      </c>
      <c r="G369" s="93">
        <v>1</v>
      </c>
      <c r="H369" s="93">
        <v>368</v>
      </c>
      <c r="I369" s="93">
        <v>-0.28839999999999999</v>
      </c>
      <c r="J369" s="93">
        <v>0.21049999999999999</v>
      </c>
      <c r="K369" s="93">
        <v>0.49890000000000001</v>
      </c>
      <c r="L369" s="93">
        <v>357</v>
      </c>
      <c r="M369" s="93">
        <v>-0.28570000000000001</v>
      </c>
      <c r="N369" s="93">
        <v>0.1817</v>
      </c>
      <c r="O369" s="93">
        <v>0.46739999999999998</v>
      </c>
    </row>
    <row r="370" spans="1:15" ht="33.75" x14ac:dyDescent="0.25">
      <c r="A370" s="50" t="s">
        <v>1690</v>
      </c>
      <c r="B370" s="57" t="s">
        <v>16</v>
      </c>
      <c r="C370" s="57">
        <v>26000000</v>
      </c>
      <c r="D370" s="57" t="s">
        <v>1501</v>
      </c>
      <c r="E370" s="57" t="s">
        <v>1902</v>
      </c>
      <c r="F370" s="96">
        <v>1</v>
      </c>
      <c r="G370" s="93">
        <v>18</v>
      </c>
      <c r="H370" s="93">
        <v>369</v>
      </c>
      <c r="I370" s="93">
        <v>-0.28889999999999999</v>
      </c>
      <c r="J370" s="93">
        <v>0.15210000000000001</v>
      </c>
      <c r="K370" s="93">
        <v>0.44109999999999999</v>
      </c>
      <c r="L370" s="93">
        <v>336</v>
      </c>
      <c r="M370" s="93">
        <v>-0.17050000000000001</v>
      </c>
      <c r="N370" s="93">
        <v>0.1691</v>
      </c>
      <c r="O370" s="93">
        <v>0.33960000000000001</v>
      </c>
    </row>
    <row r="371" spans="1:15" ht="33.75" x14ac:dyDescent="0.25">
      <c r="A371" s="55" t="s">
        <v>1787</v>
      </c>
      <c r="B371" s="57" t="s">
        <v>1209</v>
      </c>
      <c r="C371" s="57">
        <v>31100000</v>
      </c>
      <c r="D371" s="57" t="s">
        <v>1501</v>
      </c>
      <c r="E371" s="57" t="s">
        <v>1904</v>
      </c>
      <c r="F371" s="96">
        <v>1</v>
      </c>
      <c r="G371" s="93">
        <v>2</v>
      </c>
      <c r="H371" s="93">
        <v>370</v>
      </c>
      <c r="I371" s="93">
        <v>-0.29110000000000003</v>
      </c>
      <c r="J371" s="93">
        <v>0.2263</v>
      </c>
      <c r="K371" s="93">
        <v>0.51739999999999997</v>
      </c>
      <c r="L371" s="93">
        <v>333</v>
      </c>
      <c r="M371" s="93">
        <v>-0.1638</v>
      </c>
      <c r="N371" s="93">
        <v>0.26269999999999999</v>
      </c>
      <c r="O371" s="93">
        <v>0.42649999999999999</v>
      </c>
    </row>
    <row r="372" spans="1:15" x14ac:dyDescent="0.2">
      <c r="A372" s="57" t="s">
        <v>2634</v>
      </c>
      <c r="B372" s="57" t="s">
        <v>16</v>
      </c>
      <c r="C372" s="84">
        <v>13700000</v>
      </c>
      <c r="D372" s="57" t="s">
        <v>1501</v>
      </c>
      <c r="E372" s="58" t="s">
        <v>33</v>
      </c>
      <c r="F372" s="96">
        <v>0</v>
      </c>
      <c r="G372" s="90">
        <v>0</v>
      </c>
      <c r="H372" s="93">
        <v>371</v>
      </c>
      <c r="I372" s="93">
        <v>-0.30159999999999998</v>
      </c>
      <c r="J372" s="93">
        <v>0.20419999999999999</v>
      </c>
      <c r="K372" s="93">
        <v>0.50580000000000003</v>
      </c>
      <c r="L372" s="93">
        <v>359</v>
      </c>
      <c r="M372" s="93">
        <v>-0.29089999999999999</v>
      </c>
      <c r="N372" s="93">
        <v>0.1792</v>
      </c>
      <c r="O372" s="93">
        <v>0.47010000000000002</v>
      </c>
    </row>
    <row r="373" spans="1:15" ht="33.75" x14ac:dyDescent="0.25">
      <c r="A373" s="50" t="s">
        <v>1647</v>
      </c>
      <c r="B373" s="57" t="s">
        <v>1209</v>
      </c>
      <c r="C373" s="57">
        <v>10600000</v>
      </c>
      <c r="D373" s="57" t="s">
        <v>1501</v>
      </c>
      <c r="E373" s="57" t="s">
        <v>1902</v>
      </c>
      <c r="F373" s="96">
        <v>1</v>
      </c>
      <c r="G373" s="93">
        <v>1</v>
      </c>
      <c r="H373" s="93">
        <v>372</v>
      </c>
      <c r="I373" s="93">
        <v>-0.30470000000000003</v>
      </c>
      <c r="J373" s="93">
        <v>0.18110000000000001</v>
      </c>
      <c r="K373" s="93">
        <v>0.48580000000000001</v>
      </c>
      <c r="L373" s="93">
        <v>387</v>
      </c>
      <c r="M373" s="93">
        <v>-0.3533</v>
      </c>
      <c r="N373" s="93">
        <v>0.12230000000000001</v>
      </c>
      <c r="O373" s="93">
        <v>0.47560000000000002</v>
      </c>
    </row>
    <row r="374" spans="1:15" x14ac:dyDescent="0.25">
      <c r="A374" s="55" t="s">
        <v>1643</v>
      </c>
      <c r="B374" s="57" t="s">
        <v>34</v>
      </c>
      <c r="C374" s="57">
        <v>8400000</v>
      </c>
      <c r="D374" s="57" t="s">
        <v>1501</v>
      </c>
      <c r="E374" s="57" t="s">
        <v>33</v>
      </c>
      <c r="F374" s="96">
        <v>0</v>
      </c>
      <c r="G374" s="93">
        <v>2</v>
      </c>
      <c r="H374" s="93">
        <v>373</v>
      </c>
      <c r="I374" s="93">
        <v>-0.31369999999999998</v>
      </c>
      <c r="J374" s="93">
        <v>0.2311</v>
      </c>
      <c r="K374" s="93">
        <v>0.54469999999999996</v>
      </c>
      <c r="L374" s="93">
        <v>411</v>
      </c>
      <c r="M374" s="93">
        <v>-0.41370000000000001</v>
      </c>
      <c r="N374" s="93">
        <v>0.15709999999999999</v>
      </c>
      <c r="O374" s="93">
        <v>0.57069999999999999</v>
      </c>
    </row>
    <row r="375" spans="1:15" ht="33.75" x14ac:dyDescent="0.25">
      <c r="A375" s="55" t="s">
        <v>1764</v>
      </c>
      <c r="B375" s="57" t="s">
        <v>16</v>
      </c>
      <c r="C375" s="57">
        <v>11300000</v>
      </c>
      <c r="D375" s="57" t="s">
        <v>1502</v>
      </c>
      <c r="E375" s="57" t="s">
        <v>1902</v>
      </c>
      <c r="F375" s="96">
        <v>5</v>
      </c>
      <c r="G375" s="93">
        <v>40</v>
      </c>
      <c r="H375" s="93">
        <v>374</v>
      </c>
      <c r="I375" s="93">
        <v>-0.32319999999999999</v>
      </c>
      <c r="J375" s="93">
        <v>0.1953</v>
      </c>
      <c r="K375" s="93">
        <v>0.51839999999999997</v>
      </c>
      <c r="L375" s="93">
        <v>391</v>
      </c>
      <c r="M375" s="93">
        <v>-0.36459999999999998</v>
      </c>
      <c r="N375" s="93">
        <v>0.14649999999999999</v>
      </c>
      <c r="O375" s="93">
        <v>0.51119999999999999</v>
      </c>
    </row>
    <row r="376" spans="1:15" ht="33.75" x14ac:dyDescent="0.25">
      <c r="A376" s="55" t="s">
        <v>1713</v>
      </c>
      <c r="B376" s="57" t="s">
        <v>16</v>
      </c>
      <c r="C376" s="57">
        <v>11300000</v>
      </c>
      <c r="D376" s="57" t="s">
        <v>1502</v>
      </c>
      <c r="E376" s="57" t="s">
        <v>1902</v>
      </c>
      <c r="F376" s="96">
        <v>8</v>
      </c>
      <c r="G376" s="93">
        <v>27</v>
      </c>
      <c r="H376" s="93">
        <v>374</v>
      </c>
      <c r="I376" s="93">
        <v>-0.32319999999999999</v>
      </c>
      <c r="J376" s="93">
        <v>0.1953</v>
      </c>
      <c r="K376" s="93">
        <v>0.51839999999999997</v>
      </c>
      <c r="L376" s="93">
        <v>391</v>
      </c>
      <c r="M376" s="93">
        <v>-0.36459999999999998</v>
      </c>
      <c r="N376" s="93">
        <v>0.14649999999999999</v>
      </c>
      <c r="O376" s="93">
        <v>0.51119999999999999</v>
      </c>
    </row>
    <row r="377" spans="1:15" ht="33.75" x14ac:dyDescent="0.25">
      <c r="A377" s="50" t="s">
        <v>1924</v>
      </c>
      <c r="B377" s="57" t="s">
        <v>34</v>
      </c>
      <c r="C377" s="57">
        <v>14900000</v>
      </c>
      <c r="D377" s="57" t="s">
        <v>1501</v>
      </c>
      <c r="E377" s="57" t="s">
        <v>1902</v>
      </c>
      <c r="F377" s="96">
        <v>3</v>
      </c>
      <c r="G377" s="93">
        <v>3</v>
      </c>
      <c r="H377" s="93">
        <v>376</v>
      </c>
      <c r="I377" s="93">
        <v>-0.32629999999999998</v>
      </c>
      <c r="J377" s="93">
        <v>0.1658</v>
      </c>
      <c r="K377" s="93">
        <v>0.49209999999999998</v>
      </c>
      <c r="L377" s="93">
        <v>363</v>
      </c>
      <c r="M377" s="93">
        <v>-0.30380000000000001</v>
      </c>
      <c r="N377" s="93">
        <v>0.14149999999999999</v>
      </c>
      <c r="O377" s="93">
        <v>0.44529999999999997</v>
      </c>
    </row>
    <row r="378" spans="1:15" ht="33.75" x14ac:dyDescent="0.25">
      <c r="A378" s="50" t="s">
        <v>1617</v>
      </c>
      <c r="B378" s="57" t="s">
        <v>34</v>
      </c>
      <c r="C378" s="57">
        <v>15000000</v>
      </c>
      <c r="D378" s="57" t="s">
        <v>1501</v>
      </c>
      <c r="E378" s="57" t="s">
        <v>1902</v>
      </c>
      <c r="F378" s="96">
        <v>0</v>
      </c>
      <c r="G378" s="93">
        <v>7</v>
      </c>
      <c r="H378" s="93">
        <v>377</v>
      </c>
      <c r="I378" s="93">
        <v>-0.32950000000000002</v>
      </c>
      <c r="J378" s="93">
        <v>0.16370000000000001</v>
      </c>
      <c r="K378" s="93">
        <v>0.49320000000000003</v>
      </c>
      <c r="L378" s="93">
        <v>364</v>
      </c>
      <c r="M378" s="93">
        <v>-0.30509999999999998</v>
      </c>
      <c r="N378" s="93">
        <v>0.1406</v>
      </c>
      <c r="O378" s="93">
        <v>0.44569999999999999</v>
      </c>
    </row>
    <row r="379" spans="1:15" ht="33.75" x14ac:dyDescent="0.25">
      <c r="A379" s="50" t="s">
        <v>1876</v>
      </c>
      <c r="B379" s="57" t="s">
        <v>16</v>
      </c>
      <c r="C379" s="57">
        <v>11800000</v>
      </c>
      <c r="D379" s="57" t="s">
        <v>1502</v>
      </c>
      <c r="E379" s="57" t="s">
        <v>1902</v>
      </c>
      <c r="F379" s="96">
        <v>4</v>
      </c>
      <c r="G379" s="93">
        <v>40</v>
      </c>
      <c r="H379" s="93">
        <v>378</v>
      </c>
      <c r="I379" s="93">
        <v>-0.33210000000000001</v>
      </c>
      <c r="J379" s="93">
        <v>0.19109999999999999</v>
      </c>
      <c r="K379" s="93">
        <v>0.5232</v>
      </c>
      <c r="L379" s="93">
        <v>394</v>
      </c>
      <c r="M379" s="93">
        <v>-0.36820000000000003</v>
      </c>
      <c r="N379" s="93">
        <v>0.14480000000000001</v>
      </c>
      <c r="O379" s="93">
        <v>0.5131</v>
      </c>
    </row>
    <row r="380" spans="1:15" ht="33.75" x14ac:dyDescent="0.25">
      <c r="A380" s="50" t="s">
        <v>1847</v>
      </c>
      <c r="B380" s="57" t="s">
        <v>34</v>
      </c>
      <c r="C380" s="57">
        <v>15300000</v>
      </c>
      <c r="D380" s="57" t="s">
        <v>1501</v>
      </c>
      <c r="E380" s="57" t="s">
        <v>1902</v>
      </c>
      <c r="F380" s="96">
        <v>3</v>
      </c>
      <c r="G380" s="93">
        <v>35</v>
      </c>
      <c r="H380" s="93">
        <v>379</v>
      </c>
      <c r="I380" s="93">
        <v>-0.3342</v>
      </c>
      <c r="J380" s="93">
        <v>0.16209999999999999</v>
      </c>
      <c r="K380" s="93">
        <v>0.49630000000000002</v>
      </c>
      <c r="L380" s="93">
        <v>365</v>
      </c>
      <c r="M380" s="93">
        <v>-0.30690000000000001</v>
      </c>
      <c r="N380" s="93">
        <v>0.14000000000000001</v>
      </c>
      <c r="O380" s="93">
        <v>0.44690000000000002</v>
      </c>
    </row>
    <row r="381" spans="1:15" ht="33.75" x14ac:dyDescent="0.25">
      <c r="A381" s="55" t="s">
        <v>1683</v>
      </c>
      <c r="B381" s="57" t="s">
        <v>1209</v>
      </c>
      <c r="C381" s="57">
        <v>11900000</v>
      </c>
      <c r="D381" s="57" t="s">
        <v>1501</v>
      </c>
      <c r="E381" s="57" t="s">
        <v>1902</v>
      </c>
      <c r="F381" s="96">
        <v>2</v>
      </c>
      <c r="G381" s="93">
        <v>9</v>
      </c>
      <c r="H381" s="93">
        <v>380</v>
      </c>
      <c r="I381" s="93">
        <v>-0.3347</v>
      </c>
      <c r="J381" s="93">
        <v>0.1658</v>
      </c>
      <c r="K381" s="93">
        <v>0.50049999999999994</v>
      </c>
      <c r="L381" s="93">
        <v>393</v>
      </c>
      <c r="M381" s="93">
        <v>-0.36530000000000001</v>
      </c>
      <c r="N381" s="93">
        <v>0.1162</v>
      </c>
      <c r="O381" s="93">
        <v>0.48149999999999998</v>
      </c>
    </row>
    <row r="382" spans="1:15" ht="33.75" x14ac:dyDescent="0.25">
      <c r="A382" s="50" t="s">
        <v>1756</v>
      </c>
      <c r="B382" s="57" t="s">
        <v>34</v>
      </c>
      <c r="C382" s="57">
        <v>6770000</v>
      </c>
      <c r="D382" s="57" t="s">
        <v>1502</v>
      </c>
      <c r="E382" s="57" t="s">
        <v>1902</v>
      </c>
      <c r="F382" s="96">
        <v>4</v>
      </c>
      <c r="G382" s="93">
        <v>49</v>
      </c>
      <c r="H382" s="93">
        <v>381</v>
      </c>
      <c r="I382" s="93">
        <v>-0.33579999999999999</v>
      </c>
      <c r="J382" s="93">
        <v>0.22209999999999999</v>
      </c>
      <c r="K382" s="93">
        <v>0.55789999999999995</v>
      </c>
      <c r="L382" s="93">
        <v>431</v>
      </c>
      <c r="M382" s="93">
        <v>-0.48759999999999998</v>
      </c>
      <c r="N382" s="93">
        <v>0.1244</v>
      </c>
      <c r="O382" s="93">
        <v>0.61199999999999999</v>
      </c>
    </row>
    <row r="383" spans="1:15" ht="33.75" x14ac:dyDescent="0.25">
      <c r="A383" s="55" t="s">
        <v>1843</v>
      </c>
      <c r="B383" s="57" t="s">
        <v>34</v>
      </c>
      <c r="C383" s="57">
        <v>15500000</v>
      </c>
      <c r="D383" s="57" t="s">
        <v>1501</v>
      </c>
      <c r="E383" s="57" t="s">
        <v>1902</v>
      </c>
      <c r="F383" s="96">
        <v>7</v>
      </c>
      <c r="G383" s="93">
        <v>5</v>
      </c>
      <c r="H383" s="93">
        <v>382</v>
      </c>
      <c r="I383" s="93">
        <v>-0.33789999999999998</v>
      </c>
      <c r="J383" s="93">
        <v>0.1595</v>
      </c>
      <c r="K383" s="93">
        <v>0.49740000000000001</v>
      </c>
      <c r="L383" s="93">
        <v>366</v>
      </c>
      <c r="M383" s="93">
        <v>-0.30840000000000001</v>
      </c>
      <c r="N383" s="93">
        <v>0.1389</v>
      </c>
      <c r="O383" s="93">
        <v>0.44740000000000002</v>
      </c>
    </row>
    <row r="384" spans="1:15" ht="33.75" x14ac:dyDescent="0.25">
      <c r="A384" s="50" t="s">
        <v>1511</v>
      </c>
      <c r="B384" s="57" t="s">
        <v>16</v>
      </c>
      <c r="C384" s="57">
        <v>12200000</v>
      </c>
      <c r="D384" s="57" t="s">
        <v>1502</v>
      </c>
      <c r="E384" s="57" t="s">
        <v>1902</v>
      </c>
      <c r="F384" s="96">
        <v>0</v>
      </c>
      <c r="G384" s="93">
        <v>34</v>
      </c>
      <c r="H384" s="93">
        <v>383</v>
      </c>
      <c r="I384" s="93">
        <v>-0.34260000000000002</v>
      </c>
      <c r="J384" s="93">
        <v>0.18579999999999999</v>
      </c>
      <c r="K384" s="93">
        <v>0.52839999999999998</v>
      </c>
      <c r="L384" s="93">
        <v>396</v>
      </c>
      <c r="M384" s="93">
        <v>-0.37240000000000001</v>
      </c>
      <c r="N384" s="93">
        <v>0.14269999999999999</v>
      </c>
      <c r="O384" s="93">
        <v>0.51519999999999999</v>
      </c>
    </row>
    <row r="385" spans="1:15" ht="33.75" x14ac:dyDescent="0.25">
      <c r="A385" s="50" t="s">
        <v>1602</v>
      </c>
      <c r="B385" s="57" t="s">
        <v>16</v>
      </c>
      <c r="C385" s="57">
        <v>12300000</v>
      </c>
      <c r="D385" s="57" t="s">
        <v>1502</v>
      </c>
      <c r="E385" s="57" t="s">
        <v>1902</v>
      </c>
      <c r="F385" s="96">
        <v>8</v>
      </c>
      <c r="G385" s="93">
        <v>53</v>
      </c>
      <c r="H385" s="93">
        <v>384</v>
      </c>
      <c r="I385" s="93">
        <v>-0.34470000000000001</v>
      </c>
      <c r="J385" s="93">
        <v>0.18529999999999999</v>
      </c>
      <c r="K385" s="93">
        <v>0.53</v>
      </c>
      <c r="L385" s="93">
        <v>397</v>
      </c>
      <c r="M385" s="93">
        <v>-0.37330000000000002</v>
      </c>
      <c r="N385" s="93">
        <v>0.14249999999999999</v>
      </c>
      <c r="O385" s="93">
        <v>0.51580000000000004</v>
      </c>
    </row>
    <row r="386" spans="1:15" ht="33.75" x14ac:dyDescent="0.25">
      <c r="A386" s="50" t="s">
        <v>1775</v>
      </c>
      <c r="B386" s="57" t="s">
        <v>1209</v>
      </c>
      <c r="C386" s="57">
        <v>12400000</v>
      </c>
      <c r="D386" s="57" t="s">
        <v>1501</v>
      </c>
      <c r="E386" s="57" t="s">
        <v>1902</v>
      </c>
      <c r="F386" s="96">
        <v>1</v>
      </c>
      <c r="G386" s="93">
        <v>32</v>
      </c>
      <c r="H386" s="93">
        <v>385</v>
      </c>
      <c r="I386" s="93">
        <v>-0.3453</v>
      </c>
      <c r="J386" s="93">
        <v>0.16109999999999999</v>
      </c>
      <c r="K386" s="93">
        <v>0.50629999999999997</v>
      </c>
      <c r="L386" s="93">
        <v>395</v>
      </c>
      <c r="M386" s="93">
        <v>-0.3695</v>
      </c>
      <c r="N386" s="93">
        <v>0.1143</v>
      </c>
      <c r="O386" s="93">
        <v>0.48380000000000001</v>
      </c>
    </row>
    <row r="387" spans="1:15" ht="33.75" x14ac:dyDescent="0.25">
      <c r="A387" s="50" t="s">
        <v>1634</v>
      </c>
      <c r="B387" s="57" t="s">
        <v>34</v>
      </c>
      <c r="C387" s="57">
        <v>16100000</v>
      </c>
      <c r="D387" s="57" t="s">
        <v>1501</v>
      </c>
      <c r="E387" s="57" t="s">
        <v>1902</v>
      </c>
      <c r="F387" s="96">
        <v>0</v>
      </c>
      <c r="G387" s="93">
        <v>9</v>
      </c>
      <c r="H387" s="93">
        <v>386</v>
      </c>
      <c r="I387" s="93">
        <v>-0.34839999999999999</v>
      </c>
      <c r="J387" s="93">
        <v>0.1547</v>
      </c>
      <c r="K387" s="93">
        <v>0.50319999999999998</v>
      </c>
      <c r="L387" s="93">
        <v>367</v>
      </c>
      <c r="M387" s="93">
        <v>-0.31240000000000001</v>
      </c>
      <c r="N387" s="93">
        <v>0.13730000000000001</v>
      </c>
      <c r="O387" s="93">
        <v>0.44969999999999999</v>
      </c>
    </row>
    <row r="388" spans="1:15" ht="33.75" x14ac:dyDescent="0.25">
      <c r="A388" s="50" t="s">
        <v>1886</v>
      </c>
      <c r="B388" s="57" t="s">
        <v>1209</v>
      </c>
      <c r="C388" s="57">
        <v>13100000</v>
      </c>
      <c r="D388" s="57" t="s">
        <v>1501</v>
      </c>
      <c r="E388" s="57" t="s">
        <v>1902</v>
      </c>
      <c r="F388" s="96">
        <v>5</v>
      </c>
      <c r="G388" s="93">
        <v>26</v>
      </c>
      <c r="H388" s="93">
        <v>387</v>
      </c>
      <c r="I388" s="93">
        <v>-0.36159999999999998</v>
      </c>
      <c r="J388" s="93">
        <v>0.15260000000000001</v>
      </c>
      <c r="K388" s="93">
        <v>0.51419999999999999</v>
      </c>
      <c r="L388" s="93">
        <v>399</v>
      </c>
      <c r="M388" s="93">
        <v>-0.376</v>
      </c>
      <c r="N388" s="93">
        <v>0.1109</v>
      </c>
      <c r="O388" s="93">
        <v>0.4869</v>
      </c>
    </row>
    <row r="389" spans="1:15" x14ac:dyDescent="0.25">
      <c r="A389" s="50" t="s">
        <v>1688</v>
      </c>
      <c r="B389" s="57" t="s">
        <v>16</v>
      </c>
      <c r="C389" s="57">
        <v>17100000</v>
      </c>
      <c r="D389" s="57" t="s">
        <v>1501</v>
      </c>
      <c r="E389" s="57" t="s">
        <v>33</v>
      </c>
      <c r="F389" s="96">
        <v>0</v>
      </c>
      <c r="G389" s="93">
        <v>3</v>
      </c>
      <c r="H389" s="93">
        <v>388</v>
      </c>
      <c r="I389" s="93">
        <v>-0.36259999999999998</v>
      </c>
      <c r="J389" s="93">
        <v>0.17369999999999999</v>
      </c>
      <c r="K389" s="93">
        <v>0.5363</v>
      </c>
      <c r="L389" s="93">
        <v>369</v>
      </c>
      <c r="M389" s="93">
        <v>-0.31490000000000001</v>
      </c>
      <c r="N389" s="93">
        <v>0.16719999999999999</v>
      </c>
      <c r="O389" s="93">
        <v>0.48209999999999997</v>
      </c>
    </row>
    <row r="390" spans="1:15" ht="33.75" x14ac:dyDescent="0.25">
      <c r="A390" s="50" t="s">
        <v>1793</v>
      </c>
      <c r="B390" s="57" t="s">
        <v>16</v>
      </c>
      <c r="C390" s="57">
        <v>13200000</v>
      </c>
      <c r="D390" s="57" t="s">
        <v>1502</v>
      </c>
      <c r="E390" s="57" t="s">
        <v>1902</v>
      </c>
      <c r="F390" s="96">
        <v>4</v>
      </c>
      <c r="G390" s="93">
        <v>43</v>
      </c>
      <c r="H390" s="93">
        <v>389</v>
      </c>
      <c r="I390" s="93">
        <v>-0.36580000000000001</v>
      </c>
      <c r="J390" s="93">
        <v>0.17419999999999999</v>
      </c>
      <c r="K390" s="93">
        <v>0.54</v>
      </c>
      <c r="L390" s="93">
        <v>400</v>
      </c>
      <c r="M390" s="93">
        <v>-0.38169999999999998</v>
      </c>
      <c r="N390" s="93">
        <v>0.1381</v>
      </c>
      <c r="O390" s="93">
        <v>0.51980000000000004</v>
      </c>
    </row>
    <row r="391" spans="1:15" x14ac:dyDescent="0.2">
      <c r="A391" s="64" t="s">
        <v>2636</v>
      </c>
      <c r="B391" s="57" t="s">
        <v>34</v>
      </c>
      <c r="C391" s="84">
        <v>10300000</v>
      </c>
      <c r="D391" s="57" t="s">
        <v>1501</v>
      </c>
      <c r="E391" s="57" t="s">
        <v>33</v>
      </c>
      <c r="F391" s="96">
        <v>0</v>
      </c>
      <c r="G391" s="90">
        <v>0</v>
      </c>
      <c r="H391" s="93">
        <v>390</v>
      </c>
      <c r="I391" s="93">
        <v>-0.36680000000000001</v>
      </c>
      <c r="J391" s="93">
        <v>0.20369999999999999</v>
      </c>
      <c r="K391" s="93">
        <v>0.57050000000000001</v>
      </c>
      <c r="L391" s="93">
        <v>425</v>
      </c>
      <c r="M391" s="93">
        <v>-0.43490000000000001</v>
      </c>
      <c r="N391" s="93">
        <v>0.14610000000000001</v>
      </c>
      <c r="O391" s="93">
        <v>0.58109999999999995</v>
      </c>
    </row>
    <row r="392" spans="1:15" ht="33.75" x14ac:dyDescent="0.25">
      <c r="A392" s="55" t="s">
        <v>1642</v>
      </c>
      <c r="B392" s="57" t="s">
        <v>16</v>
      </c>
      <c r="C392" s="57">
        <v>13500000</v>
      </c>
      <c r="D392" s="57" t="s">
        <v>1502</v>
      </c>
      <c r="E392" s="57" t="s">
        <v>1902</v>
      </c>
      <c r="F392" s="96">
        <v>6</v>
      </c>
      <c r="G392" s="93">
        <v>37</v>
      </c>
      <c r="H392" s="93">
        <v>391</v>
      </c>
      <c r="I392" s="93">
        <v>-0.37419999999999998</v>
      </c>
      <c r="J392" s="93">
        <v>0.17</v>
      </c>
      <c r="K392" s="93">
        <v>0.54420000000000002</v>
      </c>
      <c r="L392" s="93">
        <v>402</v>
      </c>
      <c r="M392" s="93">
        <v>-0.3851</v>
      </c>
      <c r="N392" s="93">
        <v>0.13639999999999999</v>
      </c>
      <c r="O392" s="93">
        <v>0.52149999999999996</v>
      </c>
    </row>
    <row r="393" spans="1:15" ht="33.75" x14ac:dyDescent="0.25">
      <c r="A393" s="50" t="s">
        <v>1718</v>
      </c>
      <c r="B393" s="57" t="s">
        <v>16</v>
      </c>
      <c r="C393" s="57">
        <v>13600000</v>
      </c>
      <c r="D393" s="57" t="s">
        <v>1502</v>
      </c>
      <c r="E393" s="57" t="s">
        <v>1902</v>
      </c>
      <c r="F393" s="96">
        <v>2</v>
      </c>
      <c r="G393" s="93">
        <v>43</v>
      </c>
      <c r="H393" s="93">
        <v>392</v>
      </c>
      <c r="I393" s="93">
        <v>-0.37680000000000002</v>
      </c>
      <c r="J393" s="93">
        <v>0.16889999999999999</v>
      </c>
      <c r="K393" s="93">
        <v>0.54579999999999995</v>
      </c>
      <c r="L393" s="93">
        <v>404</v>
      </c>
      <c r="M393" s="93">
        <v>-0.3861</v>
      </c>
      <c r="N393" s="93">
        <v>0.13600000000000001</v>
      </c>
      <c r="O393" s="93">
        <v>0.52210000000000001</v>
      </c>
    </row>
    <row r="394" spans="1:15" x14ac:dyDescent="0.2">
      <c r="A394" s="64" t="s">
        <v>2641</v>
      </c>
      <c r="B394" s="57" t="s">
        <v>16</v>
      </c>
      <c r="C394" s="84">
        <v>18300000</v>
      </c>
      <c r="D394" s="57" t="s">
        <v>1501</v>
      </c>
      <c r="E394" s="57" t="s">
        <v>33</v>
      </c>
      <c r="F394" s="96">
        <v>0</v>
      </c>
      <c r="G394" s="90">
        <v>0</v>
      </c>
      <c r="H394" s="93">
        <v>393</v>
      </c>
      <c r="I394" s="93">
        <v>-0.3795</v>
      </c>
      <c r="J394" s="93">
        <v>0.1653</v>
      </c>
      <c r="K394" s="93">
        <v>0.54469999999999996</v>
      </c>
      <c r="L394" s="93">
        <v>370</v>
      </c>
      <c r="M394" s="93">
        <v>-0.32169999999999999</v>
      </c>
      <c r="N394" s="93">
        <v>0.1638</v>
      </c>
      <c r="O394" s="93">
        <v>0.48549999999999999</v>
      </c>
    </row>
    <row r="395" spans="1:15" ht="33.75" x14ac:dyDescent="0.25">
      <c r="A395" s="50" t="s">
        <v>1612</v>
      </c>
      <c r="B395" s="57" t="s">
        <v>1209</v>
      </c>
      <c r="C395" s="57">
        <v>13900000</v>
      </c>
      <c r="D395" s="57" t="s">
        <v>1501</v>
      </c>
      <c r="E395" s="57" t="s">
        <v>1902</v>
      </c>
      <c r="F395" s="96">
        <v>2</v>
      </c>
      <c r="G395" s="93">
        <v>20</v>
      </c>
      <c r="H395" s="93">
        <v>394</v>
      </c>
      <c r="I395" s="93">
        <v>-0.3826</v>
      </c>
      <c r="J395" s="93">
        <v>0.1421</v>
      </c>
      <c r="K395" s="93">
        <v>0.52470000000000006</v>
      </c>
      <c r="L395" s="93">
        <v>401</v>
      </c>
      <c r="M395" s="93">
        <v>-0.38440000000000002</v>
      </c>
      <c r="N395" s="93">
        <v>0.1067</v>
      </c>
      <c r="O395" s="93">
        <v>0.49120000000000003</v>
      </c>
    </row>
    <row r="396" spans="1:15" ht="33.75" x14ac:dyDescent="0.25">
      <c r="A396" s="55" t="s">
        <v>1835</v>
      </c>
      <c r="B396" s="57" t="s">
        <v>1209</v>
      </c>
      <c r="C396" s="57">
        <v>14000000</v>
      </c>
      <c r="D396" s="57" t="s">
        <v>1501</v>
      </c>
      <c r="E396" s="57" t="s">
        <v>1902</v>
      </c>
      <c r="F396" s="96">
        <v>0</v>
      </c>
      <c r="G396" s="93">
        <v>9</v>
      </c>
      <c r="H396" s="93">
        <v>395</v>
      </c>
      <c r="I396" s="93">
        <v>-0.38529999999999998</v>
      </c>
      <c r="J396" s="93">
        <v>0.1411</v>
      </c>
      <c r="K396" s="93">
        <v>0.52629999999999999</v>
      </c>
      <c r="L396" s="93">
        <v>403</v>
      </c>
      <c r="M396" s="93">
        <v>-0.38550000000000001</v>
      </c>
      <c r="N396" s="93">
        <v>0.10630000000000001</v>
      </c>
      <c r="O396" s="93">
        <v>0.49180000000000001</v>
      </c>
    </row>
    <row r="397" spans="1:15" ht="33.75" x14ac:dyDescent="0.25">
      <c r="A397" s="55" t="s">
        <v>1659</v>
      </c>
      <c r="B397" s="57" t="s">
        <v>34</v>
      </c>
      <c r="C397" s="57">
        <v>19000000</v>
      </c>
      <c r="D397" s="57" t="s">
        <v>1501</v>
      </c>
      <c r="E397" s="57" t="s">
        <v>1902</v>
      </c>
      <c r="F397" s="96">
        <v>0</v>
      </c>
      <c r="G397" s="93">
        <v>3</v>
      </c>
      <c r="H397" s="93">
        <v>396</v>
      </c>
      <c r="I397" s="93">
        <v>-0.39</v>
      </c>
      <c r="J397" s="93">
        <v>0.13420000000000001</v>
      </c>
      <c r="K397" s="93">
        <v>0.5242</v>
      </c>
      <c r="L397" s="93">
        <v>373</v>
      </c>
      <c r="M397" s="93">
        <v>-0.32879999999999998</v>
      </c>
      <c r="N397" s="93">
        <v>0.12909999999999999</v>
      </c>
      <c r="O397" s="93">
        <v>0.45789999999999997</v>
      </c>
    </row>
    <row r="398" spans="1:15" ht="33.75" x14ac:dyDescent="0.25">
      <c r="A398" s="50" t="s">
        <v>1654</v>
      </c>
      <c r="B398" s="57" t="s">
        <v>16</v>
      </c>
      <c r="C398" s="57">
        <v>14300000</v>
      </c>
      <c r="D398" s="57" t="s">
        <v>1502</v>
      </c>
      <c r="E398" s="57" t="s">
        <v>1902</v>
      </c>
      <c r="F398" s="96">
        <v>4</v>
      </c>
      <c r="G398" s="93">
        <v>22</v>
      </c>
      <c r="H398" s="93">
        <v>397</v>
      </c>
      <c r="I398" s="93">
        <v>-0.3926</v>
      </c>
      <c r="J398" s="93">
        <v>0.16109999999999999</v>
      </c>
      <c r="K398" s="93">
        <v>0.55369999999999997</v>
      </c>
      <c r="L398" s="93">
        <v>406</v>
      </c>
      <c r="M398" s="93">
        <v>-0.39240000000000003</v>
      </c>
      <c r="N398" s="93">
        <v>0.1328</v>
      </c>
      <c r="O398" s="93">
        <v>0.52529999999999999</v>
      </c>
    </row>
    <row r="399" spans="1:15" ht="33.75" x14ac:dyDescent="0.25">
      <c r="A399" s="50" t="s">
        <v>1833</v>
      </c>
      <c r="B399" s="57" t="s">
        <v>1209</v>
      </c>
      <c r="C399" s="57">
        <v>14400000</v>
      </c>
      <c r="D399" s="57" t="s">
        <v>1501</v>
      </c>
      <c r="E399" s="57" t="s">
        <v>1902</v>
      </c>
      <c r="F399" s="96">
        <v>2</v>
      </c>
      <c r="G399" s="93">
        <v>3</v>
      </c>
      <c r="H399" s="93">
        <v>398</v>
      </c>
      <c r="I399" s="93">
        <v>-0.39369999999999999</v>
      </c>
      <c r="J399" s="93">
        <v>0.1368</v>
      </c>
      <c r="K399" s="93">
        <v>0.53049999999999997</v>
      </c>
      <c r="L399" s="93">
        <v>405</v>
      </c>
      <c r="M399" s="93">
        <v>-0.38879999999999998</v>
      </c>
      <c r="N399" s="93">
        <v>0.1046</v>
      </c>
      <c r="O399" s="93">
        <v>0.49349999999999999</v>
      </c>
    </row>
    <row r="400" spans="1:15" ht="33.75" x14ac:dyDescent="0.25">
      <c r="A400" s="55" t="s">
        <v>1551</v>
      </c>
      <c r="B400" s="57" t="s">
        <v>34</v>
      </c>
      <c r="C400" s="57">
        <v>19600000</v>
      </c>
      <c r="D400" s="57" t="s">
        <v>1501</v>
      </c>
      <c r="E400" s="57" t="s">
        <v>1902</v>
      </c>
      <c r="F400" s="96">
        <v>0</v>
      </c>
      <c r="G400" s="93">
        <v>12</v>
      </c>
      <c r="H400" s="93">
        <v>399</v>
      </c>
      <c r="I400" s="93">
        <v>-0.39629999999999999</v>
      </c>
      <c r="J400" s="93">
        <v>0.1305</v>
      </c>
      <c r="K400" s="93">
        <v>0.52680000000000005</v>
      </c>
      <c r="L400" s="93">
        <v>375</v>
      </c>
      <c r="M400" s="93">
        <v>-0.33139999999999997</v>
      </c>
      <c r="N400" s="93">
        <v>0.12759999999999999</v>
      </c>
      <c r="O400" s="93">
        <v>0.45889999999999997</v>
      </c>
    </row>
    <row r="401" spans="1:15" ht="33.75" x14ac:dyDescent="0.25">
      <c r="A401" s="55" t="s">
        <v>1657</v>
      </c>
      <c r="B401" s="57" t="s">
        <v>34</v>
      </c>
      <c r="C401" s="57">
        <v>20400000</v>
      </c>
      <c r="D401" s="57" t="s">
        <v>1501</v>
      </c>
      <c r="E401" s="57" t="s">
        <v>1902</v>
      </c>
      <c r="F401" s="96">
        <v>0</v>
      </c>
      <c r="G401" s="93">
        <v>15</v>
      </c>
      <c r="H401" s="93">
        <v>400</v>
      </c>
      <c r="I401" s="93">
        <v>-0.40050000000000002</v>
      </c>
      <c r="J401" s="93">
        <v>0.12889999999999999</v>
      </c>
      <c r="K401" s="93">
        <v>0.52949999999999997</v>
      </c>
      <c r="L401" s="93">
        <v>376</v>
      </c>
      <c r="M401" s="93">
        <v>-0.33310000000000001</v>
      </c>
      <c r="N401" s="93">
        <v>0.12690000000000001</v>
      </c>
      <c r="O401" s="93">
        <v>0.46</v>
      </c>
    </row>
    <row r="402" spans="1:15" ht="33.75" x14ac:dyDescent="0.25">
      <c r="A402" s="55" t="s">
        <v>1533</v>
      </c>
      <c r="B402" s="57" t="s">
        <v>34</v>
      </c>
      <c r="C402" s="57">
        <v>21300000</v>
      </c>
      <c r="D402" s="57" t="s">
        <v>1501</v>
      </c>
      <c r="E402" s="57" t="s">
        <v>1902</v>
      </c>
      <c r="F402" s="96">
        <v>0</v>
      </c>
      <c r="G402" s="93">
        <v>42</v>
      </c>
      <c r="H402" s="93">
        <v>401</v>
      </c>
      <c r="I402" s="93">
        <v>-0.40529999999999999</v>
      </c>
      <c r="J402" s="93">
        <v>0.1263</v>
      </c>
      <c r="K402" s="93">
        <v>0.53159999999999996</v>
      </c>
      <c r="L402" s="93">
        <v>377</v>
      </c>
      <c r="M402" s="93">
        <v>-0.33489999999999998</v>
      </c>
      <c r="N402" s="93">
        <v>0.12590000000000001</v>
      </c>
      <c r="O402" s="93">
        <v>0.46079999999999999</v>
      </c>
    </row>
    <row r="403" spans="1:15" x14ac:dyDescent="0.25">
      <c r="A403" s="50" t="s">
        <v>1534</v>
      </c>
      <c r="B403" s="57" t="s">
        <v>16</v>
      </c>
      <c r="C403" s="57">
        <v>22300000</v>
      </c>
      <c r="D403" s="57" t="s">
        <v>1501</v>
      </c>
      <c r="E403" s="57" t="s">
        <v>33</v>
      </c>
      <c r="F403" s="96">
        <v>0</v>
      </c>
      <c r="G403" s="93">
        <v>2</v>
      </c>
      <c r="H403" s="93">
        <v>402</v>
      </c>
      <c r="I403" s="93">
        <v>-0.41260000000000002</v>
      </c>
      <c r="J403" s="93">
        <v>0.1489</v>
      </c>
      <c r="K403" s="93">
        <v>0.56159999999999999</v>
      </c>
      <c r="L403" s="93">
        <v>377</v>
      </c>
      <c r="M403" s="93">
        <v>-0.33489999999999998</v>
      </c>
      <c r="N403" s="93">
        <v>0.1573</v>
      </c>
      <c r="O403" s="93">
        <v>0.49220000000000003</v>
      </c>
    </row>
    <row r="404" spans="1:15" ht="33.75" x14ac:dyDescent="0.25">
      <c r="A404" s="55" t="s">
        <v>1577</v>
      </c>
      <c r="B404" s="57" t="s">
        <v>34</v>
      </c>
      <c r="C404" s="57">
        <v>22400000</v>
      </c>
      <c r="D404" s="57" t="s">
        <v>1501</v>
      </c>
      <c r="E404" s="57" t="s">
        <v>1902</v>
      </c>
      <c r="F404" s="96">
        <v>4</v>
      </c>
      <c r="G404" s="93">
        <v>22</v>
      </c>
      <c r="H404" s="93">
        <v>403</v>
      </c>
      <c r="I404" s="93">
        <v>-0.41839999999999999</v>
      </c>
      <c r="J404" s="93">
        <v>0.1195</v>
      </c>
      <c r="K404" s="93">
        <v>0.53790000000000004</v>
      </c>
      <c r="L404" s="93">
        <v>380</v>
      </c>
      <c r="M404" s="93">
        <v>-0.3402</v>
      </c>
      <c r="N404" s="93">
        <v>0.1232</v>
      </c>
      <c r="O404" s="93">
        <v>0.46339999999999998</v>
      </c>
    </row>
    <row r="405" spans="1:15" ht="33.75" x14ac:dyDescent="0.25">
      <c r="A405" s="55" t="s">
        <v>1566</v>
      </c>
      <c r="B405" s="57" t="s">
        <v>34</v>
      </c>
      <c r="C405" s="57">
        <v>23000000</v>
      </c>
      <c r="D405" s="57" t="s">
        <v>1501</v>
      </c>
      <c r="E405" s="57" t="s">
        <v>1902</v>
      </c>
      <c r="F405" s="96">
        <v>2</v>
      </c>
      <c r="G405" s="93">
        <v>47</v>
      </c>
      <c r="H405" s="93">
        <v>404</v>
      </c>
      <c r="I405" s="93">
        <v>-0.42259999999999998</v>
      </c>
      <c r="J405" s="93">
        <v>0.1179</v>
      </c>
      <c r="K405" s="93">
        <v>0.54049999999999998</v>
      </c>
      <c r="L405" s="93">
        <v>381</v>
      </c>
      <c r="M405" s="93">
        <v>-0.34189999999999998</v>
      </c>
      <c r="N405" s="93">
        <v>0.1225</v>
      </c>
      <c r="O405" s="93">
        <v>0.46439999999999998</v>
      </c>
    </row>
    <row r="406" spans="1:15" ht="33.75" x14ac:dyDescent="0.25">
      <c r="A406" s="55" t="s">
        <v>1812</v>
      </c>
      <c r="B406" s="57" t="s">
        <v>34</v>
      </c>
      <c r="C406" s="57">
        <v>23900000</v>
      </c>
      <c r="D406" s="57" t="s">
        <v>1501</v>
      </c>
      <c r="E406" s="57" t="s">
        <v>1902</v>
      </c>
      <c r="F406" s="96">
        <v>4</v>
      </c>
      <c r="G406" s="93">
        <v>55</v>
      </c>
      <c r="H406" s="93">
        <v>405</v>
      </c>
      <c r="I406" s="93">
        <v>-0.42580000000000001</v>
      </c>
      <c r="J406" s="93">
        <v>0.1163</v>
      </c>
      <c r="K406" s="93">
        <v>0.54210000000000003</v>
      </c>
      <c r="L406" s="93">
        <v>383</v>
      </c>
      <c r="M406" s="93">
        <v>-0.34320000000000001</v>
      </c>
      <c r="N406" s="93">
        <v>0.12189999999999999</v>
      </c>
      <c r="O406" s="93">
        <v>0.46510000000000001</v>
      </c>
    </row>
    <row r="407" spans="1:15" ht="33.75" x14ac:dyDescent="0.25">
      <c r="A407" s="55" t="s">
        <v>1547</v>
      </c>
      <c r="B407" s="57" t="s">
        <v>1209</v>
      </c>
      <c r="C407" s="57">
        <v>16500000</v>
      </c>
      <c r="D407" s="57" t="s">
        <v>1501</v>
      </c>
      <c r="E407" s="57" t="s">
        <v>1902</v>
      </c>
      <c r="F407" s="96">
        <v>0</v>
      </c>
      <c r="G407" s="93">
        <v>41</v>
      </c>
      <c r="H407" s="93">
        <v>406</v>
      </c>
      <c r="I407" s="93">
        <v>-0.4284</v>
      </c>
      <c r="J407" s="93">
        <v>0.11890000000000001</v>
      </c>
      <c r="K407" s="93">
        <v>0.5474</v>
      </c>
      <c r="L407" s="93">
        <v>407</v>
      </c>
      <c r="M407" s="93">
        <v>-0.40229999999999999</v>
      </c>
      <c r="N407" s="93">
        <v>9.7699999999999995E-2</v>
      </c>
      <c r="O407" s="93">
        <v>0.5</v>
      </c>
    </row>
    <row r="408" spans="1:15" ht="33.75" x14ac:dyDescent="0.25">
      <c r="A408" s="55" t="s">
        <v>1708</v>
      </c>
      <c r="B408" s="57" t="s">
        <v>1209</v>
      </c>
      <c r="C408" s="57">
        <v>16500000</v>
      </c>
      <c r="D408" s="57" t="s">
        <v>1501</v>
      </c>
      <c r="E408" s="57" t="s">
        <v>1902</v>
      </c>
      <c r="F408" s="96">
        <v>0</v>
      </c>
      <c r="G408" s="93">
        <v>1</v>
      </c>
      <c r="H408" s="93">
        <v>406</v>
      </c>
      <c r="I408" s="93">
        <v>-0.4284</v>
      </c>
      <c r="J408" s="93">
        <v>0.11890000000000001</v>
      </c>
      <c r="K408" s="93">
        <v>0.5474</v>
      </c>
      <c r="L408" s="93">
        <v>407</v>
      </c>
      <c r="M408" s="93">
        <v>-0.40229999999999999</v>
      </c>
      <c r="N408" s="93">
        <v>9.7699999999999995E-2</v>
      </c>
      <c r="O408" s="93">
        <v>0.5</v>
      </c>
    </row>
    <row r="409" spans="1:15" x14ac:dyDescent="0.25">
      <c r="A409" s="55" t="s">
        <v>1639</v>
      </c>
      <c r="B409" s="57" t="s">
        <v>16</v>
      </c>
      <c r="C409" s="57">
        <v>25100000</v>
      </c>
      <c r="D409" s="57" t="s">
        <v>1501</v>
      </c>
      <c r="E409" s="57" t="s">
        <v>33</v>
      </c>
      <c r="F409" s="96">
        <v>0</v>
      </c>
      <c r="G409" s="93">
        <v>2</v>
      </c>
      <c r="H409" s="93">
        <v>408</v>
      </c>
      <c r="I409" s="93">
        <v>-0.43</v>
      </c>
      <c r="J409" s="93">
        <v>0.14000000000000001</v>
      </c>
      <c r="K409" s="93">
        <v>0.56999999999999995</v>
      </c>
      <c r="L409" s="93">
        <v>381</v>
      </c>
      <c r="M409" s="93">
        <v>-0.34189999999999998</v>
      </c>
      <c r="N409" s="93">
        <v>0.1537</v>
      </c>
      <c r="O409" s="93">
        <v>0.49559999999999998</v>
      </c>
    </row>
    <row r="410" spans="1:15" ht="33.75" x14ac:dyDescent="0.25">
      <c r="A410" s="50" t="s">
        <v>1652</v>
      </c>
      <c r="B410" s="57" t="s">
        <v>1209</v>
      </c>
      <c r="C410" s="57">
        <v>16700000</v>
      </c>
      <c r="D410" s="57" t="s">
        <v>1501</v>
      </c>
      <c r="E410" s="57" t="s">
        <v>1902</v>
      </c>
      <c r="F410" s="96">
        <v>0</v>
      </c>
      <c r="G410" s="93">
        <v>3</v>
      </c>
      <c r="H410" s="93">
        <v>409</v>
      </c>
      <c r="I410" s="93">
        <v>-0.43319999999999997</v>
      </c>
      <c r="J410" s="93">
        <v>0.1168</v>
      </c>
      <c r="K410" s="93">
        <v>0.55000000000000004</v>
      </c>
      <c r="L410" s="93">
        <v>409</v>
      </c>
      <c r="M410" s="93">
        <v>-0.4042</v>
      </c>
      <c r="N410" s="93">
        <v>9.6799999999999997E-2</v>
      </c>
      <c r="O410" s="93">
        <v>0.50109999999999999</v>
      </c>
    </row>
    <row r="411" spans="1:15" ht="33.75" x14ac:dyDescent="0.25">
      <c r="A411" s="48" t="s">
        <v>1866</v>
      </c>
      <c r="B411" s="57" t="s">
        <v>34</v>
      </c>
      <c r="C411" s="57">
        <v>10200000</v>
      </c>
      <c r="D411" s="57" t="s">
        <v>1502</v>
      </c>
      <c r="E411" s="57" t="s">
        <v>1902</v>
      </c>
      <c r="F411" s="96">
        <v>2</v>
      </c>
      <c r="G411" s="93">
        <v>43</v>
      </c>
      <c r="H411" s="93">
        <v>410</v>
      </c>
      <c r="I411" s="93">
        <v>-0.43890000000000001</v>
      </c>
      <c r="J411" s="93">
        <v>0.16950000000000001</v>
      </c>
      <c r="K411" s="93">
        <v>0.60840000000000005</v>
      </c>
      <c r="L411" s="93">
        <v>434</v>
      </c>
      <c r="M411" s="93">
        <v>-0.52880000000000005</v>
      </c>
      <c r="N411" s="93">
        <v>0.10340000000000001</v>
      </c>
      <c r="O411" s="93">
        <v>0.63219999999999998</v>
      </c>
    </row>
    <row r="412" spans="1:15" ht="33.75" x14ac:dyDescent="0.25">
      <c r="A412" s="55" t="s">
        <v>1789</v>
      </c>
      <c r="B412" s="57" t="s">
        <v>1209</v>
      </c>
      <c r="C412" s="57">
        <v>17400000</v>
      </c>
      <c r="D412" s="57" t="s">
        <v>1501</v>
      </c>
      <c r="E412" s="57" t="s">
        <v>1902</v>
      </c>
      <c r="F412" s="96">
        <v>1</v>
      </c>
      <c r="G412" s="93">
        <v>0</v>
      </c>
      <c r="H412" s="93">
        <v>411</v>
      </c>
      <c r="I412" s="93">
        <v>-0.44209999999999999</v>
      </c>
      <c r="J412" s="93">
        <v>0.11260000000000001</v>
      </c>
      <c r="K412" s="93">
        <v>0.55469999999999997</v>
      </c>
      <c r="L412" s="93">
        <v>410</v>
      </c>
      <c r="M412" s="93">
        <v>-0.4078</v>
      </c>
      <c r="N412" s="93">
        <v>9.5200000000000007E-2</v>
      </c>
      <c r="O412" s="93">
        <v>0.50290000000000001</v>
      </c>
    </row>
    <row r="413" spans="1:15" ht="33.75" x14ac:dyDescent="0.25">
      <c r="A413" s="55" t="s">
        <v>1515</v>
      </c>
      <c r="B413" s="57" t="s">
        <v>1209</v>
      </c>
      <c r="C413" s="57">
        <v>7610000</v>
      </c>
      <c r="D413" s="57" t="s">
        <v>1502</v>
      </c>
      <c r="E413" s="57" t="s">
        <v>1902</v>
      </c>
      <c r="F413" s="96">
        <v>3</v>
      </c>
      <c r="G413" s="93">
        <v>33</v>
      </c>
      <c r="H413" s="93">
        <v>412</v>
      </c>
      <c r="I413" s="93">
        <v>-0.44790000000000002</v>
      </c>
      <c r="J413" s="93">
        <v>0.1711</v>
      </c>
      <c r="K413" s="93">
        <v>0.61890000000000001</v>
      </c>
      <c r="L413" s="93">
        <v>447</v>
      </c>
      <c r="M413" s="93">
        <v>-0.59050000000000002</v>
      </c>
      <c r="N413" s="93">
        <v>7.8700000000000006E-2</v>
      </c>
      <c r="O413" s="93">
        <v>0.66930000000000001</v>
      </c>
    </row>
    <row r="414" spans="1:15" ht="33.75" x14ac:dyDescent="0.25">
      <c r="A414" s="55" t="s">
        <v>1528</v>
      </c>
      <c r="B414" s="57" t="s">
        <v>16</v>
      </c>
      <c r="C414" s="57">
        <v>18100000</v>
      </c>
      <c r="D414" s="57" t="s">
        <v>1502</v>
      </c>
      <c r="E414" s="57" t="s">
        <v>1902</v>
      </c>
      <c r="F414" s="96">
        <v>4</v>
      </c>
      <c r="G414" s="93">
        <v>31</v>
      </c>
      <c r="H414" s="93">
        <v>413</v>
      </c>
      <c r="I414" s="93">
        <v>-0.4521</v>
      </c>
      <c r="J414" s="93">
        <v>0.13109999999999999</v>
      </c>
      <c r="K414" s="93">
        <v>0.58320000000000005</v>
      </c>
      <c r="L414" s="93">
        <v>413</v>
      </c>
      <c r="M414" s="93">
        <v>-0.4158</v>
      </c>
      <c r="N414" s="93">
        <v>0.1211</v>
      </c>
      <c r="O414" s="93">
        <v>0.53680000000000005</v>
      </c>
    </row>
    <row r="415" spans="1:15" x14ac:dyDescent="0.25">
      <c r="A415" s="48" t="s">
        <v>1804</v>
      </c>
      <c r="B415" s="57" t="s">
        <v>16</v>
      </c>
      <c r="C415" s="57">
        <v>9600000</v>
      </c>
      <c r="D415" s="57" t="s">
        <v>1501</v>
      </c>
      <c r="E415" s="57" t="s">
        <v>33</v>
      </c>
      <c r="F415" s="96">
        <v>1</v>
      </c>
      <c r="G415" s="93">
        <v>1</v>
      </c>
      <c r="H415" s="93">
        <v>414</v>
      </c>
      <c r="I415" s="93">
        <v>-0.45679999999999998</v>
      </c>
      <c r="J415" s="93">
        <v>0.1268</v>
      </c>
      <c r="K415" s="93">
        <v>0.5837</v>
      </c>
      <c r="L415" s="93">
        <v>386</v>
      </c>
      <c r="M415" s="93">
        <v>-0.35260000000000002</v>
      </c>
      <c r="N415" s="93">
        <v>0.1484</v>
      </c>
      <c r="O415" s="93">
        <v>0.50109999999999999</v>
      </c>
    </row>
    <row r="416" spans="1:15" ht="33.75" x14ac:dyDescent="0.25">
      <c r="A416" s="48" t="s">
        <v>1579</v>
      </c>
      <c r="B416" s="57" t="s">
        <v>1209</v>
      </c>
      <c r="C416" s="57">
        <v>18800000</v>
      </c>
      <c r="D416" s="57" t="s">
        <v>1501</v>
      </c>
      <c r="E416" s="57" t="s">
        <v>1902</v>
      </c>
      <c r="F416" s="96">
        <v>0</v>
      </c>
      <c r="G416" s="93">
        <v>2</v>
      </c>
      <c r="H416" s="93">
        <v>415</v>
      </c>
      <c r="I416" s="93">
        <v>-0.46050000000000002</v>
      </c>
      <c r="J416" s="93">
        <v>0.1037</v>
      </c>
      <c r="K416" s="93">
        <v>0.56420000000000003</v>
      </c>
      <c r="L416" s="93">
        <v>412</v>
      </c>
      <c r="M416" s="93">
        <v>-0.41520000000000001</v>
      </c>
      <c r="N416" s="93">
        <v>9.1600000000000001E-2</v>
      </c>
      <c r="O416" s="93">
        <v>0.50670000000000004</v>
      </c>
    </row>
    <row r="417" spans="1:15" ht="33.75" x14ac:dyDescent="0.25">
      <c r="A417" s="55" t="s">
        <v>1836</v>
      </c>
      <c r="B417" s="57" t="s">
        <v>1209</v>
      </c>
      <c r="C417" s="57">
        <v>8310000</v>
      </c>
      <c r="D417" s="57" t="s">
        <v>1502</v>
      </c>
      <c r="E417" s="57" t="s">
        <v>1902</v>
      </c>
      <c r="F417" s="96">
        <v>0</v>
      </c>
      <c r="G417" s="93">
        <v>63</v>
      </c>
      <c r="H417" s="93">
        <v>416</v>
      </c>
      <c r="I417" s="93">
        <v>-0.46160000000000001</v>
      </c>
      <c r="J417" s="93">
        <v>0.16420000000000001</v>
      </c>
      <c r="K417" s="93">
        <v>0.62580000000000002</v>
      </c>
      <c r="L417" s="93">
        <v>449</v>
      </c>
      <c r="M417" s="93">
        <v>-0.59599999999999997</v>
      </c>
      <c r="N417" s="93">
        <v>7.5999999999999998E-2</v>
      </c>
      <c r="O417" s="93">
        <v>0.67200000000000004</v>
      </c>
    </row>
    <row r="418" spans="1:15" ht="22.5" x14ac:dyDescent="0.25">
      <c r="A418" s="55" t="s">
        <v>1581</v>
      </c>
      <c r="B418" s="57" t="s">
        <v>1209</v>
      </c>
      <c r="C418" s="57">
        <v>11200000</v>
      </c>
      <c r="D418" s="57" t="s">
        <v>1501</v>
      </c>
      <c r="E418" s="57" t="s">
        <v>33</v>
      </c>
      <c r="F418" s="96">
        <v>0</v>
      </c>
      <c r="G418" s="93">
        <v>3</v>
      </c>
      <c r="H418" s="93">
        <v>417</v>
      </c>
      <c r="I418" s="93">
        <v>-0.46210000000000001</v>
      </c>
      <c r="J418" s="93">
        <v>0.16109999999999999</v>
      </c>
      <c r="K418" s="93">
        <v>0.62319999999999998</v>
      </c>
      <c r="L418" s="93">
        <v>435</v>
      </c>
      <c r="M418" s="93">
        <v>-0.53120000000000001</v>
      </c>
      <c r="N418" s="93">
        <v>0.1038</v>
      </c>
      <c r="O418" s="93">
        <v>0.63490000000000002</v>
      </c>
    </row>
    <row r="419" spans="1:15" ht="33.75" x14ac:dyDescent="0.25">
      <c r="A419" s="55" t="s">
        <v>1754</v>
      </c>
      <c r="B419" s="57" t="s">
        <v>34</v>
      </c>
      <c r="C419" s="57">
        <v>228000000</v>
      </c>
      <c r="D419" s="57" t="s">
        <v>1501</v>
      </c>
      <c r="E419" s="57" t="s">
        <v>1902</v>
      </c>
      <c r="F419" s="96">
        <v>0</v>
      </c>
      <c r="G419" s="93">
        <v>33</v>
      </c>
      <c r="H419" s="93">
        <v>418</v>
      </c>
      <c r="I419" s="93">
        <v>-0.46260000000000001</v>
      </c>
      <c r="J419" s="93">
        <v>9.7900000000000001E-2</v>
      </c>
      <c r="K419" s="93">
        <v>0.5605</v>
      </c>
      <c r="L419" s="93">
        <v>388</v>
      </c>
      <c r="M419" s="93">
        <v>-0.3579</v>
      </c>
      <c r="N419" s="93">
        <v>0.1145</v>
      </c>
      <c r="O419" s="93">
        <v>0.47239999999999999</v>
      </c>
    </row>
    <row r="420" spans="1:15" ht="33.75" x14ac:dyDescent="0.25">
      <c r="A420" s="55" t="s">
        <v>1737</v>
      </c>
      <c r="B420" s="57" t="s">
        <v>34</v>
      </c>
      <c r="C420" s="57">
        <v>233000000</v>
      </c>
      <c r="D420" s="57" t="s">
        <v>1501</v>
      </c>
      <c r="E420" s="57" t="s">
        <v>1902</v>
      </c>
      <c r="F420" s="96">
        <v>0</v>
      </c>
      <c r="G420" s="93">
        <v>4</v>
      </c>
      <c r="H420" s="93">
        <v>419</v>
      </c>
      <c r="I420" s="93">
        <v>-0.4637</v>
      </c>
      <c r="J420" s="93">
        <v>9.74E-2</v>
      </c>
      <c r="K420" s="93">
        <v>0.56110000000000004</v>
      </c>
      <c r="L420" s="93">
        <v>389</v>
      </c>
      <c r="M420" s="93">
        <v>-0.35830000000000001</v>
      </c>
      <c r="N420" s="93">
        <v>0.1143</v>
      </c>
      <c r="O420" s="93">
        <v>0.47260000000000002</v>
      </c>
    </row>
    <row r="421" spans="1:15" ht="33.75" x14ac:dyDescent="0.25">
      <c r="A421" s="55" t="s">
        <v>1868</v>
      </c>
      <c r="B421" s="57" t="s">
        <v>16</v>
      </c>
      <c r="C421" s="57">
        <v>19200000</v>
      </c>
      <c r="D421" s="57" t="s">
        <v>1502</v>
      </c>
      <c r="E421" s="57" t="s">
        <v>1902</v>
      </c>
      <c r="F421" s="96">
        <v>2</v>
      </c>
      <c r="G421" s="93">
        <v>32</v>
      </c>
      <c r="H421" s="93">
        <v>420</v>
      </c>
      <c r="I421" s="93">
        <v>-0.46579999999999999</v>
      </c>
      <c r="J421" s="93">
        <v>0.12470000000000001</v>
      </c>
      <c r="K421" s="93">
        <v>0.59050000000000002</v>
      </c>
      <c r="L421" s="93">
        <v>416</v>
      </c>
      <c r="M421" s="93">
        <v>-0.42130000000000001</v>
      </c>
      <c r="N421" s="93">
        <v>0.11849999999999999</v>
      </c>
      <c r="O421" s="93">
        <v>0.53979999999999995</v>
      </c>
    </row>
    <row r="422" spans="1:15" ht="33.75" x14ac:dyDescent="0.25">
      <c r="A422" s="50" t="s">
        <v>1616</v>
      </c>
      <c r="B422" s="57" t="s">
        <v>1209</v>
      </c>
      <c r="C422" s="57">
        <v>19400000</v>
      </c>
      <c r="D422" s="57" t="s">
        <v>1501</v>
      </c>
      <c r="E422" s="57" t="s">
        <v>1902</v>
      </c>
      <c r="F422" s="96">
        <v>0</v>
      </c>
      <c r="G422" s="93">
        <v>13</v>
      </c>
      <c r="H422" s="93">
        <v>421</v>
      </c>
      <c r="I422" s="93">
        <v>-0.46679999999999999</v>
      </c>
      <c r="J422" s="93">
        <v>0.10050000000000001</v>
      </c>
      <c r="K422" s="93">
        <v>0.56740000000000002</v>
      </c>
      <c r="L422" s="93">
        <v>414</v>
      </c>
      <c r="M422" s="93">
        <v>-0.41770000000000002</v>
      </c>
      <c r="N422" s="93">
        <v>9.0300000000000005E-2</v>
      </c>
      <c r="O422" s="93">
        <v>0.50800000000000001</v>
      </c>
    </row>
    <row r="423" spans="1:15" ht="33.75" x14ac:dyDescent="0.25">
      <c r="A423" s="50" t="s">
        <v>1848</v>
      </c>
      <c r="B423" s="57" t="s">
        <v>1209</v>
      </c>
      <c r="C423" s="57">
        <v>19700000</v>
      </c>
      <c r="D423" s="57" t="s">
        <v>1501</v>
      </c>
      <c r="E423" s="57" t="s">
        <v>1902</v>
      </c>
      <c r="F423" s="96">
        <v>0</v>
      </c>
      <c r="G423" s="93">
        <v>7</v>
      </c>
      <c r="H423" s="93">
        <v>422</v>
      </c>
      <c r="I423" s="93">
        <v>-0.47110000000000002</v>
      </c>
      <c r="J423" s="93">
        <v>9.8400000000000001E-2</v>
      </c>
      <c r="K423" s="93">
        <v>0.56950000000000001</v>
      </c>
      <c r="L423" s="93">
        <v>415</v>
      </c>
      <c r="M423" s="93">
        <v>-0.4194</v>
      </c>
      <c r="N423" s="93">
        <v>8.9499999999999996E-2</v>
      </c>
      <c r="O423" s="93">
        <v>0.50880000000000003</v>
      </c>
    </row>
    <row r="424" spans="1:15" ht="33.75" x14ac:dyDescent="0.25">
      <c r="A424" s="55" t="s">
        <v>1808</v>
      </c>
      <c r="B424" s="58" t="s">
        <v>34</v>
      </c>
      <c r="C424" s="58">
        <v>11500000</v>
      </c>
      <c r="D424" s="58" t="s">
        <v>1502</v>
      </c>
      <c r="E424" s="57" t="s">
        <v>1902</v>
      </c>
      <c r="F424" s="96">
        <v>8</v>
      </c>
      <c r="G424" s="93">
        <v>81</v>
      </c>
      <c r="H424" s="93">
        <v>423</v>
      </c>
      <c r="I424" s="93">
        <v>-0.4763</v>
      </c>
      <c r="J424" s="93">
        <v>0.15160000000000001</v>
      </c>
      <c r="K424" s="93">
        <v>0.62790000000000001</v>
      </c>
      <c r="L424" s="93">
        <v>436</v>
      </c>
      <c r="M424" s="93">
        <v>-0.54379999999999995</v>
      </c>
      <c r="N424" s="93">
        <v>9.6199999999999994E-2</v>
      </c>
      <c r="O424" s="93">
        <v>0.64</v>
      </c>
    </row>
    <row r="425" spans="1:15" ht="33.75" x14ac:dyDescent="0.25">
      <c r="A425" s="55" t="s">
        <v>1512</v>
      </c>
      <c r="B425" s="57" t="s">
        <v>34</v>
      </c>
      <c r="C425" s="57">
        <v>11900000</v>
      </c>
      <c r="D425" s="57" t="s">
        <v>1502</v>
      </c>
      <c r="E425" s="57" t="s">
        <v>1902</v>
      </c>
      <c r="F425" s="96">
        <v>0</v>
      </c>
      <c r="G425" s="93">
        <v>16</v>
      </c>
      <c r="H425" s="93">
        <v>424</v>
      </c>
      <c r="I425" s="93">
        <v>-0.48320000000000002</v>
      </c>
      <c r="J425" s="93">
        <v>0.1479</v>
      </c>
      <c r="K425" s="93">
        <v>0.63109999999999999</v>
      </c>
      <c r="L425" s="93">
        <v>438</v>
      </c>
      <c r="M425" s="93">
        <v>-0.54649999999999999</v>
      </c>
      <c r="N425" s="93">
        <v>9.4700000000000006E-2</v>
      </c>
      <c r="O425" s="93">
        <v>0.64129999999999998</v>
      </c>
    </row>
    <row r="426" spans="1:15" ht="33.75" x14ac:dyDescent="0.25">
      <c r="A426" s="48" t="s">
        <v>1596</v>
      </c>
      <c r="B426" s="57" t="s">
        <v>16</v>
      </c>
      <c r="C426" s="57">
        <v>21700000</v>
      </c>
      <c r="D426" s="57" t="s">
        <v>1502</v>
      </c>
      <c r="E426" s="57" t="s">
        <v>1902</v>
      </c>
      <c r="F426" s="96">
        <v>3</v>
      </c>
      <c r="G426" s="93">
        <v>16</v>
      </c>
      <c r="H426" s="93">
        <v>425</v>
      </c>
      <c r="I426" s="93">
        <v>-0.48470000000000002</v>
      </c>
      <c r="J426" s="93">
        <v>0.1147</v>
      </c>
      <c r="K426" s="93">
        <v>0.59950000000000003</v>
      </c>
      <c r="L426" s="93">
        <v>418</v>
      </c>
      <c r="M426" s="93">
        <v>-0.42880000000000001</v>
      </c>
      <c r="N426" s="93">
        <v>0.1145</v>
      </c>
      <c r="O426" s="93">
        <v>0.54339999999999999</v>
      </c>
    </row>
    <row r="427" spans="1:15" ht="33.75" x14ac:dyDescent="0.25">
      <c r="A427" s="55" t="s">
        <v>1540</v>
      </c>
      <c r="B427" s="57" t="s">
        <v>16</v>
      </c>
      <c r="C427" s="57">
        <v>22200000</v>
      </c>
      <c r="D427" s="57" t="s">
        <v>1502</v>
      </c>
      <c r="E427" s="57" t="s">
        <v>1902</v>
      </c>
      <c r="F427" s="96">
        <v>0</v>
      </c>
      <c r="G427" s="93">
        <v>67</v>
      </c>
      <c r="H427" s="93">
        <v>426</v>
      </c>
      <c r="I427" s="93">
        <v>-0.4889</v>
      </c>
      <c r="J427" s="93">
        <v>0.1132</v>
      </c>
      <c r="K427" s="93">
        <v>0.60209999999999997</v>
      </c>
      <c r="L427" s="93">
        <v>421</v>
      </c>
      <c r="M427" s="93">
        <v>-0.43049999999999999</v>
      </c>
      <c r="N427" s="93">
        <v>0.1139</v>
      </c>
      <c r="O427" s="93">
        <v>0.5444</v>
      </c>
    </row>
    <row r="428" spans="1:15" ht="33.75" x14ac:dyDescent="0.25">
      <c r="A428" s="55" t="s">
        <v>1719</v>
      </c>
      <c r="B428" s="57" t="s">
        <v>16</v>
      </c>
      <c r="C428" s="57">
        <v>22400000</v>
      </c>
      <c r="D428" s="57" t="s">
        <v>1502</v>
      </c>
      <c r="E428" s="57" t="s">
        <v>1902</v>
      </c>
      <c r="F428" s="96">
        <v>0</v>
      </c>
      <c r="G428" s="93">
        <v>27</v>
      </c>
      <c r="H428" s="93">
        <v>427</v>
      </c>
      <c r="I428" s="93">
        <v>-0.49209999999999998</v>
      </c>
      <c r="J428" s="93">
        <v>0.1111</v>
      </c>
      <c r="K428" s="93">
        <v>0.60319999999999996</v>
      </c>
      <c r="L428" s="93">
        <v>423</v>
      </c>
      <c r="M428" s="93">
        <v>-0.43180000000000002</v>
      </c>
      <c r="N428" s="93">
        <v>0.11310000000000001</v>
      </c>
      <c r="O428" s="93">
        <v>0.54479999999999995</v>
      </c>
    </row>
    <row r="429" spans="1:15" ht="33.75" x14ac:dyDescent="0.25">
      <c r="A429" s="55" t="s">
        <v>1811</v>
      </c>
      <c r="B429" s="57" t="s">
        <v>1209</v>
      </c>
      <c r="C429" s="57">
        <v>22500000</v>
      </c>
      <c r="D429" s="57" t="s">
        <v>1501</v>
      </c>
      <c r="E429" s="57" t="s">
        <v>1902</v>
      </c>
      <c r="F429" s="96">
        <v>3</v>
      </c>
      <c r="G429" s="93">
        <v>10</v>
      </c>
      <c r="H429" s="93">
        <v>428</v>
      </c>
      <c r="I429" s="93">
        <v>-0.49320000000000003</v>
      </c>
      <c r="J429" s="93">
        <v>8.7400000000000005E-2</v>
      </c>
      <c r="K429" s="93">
        <v>0.58050000000000002</v>
      </c>
      <c r="L429" s="93">
        <v>417</v>
      </c>
      <c r="M429" s="93">
        <v>-0.42820000000000003</v>
      </c>
      <c r="N429" s="93">
        <v>8.5099999999999995E-2</v>
      </c>
      <c r="O429" s="93">
        <v>0.51329999999999998</v>
      </c>
    </row>
    <row r="430" spans="1:15" ht="33.75" x14ac:dyDescent="0.25">
      <c r="A430" s="55" t="s">
        <v>1769</v>
      </c>
      <c r="B430" s="57" t="s">
        <v>34</v>
      </c>
      <c r="C430" s="57">
        <v>12400000</v>
      </c>
      <c r="D430" s="57" t="s">
        <v>1502</v>
      </c>
      <c r="E430" s="57" t="s">
        <v>1902</v>
      </c>
      <c r="F430" s="96">
        <v>1</v>
      </c>
      <c r="G430" s="93">
        <v>43</v>
      </c>
      <c r="H430" s="93">
        <v>429</v>
      </c>
      <c r="I430" s="93">
        <v>-0.49370000000000003</v>
      </c>
      <c r="J430" s="93">
        <v>0.14319999999999999</v>
      </c>
      <c r="K430" s="93">
        <v>0.63680000000000003</v>
      </c>
      <c r="L430" s="93">
        <v>439</v>
      </c>
      <c r="M430" s="93">
        <v>-0.55069999999999997</v>
      </c>
      <c r="N430" s="93">
        <v>9.2799999999999994E-2</v>
      </c>
      <c r="O430" s="93">
        <v>0.64359999999999995</v>
      </c>
    </row>
    <row r="431" spans="1:15" ht="33.75" x14ac:dyDescent="0.25">
      <c r="A431" s="55" t="s">
        <v>1608</v>
      </c>
      <c r="B431" s="57" t="s">
        <v>34</v>
      </c>
      <c r="C431" s="57">
        <v>12500000</v>
      </c>
      <c r="D431" s="57" t="s">
        <v>1502</v>
      </c>
      <c r="E431" s="57" t="s">
        <v>1902</v>
      </c>
      <c r="F431" s="96">
        <v>9</v>
      </c>
      <c r="G431" s="93">
        <v>61</v>
      </c>
      <c r="H431" s="93">
        <v>430</v>
      </c>
      <c r="I431" s="93">
        <v>-0.49630000000000002</v>
      </c>
      <c r="J431" s="93">
        <v>0.1416</v>
      </c>
      <c r="K431" s="93">
        <v>0.63790000000000002</v>
      </c>
      <c r="L431" s="93">
        <v>440</v>
      </c>
      <c r="M431" s="93">
        <v>-0.55179999999999996</v>
      </c>
      <c r="N431" s="93">
        <v>9.2200000000000004E-2</v>
      </c>
      <c r="O431" s="93">
        <v>0.64400000000000002</v>
      </c>
    </row>
    <row r="432" spans="1:15" ht="33.75" x14ac:dyDescent="0.25">
      <c r="A432" s="48" t="s">
        <v>1505</v>
      </c>
      <c r="B432" s="57" t="s">
        <v>1209</v>
      </c>
      <c r="C432" s="57">
        <v>23400000</v>
      </c>
      <c r="D432" s="57" t="s">
        <v>1501</v>
      </c>
      <c r="E432" s="57" t="s">
        <v>1902</v>
      </c>
      <c r="F432" s="96">
        <v>1</v>
      </c>
      <c r="G432" s="93">
        <v>5</v>
      </c>
      <c r="H432" s="93">
        <v>431</v>
      </c>
      <c r="I432" s="93">
        <v>-0.49630000000000002</v>
      </c>
      <c r="J432" s="93">
        <v>8.5800000000000001E-2</v>
      </c>
      <c r="K432" s="93">
        <v>0.58209999999999995</v>
      </c>
      <c r="L432" s="93">
        <v>419</v>
      </c>
      <c r="M432" s="93">
        <v>-0.42949999999999999</v>
      </c>
      <c r="N432" s="93">
        <v>8.4400000000000003E-2</v>
      </c>
      <c r="O432" s="93">
        <v>0.51390000000000002</v>
      </c>
    </row>
    <row r="433" spans="1:15" ht="33.75" x14ac:dyDescent="0.25">
      <c r="A433" s="55" t="s">
        <v>1889</v>
      </c>
      <c r="B433" s="57" t="s">
        <v>1209</v>
      </c>
      <c r="C433" s="57">
        <v>23500000</v>
      </c>
      <c r="D433" s="57" t="s">
        <v>1501</v>
      </c>
      <c r="E433" s="57" t="s">
        <v>1902</v>
      </c>
      <c r="F433" s="96">
        <v>4</v>
      </c>
      <c r="G433" s="93">
        <v>12</v>
      </c>
      <c r="H433" s="93">
        <v>432</v>
      </c>
      <c r="I433" s="93">
        <v>-0.49740000000000001</v>
      </c>
      <c r="J433" s="93">
        <v>8.5300000000000001E-2</v>
      </c>
      <c r="K433" s="93">
        <v>0.58260000000000001</v>
      </c>
      <c r="L433" s="93">
        <v>420</v>
      </c>
      <c r="M433" s="93">
        <v>-0.4299</v>
      </c>
      <c r="N433" s="93">
        <v>8.4199999999999997E-2</v>
      </c>
      <c r="O433" s="93">
        <v>0.5141</v>
      </c>
    </row>
    <row r="434" spans="1:15" ht="22.5" x14ac:dyDescent="0.25">
      <c r="A434" s="55" t="s">
        <v>1716</v>
      </c>
      <c r="B434" s="57" t="s">
        <v>1209</v>
      </c>
      <c r="C434" s="57">
        <v>12900000</v>
      </c>
      <c r="D434" s="57" t="s">
        <v>1501</v>
      </c>
      <c r="E434" s="57" t="s">
        <v>33</v>
      </c>
      <c r="F434" s="96">
        <v>0</v>
      </c>
      <c r="G434" s="93">
        <v>1</v>
      </c>
      <c r="H434" s="93">
        <v>433</v>
      </c>
      <c r="I434" s="93">
        <v>-0.49890000000000001</v>
      </c>
      <c r="J434" s="93">
        <v>0.1426</v>
      </c>
      <c r="K434" s="93">
        <v>0.64159999999999995</v>
      </c>
      <c r="L434" s="93">
        <v>437</v>
      </c>
      <c r="M434" s="93">
        <v>-0.54590000000000005</v>
      </c>
      <c r="N434" s="93">
        <v>9.64E-2</v>
      </c>
      <c r="O434" s="93">
        <v>0.64229999999999998</v>
      </c>
    </row>
    <row r="435" spans="1:15" ht="33.75" x14ac:dyDescent="0.25">
      <c r="A435" s="55" t="s">
        <v>1842</v>
      </c>
      <c r="B435" s="57" t="s">
        <v>34</v>
      </c>
      <c r="C435" s="57">
        <v>12700000</v>
      </c>
      <c r="D435" s="57" t="s">
        <v>1502</v>
      </c>
      <c r="E435" s="57" t="s">
        <v>1902</v>
      </c>
      <c r="F435" s="96">
        <v>4</v>
      </c>
      <c r="G435" s="93">
        <v>66</v>
      </c>
      <c r="H435" s="93">
        <v>434</v>
      </c>
      <c r="I435" s="93">
        <v>-0.4995</v>
      </c>
      <c r="J435" s="93">
        <v>0.14000000000000001</v>
      </c>
      <c r="K435" s="93">
        <v>0.63949999999999996</v>
      </c>
      <c r="L435" s="93">
        <v>441</v>
      </c>
      <c r="M435" s="93">
        <v>-0.55310000000000004</v>
      </c>
      <c r="N435" s="93">
        <v>9.1600000000000001E-2</v>
      </c>
      <c r="O435" s="93">
        <v>0.64459999999999995</v>
      </c>
    </row>
    <row r="436" spans="1:15" ht="33.75" x14ac:dyDescent="0.25">
      <c r="A436" s="48" t="s">
        <v>1582</v>
      </c>
      <c r="B436" s="57" t="s">
        <v>1209</v>
      </c>
      <c r="C436" s="57">
        <v>24100000</v>
      </c>
      <c r="D436" s="57" t="s">
        <v>1501</v>
      </c>
      <c r="E436" s="57" t="s">
        <v>1902</v>
      </c>
      <c r="F436" s="96">
        <v>5</v>
      </c>
      <c r="G436" s="93">
        <v>48</v>
      </c>
      <c r="H436" s="93">
        <v>435</v>
      </c>
      <c r="I436" s="93">
        <v>-0.4995</v>
      </c>
      <c r="J436" s="93">
        <v>8.4199999999999997E-2</v>
      </c>
      <c r="K436" s="93">
        <v>0.5837</v>
      </c>
      <c r="L436" s="93">
        <v>422</v>
      </c>
      <c r="M436" s="93">
        <v>-0.43070000000000003</v>
      </c>
      <c r="N436" s="93">
        <v>8.3799999999999999E-2</v>
      </c>
      <c r="O436" s="93">
        <v>0.51449999999999996</v>
      </c>
    </row>
    <row r="437" spans="1:15" ht="33.75" x14ac:dyDescent="0.25">
      <c r="A437" s="55" t="s">
        <v>1606</v>
      </c>
      <c r="B437" s="57" t="s">
        <v>1209</v>
      </c>
      <c r="C437" s="57">
        <v>25100000</v>
      </c>
      <c r="D437" s="57" t="s">
        <v>1501</v>
      </c>
      <c r="E437" s="57" t="s">
        <v>1902</v>
      </c>
      <c r="F437" s="96">
        <v>0</v>
      </c>
      <c r="G437" s="93">
        <v>10</v>
      </c>
      <c r="H437" s="93">
        <v>436</v>
      </c>
      <c r="I437" s="93">
        <v>-0.50629999999999997</v>
      </c>
      <c r="J437" s="93">
        <v>8.0500000000000002E-2</v>
      </c>
      <c r="K437" s="93">
        <v>0.58679999999999999</v>
      </c>
      <c r="L437" s="93">
        <v>424</v>
      </c>
      <c r="M437" s="93">
        <v>-0.4335</v>
      </c>
      <c r="N437" s="93">
        <v>8.2299999999999998E-2</v>
      </c>
      <c r="O437" s="93">
        <v>0.51580000000000004</v>
      </c>
    </row>
    <row r="438" spans="1:15" ht="33.75" x14ac:dyDescent="0.25">
      <c r="A438" s="55" t="s">
        <v>1641</v>
      </c>
      <c r="B438" s="57" t="s">
        <v>34</v>
      </c>
      <c r="C438" s="57">
        <v>13000000</v>
      </c>
      <c r="D438" s="57" t="s">
        <v>1502</v>
      </c>
      <c r="E438" s="57" t="s">
        <v>1902</v>
      </c>
      <c r="F438" s="96">
        <v>5</v>
      </c>
      <c r="G438" s="93">
        <v>21</v>
      </c>
      <c r="H438" s="93">
        <v>437</v>
      </c>
      <c r="I438" s="93">
        <v>-0.50680000000000003</v>
      </c>
      <c r="J438" s="93">
        <v>0.1363</v>
      </c>
      <c r="K438" s="93">
        <v>0.64319999999999999</v>
      </c>
      <c r="L438" s="93">
        <v>442</v>
      </c>
      <c r="M438" s="93">
        <v>-0.55600000000000005</v>
      </c>
      <c r="N438" s="93">
        <v>9.01E-2</v>
      </c>
      <c r="O438" s="93">
        <v>0.64610000000000001</v>
      </c>
    </row>
    <row r="439" spans="1:15" ht="33.75" x14ac:dyDescent="0.25">
      <c r="A439" s="48" t="s">
        <v>1563</v>
      </c>
      <c r="B439" s="57" t="s">
        <v>1209</v>
      </c>
      <c r="C439" s="57">
        <v>27500000</v>
      </c>
      <c r="D439" s="57" t="s">
        <v>1501</v>
      </c>
      <c r="E439" s="57" t="s">
        <v>1902</v>
      </c>
      <c r="F439" s="96">
        <v>3</v>
      </c>
      <c r="G439" s="93">
        <v>21</v>
      </c>
      <c r="H439" s="93">
        <v>438</v>
      </c>
      <c r="I439" s="93">
        <v>-0.51319999999999999</v>
      </c>
      <c r="J439" s="93">
        <v>7.7399999999999997E-2</v>
      </c>
      <c r="K439" s="93">
        <v>0.59050000000000002</v>
      </c>
      <c r="L439" s="93">
        <v>426</v>
      </c>
      <c r="M439" s="93">
        <v>-0.43619999999999998</v>
      </c>
      <c r="N439" s="93">
        <v>8.1100000000000005E-2</v>
      </c>
      <c r="O439" s="93">
        <v>0.51729999999999998</v>
      </c>
    </row>
    <row r="440" spans="1:15" ht="33.75" x14ac:dyDescent="0.25">
      <c r="A440" s="50" t="s">
        <v>1638</v>
      </c>
      <c r="B440" s="57" t="s">
        <v>1209</v>
      </c>
      <c r="C440" s="57">
        <v>28500000</v>
      </c>
      <c r="D440" s="57" t="s">
        <v>1501</v>
      </c>
      <c r="E440" s="57" t="s">
        <v>1902</v>
      </c>
      <c r="F440" s="96">
        <v>0</v>
      </c>
      <c r="G440" s="93">
        <v>1</v>
      </c>
      <c r="H440" s="93">
        <v>439</v>
      </c>
      <c r="I440" s="93">
        <v>-0.51680000000000004</v>
      </c>
      <c r="J440" s="93">
        <v>7.5300000000000006E-2</v>
      </c>
      <c r="K440" s="93">
        <v>0.59209999999999996</v>
      </c>
      <c r="L440" s="93">
        <v>427</v>
      </c>
      <c r="M440" s="93">
        <v>-0.43769999999999998</v>
      </c>
      <c r="N440" s="93">
        <v>8.0199999999999994E-2</v>
      </c>
      <c r="O440" s="93">
        <v>0.51790000000000003</v>
      </c>
    </row>
    <row r="441" spans="1:15" ht="33.75" x14ac:dyDescent="0.25">
      <c r="A441" s="55" t="s">
        <v>1845</v>
      </c>
      <c r="B441" s="57" t="s">
        <v>34</v>
      </c>
      <c r="C441" s="57">
        <v>13300000</v>
      </c>
      <c r="D441" s="57" t="s">
        <v>1502</v>
      </c>
      <c r="E441" s="57" t="s">
        <v>1902</v>
      </c>
      <c r="F441" s="96">
        <v>3</v>
      </c>
      <c r="G441" s="93">
        <v>40</v>
      </c>
      <c r="H441" s="93">
        <v>440</v>
      </c>
      <c r="I441" s="93">
        <v>-0.51739999999999997</v>
      </c>
      <c r="J441" s="93">
        <v>0.1305</v>
      </c>
      <c r="K441" s="93">
        <v>0.64790000000000003</v>
      </c>
      <c r="L441" s="93">
        <v>443</v>
      </c>
      <c r="M441" s="93">
        <v>-0.56020000000000003</v>
      </c>
      <c r="N441" s="93">
        <v>8.7800000000000003E-2</v>
      </c>
      <c r="O441" s="93">
        <v>0.64800000000000002</v>
      </c>
    </row>
    <row r="442" spans="1:15" ht="33.75" x14ac:dyDescent="0.25">
      <c r="A442" s="50" t="s">
        <v>1696</v>
      </c>
      <c r="B442" s="57" t="s">
        <v>16</v>
      </c>
      <c r="C442" s="57">
        <v>34700000</v>
      </c>
      <c r="D442" s="57" t="s">
        <v>1502</v>
      </c>
      <c r="E442" s="57" t="s">
        <v>1902</v>
      </c>
      <c r="F442" s="96">
        <v>0</v>
      </c>
      <c r="G442" s="93">
        <v>77</v>
      </c>
      <c r="H442" s="93">
        <v>441</v>
      </c>
      <c r="I442" s="93">
        <v>-0.52259999999999995</v>
      </c>
      <c r="J442" s="93">
        <v>9.6299999999999997E-2</v>
      </c>
      <c r="K442" s="93">
        <v>0.61890000000000001</v>
      </c>
      <c r="L442" s="93">
        <v>429</v>
      </c>
      <c r="M442" s="93">
        <v>-0.44400000000000001</v>
      </c>
      <c r="N442" s="93">
        <v>0.1072</v>
      </c>
      <c r="O442" s="93">
        <v>0.55120000000000002</v>
      </c>
    </row>
    <row r="443" spans="1:15" ht="33.75" x14ac:dyDescent="0.25">
      <c r="A443" s="55" t="s">
        <v>1813</v>
      </c>
      <c r="B443" s="57" t="s">
        <v>1209</v>
      </c>
      <c r="C443" s="57">
        <v>41100000</v>
      </c>
      <c r="D443" s="57" t="s">
        <v>1501</v>
      </c>
      <c r="E443" s="57" t="s">
        <v>1902</v>
      </c>
      <c r="F443" s="96">
        <v>1</v>
      </c>
      <c r="G443" s="93">
        <v>6</v>
      </c>
      <c r="H443" s="93">
        <v>442</v>
      </c>
      <c r="I443" s="93">
        <v>-0.52580000000000005</v>
      </c>
      <c r="J443" s="93">
        <v>7.1099999999999997E-2</v>
      </c>
      <c r="K443" s="93">
        <v>0.5968</v>
      </c>
      <c r="L443" s="93">
        <v>428</v>
      </c>
      <c r="M443" s="93">
        <v>-0.44130000000000003</v>
      </c>
      <c r="N443" s="93">
        <v>7.85E-2</v>
      </c>
      <c r="O443" s="93">
        <v>0.51980000000000004</v>
      </c>
    </row>
    <row r="444" spans="1:15" ht="33.75" x14ac:dyDescent="0.25">
      <c r="A444" s="55" t="s">
        <v>1884</v>
      </c>
      <c r="B444" s="57" t="s">
        <v>1209</v>
      </c>
      <c r="C444" s="57">
        <v>330000000</v>
      </c>
      <c r="D444" s="57" t="s">
        <v>1501</v>
      </c>
      <c r="E444" s="57" t="s">
        <v>1902</v>
      </c>
      <c r="F444" s="96">
        <v>1</v>
      </c>
      <c r="G444" s="93">
        <v>1</v>
      </c>
      <c r="H444" s="93">
        <v>443</v>
      </c>
      <c r="I444" s="93">
        <v>-0.53949999999999998</v>
      </c>
      <c r="J444" s="93">
        <v>6.4199999999999993E-2</v>
      </c>
      <c r="K444" s="93">
        <v>0.60370000000000001</v>
      </c>
      <c r="L444" s="93">
        <v>430</v>
      </c>
      <c r="M444" s="93">
        <v>-0.44669999999999999</v>
      </c>
      <c r="N444" s="93">
        <v>7.5800000000000006E-2</v>
      </c>
      <c r="O444" s="93">
        <v>0.52249999999999996</v>
      </c>
    </row>
    <row r="445" spans="1:15" ht="33.75" x14ac:dyDescent="0.25">
      <c r="A445" s="55" t="s">
        <v>1834</v>
      </c>
      <c r="B445" s="57" t="s">
        <v>34</v>
      </c>
      <c r="C445" s="57">
        <v>15900000</v>
      </c>
      <c r="D445" s="57" t="s">
        <v>1502</v>
      </c>
      <c r="E445" s="57" t="s">
        <v>1902</v>
      </c>
      <c r="F445" s="96">
        <v>3</v>
      </c>
      <c r="G445" s="93">
        <v>57</v>
      </c>
      <c r="H445" s="93">
        <v>444</v>
      </c>
      <c r="I445" s="93">
        <v>-0.56630000000000003</v>
      </c>
      <c r="J445" s="93">
        <v>0.10680000000000001</v>
      </c>
      <c r="K445" s="93">
        <v>0.67320000000000002</v>
      </c>
      <c r="L445" s="93">
        <v>445</v>
      </c>
      <c r="M445" s="93">
        <v>-0.57979999999999998</v>
      </c>
      <c r="N445" s="93">
        <v>7.8299999999999995E-2</v>
      </c>
      <c r="O445" s="93">
        <v>0.65810000000000002</v>
      </c>
    </row>
    <row r="446" spans="1:15" x14ac:dyDescent="0.25">
      <c r="A446" s="55" t="s">
        <v>1894</v>
      </c>
      <c r="B446" s="57" t="s">
        <v>34</v>
      </c>
      <c r="C446" s="57">
        <v>24300000</v>
      </c>
      <c r="D446" s="57" t="s">
        <v>1501</v>
      </c>
      <c r="E446" s="57" t="s">
        <v>33</v>
      </c>
      <c r="F446" s="96">
        <v>0</v>
      </c>
      <c r="G446" s="93">
        <v>4</v>
      </c>
      <c r="H446" s="93">
        <v>445</v>
      </c>
      <c r="I446" s="93">
        <v>-0.57210000000000005</v>
      </c>
      <c r="J446" s="93">
        <v>0.1016</v>
      </c>
      <c r="K446" s="93">
        <v>0.67369999999999997</v>
      </c>
      <c r="L446" s="93">
        <v>432</v>
      </c>
      <c r="M446" s="93">
        <v>-0.51659999999999995</v>
      </c>
      <c r="N446" s="93">
        <v>0.1055</v>
      </c>
      <c r="O446" s="93">
        <v>0.62209999999999999</v>
      </c>
    </row>
    <row r="447" spans="1:15" ht="22.5" x14ac:dyDescent="0.25">
      <c r="A447" s="55" t="s">
        <v>1517</v>
      </c>
      <c r="B447" s="57" t="s">
        <v>1209</v>
      </c>
      <c r="C447" s="57">
        <v>16700000</v>
      </c>
      <c r="D447" s="57" t="s">
        <v>1501</v>
      </c>
      <c r="E447" s="57" t="s">
        <v>33</v>
      </c>
      <c r="F447" s="96">
        <v>0</v>
      </c>
      <c r="G447" s="93">
        <v>13</v>
      </c>
      <c r="H447" s="93">
        <v>446</v>
      </c>
      <c r="I447" s="93">
        <v>-0.57679999999999998</v>
      </c>
      <c r="J447" s="93">
        <v>0.1037</v>
      </c>
      <c r="K447" s="93">
        <v>0.68049999999999999</v>
      </c>
      <c r="L447" s="93">
        <v>444</v>
      </c>
      <c r="M447" s="93">
        <v>-0.5766</v>
      </c>
      <c r="N447" s="93">
        <v>8.1100000000000005E-2</v>
      </c>
      <c r="O447" s="93">
        <v>0.65769999999999995</v>
      </c>
    </row>
    <row r="448" spans="1:15" ht="33.75" x14ac:dyDescent="0.25">
      <c r="A448" s="48" t="s">
        <v>1859</v>
      </c>
      <c r="B448" s="57" t="s">
        <v>34</v>
      </c>
      <c r="C448" s="57">
        <v>16900000</v>
      </c>
      <c r="D448" s="57" t="s">
        <v>1502</v>
      </c>
      <c r="E448" s="57" t="s">
        <v>1902</v>
      </c>
      <c r="F448" s="96">
        <v>3</v>
      </c>
      <c r="G448" s="93">
        <v>69</v>
      </c>
      <c r="H448" s="93">
        <v>447</v>
      </c>
      <c r="I448" s="93">
        <v>-0.58420000000000005</v>
      </c>
      <c r="J448" s="93">
        <v>9.7900000000000001E-2</v>
      </c>
      <c r="K448" s="93">
        <v>0.68210000000000004</v>
      </c>
      <c r="L448" s="93">
        <v>446</v>
      </c>
      <c r="M448" s="93">
        <v>-0.58650000000000002</v>
      </c>
      <c r="N448" s="93">
        <v>7.4899999999999994E-2</v>
      </c>
      <c r="O448" s="93">
        <v>0.66149999999999998</v>
      </c>
    </row>
    <row r="449" spans="1:15" ht="33.75" x14ac:dyDescent="0.25">
      <c r="A449" s="55" t="s">
        <v>1543</v>
      </c>
      <c r="B449" s="57" t="s">
        <v>34</v>
      </c>
      <c r="C449" s="57">
        <v>17900000</v>
      </c>
      <c r="D449" s="57" t="s">
        <v>1502</v>
      </c>
      <c r="E449" s="57" t="s">
        <v>1902</v>
      </c>
      <c r="F449" s="96">
        <v>3</v>
      </c>
      <c r="G449" s="93">
        <v>50</v>
      </c>
      <c r="H449" s="93">
        <v>448</v>
      </c>
      <c r="I449" s="93">
        <v>-0.59740000000000004</v>
      </c>
      <c r="J449" s="93">
        <v>9.1600000000000001E-2</v>
      </c>
      <c r="K449" s="93">
        <v>0.68889999999999996</v>
      </c>
      <c r="L449" s="93">
        <v>448</v>
      </c>
      <c r="M449" s="93">
        <v>-0.59179999999999999</v>
      </c>
      <c r="N449" s="93">
        <v>7.2400000000000006E-2</v>
      </c>
      <c r="O449" s="93">
        <v>0.66420000000000001</v>
      </c>
    </row>
    <row r="450" spans="1:15" x14ac:dyDescent="0.25">
      <c r="A450" s="50" t="s">
        <v>1626</v>
      </c>
      <c r="B450" s="57" t="s">
        <v>34</v>
      </c>
      <c r="C450" s="57">
        <v>52700000</v>
      </c>
      <c r="D450" s="57" t="s">
        <v>1501</v>
      </c>
      <c r="E450" s="57" t="s">
        <v>33</v>
      </c>
      <c r="F450" s="96">
        <v>0</v>
      </c>
      <c r="G450" s="93">
        <v>2</v>
      </c>
      <c r="H450" s="93">
        <v>449</v>
      </c>
      <c r="I450" s="93">
        <v>-0.6</v>
      </c>
      <c r="J450" s="93">
        <v>8.7900000000000006E-2</v>
      </c>
      <c r="K450" s="93">
        <v>0.68789999999999996</v>
      </c>
      <c r="L450" s="93">
        <v>433</v>
      </c>
      <c r="M450" s="93">
        <v>-0.52780000000000005</v>
      </c>
      <c r="N450" s="93">
        <v>0.1</v>
      </c>
      <c r="O450" s="93">
        <v>0.62780000000000002</v>
      </c>
    </row>
    <row r="451" spans="1:15" ht="33.75" x14ac:dyDescent="0.25">
      <c r="A451" s="55" t="s">
        <v>1788</v>
      </c>
      <c r="B451" s="57" t="s">
        <v>34</v>
      </c>
      <c r="C451" s="57">
        <v>19100000</v>
      </c>
      <c r="D451" s="57" t="s">
        <v>1502</v>
      </c>
      <c r="E451" s="57" t="s">
        <v>1902</v>
      </c>
      <c r="F451" s="96">
        <v>0</v>
      </c>
      <c r="G451" s="93">
        <v>47</v>
      </c>
      <c r="H451" s="93">
        <v>450</v>
      </c>
      <c r="I451" s="93">
        <v>-0.61209999999999998</v>
      </c>
      <c r="J451" s="93">
        <v>8.4199999999999997E-2</v>
      </c>
      <c r="K451" s="93">
        <v>0.69630000000000003</v>
      </c>
      <c r="L451" s="93">
        <v>450</v>
      </c>
      <c r="M451" s="93">
        <v>-0.59770000000000001</v>
      </c>
      <c r="N451" s="93">
        <v>6.9500000000000006E-2</v>
      </c>
      <c r="O451" s="93">
        <v>0.66720000000000002</v>
      </c>
    </row>
    <row r="452" spans="1:15" ht="33.75" x14ac:dyDescent="0.25">
      <c r="A452" s="50" t="s">
        <v>1613</v>
      </c>
      <c r="B452" s="57" t="s">
        <v>34</v>
      </c>
      <c r="C452" s="57">
        <v>21300000</v>
      </c>
      <c r="D452" s="57" t="s">
        <v>1502</v>
      </c>
      <c r="E452" s="57" t="s">
        <v>1902</v>
      </c>
      <c r="F452" s="96">
        <v>2</v>
      </c>
      <c r="G452" s="93">
        <v>67</v>
      </c>
      <c r="H452" s="93">
        <v>451</v>
      </c>
      <c r="I452" s="93">
        <v>-0.62629999999999997</v>
      </c>
      <c r="J452" s="93">
        <v>7.6799999999999993E-2</v>
      </c>
      <c r="K452" s="93">
        <v>0.70320000000000005</v>
      </c>
      <c r="L452" s="93">
        <v>451</v>
      </c>
      <c r="M452" s="93">
        <v>-0.60340000000000005</v>
      </c>
      <c r="N452" s="93">
        <v>6.6500000000000004E-2</v>
      </c>
      <c r="O452" s="93">
        <v>0.66990000000000005</v>
      </c>
    </row>
    <row r="453" spans="1:15" ht="33.75" x14ac:dyDescent="0.25">
      <c r="A453" s="50" t="s">
        <v>1766</v>
      </c>
      <c r="B453" s="57" t="s">
        <v>1209</v>
      </c>
      <c r="C453" s="57">
        <v>15800000</v>
      </c>
      <c r="D453" s="57" t="s">
        <v>1502</v>
      </c>
      <c r="E453" s="57" t="s">
        <v>1902</v>
      </c>
      <c r="F453" s="96">
        <v>4</v>
      </c>
      <c r="G453" s="93">
        <v>47</v>
      </c>
      <c r="H453" s="93">
        <v>452</v>
      </c>
      <c r="I453" s="93">
        <v>-0.63680000000000003</v>
      </c>
      <c r="J453" s="93">
        <v>7.6300000000000007E-2</v>
      </c>
      <c r="K453" s="93">
        <v>0.71319999999999995</v>
      </c>
      <c r="L453" s="93">
        <v>468</v>
      </c>
      <c r="M453" s="93">
        <v>-0.66610000000000003</v>
      </c>
      <c r="N453" s="93">
        <v>4.0800000000000003E-2</v>
      </c>
      <c r="O453" s="93">
        <v>0.70689999999999997</v>
      </c>
    </row>
    <row r="454" spans="1:15" ht="33.75" x14ac:dyDescent="0.25">
      <c r="A454" s="55" t="s">
        <v>1711</v>
      </c>
      <c r="B454" s="57" t="s">
        <v>34</v>
      </c>
      <c r="C454" s="57">
        <v>24300000</v>
      </c>
      <c r="D454" s="57" t="s">
        <v>1502</v>
      </c>
      <c r="E454" s="57" t="s">
        <v>1902</v>
      </c>
      <c r="F454" s="96">
        <v>2</v>
      </c>
      <c r="G454" s="93">
        <v>8</v>
      </c>
      <c r="H454" s="93">
        <v>453</v>
      </c>
      <c r="I454" s="93">
        <v>-0.64949999999999997</v>
      </c>
      <c r="J454" s="93">
        <v>6.5299999999999997E-2</v>
      </c>
      <c r="K454" s="93">
        <v>0.7147</v>
      </c>
      <c r="L454" s="93">
        <v>453</v>
      </c>
      <c r="M454" s="93">
        <v>-0.61260000000000003</v>
      </c>
      <c r="N454" s="93">
        <v>6.1899999999999997E-2</v>
      </c>
      <c r="O454" s="93">
        <v>0.67449999999999999</v>
      </c>
    </row>
    <row r="455" spans="1:15" ht="33.75" x14ac:dyDescent="0.25">
      <c r="A455" s="55" t="s">
        <v>1522</v>
      </c>
      <c r="B455" s="57" t="s">
        <v>34</v>
      </c>
      <c r="C455" s="57">
        <v>24600000</v>
      </c>
      <c r="D455" s="57" t="s">
        <v>1502</v>
      </c>
      <c r="E455" s="57" t="s">
        <v>1902</v>
      </c>
      <c r="F455" s="96">
        <v>0</v>
      </c>
      <c r="G455" s="93">
        <v>41</v>
      </c>
      <c r="H455" s="93">
        <v>454</v>
      </c>
      <c r="I455" s="93">
        <v>-0.65110000000000001</v>
      </c>
      <c r="J455" s="93">
        <v>6.4699999999999994E-2</v>
      </c>
      <c r="K455" s="93">
        <v>0.71579999999999999</v>
      </c>
      <c r="L455" s="93">
        <v>455</v>
      </c>
      <c r="M455" s="93">
        <v>-0.61329999999999996</v>
      </c>
      <c r="N455" s="93">
        <v>6.1699999999999998E-2</v>
      </c>
      <c r="O455" s="93">
        <v>0.67490000000000006</v>
      </c>
    </row>
    <row r="456" spans="1:15" ht="33.75" x14ac:dyDescent="0.25">
      <c r="A456" s="55" t="s">
        <v>1589</v>
      </c>
      <c r="B456" s="57" t="s">
        <v>34</v>
      </c>
      <c r="C456" s="57">
        <v>24800000</v>
      </c>
      <c r="D456" s="57" t="s">
        <v>1502</v>
      </c>
      <c r="E456" s="57" t="s">
        <v>1902</v>
      </c>
      <c r="F456" s="96">
        <v>2</v>
      </c>
      <c r="G456" s="93">
        <v>52</v>
      </c>
      <c r="H456" s="93">
        <v>455</v>
      </c>
      <c r="I456" s="93">
        <v>-0.65259999999999996</v>
      </c>
      <c r="J456" s="93">
        <v>6.3700000000000007E-2</v>
      </c>
      <c r="K456" s="93">
        <v>0.71630000000000005</v>
      </c>
      <c r="L456" s="93">
        <v>456</v>
      </c>
      <c r="M456" s="93">
        <v>-0.6139</v>
      </c>
      <c r="N456" s="93">
        <v>6.13E-2</v>
      </c>
      <c r="O456" s="93">
        <v>0.67520000000000002</v>
      </c>
    </row>
    <row r="457" spans="1:15" ht="22.5" x14ac:dyDescent="0.25">
      <c r="A457" s="50" t="s">
        <v>1782</v>
      </c>
      <c r="B457" s="57" t="s">
        <v>1209</v>
      </c>
      <c r="C457" s="57">
        <v>27400000</v>
      </c>
      <c r="D457" s="57" t="s">
        <v>1501</v>
      </c>
      <c r="E457" s="57" t="s">
        <v>33</v>
      </c>
      <c r="F457" s="96">
        <v>0</v>
      </c>
      <c r="G457" s="93">
        <v>3</v>
      </c>
      <c r="H457" s="93">
        <v>456</v>
      </c>
      <c r="I457" s="93">
        <v>-0.65580000000000005</v>
      </c>
      <c r="J457" s="93">
        <v>6.4699999999999994E-2</v>
      </c>
      <c r="K457" s="93">
        <v>0.72050000000000003</v>
      </c>
      <c r="L457" s="93">
        <v>452</v>
      </c>
      <c r="M457" s="93">
        <v>-0.60819999999999996</v>
      </c>
      <c r="N457" s="93">
        <v>6.5500000000000003E-2</v>
      </c>
      <c r="O457" s="93">
        <v>0.67369999999999997</v>
      </c>
    </row>
    <row r="458" spans="1:15" ht="33.75" x14ac:dyDescent="0.25">
      <c r="A458" s="50" t="s">
        <v>1676</v>
      </c>
      <c r="B458" s="57" t="s">
        <v>1209</v>
      </c>
      <c r="C458" s="57">
        <v>17100000</v>
      </c>
      <c r="D458" s="57" t="s">
        <v>1502</v>
      </c>
      <c r="E458" s="57" t="s">
        <v>1902</v>
      </c>
      <c r="F458" s="96">
        <v>1</v>
      </c>
      <c r="G458" s="93">
        <v>59</v>
      </c>
      <c r="H458" s="93">
        <v>457</v>
      </c>
      <c r="I458" s="93">
        <v>-0.66</v>
      </c>
      <c r="J458" s="93">
        <v>6.4699999999999994E-2</v>
      </c>
      <c r="K458" s="93">
        <v>0.72470000000000001</v>
      </c>
      <c r="L458" s="93">
        <v>469</v>
      </c>
      <c r="M458" s="93">
        <v>-0.67490000000000006</v>
      </c>
      <c r="N458" s="93">
        <v>3.6400000000000002E-2</v>
      </c>
      <c r="O458" s="93">
        <v>0.71140000000000003</v>
      </c>
    </row>
    <row r="459" spans="1:15" ht="33.75" x14ac:dyDescent="0.25">
      <c r="A459" s="55" t="s">
        <v>1567</v>
      </c>
      <c r="B459" s="57" t="s">
        <v>34</v>
      </c>
      <c r="C459" s="57">
        <v>28200000</v>
      </c>
      <c r="D459" s="57" t="s">
        <v>1502</v>
      </c>
      <c r="E459" s="57" t="s">
        <v>1902</v>
      </c>
      <c r="F459" s="96">
        <v>1</v>
      </c>
      <c r="G459" s="93">
        <v>68</v>
      </c>
      <c r="H459" s="93">
        <v>458</v>
      </c>
      <c r="I459" s="93">
        <v>-0.66369999999999996</v>
      </c>
      <c r="J459" s="93">
        <v>5.8400000000000001E-2</v>
      </c>
      <c r="K459" s="93">
        <v>0.72209999999999996</v>
      </c>
      <c r="L459" s="93">
        <v>459</v>
      </c>
      <c r="M459" s="93">
        <v>-0.61829999999999996</v>
      </c>
      <c r="N459" s="93">
        <v>5.9200000000000003E-2</v>
      </c>
      <c r="O459" s="93">
        <v>0.67749999999999999</v>
      </c>
    </row>
    <row r="460" spans="1:15" ht="33.75" x14ac:dyDescent="0.25">
      <c r="A460" s="50" t="s">
        <v>1882</v>
      </c>
      <c r="B460" s="57" t="s">
        <v>34</v>
      </c>
      <c r="C460" s="57">
        <v>28500000</v>
      </c>
      <c r="D460" s="57" t="s">
        <v>1502</v>
      </c>
      <c r="E460" s="57" t="s">
        <v>1902</v>
      </c>
      <c r="F460" s="96">
        <v>2</v>
      </c>
      <c r="G460" s="93">
        <v>69</v>
      </c>
      <c r="H460" s="93">
        <v>459</v>
      </c>
      <c r="I460" s="93">
        <v>-0.6653</v>
      </c>
      <c r="J460" s="93">
        <v>5.74E-2</v>
      </c>
      <c r="K460" s="93">
        <v>0.72260000000000002</v>
      </c>
      <c r="L460" s="93">
        <v>461</v>
      </c>
      <c r="M460" s="93">
        <v>-0.61890000000000001</v>
      </c>
      <c r="N460" s="93">
        <v>5.8700000000000002E-2</v>
      </c>
      <c r="O460" s="93">
        <v>0.67769999999999997</v>
      </c>
    </row>
    <row r="461" spans="1:15" ht="22.5" x14ac:dyDescent="0.25">
      <c r="A461" s="65" t="s">
        <v>1925</v>
      </c>
      <c r="B461" s="57" t="s">
        <v>1209</v>
      </c>
      <c r="C461" s="57">
        <v>39100000</v>
      </c>
      <c r="D461" s="57" t="s">
        <v>1501</v>
      </c>
      <c r="E461" s="57" t="s">
        <v>33</v>
      </c>
      <c r="F461" s="96">
        <v>0</v>
      </c>
      <c r="G461" s="93">
        <v>2</v>
      </c>
      <c r="H461" s="93">
        <v>460</v>
      </c>
      <c r="I461" s="93">
        <v>-0.66739999999999999</v>
      </c>
      <c r="J461" s="93">
        <v>5.8900000000000001E-2</v>
      </c>
      <c r="K461" s="93">
        <v>0.72629999999999995</v>
      </c>
      <c r="L461" s="93">
        <v>454</v>
      </c>
      <c r="M461" s="93">
        <v>-0.61280000000000001</v>
      </c>
      <c r="N461" s="93">
        <v>6.3200000000000006E-2</v>
      </c>
      <c r="O461" s="93">
        <v>0.67600000000000005</v>
      </c>
    </row>
    <row r="462" spans="1:15" ht="33.75" x14ac:dyDescent="0.25">
      <c r="A462" s="55" t="s">
        <v>1781</v>
      </c>
      <c r="B462" s="57" t="s">
        <v>34</v>
      </c>
      <c r="C462" s="57">
        <v>28600000</v>
      </c>
      <c r="D462" s="57" t="s">
        <v>1502</v>
      </c>
      <c r="E462" s="57" t="s">
        <v>1902</v>
      </c>
      <c r="F462" s="96">
        <v>7</v>
      </c>
      <c r="G462" s="93">
        <v>81</v>
      </c>
      <c r="H462" s="93">
        <v>460</v>
      </c>
      <c r="I462" s="93">
        <v>-0.66739999999999999</v>
      </c>
      <c r="J462" s="93">
        <v>5.6300000000000003E-2</v>
      </c>
      <c r="K462" s="93">
        <v>0.72370000000000001</v>
      </c>
      <c r="L462" s="93">
        <v>462</v>
      </c>
      <c r="M462" s="93">
        <v>-0.61980000000000002</v>
      </c>
      <c r="N462" s="93">
        <v>5.8299999999999998E-2</v>
      </c>
      <c r="O462" s="93">
        <v>0.67810000000000004</v>
      </c>
    </row>
    <row r="463" spans="1:15" ht="33.75" x14ac:dyDescent="0.25">
      <c r="A463" s="48" t="s">
        <v>1549</v>
      </c>
      <c r="B463" s="57" t="s">
        <v>34</v>
      </c>
      <c r="C463" s="57">
        <v>40200000</v>
      </c>
      <c r="D463" s="57" t="s">
        <v>1502</v>
      </c>
      <c r="E463" s="57" t="s">
        <v>1902</v>
      </c>
      <c r="F463" s="96">
        <v>0</v>
      </c>
      <c r="G463" s="93">
        <v>57</v>
      </c>
      <c r="H463" s="93">
        <v>462</v>
      </c>
      <c r="I463" s="93">
        <v>-0.67320000000000002</v>
      </c>
      <c r="J463" s="93">
        <v>5.3699999999999998E-2</v>
      </c>
      <c r="K463" s="93">
        <v>0.7268</v>
      </c>
      <c r="L463" s="93">
        <v>463</v>
      </c>
      <c r="M463" s="93">
        <v>-0.62209999999999999</v>
      </c>
      <c r="N463" s="93">
        <v>5.7299999999999997E-2</v>
      </c>
      <c r="O463" s="93">
        <v>0.6794</v>
      </c>
    </row>
    <row r="464" spans="1:15" ht="22.5" x14ac:dyDescent="0.25">
      <c r="A464" s="55" t="s">
        <v>1607</v>
      </c>
      <c r="B464" s="57" t="s">
        <v>1209</v>
      </c>
      <c r="C464" s="57">
        <v>75400000</v>
      </c>
      <c r="D464" s="57" t="s">
        <v>1501</v>
      </c>
      <c r="E464" s="57" t="s">
        <v>33</v>
      </c>
      <c r="F464" s="96">
        <v>0</v>
      </c>
      <c r="G464" s="93">
        <v>5</v>
      </c>
      <c r="H464" s="93">
        <v>463</v>
      </c>
      <c r="I464" s="93">
        <v>-0.67579999999999996</v>
      </c>
      <c r="J464" s="93">
        <v>5.4699999999999999E-2</v>
      </c>
      <c r="K464" s="93">
        <v>0.73050000000000004</v>
      </c>
      <c r="L464" s="93">
        <v>457</v>
      </c>
      <c r="M464" s="93">
        <v>-0.61619999999999997</v>
      </c>
      <c r="N464" s="93">
        <v>6.1499999999999999E-2</v>
      </c>
      <c r="O464" s="93">
        <v>0.67769999999999997</v>
      </c>
    </row>
    <row r="465" spans="1:15" ht="33.75" x14ac:dyDescent="0.25">
      <c r="A465" s="55" t="s">
        <v>1586</v>
      </c>
      <c r="B465" s="57" t="s">
        <v>34</v>
      </c>
      <c r="C465" s="57">
        <v>44300000</v>
      </c>
      <c r="D465" s="57" t="s">
        <v>1502</v>
      </c>
      <c r="E465" s="57" t="s">
        <v>1902</v>
      </c>
      <c r="F465" s="96">
        <v>0</v>
      </c>
      <c r="G465" s="93">
        <v>86</v>
      </c>
      <c r="H465" s="93">
        <v>464</v>
      </c>
      <c r="I465" s="93">
        <v>-0.67630000000000001</v>
      </c>
      <c r="J465" s="93">
        <v>5.21E-2</v>
      </c>
      <c r="K465" s="93">
        <v>0.72840000000000005</v>
      </c>
      <c r="L465" s="93">
        <v>464</v>
      </c>
      <c r="M465" s="93">
        <v>-0.62339999999999995</v>
      </c>
      <c r="N465" s="93">
        <v>5.6599999999999998E-2</v>
      </c>
      <c r="O465" s="93">
        <v>0.68</v>
      </c>
    </row>
    <row r="466" spans="1:15" ht="22.5" x14ac:dyDescent="0.25">
      <c r="A466" s="55" t="s">
        <v>1929</v>
      </c>
      <c r="B466" s="57" t="s">
        <v>1209</v>
      </c>
      <c r="C466" s="57">
        <v>145000000</v>
      </c>
      <c r="D466" s="57" t="s">
        <v>1501</v>
      </c>
      <c r="E466" s="57" t="s">
        <v>33</v>
      </c>
      <c r="F466" s="96">
        <v>0</v>
      </c>
      <c r="G466" s="93">
        <v>1</v>
      </c>
      <c r="H466" s="93">
        <v>465</v>
      </c>
      <c r="I466" s="93">
        <v>-0.67789999999999995</v>
      </c>
      <c r="J466" s="93">
        <v>5.3699999999999998E-2</v>
      </c>
      <c r="K466" s="93">
        <v>0.73160000000000003</v>
      </c>
      <c r="L466" s="93">
        <v>458</v>
      </c>
      <c r="M466" s="93">
        <v>-0.61709999999999998</v>
      </c>
      <c r="N466" s="93">
        <v>6.1100000000000002E-2</v>
      </c>
      <c r="O466" s="93">
        <v>0.67810000000000004</v>
      </c>
    </row>
    <row r="467" spans="1:15" ht="33.75" x14ac:dyDescent="0.25">
      <c r="A467" s="55" t="s">
        <v>1872</v>
      </c>
      <c r="B467" s="57" t="s">
        <v>34</v>
      </c>
      <c r="C467" s="57">
        <v>59200000</v>
      </c>
      <c r="D467" s="57" t="s">
        <v>1502</v>
      </c>
      <c r="E467" s="57" t="s">
        <v>1902</v>
      </c>
      <c r="F467" s="96">
        <v>3</v>
      </c>
      <c r="G467" s="93">
        <v>81</v>
      </c>
      <c r="H467" s="93">
        <v>466</v>
      </c>
      <c r="I467" s="93">
        <v>-0.67949999999999999</v>
      </c>
      <c r="J467" s="93">
        <v>5.0500000000000003E-2</v>
      </c>
      <c r="K467" s="93">
        <v>0.73</v>
      </c>
      <c r="L467" s="93">
        <v>465</v>
      </c>
      <c r="M467" s="93">
        <v>-0.62460000000000004</v>
      </c>
      <c r="N467" s="93">
        <v>5.6000000000000001E-2</v>
      </c>
      <c r="O467" s="93">
        <v>0.68059999999999998</v>
      </c>
    </row>
    <row r="468" spans="1:15" ht="22.5" x14ac:dyDescent="0.25">
      <c r="A468" s="55" t="s">
        <v>1660</v>
      </c>
      <c r="B468" s="57" t="s">
        <v>1209</v>
      </c>
      <c r="C468" s="57">
        <v>271000000</v>
      </c>
      <c r="D468" s="57" t="s">
        <v>1501</v>
      </c>
      <c r="E468" s="57" t="s">
        <v>33</v>
      </c>
      <c r="F468" s="96">
        <v>0</v>
      </c>
      <c r="G468" s="93">
        <v>1</v>
      </c>
      <c r="H468" s="93">
        <v>467</v>
      </c>
      <c r="I468" s="93">
        <v>-0.68110000000000004</v>
      </c>
      <c r="J468" s="93">
        <v>5.21E-2</v>
      </c>
      <c r="K468" s="93">
        <v>0.73319999999999996</v>
      </c>
      <c r="L468" s="93">
        <v>460</v>
      </c>
      <c r="M468" s="93">
        <v>-0.61829999999999996</v>
      </c>
      <c r="N468" s="93">
        <v>6.0400000000000002E-2</v>
      </c>
      <c r="O468" s="93">
        <v>0.67869999999999997</v>
      </c>
    </row>
    <row r="469" spans="1:15" ht="33.75" x14ac:dyDescent="0.25">
      <c r="A469" s="55" t="s">
        <v>1537</v>
      </c>
      <c r="B469" s="57" t="s">
        <v>34</v>
      </c>
      <c r="C469" s="57">
        <v>286000000</v>
      </c>
      <c r="D469" s="57" t="s">
        <v>1502</v>
      </c>
      <c r="E469" s="57" t="s">
        <v>1902</v>
      </c>
      <c r="F469" s="96">
        <v>3</v>
      </c>
      <c r="G469" s="93">
        <v>71</v>
      </c>
      <c r="H469" s="93">
        <v>468</v>
      </c>
      <c r="I469" s="93">
        <v>-0.68679999999999997</v>
      </c>
      <c r="J469" s="93">
        <v>4.6800000000000001E-2</v>
      </c>
      <c r="K469" s="93">
        <v>0.73370000000000002</v>
      </c>
      <c r="L469" s="93">
        <v>466</v>
      </c>
      <c r="M469" s="93">
        <v>-0.62760000000000005</v>
      </c>
      <c r="N469" s="93">
        <v>5.45E-2</v>
      </c>
      <c r="O469" s="93">
        <v>0.68210000000000004</v>
      </c>
    </row>
    <row r="470" spans="1:15" ht="33.75" x14ac:dyDescent="0.25">
      <c r="A470" s="55" t="s">
        <v>1530</v>
      </c>
      <c r="B470" s="57" t="s">
        <v>34</v>
      </c>
      <c r="C470" s="57">
        <v>349000000</v>
      </c>
      <c r="D470" s="57" t="s">
        <v>1502</v>
      </c>
      <c r="E470" s="57" t="s">
        <v>1902</v>
      </c>
      <c r="F470" s="96">
        <v>0</v>
      </c>
      <c r="G470" s="93">
        <v>30</v>
      </c>
      <c r="H470" s="93">
        <v>469</v>
      </c>
      <c r="I470" s="93">
        <v>-0.69</v>
      </c>
      <c r="J470" s="93">
        <v>4.53E-2</v>
      </c>
      <c r="K470" s="93">
        <v>0.73529999999999995</v>
      </c>
      <c r="L470" s="93">
        <v>467</v>
      </c>
      <c r="M470" s="93">
        <v>-0.62880000000000003</v>
      </c>
      <c r="N470" s="93">
        <v>5.3900000000000003E-2</v>
      </c>
      <c r="O470" s="93">
        <v>0.68269999999999997</v>
      </c>
    </row>
    <row r="471" spans="1:15" ht="33.75" x14ac:dyDescent="0.25">
      <c r="A471" s="55" t="s">
        <v>1524</v>
      </c>
      <c r="B471" s="57" t="s">
        <v>1209</v>
      </c>
      <c r="C471" s="57">
        <v>20600000</v>
      </c>
      <c r="D471" s="57" t="s">
        <v>1502</v>
      </c>
      <c r="E471" s="57" t="s">
        <v>1902</v>
      </c>
      <c r="F471" s="96">
        <v>1</v>
      </c>
      <c r="G471" s="93">
        <v>76</v>
      </c>
      <c r="H471" s="93">
        <v>470</v>
      </c>
      <c r="I471" s="93">
        <v>-0.69740000000000002</v>
      </c>
      <c r="J471" s="93">
        <v>4.6300000000000001E-2</v>
      </c>
      <c r="K471" s="93">
        <v>0.74370000000000003</v>
      </c>
      <c r="L471" s="93">
        <v>470</v>
      </c>
      <c r="M471" s="93">
        <v>-0.68989999999999996</v>
      </c>
      <c r="N471" s="93">
        <v>2.9100000000000001E-2</v>
      </c>
      <c r="O471" s="93">
        <v>0.71889999999999998</v>
      </c>
    </row>
    <row r="472" spans="1:15" ht="33.75" x14ac:dyDescent="0.25">
      <c r="A472" s="55" t="s">
        <v>1887</v>
      </c>
      <c r="B472" s="57" t="s">
        <v>1209</v>
      </c>
      <c r="C472" s="57">
        <v>24800000</v>
      </c>
      <c r="D472" s="57" t="s">
        <v>1502</v>
      </c>
      <c r="E472" s="57" t="s">
        <v>1902</v>
      </c>
      <c r="F472" s="96">
        <v>1</v>
      </c>
      <c r="G472" s="93">
        <v>66</v>
      </c>
      <c r="H472" s="93">
        <v>471</v>
      </c>
      <c r="I472" s="93">
        <v>-0.72529999999999994</v>
      </c>
      <c r="J472" s="93">
        <v>3.2099999999999997E-2</v>
      </c>
      <c r="K472" s="93">
        <v>0.75739999999999996</v>
      </c>
      <c r="L472" s="93">
        <v>471</v>
      </c>
      <c r="M472" s="93">
        <v>-0.70109999999999995</v>
      </c>
      <c r="N472" s="93">
        <v>2.3400000000000001E-2</v>
      </c>
      <c r="O472" s="93">
        <v>0.72440000000000004</v>
      </c>
    </row>
    <row r="473" spans="1:15" ht="33.75" x14ac:dyDescent="0.25">
      <c r="A473" s="55" t="s">
        <v>1516</v>
      </c>
      <c r="B473" s="57" t="s">
        <v>1209</v>
      </c>
      <c r="C473" s="57">
        <v>26500000</v>
      </c>
      <c r="D473" s="57" t="s">
        <v>1502</v>
      </c>
      <c r="E473" s="57" t="s">
        <v>1902</v>
      </c>
      <c r="F473" s="96">
        <v>0</v>
      </c>
      <c r="G473" s="93">
        <v>63</v>
      </c>
      <c r="H473" s="93">
        <v>472</v>
      </c>
      <c r="I473" s="93">
        <v>-0.73109999999999997</v>
      </c>
      <c r="J473" s="93">
        <v>2.9499999999999998E-2</v>
      </c>
      <c r="K473" s="93">
        <v>0.76049999999999995</v>
      </c>
      <c r="L473" s="93">
        <v>472</v>
      </c>
      <c r="M473" s="93">
        <v>-0.70340000000000003</v>
      </c>
      <c r="N473" s="93">
        <v>2.23E-2</v>
      </c>
      <c r="O473" s="93">
        <v>0.72570000000000001</v>
      </c>
    </row>
    <row r="474" spans="1:15" ht="33.75" x14ac:dyDescent="0.25">
      <c r="A474" s="55" t="s">
        <v>1717</v>
      </c>
      <c r="B474" s="57" t="s">
        <v>1209</v>
      </c>
      <c r="C474" s="57">
        <v>28600000</v>
      </c>
      <c r="D474" s="57" t="s">
        <v>1502</v>
      </c>
      <c r="E474" s="57" t="s">
        <v>1902</v>
      </c>
      <c r="F474" s="96">
        <v>0</v>
      </c>
      <c r="G474" s="93">
        <v>21</v>
      </c>
      <c r="H474" s="93">
        <v>473</v>
      </c>
      <c r="I474" s="93">
        <v>-0.74</v>
      </c>
      <c r="J474" s="93">
        <v>2.47E-2</v>
      </c>
      <c r="K474" s="93">
        <v>0.76470000000000005</v>
      </c>
      <c r="L474" s="93">
        <v>473</v>
      </c>
      <c r="M474" s="93">
        <v>-0.70689999999999997</v>
      </c>
      <c r="N474" s="93">
        <v>2.0400000000000001E-2</v>
      </c>
      <c r="O474" s="93">
        <v>0.72740000000000005</v>
      </c>
    </row>
    <row r="475" spans="1:15" ht="33.75" x14ac:dyDescent="0.25">
      <c r="A475" s="55" t="s">
        <v>1732</v>
      </c>
      <c r="B475" s="57" t="s">
        <v>1209</v>
      </c>
      <c r="C475" s="57">
        <v>39000000</v>
      </c>
      <c r="D475" s="57" t="s">
        <v>1502</v>
      </c>
      <c r="E475" s="57" t="s">
        <v>1902</v>
      </c>
      <c r="F475" s="96">
        <v>0</v>
      </c>
      <c r="G475" s="93">
        <v>49</v>
      </c>
      <c r="H475" s="93">
        <v>474</v>
      </c>
      <c r="I475" s="93">
        <v>-0.74370000000000003</v>
      </c>
      <c r="J475" s="93">
        <v>2.3199999999999998E-2</v>
      </c>
      <c r="K475" s="93">
        <v>0.76680000000000004</v>
      </c>
      <c r="L475" s="93">
        <v>474</v>
      </c>
      <c r="M475" s="93">
        <v>-0.70840000000000003</v>
      </c>
      <c r="N475" s="93">
        <v>1.9800000000000002E-2</v>
      </c>
      <c r="O475" s="93">
        <v>0.72819999999999996</v>
      </c>
    </row>
    <row r="476" spans="1:15" ht="33.75" x14ac:dyDescent="0.25">
      <c r="A476" s="55" t="s">
        <v>1615</v>
      </c>
      <c r="B476" s="57" t="s">
        <v>1209</v>
      </c>
      <c r="C476" s="57">
        <v>44000000</v>
      </c>
      <c r="D476" s="57" t="s">
        <v>1502</v>
      </c>
      <c r="E476" s="57" t="s">
        <v>1902</v>
      </c>
      <c r="F476" s="96">
        <v>0</v>
      </c>
      <c r="G476" s="93">
        <v>38</v>
      </c>
      <c r="H476" s="93">
        <v>475</v>
      </c>
      <c r="I476" s="93">
        <v>-0.74790000000000001</v>
      </c>
      <c r="J476" s="93">
        <v>2.1100000000000001E-2</v>
      </c>
      <c r="K476" s="93">
        <v>0.76890000000000003</v>
      </c>
      <c r="L476" s="93">
        <v>475</v>
      </c>
      <c r="M476" s="93">
        <v>-0.71009999999999995</v>
      </c>
      <c r="N476" s="93">
        <v>1.89E-2</v>
      </c>
      <c r="O476" s="93">
        <v>0.72909999999999997</v>
      </c>
    </row>
    <row r="477" spans="1:15" ht="34.5" thickBot="1" x14ac:dyDescent="0.3">
      <c r="A477" s="88" t="s">
        <v>1523</v>
      </c>
      <c r="B477" s="59" t="s">
        <v>1209</v>
      </c>
      <c r="C477" s="59">
        <v>340000000</v>
      </c>
      <c r="D477" s="59" t="s">
        <v>1502</v>
      </c>
      <c r="E477" s="59" t="s">
        <v>1902</v>
      </c>
      <c r="F477" s="95">
        <v>0</v>
      </c>
      <c r="G477" s="94">
        <v>23</v>
      </c>
      <c r="H477" s="94">
        <v>476</v>
      </c>
      <c r="I477" s="94">
        <v>-0.76160000000000005</v>
      </c>
      <c r="J477" s="94">
        <v>1.4200000000000001E-2</v>
      </c>
      <c r="K477" s="94">
        <v>0.77580000000000005</v>
      </c>
      <c r="L477" s="94">
        <v>476</v>
      </c>
      <c r="M477" s="94">
        <v>-0.71560000000000001</v>
      </c>
      <c r="N477" s="94">
        <v>1.6199999999999999E-2</v>
      </c>
      <c r="O477" s="94">
        <v>0.73180000000000001</v>
      </c>
    </row>
  </sheetData>
  <autoFilter ref="A1:N477" xr:uid="{78D078F9-51EA-4F07-B347-77336C90AF13}">
    <sortState xmlns:xlrd2="http://schemas.microsoft.com/office/spreadsheetml/2017/richdata2" ref="A2:N477">
      <sortCondition ref="A1:A477"/>
    </sortState>
  </autoFilter>
  <sortState xmlns:xlrd2="http://schemas.microsoft.com/office/spreadsheetml/2017/richdata2" ref="A2:O477">
    <sortCondition ref="H1:H477"/>
  </sortState>
  <pageMargins left="0.511811024" right="0.511811024" top="0.78740157499999996" bottom="0.78740157499999996" header="0.31496062000000002" footer="0.31496062000000002"/>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
  <sheetViews>
    <sheetView workbookViewId="0">
      <selection activeCell="D5" sqref="D5"/>
    </sheetView>
  </sheetViews>
  <sheetFormatPr defaultColWidth="14.85546875" defaultRowHeight="11.25" x14ac:dyDescent="0.2"/>
  <cols>
    <col min="1" max="1" width="14.7109375" style="44" bestFit="1" customWidth="1"/>
    <col min="2" max="2" width="8.5703125" style="44" bestFit="1" customWidth="1"/>
    <col min="3" max="3" width="10.28515625" style="44" bestFit="1" customWidth="1"/>
    <col min="4" max="4" width="6.85546875" style="44" bestFit="1" customWidth="1"/>
    <col min="5" max="5" width="12.85546875" style="44" bestFit="1" customWidth="1"/>
    <col min="6" max="6" width="15" style="44" bestFit="1" customWidth="1"/>
    <col min="7" max="7" width="10.140625" style="44" bestFit="1" customWidth="1"/>
    <col min="8" max="16384" width="14.85546875" style="44"/>
  </cols>
  <sheetData>
    <row r="1" spans="1:7" ht="24" thickTop="1" thickBot="1" x14ac:dyDescent="0.25">
      <c r="A1" s="29" t="s">
        <v>1320</v>
      </c>
      <c r="B1" s="30" t="s">
        <v>1321</v>
      </c>
      <c r="C1" s="30" t="s">
        <v>1322</v>
      </c>
      <c r="D1" s="29" t="s">
        <v>1323</v>
      </c>
      <c r="E1" s="29" t="s">
        <v>1953</v>
      </c>
      <c r="F1" s="29" t="s">
        <v>1952</v>
      </c>
      <c r="G1" s="29" t="s">
        <v>1951</v>
      </c>
    </row>
    <row r="2" spans="1:7" ht="23.25" thickTop="1" x14ac:dyDescent="0.2">
      <c r="A2" s="31" t="s">
        <v>1972</v>
      </c>
      <c r="B2" s="32"/>
      <c r="C2" s="32"/>
      <c r="D2" s="33"/>
      <c r="E2" s="33"/>
      <c r="F2" s="33"/>
      <c r="G2" s="33"/>
    </row>
    <row r="3" spans="1:7" x14ac:dyDescent="0.2">
      <c r="A3" s="35" t="s">
        <v>1329</v>
      </c>
      <c r="B3" s="34" t="s">
        <v>1330</v>
      </c>
      <c r="C3" s="34" t="s">
        <v>1331</v>
      </c>
      <c r="D3" s="34">
        <v>2551.4499999999998</v>
      </c>
      <c r="E3" s="34">
        <v>8</v>
      </c>
      <c r="F3" s="34">
        <v>48</v>
      </c>
      <c r="G3" s="34">
        <f>32*14*3</f>
        <v>1344</v>
      </c>
    </row>
    <row r="4" spans="1:7" x14ac:dyDescent="0.2">
      <c r="A4" s="24" t="s">
        <v>1324</v>
      </c>
      <c r="B4" s="34" t="s">
        <v>1325</v>
      </c>
      <c r="C4" s="34" t="s">
        <v>1326</v>
      </c>
      <c r="D4" s="34">
        <v>2551.4499999999998</v>
      </c>
      <c r="E4" s="34">
        <v>12</v>
      </c>
      <c r="F4" s="34">
        <v>69</v>
      </c>
      <c r="G4" s="34">
        <f>32*14*3</f>
        <v>1344</v>
      </c>
    </row>
    <row r="5" spans="1:7" x14ac:dyDescent="0.2">
      <c r="A5" s="24" t="s">
        <v>1327</v>
      </c>
      <c r="B5" s="34" t="s">
        <v>1328</v>
      </c>
      <c r="C5" s="34" t="s">
        <v>1326</v>
      </c>
      <c r="D5" s="34">
        <v>2551.4499999999998</v>
      </c>
      <c r="E5" s="34">
        <v>13</v>
      </c>
      <c r="F5" s="34">
        <v>78</v>
      </c>
      <c r="G5" s="34"/>
    </row>
    <row r="6" spans="1:7" x14ac:dyDescent="0.2">
      <c r="A6" s="35" t="s">
        <v>1332</v>
      </c>
      <c r="B6" s="34" t="s">
        <v>1333</v>
      </c>
      <c r="C6" s="34" t="s">
        <v>1334</v>
      </c>
      <c r="D6" s="34">
        <v>342.43</v>
      </c>
      <c r="E6" s="34">
        <v>13</v>
      </c>
      <c r="F6" s="34">
        <v>78</v>
      </c>
      <c r="G6" s="34">
        <f>32*14*3</f>
        <v>1344</v>
      </c>
    </row>
    <row r="7" spans="1:7" x14ac:dyDescent="0.2">
      <c r="A7" s="35" t="s">
        <v>1335</v>
      </c>
      <c r="B7" s="34" t="s">
        <v>1336</v>
      </c>
      <c r="C7" s="34" t="s">
        <v>1337</v>
      </c>
      <c r="D7" s="34">
        <v>178.27</v>
      </c>
      <c r="E7" s="34">
        <v>13</v>
      </c>
      <c r="F7" s="34">
        <v>78</v>
      </c>
      <c r="G7" s="34">
        <f>32*14*3</f>
        <v>1344</v>
      </c>
    </row>
    <row r="8" spans="1:7" x14ac:dyDescent="0.2">
      <c r="A8" s="35" t="s">
        <v>1338</v>
      </c>
      <c r="B8" s="34" t="s">
        <v>1339</v>
      </c>
      <c r="C8" s="34" t="s">
        <v>1340</v>
      </c>
      <c r="D8" s="34">
        <v>91.55</v>
      </c>
      <c r="E8" s="34">
        <v>11</v>
      </c>
      <c r="F8" s="34">
        <v>65</v>
      </c>
      <c r="G8" s="34">
        <f>32*14*3</f>
        <v>1344</v>
      </c>
    </row>
    <row r="9" spans="1:7" x14ac:dyDescent="0.2">
      <c r="A9" s="35" t="s">
        <v>1341</v>
      </c>
      <c r="B9" s="34" t="s">
        <v>1342</v>
      </c>
      <c r="C9" s="34" t="s">
        <v>1343</v>
      </c>
      <c r="D9" s="34">
        <v>98.23</v>
      </c>
      <c r="E9" s="34">
        <v>10</v>
      </c>
      <c r="F9" s="34">
        <v>59</v>
      </c>
      <c r="G9" s="34">
        <f>32*14*3</f>
        <v>1344</v>
      </c>
    </row>
    <row r="10" spans="1:7" x14ac:dyDescent="0.2">
      <c r="A10" s="35" t="s">
        <v>1344</v>
      </c>
      <c r="B10" s="34" t="s">
        <v>1345</v>
      </c>
      <c r="C10" s="34" t="s">
        <v>1346</v>
      </c>
      <c r="D10" s="34">
        <v>31.61</v>
      </c>
      <c r="E10" s="34">
        <v>3</v>
      </c>
      <c r="F10" s="34">
        <v>18</v>
      </c>
      <c r="G10" s="34"/>
    </row>
    <row r="11" spans="1:7" x14ac:dyDescent="0.2">
      <c r="A11" s="35" t="s">
        <v>1347</v>
      </c>
      <c r="B11" s="34" t="s">
        <v>1348</v>
      </c>
      <c r="C11" s="34" t="s">
        <v>1349</v>
      </c>
      <c r="D11" s="34">
        <v>40.520000000000003</v>
      </c>
      <c r="E11" s="34">
        <v>4</v>
      </c>
      <c r="F11" s="34">
        <v>24</v>
      </c>
      <c r="G11" s="34"/>
    </row>
    <row r="12" spans="1:7" x14ac:dyDescent="0.2">
      <c r="A12" s="35" t="s">
        <v>1350</v>
      </c>
      <c r="B12" s="34" t="s">
        <v>1351</v>
      </c>
      <c r="C12" s="34" t="s">
        <v>1352</v>
      </c>
      <c r="D12" s="34">
        <v>32.53</v>
      </c>
      <c r="E12" s="34">
        <v>4</v>
      </c>
      <c r="F12" s="34">
        <v>23</v>
      </c>
      <c r="G12" s="34"/>
    </row>
    <row r="13" spans="1:7" x14ac:dyDescent="0.2">
      <c r="A13" s="67" t="s">
        <v>1353</v>
      </c>
      <c r="B13" s="36" t="s">
        <v>1354</v>
      </c>
      <c r="C13" s="36" t="s">
        <v>1355</v>
      </c>
      <c r="D13" s="36">
        <v>36.18</v>
      </c>
      <c r="E13" s="34">
        <v>4</v>
      </c>
      <c r="F13" s="37">
        <v>20</v>
      </c>
      <c r="G13" s="36"/>
    </row>
    <row r="14" spans="1:7" x14ac:dyDescent="0.2">
      <c r="A14" s="35" t="s">
        <v>1356</v>
      </c>
      <c r="B14" s="34" t="s">
        <v>1357</v>
      </c>
      <c r="C14" s="34" t="s">
        <v>1358</v>
      </c>
      <c r="D14" s="34">
        <v>19.5</v>
      </c>
      <c r="E14" s="34">
        <v>2</v>
      </c>
      <c r="F14" s="34">
        <v>12</v>
      </c>
      <c r="G14" s="34">
        <f>16*14*3</f>
        <v>672</v>
      </c>
    </row>
    <row r="15" spans="1:7" x14ac:dyDescent="0.2">
      <c r="A15" s="35" t="s">
        <v>1961</v>
      </c>
      <c r="B15" s="34" t="s">
        <v>1359</v>
      </c>
      <c r="C15" s="34" t="s">
        <v>1360</v>
      </c>
      <c r="D15" s="68">
        <v>18.59</v>
      </c>
      <c r="E15" s="24"/>
      <c r="F15" s="24"/>
      <c r="G15" s="34">
        <f>16*14*3</f>
        <v>672</v>
      </c>
    </row>
    <row r="16" spans="1:7" x14ac:dyDescent="0.2">
      <c r="A16" s="35" t="s">
        <v>1361</v>
      </c>
      <c r="B16" s="34" t="s">
        <v>1362</v>
      </c>
      <c r="C16" s="34" t="s">
        <v>1363</v>
      </c>
      <c r="D16" s="34">
        <v>11.02</v>
      </c>
      <c r="E16" s="34">
        <v>3</v>
      </c>
      <c r="F16" s="34">
        <v>18</v>
      </c>
      <c r="G16" s="34">
        <f>16*14*3</f>
        <v>672</v>
      </c>
    </row>
    <row r="17" spans="1:7" x14ac:dyDescent="0.2">
      <c r="A17" s="35" t="s">
        <v>1364</v>
      </c>
      <c r="B17" s="34" t="s">
        <v>1365</v>
      </c>
      <c r="C17" s="34" t="s">
        <v>1366</v>
      </c>
      <c r="D17" s="34">
        <v>5.4</v>
      </c>
      <c r="E17" s="34">
        <v>4</v>
      </c>
      <c r="F17" s="34">
        <v>24</v>
      </c>
      <c r="G17" s="34">
        <f>16*14*3</f>
        <v>672</v>
      </c>
    </row>
    <row r="18" spans="1:7" x14ac:dyDescent="0.2">
      <c r="A18" s="35" t="s">
        <v>1367</v>
      </c>
      <c r="B18" s="34" t="s">
        <v>1368</v>
      </c>
      <c r="C18" s="34" t="s">
        <v>1369</v>
      </c>
      <c r="D18" s="34">
        <v>26.06</v>
      </c>
      <c r="E18" s="34">
        <v>4</v>
      </c>
      <c r="F18" s="34">
        <v>24</v>
      </c>
      <c r="G18" s="34"/>
    </row>
    <row r="19" spans="1:7" x14ac:dyDescent="0.2">
      <c r="A19" s="35" t="s">
        <v>1370</v>
      </c>
      <c r="B19" s="34" t="s">
        <v>1371</v>
      </c>
      <c r="C19" s="34" t="s">
        <v>1372</v>
      </c>
      <c r="D19" s="34">
        <v>3.79</v>
      </c>
      <c r="E19" s="34">
        <v>2</v>
      </c>
      <c r="F19" s="34">
        <v>12</v>
      </c>
      <c r="G19" s="34"/>
    </row>
    <row r="20" spans="1:7" x14ac:dyDescent="0.2">
      <c r="A20" s="35" t="s">
        <v>1373</v>
      </c>
      <c r="B20" s="34" t="s">
        <v>1374</v>
      </c>
      <c r="C20" s="34" t="s">
        <v>1375</v>
      </c>
      <c r="D20" s="34">
        <v>113.99</v>
      </c>
      <c r="E20" s="34">
        <v>6</v>
      </c>
      <c r="F20" s="34">
        <v>36</v>
      </c>
      <c r="G20" s="34"/>
    </row>
    <row r="21" spans="1:7" x14ac:dyDescent="0.2">
      <c r="A21" s="35" t="s">
        <v>1376</v>
      </c>
      <c r="B21" s="34" t="s">
        <v>1377</v>
      </c>
      <c r="C21" s="34" t="s">
        <v>1378</v>
      </c>
      <c r="D21" s="34">
        <v>5.95</v>
      </c>
      <c r="E21" s="34">
        <v>2</v>
      </c>
      <c r="F21" s="34">
        <v>12</v>
      </c>
      <c r="G21" s="34"/>
    </row>
    <row r="22" spans="1:7" x14ac:dyDescent="0.2">
      <c r="A22" s="35" t="s">
        <v>1379</v>
      </c>
      <c r="B22" s="34" t="s">
        <v>1380</v>
      </c>
      <c r="C22" s="34" t="s">
        <v>1381</v>
      </c>
      <c r="D22" s="34">
        <v>16.989999999999998</v>
      </c>
      <c r="E22" s="34">
        <v>3</v>
      </c>
      <c r="F22" s="34">
        <v>18</v>
      </c>
      <c r="G22" s="34"/>
    </row>
    <row r="23" spans="1:7" x14ac:dyDescent="0.2">
      <c r="A23" s="35" t="s">
        <v>1382</v>
      </c>
      <c r="B23" s="34" t="s">
        <v>1383</v>
      </c>
      <c r="C23" s="34" t="s">
        <v>1384</v>
      </c>
      <c r="D23" s="34">
        <v>4.29</v>
      </c>
      <c r="E23" s="34">
        <v>2</v>
      </c>
      <c r="F23" s="34">
        <v>8</v>
      </c>
      <c r="G23" s="34"/>
    </row>
    <row r="24" spans="1:7" ht="22.5" x14ac:dyDescent="0.2">
      <c r="A24" s="38" t="s">
        <v>1973</v>
      </c>
      <c r="B24" s="24"/>
      <c r="C24" s="24"/>
      <c r="D24" s="24"/>
      <c r="E24" s="24"/>
      <c r="F24" s="24"/>
      <c r="G24" s="24"/>
    </row>
    <row r="25" spans="1:7" x14ac:dyDescent="0.2">
      <c r="A25" s="35" t="s">
        <v>1385</v>
      </c>
      <c r="B25" s="34" t="s">
        <v>1386</v>
      </c>
      <c r="C25" s="34" t="s">
        <v>1387</v>
      </c>
      <c r="D25" s="34">
        <v>1823.35</v>
      </c>
      <c r="E25" s="34">
        <v>8</v>
      </c>
      <c r="F25" s="34">
        <v>46</v>
      </c>
      <c r="G25" s="34"/>
    </row>
    <row r="26" spans="1:7" x14ac:dyDescent="0.2">
      <c r="A26" s="35" t="s">
        <v>1962</v>
      </c>
      <c r="B26" s="34" t="s">
        <v>1391</v>
      </c>
      <c r="C26" s="34" t="s">
        <v>1392</v>
      </c>
      <c r="D26" s="34">
        <v>1823.35</v>
      </c>
      <c r="E26" s="34">
        <v>5</v>
      </c>
      <c r="F26" s="34">
        <v>30</v>
      </c>
      <c r="G26" s="34">
        <f>32*14*3</f>
        <v>1344</v>
      </c>
    </row>
    <row r="27" spans="1:7" x14ac:dyDescent="0.2">
      <c r="A27" s="35" t="s">
        <v>1388</v>
      </c>
      <c r="B27" s="34" t="s">
        <v>1389</v>
      </c>
      <c r="C27" s="34" t="s">
        <v>1390</v>
      </c>
      <c r="D27" s="34">
        <v>1823.35</v>
      </c>
      <c r="E27" s="34">
        <v>8</v>
      </c>
      <c r="F27" s="34">
        <v>48</v>
      </c>
      <c r="G27" s="34">
        <f>32*14*3</f>
        <v>1344</v>
      </c>
    </row>
    <row r="28" spans="1:7" x14ac:dyDescent="0.2">
      <c r="A28" s="35" t="s">
        <v>1393</v>
      </c>
      <c r="B28" s="34" t="s">
        <v>1394</v>
      </c>
      <c r="C28" s="34" t="s">
        <v>1395</v>
      </c>
      <c r="D28" s="34">
        <v>198.66</v>
      </c>
      <c r="E28" s="34">
        <v>13</v>
      </c>
      <c r="F28" s="34">
        <v>76</v>
      </c>
      <c r="G28" s="34">
        <f>32*14*3</f>
        <v>1344</v>
      </c>
    </row>
    <row r="29" spans="1:7" x14ac:dyDescent="0.2">
      <c r="A29" s="35" t="s">
        <v>1396</v>
      </c>
      <c r="B29" s="34" t="s">
        <v>1397</v>
      </c>
      <c r="C29" s="34" t="s">
        <v>1398</v>
      </c>
      <c r="D29" s="34">
        <v>232.74</v>
      </c>
      <c r="E29" s="34">
        <v>13</v>
      </c>
      <c r="F29" s="34">
        <v>78</v>
      </c>
      <c r="G29" s="34">
        <f>32*14*3</f>
        <v>1344</v>
      </c>
    </row>
    <row r="30" spans="1:7" x14ac:dyDescent="0.2">
      <c r="A30" s="35" t="s">
        <v>1399</v>
      </c>
      <c r="B30" s="34" t="s">
        <v>1400</v>
      </c>
      <c r="C30" s="34" t="s">
        <v>1401</v>
      </c>
      <c r="D30" s="34">
        <v>251.93</v>
      </c>
      <c r="E30" s="34">
        <v>13</v>
      </c>
      <c r="F30" s="34">
        <v>70</v>
      </c>
      <c r="G30" s="34"/>
    </row>
    <row r="31" spans="1:7" x14ac:dyDescent="0.2">
      <c r="A31" s="35" t="s">
        <v>1402</v>
      </c>
      <c r="B31" s="34" t="s">
        <v>1403</v>
      </c>
      <c r="C31" s="34" t="s">
        <v>1404</v>
      </c>
      <c r="D31" s="34">
        <v>34.619999999999997</v>
      </c>
      <c r="E31" s="34">
        <v>4</v>
      </c>
      <c r="F31" s="34">
        <v>21</v>
      </c>
      <c r="G31" s="34">
        <f>32*14*3</f>
        <v>1344</v>
      </c>
    </row>
    <row r="32" spans="1:7" x14ac:dyDescent="0.2">
      <c r="A32" s="35" t="s">
        <v>1405</v>
      </c>
      <c r="B32" s="34" t="s">
        <v>1406</v>
      </c>
      <c r="C32" s="34" t="s">
        <v>1407</v>
      </c>
      <c r="D32" s="34">
        <v>18.3</v>
      </c>
      <c r="E32" s="34">
        <v>3</v>
      </c>
      <c r="F32" s="34">
        <v>15</v>
      </c>
      <c r="G32" s="34">
        <f>32*14*3</f>
        <v>1344</v>
      </c>
    </row>
    <row r="33" spans="1:7" x14ac:dyDescent="0.2">
      <c r="A33" s="35" t="s">
        <v>1408</v>
      </c>
      <c r="B33" s="34" t="s">
        <v>1409</v>
      </c>
      <c r="C33" s="34" t="s">
        <v>1410</v>
      </c>
      <c r="D33" s="34">
        <v>57.75</v>
      </c>
      <c r="E33" s="34">
        <v>8</v>
      </c>
      <c r="F33" s="34">
        <v>45</v>
      </c>
      <c r="G33" s="34"/>
    </row>
    <row r="34" spans="1:7" x14ac:dyDescent="0.2">
      <c r="A34" s="35" t="s">
        <v>1447</v>
      </c>
      <c r="B34" s="34" t="s">
        <v>1411</v>
      </c>
      <c r="C34" s="34" t="s">
        <v>1412</v>
      </c>
      <c r="D34" s="34">
        <v>34.35</v>
      </c>
      <c r="E34" s="34">
        <v>6</v>
      </c>
      <c r="F34" s="34">
        <v>36</v>
      </c>
      <c r="G34" s="34"/>
    </row>
    <row r="35" spans="1:7" x14ac:dyDescent="0.2">
      <c r="A35" s="35" t="s">
        <v>1413</v>
      </c>
      <c r="B35" s="34" t="s">
        <v>1414</v>
      </c>
      <c r="C35" s="34" t="s">
        <v>1415</v>
      </c>
      <c r="D35" s="34">
        <v>33.19</v>
      </c>
      <c r="E35" s="34">
        <v>6</v>
      </c>
      <c r="F35" s="34">
        <v>33</v>
      </c>
      <c r="G35" s="34"/>
    </row>
    <row r="36" spans="1:7" x14ac:dyDescent="0.2">
      <c r="A36" s="35" t="s">
        <v>1416</v>
      </c>
      <c r="B36" s="34" t="s">
        <v>1417</v>
      </c>
      <c r="C36" s="34" t="s">
        <v>1418</v>
      </c>
      <c r="D36" s="34">
        <v>43.09</v>
      </c>
      <c r="E36" s="34">
        <v>4</v>
      </c>
      <c r="F36" s="34">
        <v>19</v>
      </c>
      <c r="G36" s="34"/>
    </row>
    <row r="37" spans="1:7" x14ac:dyDescent="0.2">
      <c r="A37" s="35" t="s">
        <v>1419</v>
      </c>
      <c r="B37" s="34" t="s">
        <v>1420</v>
      </c>
      <c r="C37" s="34" t="s">
        <v>1421</v>
      </c>
      <c r="D37" s="34">
        <v>34.79</v>
      </c>
      <c r="E37" s="34">
        <v>4</v>
      </c>
      <c r="F37" s="34">
        <v>23</v>
      </c>
      <c r="G37" s="34"/>
    </row>
    <row r="38" spans="1:7" x14ac:dyDescent="0.2">
      <c r="A38" s="39" t="s">
        <v>1422</v>
      </c>
      <c r="B38" s="34" t="s">
        <v>1423</v>
      </c>
      <c r="C38" s="34" t="s">
        <v>1424</v>
      </c>
      <c r="D38" s="68">
        <v>7.31</v>
      </c>
      <c r="E38" s="24"/>
      <c r="F38" s="24"/>
      <c r="G38" s="34">
        <f>16*14*3</f>
        <v>672</v>
      </c>
    </row>
    <row r="39" spans="1:7" x14ac:dyDescent="0.2">
      <c r="A39" s="35" t="s">
        <v>1425</v>
      </c>
      <c r="B39" s="34" t="s">
        <v>1426</v>
      </c>
      <c r="C39" s="34" t="s">
        <v>1427</v>
      </c>
      <c r="D39" s="34">
        <v>17.09</v>
      </c>
      <c r="E39" s="34">
        <v>4</v>
      </c>
      <c r="F39" s="34">
        <v>21</v>
      </c>
      <c r="G39" s="37">
        <v>1344</v>
      </c>
    </row>
    <row r="40" spans="1:7" x14ac:dyDescent="0.2">
      <c r="A40" s="35" t="s">
        <v>1428</v>
      </c>
      <c r="B40" s="34" t="s">
        <v>1429</v>
      </c>
      <c r="C40" s="34" t="s">
        <v>1430</v>
      </c>
      <c r="D40" s="34">
        <v>14.74</v>
      </c>
      <c r="E40" s="34">
        <v>2</v>
      </c>
      <c r="F40" s="34">
        <v>12</v>
      </c>
      <c r="G40" s="34">
        <f>16*14*3</f>
        <v>672</v>
      </c>
    </row>
    <row r="41" spans="1:7" x14ac:dyDescent="0.2">
      <c r="A41" s="39" t="s">
        <v>1974</v>
      </c>
      <c r="B41" s="34" t="s">
        <v>1431</v>
      </c>
      <c r="C41" s="34" t="s">
        <v>1432</v>
      </c>
      <c r="D41" s="68">
        <v>73.81</v>
      </c>
      <c r="E41" s="24"/>
      <c r="F41" s="24"/>
      <c r="G41" s="34">
        <f>32*14*3</f>
        <v>1344</v>
      </c>
    </row>
    <row r="42" spans="1:7" x14ac:dyDescent="0.2">
      <c r="A42" s="35" t="s">
        <v>1433</v>
      </c>
      <c r="B42" s="34" t="s">
        <v>1434</v>
      </c>
      <c r="C42" s="34" t="s">
        <v>1343</v>
      </c>
      <c r="D42" s="34">
        <v>24.39</v>
      </c>
      <c r="E42" s="34">
        <v>3</v>
      </c>
      <c r="F42" s="34">
        <v>18</v>
      </c>
      <c r="G42" s="34"/>
    </row>
    <row r="43" spans="1:7" x14ac:dyDescent="0.2">
      <c r="A43" s="35" t="s">
        <v>1435</v>
      </c>
      <c r="B43" s="34" t="s">
        <v>1436</v>
      </c>
      <c r="C43" s="34" t="s">
        <v>1437</v>
      </c>
      <c r="D43" s="34">
        <v>3.39</v>
      </c>
      <c r="E43" s="34">
        <v>2</v>
      </c>
      <c r="F43" s="34">
        <v>9</v>
      </c>
      <c r="G43" s="34"/>
    </row>
    <row r="44" spans="1:7" x14ac:dyDescent="0.2">
      <c r="A44" s="35" t="s">
        <v>1438</v>
      </c>
      <c r="B44" s="34" t="s">
        <v>1439</v>
      </c>
      <c r="C44" s="34" t="s">
        <v>1440</v>
      </c>
      <c r="D44" s="34">
        <v>19.170000000000002</v>
      </c>
      <c r="E44" s="34">
        <v>3</v>
      </c>
      <c r="F44" s="34">
        <v>18</v>
      </c>
      <c r="G44" s="34"/>
    </row>
    <row r="45" spans="1:7" x14ac:dyDescent="0.2">
      <c r="A45" s="35" t="s">
        <v>1441</v>
      </c>
      <c r="B45" s="34" t="s">
        <v>1442</v>
      </c>
      <c r="C45" s="34" t="s">
        <v>1443</v>
      </c>
      <c r="D45" s="34">
        <v>28.32</v>
      </c>
      <c r="E45" s="34">
        <v>4</v>
      </c>
      <c r="F45" s="34">
        <v>24</v>
      </c>
      <c r="G45" s="34"/>
    </row>
    <row r="46" spans="1:7" ht="12" thickBot="1" x14ac:dyDescent="0.25">
      <c r="A46" s="28" t="s">
        <v>1444</v>
      </c>
      <c r="B46" s="40" t="s">
        <v>1445</v>
      </c>
      <c r="C46" s="40" t="s">
        <v>1446</v>
      </c>
      <c r="D46" s="40">
        <v>22.95</v>
      </c>
      <c r="E46" s="40">
        <v>4</v>
      </c>
      <c r="F46" s="40">
        <v>22</v>
      </c>
      <c r="G46" s="40"/>
    </row>
    <row r="47" spans="1:7" ht="12" thickTop="1" x14ac:dyDescent="0.2"/>
  </sheetData>
  <pageMargins left="0.511811024" right="0.511811024" top="0.78740157499999996" bottom="0.78740157499999996" header="0.31496062000000002" footer="0.31496062000000002"/>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D1AD-494C-4787-99EE-25791F6D83FE}">
  <dimension ref="A1:J95"/>
  <sheetViews>
    <sheetView zoomScaleNormal="100" workbookViewId="0">
      <selection activeCell="I1" sqref="I1"/>
    </sheetView>
  </sheetViews>
  <sheetFormatPr defaultRowHeight="11.25" x14ac:dyDescent="0.2"/>
  <cols>
    <col min="1" max="3" width="9.140625" style="43"/>
    <col min="4" max="5" width="13.28515625" style="44" customWidth="1"/>
    <col min="6" max="6" width="11.140625" style="44" customWidth="1"/>
    <col min="7" max="7" width="13.7109375" style="44" customWidth="1"/>
    <col min="8" max="8" width="12.28515625" style="43" customWidth="1"/>
    <col min="9" max="10" width="9.140625" style="81"/>
    <col min="11" max="16384" width="9.140625" style="44"/>
  </cols>
  <sheetData>
    <row r="1" spans="1:10" ht="24" thickTop="1" thickBot="1" x14ac:dyDescent="0.25">
      <c r="A1" s="30" t="s">
        <v>2251</v>
      </c>
      <c r="B1" s="30" t="s">
        <v>2257</v>
      </c>
      <c r="C1" s="30" t="s">
        <v>2253</v>
      </c>
      <c r="D1" s="30" t="s">
        <v>2254</v>
      </c>
      <c r="E1" s="30" t="s">
        <v>2646</v>
      </c>
      <c r="F1" s="30" t="s">
        <v>2255</v>
      </c>
      <c r="G1" s="30" t="s">
        <v>2256</v>
      </c>
      <c r="H1" s="30" t="s">
        <v>2252</v>
      </c>
      <c r="I1" s="44"/>
      <c r="J1" s="44"/>
    </row>
    <row r="2" spans="1:10" ht="12" thickTop="1" x14ac:dyDescent="0.2">
      <c r="A2" s="43">
        <v>1</v>
      </c>
      <c r="B2" s="43">
        <v>2005</v>
      </c>
      <c r="C2" s="43" t="s">
        <v>2472</v>
      </c>
      <c r="D2" s="44" t="s">
        <v>2473</v>
      </c>
      <c r="E2" s="44" t="s">
        <v>2519</v>
      </c>
      <c r="F2" s="44" t="s">
        <v>2559</v>
      </c>
      <c r="G2" s="44" t="s">
        <v>2592</v>
      </c>
      <c r="H2" s="43">
        <v>7</v>
      </c>
      <c r="I2" s="44"/>
      <c r="J2" s="44"/>
    </row>
    <row r="3" spans="1:10" x14ac:dyDescent="0.2">
      <c r="A3" s="43">
        <v>2</v>
      </c>
      <c r="B3" s="43">
        <v>2005</v>
      </c>
      <c r="C3" s="43" t="s">
        <v>2472</v>
      </c>
      <c r="D3" s="44" t="s">
        <v>2474</v>
      </c>
      <c r="E3" s="44" t="s">
        <v>2520</v>
      </c>
      <c r="F3" s="44" t="s">
        <v>2560</v>
      </c>
      <c r="G3" s="44" t="s">
        <v>2593</v>
      </c>
      <c r="H3" s="43">
        <v>7</v>
      </c>
      <c r="I3" s="44"/>
      <c r="J3" s="44"/>
    </row>
    <row r="4" spans="1:10" x14ac:dyDescent="0.2">
      <c r="A4" s="43">
        <v>3</v>
      </c>
      <c r="B4" s="43">
        <v>2005</v>
      </c>
      <c r="C4" s="43" t="s">
        <v>2475</v>
      </c>
      <c r="D4" s="44" t="s">
        <v>2476</v>
      </c>
      <c r="E4" s="44" t="s">
        <v>2521</v>
      </c>
      <c r="F4" s="44" t="s">
        <v>2561</v>
      </c>
      <c r="G4" s="44" t="s">
        <v>2594</v>
      </c>
      <c r="H4" s="43">
        <v>11</v>
      </c>
      <c r="I4" s="44"/>
      <c r="J4" s="44"/>
    </row>
    <row r="5" spans="1:10" x14ac:dyDescent="0.2">
      <c r="A5" s="43">
        <v>4</v>
      </c>
      <c r="B5" s="43">
        <v>2005</v>
      </c>
      <c r="C5" s="43" t="s">
        <v>2475</v>
      </c>
      <c r="D5" s="44" t="s">
        <v>2488</v>
      </c>
      <c r="E5" s="44" t="s">
        <v>2522</v>
      </c>
      <c r="F5" s="44" t="s">
        <v>2562</v>
      </c>
      <c r="G5" s="44" t="s">
        <v>2595</v>
      </c>
      <c r="H5" s="43">
        <v>9</v>
      </c>
      <c r="I5" s="44"/>
      <c r="J5" s="44"/>
    </row>
    <row r="6" spans="1:10" x14ac:dyDescent="0.2">
      <c r="A6" s="43">
        <v>5</v>
      </c>
      <c r="B6" s="43">
        <v>2005</v>
      </c>
      <c r="C6" s="43" t="s">
        <v>2475</v>
      </c>
      <c r="D6" s="44" t="s">
        <v>2489</v>
      </c>
      <c r="E6" s="44" t="s">
        <v>2523</v>
      </c>
      <c r="F6" s="44" t="s">
        <v>2563</v>
      </c>
      <c r="G6" s="44" t="s">
        <v>2596</v>
      </c>
      <c r="H6" s="43">
        <v>10</v>
      </c>
      <c r="I6" s="44"/>
      <c r="J6" s="44"/>
    </row>
    <row r="7" spans="1:10" x14ac:dyDescent="0.2">
      <c r="A7" s="43">
        <v>6</v>
      </c>
      <c r="B7" s="43">
        <v>2005</v>
      </c>
      <c r="C7" s="43" t="s">
        <v>2472</v>
      </c>
      <c r="D7" s="44" t="s">
        <v>2490</v>
      </c>
      <c r="E7" s="44" t="s">
        <v>2524</v>
      </c>
      <c r="F7" s="44" t="s">
        <v>2564</v>
      </c>
      <c r="G7" s="44" t="s">
        <v>2597</v>
      </c>
      <c r="H7" s="43">
        <v>10</v>
      </c>
      <c r="I7" s="44"/>
      <c r="J7" s="44"/>
    </row>
    <row r="8" spans="1:10" x14ac:dyDescent="0.2">
      <c r="A8" s="43">
        <v>7</v>
      </c>
      <c r="B8" s="43">
        <v>2005</v>
      </c>
      <c r="C8" s="43" t="s">
        <v>2472</v>
      </c>
      <c r="D8" s="44" t="s">
        <v>2491</v>
      </c>
      <c r="E8" s="44" t="s">
        <v>2525</v>
      </c>
      <c r="F8" s="44" t="s">
        <v>2565</v>
      </c>
      <c r="G8" s="44" t="s">
        <v>2598</v>
      </c>
      <c r="H8" s="43">
        <v>10</v>
      </c>
      <c r="I8" s="44"/>
      <c r="J8" s="44"/>
    </row>
    <row r="9" spans="1:10" x14ac:dyDescent="0.2">
      <c r="A9" s="43">
        <v>8</v>
      </c>
      <c r="B9" s="43">
        <v>2005</v>
      </c>
      <c r="C9" s="43" t="s">
        <v>2475</v>
      </c>
      <c r="D9" s="44" t="s">
        <v>2492</v>
      </c>
      <c r="E9" s="44" t="s">
        <v>2526</v>
      </c>
      <c r="F9" s="44" t="s">
        <v>2566</v>
      </c>
      <c r="G9" s="44" t="s">
        <v>2599</v>
      </c>
      <c r="H9" s="43">
        <v>10</v>
      </c>
      <c r="I9" s="44"/>
      <c r="J9" s="44"/>
    </row>
    <row r="10" spans="1:10" x14ac:dyDescent="0.2">
      <c r="A10" s="43">
        <v>9</v>
      </c>
      <c r="B10" s="43">
        <v>2005</v>
      </c>
      <c r="C10" s="43" t="s">
        <v>2475</v>
      </c>
      <c r="D10" s="44" t="s">
        <v>2493</v>
      </c>
      <c r="E10" s="44" t="s">
        <v>2527</v>
      </c>
      <c r="F10" s="44" t="s">
        <v>2567</v>
      </c>
      <c r="G10" s="44" t="s">
        <v>2600</v>
      </c>
      <c r="H10" s="43">
        <v>11</v>
      </c>
      <c r="I10" s="44"/>
      <c r="J10" s="44"/>
    </row>
    <row r="11" spans="1:10" x14ac:dyDescent="0.2">
      <c r="A11" s="43">
        <v>10</v>
      </c>
      <c r="B11" s="43">
        <v>2005</v>
      </c>
      <c r="C11" s="43" t="s">
        <v>2475</v>
      </c>
      <c r="D11" s="44" t="s">
        <v>2494</v>
      </c>
      <c r="E11" s="44" t="s">
        <v>2528</v>
      </c>
      <c r="F11" s="44" t="s">
        <v>2568</v>
      </c>
      <c r="G11" s="44" t="s">
        <v>2601</v>
      </c>
      <c r="H11" s="43">
        <v>10</v>
      </c>
      <c r="I11" s="44"/>
      <c r="J11" s="44"/>
    </row>
    <row r="12" spans="1:10" x14ac:dyDescent="0.2">
      <c r="A12" s="43">
        <v>11</v>
      </c>
      <c r="B12" s="43">
        <v>2005</v>
      </c>
      <c r="C12" s="43" t="s">
        <v>2475</v>
      </c>
      <c r="D12" s="44" t="s">
        <v>2495</v>
      </c>
      <c r="E12" s="44" t="s">
        <v>2529</v>
      </c>
      <c r="F12" s="44" t="s">
        <v>2495</v>
      </c>
      <c r="G12" s="44" t="s">
        <v>2529</v>
      </c>
      <c r="H12" s="43">
        <v>10</v>
      </c>
      <c r="I12" s="44"/>
      <c r="J12" s="44"/>
    </row>
    <row r="13" spans="1:10" x14ac:dyDescent="0.2">
      <c r="A13" s="43">
        <v>12</v>
      </c>
      <c r="B13" s="43">
        <v>2005</v>
      </c>
      <c r="C13" s="43" t="s">
        <v>2475</v>
      </c>
      <c r="D13" s="44" t="s">
        <v>2496</v>
      </c>
      <c r="E13" s="44" t="s">
        <v>2530</v>
      </c>
      <c r="F13" s="44" t="s">
        <v>2569</v>
      </c>
      <c r="G13" s="44" t="s">
        <v>2602</v>
      </c>
      <c r="H13" s="43">
        <v>7</v>
      </c>
      <c r="I13" s="44"/>
      <c r="J13" s="44"/>
    </row>
    <row r="14" spans="1:10" x14ac:dyDescent="0.2">
      <c r="A14" s="43">
        <v>13</v>
      </c>
      <c r="B14" s="43">
        <v>2005</v>
      </c>
      <c r="C14" s="43" t="s">
        <v>2475</v>
      </c>
      <c r="D14" s="44" t="s">
        <v>2497</v>
      </c>
      <c r="E14" s="44" t="s">
        <v>2531</v>
      </c>
      <c r="F14" s="44" t="s">
        <v>2570</v>
      </c>
      <c r="G14" s="44" t="s">
        <v>2603</v>
      </c>
      <c r="H14" s="43">
        <v>7</v>
      </c>
      <c r="I14" s="44"/>
      <c r="J14" s="44"/>
    </row>
    <row r="15" spans="1:10" x14ac:dyDescent="0.2">
      <c r="A15" s="43">
        <v>14</v>
      </c>
      <c r="B15" s="43">
        <v>2005</v>
      </c>
      <c r="C15" s="43" t="s">
        <v>2472</v>
      </c>
      <c r="D15" s="44" t="s">
        <v>2498</v>
      </c>
      <c r="E15" s="44" t="s">
        <v>2532</v>
      </c>
      <c r="F15" s="44" t="s">
        <v>2571</v>
      </c>
      <c r="G15" s="44" t="s">
        <v>2604</v>
      </c>
      <c r="H15" s="43">
        <v>10</v>
      </c>
      <c r="I15" s="44"/>
      <c r="J15" s="44"/>
    </row>
    <row r="16" spans="1:10" x14ac:dyDescent="0.2">
      <c r="A16" s="43">
        <v>15</v>
      </c>
      <c r="B16" s="43">
        <v>2005</v>
      </c>
      <c r="C16" s="43" t="s">
        <v>2472</v>
      </c>
      <c r="D16" s="44" t="s">
        <v>2500</v>
      </c>
      <c r="E16" s="44" t="s">
        <v>2533</v>
      </c>
      <c r="F16" s="44" t="s">
        <v>2572</v>
      </c>
      <c r="G16" s="44" t="s">
        <v>2605</v>
      </c>
      <c r="H16" s="43">
        <v>10</v>
      </c>
      <c r="I16" s="44"/>
      <c r="J16" s="44"/>
    </row>
    <row r="17" spans="1:10" x14ac:dyDescent="0.2">
      <c r="A17" s="43">
        <v>16</v>
      </c>
      <c r="B17" s="43">
        <v>2005</v>
      </c>
      <c r="C17" s="43" t="s">
        <v>2472</v>
      </c>
      <c r="D17" s="44" t="s">
        <v>2499</v>
      </c>
      <c r="E17" s="44" t="s">
        <v>2534</v>
      </c>
      <c r="F17" s="44" t="s">
        <v>2573</v>
      </c>
      <c r="G17" s="44" t="s">
        <v>2606</v>
      </c>
      <c r="H17" s="43">
        <v>9</v>
      </c>
      <c r="I17" s="44"/>
      <c r="J17" s="44"/>
    </row>
    <row r="18" spans="1:10" x14ac:dyDescent="0.2">
      <c r="A18" s="43">
        <v>17</v>
      </c>
      <c r="B18" s="43">
        <v>2005</v>
      </c>
      <c r="C18" s="43" t="s">
        <v>2472</v>
      </c>
      <c r="D18" s="44" t="s">
        <v>2477</v>
      </c>
      <c r="E18" s="44" t="s">
        <v>2478</v>
      </c>
      <c r="F18" s="44" t="s">
        <v>2479</v>
      </c>
      <c r="G18" s="44" t="s">
        <v>2480</v>
      </c>
      <c r="H18" s="43">
        <v>9</v>
      </c>
      <c r="I18" s="44"/>
      <c r="J18" s="44"/>
    </row>
    <row r="19" spans="1:10" x14ac:dyDescent="0.2">
      <c r="A19" s="43">
        <v>18</v>
      </c>
      <c r="B19" s="43">
        <v>2005</v>
      </c>
      <c r="C19" s="43" t="s">
        <v>2472</v>
      </c>
      <c r="D19" s="44" t="s">
        <v>2481</v>
      </c>
      <c r="E19" s="44" t="s">
        <v>2482</v>
      </c>
      <c r="F19" s="44" t="s">
        <v>2483</v>
      </c>
      <c r="G19" s="44" t="s">
        <v>2484</v>
      </c>
      <c r="H19" s="43">
        <v>9</v>
      </c>
      <c r="I19" s="44"/>
      <c r="J19" s="44"/>
    </row>
    <row r="20" spans="1:10" x14ac:dyDescent="0.2">
      <c r="A20" s="43">
        <v>19</v>
      </c>
      <c r="B20" s="43">
        <v>2005</v>
      </c>
      <c r="C20" s="43" t="s">
        <v>2472</v>
      </c>
      <c r="D20" s="44" t="s">
        <v>2483</v>
      </c>
      <c r="E20" s="44" t="s">
        <v>2485</v>
      </c>
      <c r="F20" s="44" t="s">
        <v>2574</v>
      </c>
      <c r="G20" s="44" t="s">
        <v>2607</v>
      </c>
      <c r="H20" s="43">
        <v>9</v>
      </c>
      <c r="I20" s="44"/>
      <c r="J20" s="44"/>
    </row>
    <row r="21" spans="1:10" x14ac:dyDescent="0.2">
      <c r="A21" s="43">
        <v>20</v>
      </c>
      <c r="B21" s="43">
        <v>2005</v>
      </c>
      <c r="C21" s="43" t="s">
        <v>2472</v>
      </c>
      <c r="D21" s="82" t="s">
        <v>2501</v>
      </c>
      <c r="E21" s="83" t="s">
        <v>2536</v>
      </c>
      <c r="F21" s="82" t="s">
        <v>2575</v>
      </c>
      <c r="G21" s="83" t="s">
        <v>2608</v>
      </c>
      <c r="H21" s="43">
        <v>10</v>
      </c>
      <c r="I21" s="44"/>
      <c r="J21" s="44"/>
    </row>
    <row r="22" spans="1:10" x14ac:dyDescent="0.2">
      <c r="A22" s="43">
        <v>21</v>
      </c>
      <c r="B22" s="43">
        <v>2005</v>
      </c>
      <c r="C22" s="43" t="s">
        <v>2475</v>
      </c>
      <c r="D22" s="82" t="s">
        <v>2502</v>
      </c>
      <c r="E22" s="83" t="s">
        <v>2535</v>
      </c>
      <c r="F22" s="82" t="s">
        <v>2576</v>
      </c>
      <c r="G22" s="83" t="s">
        <v>2609</v>
      </c>
      <c r="H22" s="43">
        <v>7</v>
      </c>
      <c r="I22" s="44"/>
      <c r="J22" s="44"/>
    </row>
    <row r="23" spans="1:10" x14ac:dyDescent="0.2">
      <c r="A23" s="43">
        <v>22</v>
      </c>
      <c r="B23" s="43">
        <v>2005</v>
      </c>
      <c r="C23" s="43" t="s">
        <v>2475</v>
      </c>
      <c r="D23" s="82" t="s">
        <v>2503</v>
      </c>
      <c r="E23" s="83" t="s">
        <v>2537</v>
      </c>
      <c r="F23" s="82" t="s">
        <v>2577</v>
      </c>
      <c r="G23" s="83" t="s">
        <v>2537</v>
      </c>
      <c r="H23" s="43">
        <v>10</v>
      </c>
      <c r="I23" s="44"/>
      <c r="J23" s="44"/>
    </row>
    <row r="24" spans="1:10" x14ac:dyDescent="0.2">
      <c r="A24" s="43">
        <v>23</v>
      </c>
      <c r="B24" s="43">
        <v>2005</v>
      </c>
      <c r="C24" s="43" t="s">
        <v>2475</v>
      </c>
      <c r="D24" s="82" t="s">
        <v>2504</v>
      </c>
      <c r="E24" s="83" t="s">
        <v>2538</v>
      </c>
      <c r="F24" s="82" t="s">
        <v>2578</v>
      </c>
      <c r="G24" s="83" t="s">
        <v>2610</v>
      </c>
      <c r="H24" s="43">
        <v>8</v>
      </c>
      <c r="I24" s="44"/>
      <c r="J24" s="44"/>
    </row>
    <row r="25" spans="1:10" x14ac:dyDescent="0.2">
      <c r="A25" s="43">
        <v>24</v>
      </c>
      <c r="B25" s="43">
        <v>2005</v>
      </c>
      <c r="C25" s="43" t="s">
        <v>2475</v>
      </c>
      <c r="D25" s="82" t="s">
        <v>2505</v>
      </c>
      <c r="E25" s="83" t="s">
        <v>2539</v>
      </c>
      <c r="F25" s="82" t="s">
        <v>2579</v>
      </c>
      <c r="G25" s="83" t="s">
        <v>2611</v>
      </c>
      <c r="H25" s="43">
        <v>7</v>
      </c>
      <c r="I25" s="44"/>
      <c r="J25" s="44"/>
    </row>
    <row r="26" spans="1:10" x14ac:dyDescent="0.2">
      <c r="A26" s="43">
        <v>25</v>
      </c>
      <c r="B26" s="43">
        <v>2005</v>
      </c>
      <c r="C26" s="43" t="s">
        <v>2475</v>
      </c>
      <c r="D26" s="82" t="s">
        <v>2506</v>
      </c>
      <c r="E26" s="83" t="s">
        <v>2540</v>
      </c>
      <c r="F26" s="82" t="s">
        <v>2580</v>
      </c>
      <c r="G26" s="83" t="s">
        <v>2612</v>
      </c>
      <c r="H26" s="43">
        <v>9</v>
      </c>
      <c r="I26" s="44"/>
      <c r="J26" s="44"/>
    </row>
    <row r="27" spans="1:10" x14ac:dyDescent="0.2">
      <c r="A27" s="43">
        <v>26</v>
      </c>
      <c r="B27" s="43">
        <v>2006</v>
      </c>
      <c r="C27" s="43" t="s">
        <v>2472</v>
      </c>
      <c r="D27" s="82" t="s">
        <v>2258</v>
      </c>
      <c r="E27" s="83" t="s">
        <v>2541</v>
      </c>
      <c r="F27" s="82" t="s">
        <v>2259</v>
      </c>
      <c r="G27" s="83" t="s">
        <v>2613</v>
      </c>
      <c r="H27" s="43">
        <v>9</v>
      </c>
      <c r="I27" s="44"/>
      <c r="J27" s="44"/>
    </row>
    <row r="28" spans="1:10" x14ac:dyDescent="0.2">
      <c r="A28" s="43">
        <v>27</v>
      </c>
      <c r="B28" s="43">
        <v>2006</v>
      </c>
      <c r="C28" s="43" t="s">
        <v>2472</v>
      </c>
      <c r="D28" s="82" t="s">
        <v>2260</v>
      </c>
      <c r="E28" s="83" t="s">
        <v>2542</v>
      </c>
      <c r="F28" s="82" t="s">
        <v>2262</v>
      </c>
      <c r="G28" s="83" t="s">
        <v>2614</v>
      </c>
      <c r="H28" s="43">
        <v>10</v>
      </c>
      <c r="I28" s="44"/>
      <c r="J28" s="44"/>
    </row>
    <row r="29" spans="1:10" x14ac:dyDescent="0.2">
      <c r="A29" s="43">
        <v>28</v>
      </c>
      <c r="B29" s="43">
        <v>2006</v>
      </c>
      <c r="C29" s="43" t="s">
        <v>2472</v>
      </c>
      <c r="D29" s="82" t="s">
        <v>2261</v>
      </c>
      <c r="E29" s="83" t="s">
        <v>2543</v>
      </c>
      <c r="F29" s="82" t="s">
        <v>2263</v>
      </c>
      <c r="G29" s="83" t="s">
        <v>2615</v>
      </c>
      <c r="H29" s="43">
        <v>10</v>
      </c>
      <c r="I29" s="44"/>
      <c r="J29" s="44"/>
    </row>
    <row r="30" spans="1:10" x14ac:dyDescent="0.2">
      <c r="A30" s="43">
        <v>29</v>
      </c>
      <c r="B30" s="43">
        <v>2006</v>
      </c>
      <c r="C30" s="43" t="s">
        <v>2472</v>
      </c>
      <c r="D30" s="82" t="s">
        <v>2264</v>
      </c>
      <c r="E30" s="83" t="s">
        <v>2544</v>
      </c>
      <c r="F30" s="82" t="s">
        <v>2265</v>
      </c>
      <c r="G30" s="83" t="s">
        <v>2616</v>
      </c>
      <c r="H30" s="43">
        <v>9</v>
      </c>
      <c r="I30" s="44"/>
      <c r="J30" s="44"/>
    </row>
    <row r="31" spans="1:10" x14ac:dyDescent="0.2">
      <c r="A31" s="43">
        <v>30</v>
      </c>
      <c r="B31" s="43">
        <v>2006</v>
      </c>
      <c r="C31" s="43" t="s">
        <v>2472</v>
      </c>
      <c r="D31" s="82" t="s">
        <v>2266</v>
      </c>
      <c r="E31" s="83" t="s">
        <v>2545</v>
      </c>
      <c r="F31" s="82" t="s">
        <v>2267</v>
      </c>
      <c r="G31" s="83" t="s">
        <v>2617</v>
      </c>
      <c r="H31" s="43">
        <v>9</v>
      </c>
      <c r="I31" s="44"/>
      <c r="J31" s="44"/>
    </row>
    <row r="32" spans="1:10" x14ac:dyDescent="0.2">
      <c r="A32" s="43">
        <v>31</v>
      </c>
      <c r="B32" s="43">
        <v>2006</v>
      </c>
      <c r="C32" s="43" t="s">
        <v>2472</v>
      </c>
      <c r="D32" s="82" t="s">
        <v>2268</v>
      </c>
      <c r="E32" s="83" t="s">
        <v>2546</v>
      </c>
      <c r="F32" s="82" t="s">
        <v>2269</v>
      </c>
      <c r="G32" s="83" t="s">
        <v>2618</v>
      </c>
      <c r="H32" s="43">
        <v>9</v>
      </c>
      <c r="I32" s="44"/>
      <c r="J32" s="44"/>
    </row>
    <row r="33" spans="1:10" x14ac:dyDescent="0.2">
      <c r="A33" s="43">
        <v>32</v>
      </c>
      <c r="B33" s="43">
        <v>2006</v>
      </c>
      <c r="C33" s="43" t="s">
        <v>2475</v>
      </c>
      <c r="D33" s="82" t="s">
        <v>2507</v>
      </c>
      <c r="E33" s="83" t="s">
        <v>2547</v>
      </c>
      <c r="F33" s="82" t="s">
        <v>2581</v>
      </c>
      <c r="G33" s="83" t="s">
        <v>2619</v>
      </c>
      <c r="H33" s="43">
        <v>10</v>
      </c>
      <c r="I33" s="44"/>
      <c r="J33" s="44"/>
    </row>
    <row r="34" spans="1:10" x14ac:dyDescent="0.2">
      <c r="A34" s="43">
        <v>33</v>
      </c>
      <c r="B34" s="43">
        <v>2006</v>
      </c>
      <c r="C34" s="43" t="s">
        <v>2475</v>
      </c>
      <c r="D34" s="82" t="s">
        <v>2508</v>
      </c>
      <c r="E34" s="83" t="s">
        <v>2548</v>
      </c>
      <c r="F34" s="82" t="s">
        <v>2582</v>
      </c>
      <c r="G34" s="83" t="s">
        <v>2620</v>
      </c>
      <c r="H34" s="43">
        <v>9</v>
      </c>
      <c r="I34" s="44"/>
      <c r="J34" s="44"/>
    </row>
    <row r="35" spans="1:10" x14ac:dyDescent="0.2">
      <c r="A35" s="43">
        <v>34</v>
      </c>
      <c r="B35" s="43">
        <v>2006</v>
      </c>
      <c r="C35" s="43" t="s">
        <v>2475</v>
      </c>
      <c r="D35" s="82" t="s">
        <v>2509</v>
      </c>
      <c r="E35" s="83" t="s">
        <v>2549</v>
      </c>
      <c r="F35" s="82" t="s">
        <v>2583</v>
      </c>
      <c r="G35" s="83" t="s">
        <v>2621</v>
      </c>
      <c r="H35" s="43">
        <v>9</v>
      </c>
      <c r="I35" s="44"/>
      <c r="J35" s="44"/>
    </row>
    <row r="36" spans="1:10" x14ac:dyDescent="0.2">
      <c r="A36" s="43">
        <v>35</v>
      </c>
      <c r="B36" s="43">
        <v>2006</v>
      </c>
      <c r="C36" s="43" t="s">
        <v>2475</v>
      </c>
      <c r="D36" s="82" t="s">
        <v>2510</v>
      </c>
      <c r="E36" s="83" t="s">
        <v>2550</v>
      </c>
      <c r="F36" s="82" t="s">
        <v>2584</v>
      </c>
      <c r="G36" s="83" t="s">
        <v>2622</v>
      </c>
      <c r="H36" s="43">
        <v>9</v>
      </c>
      <c r="I36" s="44"/>
      <c r="J36" s="44"/>
    </row>
    <row r="37" spans="1:10" x14ac:dyDescent="0.2">
      <c r="A37" s="43">
        <v>36</v>
      </c>
      <c r="B37" s="43">
        <v>2006</v>
      </c>
      <c r="C37" s="43" t="s">
        <v>2475</v>
      </c>
      <c r="D37" s="82" t="s">
        <v>2511</v>
      </c>
      <c r="E37" s="83" t="s">
        <v>2551</v>
      </c>
      <c r="F37" s="82" t="s">
        <v>2585</v>
      </c>
      <c r="G37" s="83" t="s">
        <v>2623</v>
      </c>
      <c r="H37" s="43">
        <v>10</v>
      </c>
      <c r="I37" s="44"/>
      <c r="J37" s="44"/>
    </row>
    <row r="38" spans="1:10" x14ac:dyDescent="0.2">
      <c r="A38" s="43">
        <v>37</v>
      </c>
      <c r="B38" s="43">
        <v>2006</v>
      </c>
      <c r="C38" s="43" t="s">
        <v>2475</v>
      </c>
      <c r="D38" s="82" t="s">
        <v>2512</v>
      </c>
      <c r="E38" s="83" t="s">
        <v>2552</v>
      </c>
      <c r="F38" s="82" t="s">
        <v>2586</v>
      </c>
      <c r="G38" s="83" t="s">
        <v>2624</v>
      </c>
      <c r="H38" s="43">
        <v>10</v>
      </c>
      <c r="I38" s="44"/>
      <c r="J38" s="44"/>
    </row>
    <row r="39" spans="1:10" x14ac:dyDescent="0.2">
      <c r="A39" s="43">
        <v>38</v>
      </c>
      <c r="B39" s="43">
        <v>2006</v>
      </c>
      <c r="C39" s="43" t="s">
        <v>2472</v>
      </c>
      <c r="D39" s="82" t="s">
        <v>2513</v>
      </c>
      <c r="E39" s="83" t="s">
        <v>2553</v>
      </c>
      <c r="F39" s="82" t="s">
        <v>2587</v>
      </c>
      <c r="G39" s="83" t="s">
        <v>2625</v>
      </c>
      <c r="H39" s="43">
        <v>7</v>
      </c>
      <c r="I39" s="44"/>
      <c r="J39" s="44"/>
    </row>
    <row r="40" spans="1:10" x14ac:dyDescent="0.2">
      <c r="A40" s="43">
        <v>39</v>
      </c>
      <c r="B40" s="43">
        <v>2006</v>
      </c>
      <c r="C40" s="43" t="s">
        <v>2472</v>
      </c>
      <c r="D40" s="82" t="s">
        <v>2514</v>
      </c>
      <c r="E40" s="83" t="s">
        <v>2554</v>
      </c>
      <c r="F40" s="82" t="s">
        <v>2588</v>
      </c>
      <c r="G40" s="83" t="s">
        <v>2626</v>
      </c>
      <c r="H40" s="43">
        <v>9</v>
      </c>
      <c r="I40" s="44"/>
      <c r="J40" s="44"/>
    </row>
    <row r="41" spans="1:10" x14ac:dyDescent="0.2">
      <c r="A41" s="43">
        <v>40</v>
      </c>
      <c r="B41" s="43">
        <v>2006</v>
      </c>
      <c r="C41" s="43" t="s">
        <v>2472</v>
      </c>
      <c r="D41" s="82" t="s">
        <v>2515</v>
      </c>
      <c r="E41" s="83" t="s">
        <v>2555</v>
      </c>
      <c r="F41" s="82" t="s">
        <v>2589</v>
      </c>
      <c r="G41" s="83" t="s">
        <v>2627</v>
      </c>
      <c r="H41" s="43">
        <v>9</v>
      </c>
      <c r="I41" s="44"/>
      <c r="J41" s="44"/>
    </row>
    <row r="42" spans="1:10" x14ac:dyDescent="0.2">
      <c r="A42" s="43">
        <v>41</v>
      </c>
      <c r="B42" s="43">
        <v>2006</v>
      </c>
      <c r="C42" s="43" t="s">
        <v>2472</v>
      </c>
      <c r="D42" s="82" t="s">
        <v>2516</v>
      </c>
      <c r="E42" s="83" t="s">
        <v>2556</v>
      </c>
      <c r="F42" s="82" t="s">
        <v>2591</v>
      </c>
      <c r="G42" s="83" t="s">
        <v>2628</v>
      </c>
      <c r="H42" s="43">
        <v>9</v>
      </c>
      <c r="I42" s="44"/>
      <c r="J42" s="44"/>
    </row>
    <row r="43" spans="1:10" x14ac:dyDescent="0.2">
      <c r="A43" s="43">
        <v>42</v>
      </c>
      <c r="B43" s="43">
        <v>2006</v>
      </c>
      <c r="C43" s="43" t="s">
        <v>2472</v>
      </c>
      <c r="D43" s="82" t="s">
        <v>2517</v>
      </c>
      <c r="E43" s="83" t="s">
        <v>2557</v>
      </c>
      <c r="F43" s="82" t="s">
        <v>2590</v>
      </c>
      <c r="G43" s="83" t="s">
        <v>2629</v>
      </c>
      <c r="H43" s="43">
        <v>10</v>
      </c>
      <c r="I43" s="44"/>
      <c r="J43" s="44"/>
    </row>
    <row r="44" spans="1:10" x14ac:dyDescent="0.2">
      <c r="A44" s="43">
        <v>43</v>
      </c>
      <c r="B44" s="43">
        <v>2006</v>
      </c>
      <c r="C44" s="43" t="s">
        <v>2472</v>
      </c>
      <c r="D44" s="82" t="s">
        <v>2518</v>
      </c>
      <c r="E44" s="83" t="s">
        <v>2558</v>
      </c>
      <c r="F44" s="82" t="s">
        <v>2486</v>
      </c>
      <c r="G44" s="83" t="s">
        <v>2630</v>
      </c>
      <c r="H44" s="43">
        <v>10</v>
      </c>
      <c r="I44" s="44"/>
      <c r="J44" s="44"/>
    </row>
    <row r="45" spans="1:10" x14ac:dyDescent="0.2">
      <c r="A45" s="43">
        <v>44</v>
      </c>
      <c r="B45" s="43">
        <v>2007</v>
      </c>
      <c r="C45" s="43" t="s">
        <v>2472</v>
      </c>
      <c r="D45" s="82" t="s">
        <v>2270</v>
      </c>
      <c r="E45" s="83" t="s">
        <v>2271</v>
      </c>
      <c r="F45" s="44" t="s">
        <v>2272</v>
      </c>
      <c r="G45" s="44" t="s">
        <v>2273</v>
      </c>
      <c r="H45" s="43">
        <v>10</v>
      </c>
      <c r="I45" s="44"/>
      <c r="J45" s="44"/>
    </row>
    <row r="46" spans="1:10" x14ac:dyDescent="0.2">
      <c r="A46" s="43">
        <v>45</v>
      </c>
      <c r="B46" s="43">
        <v>2007</v>
      </c>
      <c r="C46" s="43" t="s">
        <v>2472</v>
      </c>
      <c r="D46" s="44" t="s">
        <v>2274</v>
      </c>
      <c r="E46" s="44" t="s">
        <v>2275</v>
      </c>
      <c r="F46" s="44" t="s">
        <v>2276</v>
      </c>
      <c r="G46" s="44" t="s">
        <v>2277</v>
      </c>
      <c r="H46" s="43">
        <v>10</v>
      </c>
      <c r="I46" s="44"/>
      <c r="J46" s="44"/>
    </row>
    <row r="47" spans="1:10" x14ac:dyDescent="0.2">
      <c r="A47" s="43">
        <v>46</v>
      </c>
      <c r="B47" s="43">
        <v>2007</v>
      </c>
      <c r="C47" s="43" t="s">
        <v>2475</v>
      </c>
      <c r="D47" s="44" t="s">
        <v>2278</v>
      </c>
      <c r="E47" s="44" t="s">
        <v>2279</v>
      </c>
      <c r="F47" s="44" t="s">
        <v>2280</v>
      </c>
      <c r="G47" s="44" t="s">
        <v>2281</v>
      </c>
      <c r="H47" s="43">
        <v>10</v>
      </c>
      <c r="I47" s="44"/>
      <c r="J47" s="44"/>
    </row>
    <row r="48" spans="1:10" x14ac:dyDescent="0.2">
      <c r="A48" s="43">
        <v>47</v>
      </c>
      <c r="B48" s="43">
        <v>2007</v>
      </c>
      <c r="C48" s="43" t="s">
        <v>2475</v>
      </c>
      <c r="D48" s="44" t="s">
        <v>2282</v>
      </c>
      <c r="E48" s="44" t="s">
        <v>2283</v>
      </c>
      <c r="F48" s="44" t="s">
        <v>2284</v>
      </c>
      <c r="G48" s="44" t="s">
        <v>2285</v>
      </c>
      <c r="H48" s="43">
        <v>10</v>
      </c>
      <c r="I48" s="44"/>
      <c r="J48" s="44"/>
    </row>
    <row r="49" spans="1:10" x14ac:dyDescent="0.2">
      <c r="A49" s="43">
        <v>48</v>
      </c>
      <c r="B49" s="43">
        <v>2007</v>
      </c>
      <c r="C49" s="43" t="s">
        <v>2475</v>
      </c>
      <c r="D49" s="44" t="s">
        <v>2286</v>
      </c>
      <c r="E49" s="44" t="s">
        <v>2287</v>
      </c>
      <c r="F49" s="44" t="s">
        <v>2288</v>
      </c>
      <c r="G49" s="44" t="s">
        <v>2289</v>
      </c>
      <c r="H49" s="43">
        <v>10</v>
      </c>
      <c r="I49" s="44"/>
      <c r="J49" s="44"/>
    </row>
    <row r="50" spans="1:10" x14ac:dyDescent="0.2">
      <c r="A50" s="43">
        <v>49</v>
      </c>
      <c r="B50" s="43">
        <v>2007</v>
      </c>
      <c r="C50" s="43" t="s">
        <v>2472</v>
      </c>
      <c r="D50" s="44" t="s">
        <v>2290</v>
      </c>
      <c r="E50" s="44" t="s">
        <v>2291</v>
      </c>
      <c r="F50" s="44" t="s">
        <v>2292</v>
      </c>
      <c r="G50" s="44" t="s">
        <v>2293</v>
      </c>
      <c r="H50" s="43">
        <v>10</v>
      </c>
      <c r="I50" s="44"/>
      <c r="J50" s="44"/>
    </row>
    <row r="51" spans="1:10" x14ac:dyDescent="0.2">
      <c r="A51" s="43">
        <v>50</v>
      </c>
      <c r="B51" s="43">
        <v>2007</v>
      </c>
      <c r="C51" s="43" t="s">
        <v>2472</v>
      </c>
      <c r="D51" s="44" t="s">
        <v>2294</v>
      </c>
      <c r="E51" s="44" t="s">
        <v>2295</v>
      </c>
      <c r="F51" s="44" t="s">
        <v>2296</v>
      </c>
      <c r="G51" s="44" t="s">
        <v>2297</v>
      </c>
      <c r="H51" s="43">
        <v>10</v>
      </c>
      <c r="I51" s="44"/>
      <c r="J51" s="44"/>
    </row>
    <row r="52" spans="1:10" x14ac:dyDescent="0.2">
      <c r="A52" s="43">
        <v>51</v>
      </c>
      <c r="B52" s="43">
        <v>2007</v>
      </c>
      <c r="C52" s="43" t="s">
        <v>2472</v>
      </c>
      <c r="D52" s="44" t="s">
        <v>2298</v>
      </c>
      <c r="E52" s="44" t="s">
        <v>2299</v>
      </c>
      <c r="F52" s="44" t="s">
        <v>2300</v>
      </c>
      <c r="G52" s="44" t="s">
        <v>2301</v>
      </c>
      <c r="H52" s="43">
        <v>10</v>
      </c>
      <c r="I52" s="44"/>
      <c r="J52" s="44"/>
    </row>
    <row r="53" spans="1:10" x14ac:dyDescent="0.2">
      <c r="A53" s="43">
        <v>52</v>
      </c>
      <c r="B53" s="43">
        <v>2007</v>
      </c>
      <c r="C53" s="43" t="s">
        <v>2472</v>
      </c>
      <c r="D53" s="44" t="s">
        <v>2302</v>
      </c>
      <c r="E53" s="44" t="s">
        <v>2303</v>
      </c>
      <c r="F53" s="44" t="s">
        <v>2304</v>
      </c>
      <c r="G53" s="44" t="s">
        <v>2305</v>
      </c>
      <c r="H53" s="43">
        <v>10</v>
      </c>
      <c r="I53" s="44"/>
      <c r="J53" s="44"/>
    </row>
    <row r="54" spans="1:10" x14ac:dyDescent="0.2">
      <c r="A54" s="43">
        <v>53</v>
      </c>
      <c r="B54" s="43">
        <v>2007</v>
      </c>
      <c r="C54" s="43" t="s">
        <v>2472</v>
      </c>
      <c r="D54" s="44" t="s">
        <v>2306</v>
      </c>
      <c r="E54" s="44" t="s">
        <v>2307</v>
      </c>
      <c r="F54" s="44" t="s">
        <v>2308</v>
      </c>
      <c r="G54" s="44" t="s">
        <v>2309</v>
      </c>
      <c r="H54" s="43">
        <v>10</v>
      </c>
      <c r="I54" s="44"/>
      <c r="J54" s="44"/>
    </row>
    <row r="55" spans="1:10" x14ac:dyDescent="0.2">
      <c r="A55" s="43">
        <v>54</v>
      </c>
      <c r="B55" s="43">
        <v>2007</v>
      </c>
      <c r="C55" s="43" t="s">
        <v>2475</v>
      </c>
      <c r="D55" s="44" t="s">
        <v>2310</v>
      </c>
      <c r="E55" s="44" t="s">
        <v>2311</v>
      </c>
      <c r="F55" s="44" t="s">
        <v>2312</v>
      </c>
      <c r="G55" s="44" t="s">
        <v>2313</v>
      </c>
      <c r="H55" s="43">
        <v>10</v>
      </c>
      <c r="I55" s="44"/>
      <c r="J55" s="44"/>
    </row>
    <row r="56" spans="1:10" x14ac:dyDescent="0.2">
      <c r="A56" s="43">
        <v>55</v>
      </c>
      <c r="B56" s="43">
        <v>2007</v>
      </c>
      <c r="C56" s="43" t="s">
        <v>2475</v>
      </c>
      <c r="D56" s="44" t="s">
        <v>2314</v>
      </c>
      <c r="E56" s="44" t="s">
        <v>2315</v>
      </c>
      <c r="F56" s="44" t="s">
        <v>2316</v>
      </c>
      <c r="G56" s="44" t="s">
        <v>2317</v>
      </c>
      <c r="H56" s="43">
        <v>10</v>
      </c>
      <c r="I56" s="44"/>
      <c r="J56" s="44"/>
    </row>
    <row r="57" spans="1:10" x14ac:dyDescent="0.2">
      <c r="A57" s="43">
        <v>56</v>
      </c>
      <c r="B57" s="43">
        <v>2007</v>
      </c>
      <c r="C57" s="43" t="s">
        <v>2475</v>
      </c>
      <c r="D57" s="44" t="s">
        <v>2318</v>
      </c>
      <c r="E57" s="44" t="s">
        <v>2319</v>
      </c>
      <c r="F57" s="44" t="s">
        <v>2320</v>
      </c>
      <c r="G57" s="44" t="s">
        <v>2321</v>
      </c>
      <c r="H57" s="43">
        <v>10</v>
      </c>
      <c r="I57" s="44"/>
      <c r="J57" s="44"/>
    </row>
    <row r="58" spans="1:10" x14ac:dyDescent="0.2">
      <c r="A58" s="43">
        <v>57</v>
      </c>
      <c r="B58" s="43">
        <v>2007</v>
      </c>
      <c r="C58" s="43" t="s">
        <v>2475</v>
      </c>
      <c r="D58" s="44" t="s">
        <v>2322</v>
      </c>
      <c r="E58" s="44" t="s">
        <v>2323</v>
      </c>
      <c r="F58" s="44" t="s">
        <v>2327</v>
      </c>
      <c r="G58" s="44" t="s">
        <v>2328</v>
      </c>
      <c r="H58" s="43">
        <v>10</v>
      </c>
      <c r="I58" s="44"/>
      <c r="J58" s="44"/>
    </row>
    <row r="59" spans="1:10" x14ac:dyDescent="0.2">
      <c r="A59" s="43">
        <v>58</v>
      </c>
      <c r="B59" s="43">
        <v>2007</v>
      </c>
      <c r="C59" s="43" t="s">
        <v>2475</v>
      </c>
      <c r="D59" s="44" t="s">
        <v>2324</v>
      </c>
      <c r="E59" s="44" t="s">
        <v>2325</v>
      </c>
      <c r="F59" s="44" t="s">
        <v>2326</v>
      </c>
      <c r="G59" s="44" t="s">
        <v>2487</v>
      </c>
      <c r="H59" s="43">
        <v>10</v>
      </c>
      <c r="I59" s="44"/>
      <c r="J59" s="44"/>
    </row>
    <row r="60" spans="1:10" x14ac:dyDescent="0.2">
      <c r="A60" s="43">
        <v>59</v>
      </c>
      <c r="B60" s="43">
        <v>2007</v>
      </c>
      <c r="C60" s="43" t="s">
        <v>2475</v>
      </c>
      <c r="D60" s="44" t="s">
        <v>2329</v>
      </c>
      <c r="E60" s="44" t="s">
        <v>2330</v>
      </c>
      <c r="F60" s="44" t="s">
        <v>2331</v>
      </c>
      <c r="G60" s="44" t="s">
        <v>2332</v>
      </c>
      <c r="H60" s="43">
        <v>10</v>
      </c>
      <c r="I60" s="44"/>
      <c r="J60" s="44"/>
    </row>
    <row r="61" spans="1:10" x14ac:dyDescent="0.2">
      <c r="A61" s="43">
        <v>60</v>
      </c>
      <c r="B61" s="43">
        <v>2007</v>
      </c>
      <c r="C61" s="43" t="s">
        <v>2472</v>
      </c>
      <c r="D61" s="44" t="s">
        <v>2333</v>
      </c>
      <c r="E61" s="44" t="s">
        <v>2334</v>
      </c>
      <c r="F61" s="44" t="s">
        <v>2335</v>
      </c>
      <c r="G61" s="44" t="s">
        <v>2336</v>
      </c>
      <c r="H61" s="43">
        <v>10</v>
      </c>
      <c r="I61" s="44"/>
      <c r="J61" s="44"/>
    </row>
    <row r="62" spans="1:10" x14ac:dyDescent="0.2">
      <c r="A62" s="43">
        <v>61</v>
      </c>
      <c r="B62" s="43">
        <v>2007</v>
      </c>
      <c r="C62" s="43" t="s">
        <v>2472</v>
      </c>
      <c r="D62" s="44" t="s">
        <v>2337</v>
      </c>
      <c r="E62" s="44" t="s">
        <v>2338</v>
      </c>
      <c r="F62" s="44" t="s">
        <v>2339</v>
      </c>
      <c r="G62" s="44" t="s">
        <v>2340</v>
      </c>
      <c r="H62" s="43">
        <v>10</v>
      </c>
      <c r="I62" s="44"/>
      <c r="J62" s="44"/>
    </row>
    <row r="63" spans="1:10" x14ac:dyDescent="0.2">
      <c r="A63" s="43">
        <v>62</v>
      </c>
      <c r="B63" s="43">
        <v>2007</v>
      </c>
      <c r="C63" s="43" t="s">
        <v>2472</v>
      </c>
      <c r="D63" s="44" t="s">
        <v>2343</v>
      </c>
      <c r="E63" s="44" t="s">
        <v>2344</v>
      </c>
      <c r="F63" s="44" t="s">
        <v>2341</v>
      </c>
      <c r="G63" s="44" t="s">
        <v>2342</v>
      </c>
      <c r="H63" s="43">
        <v>10</v>
      </c>
      <c r="I63" s="44"/>
      <c r="J63" s="44"/>
    </row>
    <row r="64" spans="1:10" x14ac:dyDescent="0.2">
      <c r="A64" s="43">
        <v>63</v>
      </c>
      <c r="B64" s="43">
        <v>2007</v>
      </c>
      <c r="C64" s="43" t="s">
        <v>2472</v>
      </c>
      <c r="D64" s="44" t="s">
        <v>2345</v>
      </c>
      <c r="E64" s="44" t="s">
        <v>2346</v>
      </c>
      <c r="F64" s="44" t="s">
        <v>2347</v>
      </c>
      <c r="G64" s="44" t="s">
        <v>2348</v>
      </c>
      <c r="H64" s="43">
        <v>10</v>
      </c>
      <c r="I64" s="44"/>
      <c r="J64" s="44"/>
    </row>
    <row r="65" spans="1:10" x14ac:dyDescent="0.2">
      <c r="A65" s="43">
        <v>64</v>
      </c>
      <c r="B65" s="43">
        <v>2007</v>
      </c>
      <c r="C65" s="43" t="s">
        <v>2472</v>
      </c>
      <c r="D65" s="44" t="s">
        <v>2349</v>
      </c>
      <c r="E65" s="44" t="s">
        <v>2350</v>
      </c>
      <c r="F65" s="44" t="s">
        <v>2353</v>
      </c>
      <c r="G65" s="44" t="s">
        <v>2354</v>
      </c>
      <c r="H65" s="43">
        <v>10</v>
      </c>
      <c r="I65" s="44"/>
      <c r="J65" s="44"/>
    </row>
    <row r="66" spans="1:10" x14ac:dyDescent="0.2">
      <c r="A66" s="43">
        <v>65</v>
      </c>
      <c r="B66" s="43">
        <v>2007</v>
      </c>
      <c r="C66" s="43" t="s">
        <v>2472</v>
      </c>
      <c r="D66" s="44" t="s">
        <v>2351</v>
      </c>
      <c r="E66" s="44" t="s">
        <v>2352</v>
      </c>
      <c r="F66" s="44" t="s">
        <v>2355</v>
      </c>
      <c r="G66" s="44" t="s">
        <v>2356</v>
      </c>
      <c r="H66" s="43">
        <v>10</v>
      </c>
      <c r="I66" s="44"/>
      <c r="J66" s="44"/>
    </row>
    <row r="67" spans="1:10" x14ac:dyDescent="0.2">
      <c r="A67" s="43">
        <v>66</v>
      </c>
      <c r="B67" s="43">
        <v>2007</v>
      </c>
      <c r="C67" s="43" t="s">
        <v>2472</v>
      </c>
      <c r="D67" s="44" t="s">
        <v>2357</v>
      </c>
      <c r="E67" s="44" t="s">
        <v>2358</v>
      </c>
      <c r="F67" s="44" t="s">
        <v>2359</v>
      </c>
      <c r="G67" s="44" t="s">
        <v>2360</v>
      </c>
      <c r="H67" s="43">
        <v>10</v>
      </c>
      <c r="I67" s="44"/>
      <c r="J67" s="44"/>
    </row>
    <row r="68" spans="1:10" x14ac:dyDescent="0.2">
      <c r="A68" s="43">
        <v>67</v>
      </c>
      <c r="B68" s="43">
        <v>2007</v>
      </c>
      <c r="C68" s="43" t="s">
        <v>2472</v>
      </c>
      <c r="D68" s="44" t="s">
        <v>2361</v>
      </c>
      <c r="E68" s="44" t="s">
        <v>2362</v>
      </c>
      <c r="F68" s="44" t="s">
        <v>2363</v>
      </c>
      <c r="G68" s="44" t="s">
        <v>2364</v>
      </c>
      <c r="H68" s="43">
        <v>10</v>
      </c>
      <c r="I68" s="44"/>
      <c r="J68" s="44"/>
    </row>
    <row r="69" spans="1:10" x14ac:dyDescent="0.2">
      <c r="A69" s="43">
        <v>68</v>
      </c>
      <c r="B69" s="43">
        <v>2007</v>
      </c>
      <c r="C69" s="43" t="s">
        <v>2475</v>
      </c>
      <c r="D69" s="44" t="s">
        <v>2365</v>
      </c>
      <c r="E69" s="44" t="s">
        <v>2366</v>
      </c>
      <c r="F69" s="44" t="s">
        <v>2367</v>
      </c>
      <c r="G69" s="44" t="s">
        <v>2368</v>
      </c>
      <c r="H69" s="43">
        <v>10</v>
      </c>
      <c r="I69" s="44"/>
      <c r="J69" s="44"/>
    </row>
    <row r="70" spans="1:10" x14ac:dyDescent="0.2">
      <c r="A70" s="43">
        <v>69</v>
      </c>
      <c r="B70" s="43">
        <v>2007</v>
      </c>
      <c r="C70" s="43" t="s">
        <v>2475</v>
      </c>
      <c r="D70" s="44" t="s">
        <v>2369</v>
      </c>
      <c r="E70" s="44" t="s">
        <v>2370</v>
      </c>
      <c r="F70" s="44" t="s">
        <v>2371</v>
      </c>
      <c r="G70" s="44" t="s">
        <v>2372</v>
      </c>
      <c r="H70" s="43">
        <v>10</v>
      </c>
      <c r="I70" s="44"/>
      <c r="J70" s="44"/>
    </row>
    <row r="71" spans="1:10" x14ac:dyDescent="0.2">
      <c r="A71" s="43">
        <v>70</v>
      </c>
      <c r="B71" s="43">
        <v>2007</v>
      </c>
      <c r="C71" s="43" t="s">
        <v>2475</v>
      </c>
      <c r="D71" s="44" t="s">
        <v>2373</v>
      </c>
      <c r="E71" s="44" t="s">
        <v>2374</v>
      </c>
      <c r="F71" s="44" t="s">
        <v>2375</v>
      </c>
      <c r="G71" s="44" t="s">
        <v>2376</v>
      </c>
      <c r="H71" s="43">
        <v>10</v>
      </c>
      <c r="I71" s="44"/>
      <c r="J71" s="44"/>
    </row>
    <row r="72" spans="1:10" x14ac:dyDescent="0.2">
      <c r="A72" s="43">
        <v>71</v>
      </c>
      <c r="B72" s="43">
        <v>2007</v>
      </c>
      <c r="C72" s="43" t="s">
        <v>2475</v>
      </c>
      <c r="D72" s="44" t="s">
        <v>2377</v>
      </c>
      <c r="E72" s="44" t="s">
        <v>2378</v>
      </c>
      <c r="F72" s="44" t="s">
        <v>2379</v>
      </c>
      <c r="G72" s="44" t="s">
        <v>2380</v>
      </c>
      <c r="H72" s="43">
        <v>10</v>
      </c>
      <c r="I72" s="44"/>
      <c r="J72" s="44"/>
    </row>
    <row r="73" spans="1:10" x14ac:dyDescent="0.2">
      <c r="A73" s="43">
        <v>72</v>
      </c>
      <c r="B73" s="43">
        <v>2007</v>
      </c>
      <c r="C73" s="43" t="s">
        <v>2475</v>
      </c>
      <c r="D73" s="44" t="s">
        <v>2381</v>
      </c>
      <c r="E73" s="44" t="s">
        <v>2382</v>
      </c>
      <c r="F73" s="44" t="s">
        <v>2383</v>
      </c>
      <c r="G73" s="44" t="s">
        <v>2384</v>
      </c>
      <c r="H73" s="43">
        <v>10</v>
      </c>
      <c r="I73" s="44"/>
      <c r="J73" s="44"/>
    </row>
    <row r="74" spans="1:10" x14ac:dyDescent="0.2">
      <c r="A74" s="43">
        <v>73</v>
      </c>
      <c r="B74" s="43">
        <v>2007</v>
      </c>
      <c r="C74" s="43" t="s">
        <v>2475</v>
      </c>
      <c r="D74" s="44" t="s">
        <v>2385</v>
      </c>
      <c r="E74" s="44" t="s">
        <v>2386</v>
      </c>
      <c r="F74" s="44" t="s">
        <v>2387</v>
      </c>
      <c r="G74" s="44" t="s">
        <v>2388</v>
      </c>
      <c r="H74" s="43">
        <v>10</v>
      </c>
      <c r="I74" s="44"/>
      <c r="J74" s="44"/>
    </row>
    <row r="75" spans="1:10" x14ac:dyDescent="0.2">
      <c r="A75" s="43">
        <v>74</v>
      </c>
      <c r="B75" s="43">
        <v>2007</v>
      </c>
      <c r="C75" s="43" t="s">
        <v>2475</v>
      </c>
      <c r="D75" s="44" t="s">
        <v>2389</v>
      </c>
      <c r="E75" s="44" t="s">
        <v>2390</v>
      </c>
      <c r="F75" s="44" t="s">
        <v>2391</v>
      </c>
      <c r="G75" s="44" t="s">
        <v>2392</v>
      </c>
      <c r="H75" s="43">
        <v>10</v>
      </c>
      <c r="I75" s="44"/>
      <c r="J75" s="44"/>
    </row>
    <row r="76" spans="1:10" x14ac:dyDescent="0.2">
      <c r="A76" s="43">
        <v>75</v>
      </c>
      <c r="B76" s="43">
        <v>2007</v>
      </c>
      <c r="C76" s="43" t="s">
        <v>2475</v>
      </c>
      <c r="D76" s="44" t="s">
        <v>2393</v>
      </c>
      <c r="E76" s="44" t="s">
        <v>2394</v>
      </c>
      <c r="F76" s="44" t="s">
        <v>2395</v>
      </c>
      <c r="G76" s="44" t="s">
        <v>2396</v>
      </c>
      <c r="H76" s="43">
        <v>10</v>
      </c>
      <c r="I76" s="44"/>
      <c r="J76" s="44"/>
    </row>
    <row r="77" spans="1:10" x14ac:dyDescent="0.2">
      <c r="A77" s="43">
        <v>76</v>
      </c>
      <c r="B77" s="43">
        <v>2007</v>
      </c>
      <c r="C77" s="43" t="s">
        <v>2475</v>
      </c>
      <c r="D77" s="44" t="s">
        <v>2397</v>
      </c>
      <c r="E77" s="44" t="s">
        <v>2398</v>
      </c>
      <c r="F77" s="44" t="s">
        <v>2399</v>
      </c>
      <c r="G77" s="44" t="s">
        <v>2400</v>
      </c>
      <c r="H77" s="43">
        <v>10</v>
      </c>
      <c r="I77" s="44"/>
      <c r="J77" s="44"/>
    </row>
    <row r="78" spans="1:10" x14ac:dyDescent="0.2">
      <c r="A78" s="43">
        <v>77</v>
      </c>
      <c r="B78" s="43">
        <v>2007</v>
      </c>
      <c r="C78" s="43" t="s">
        <v>2475</v>
      </c>
      <c r="D78" s="44" t="s">
        <v>2401</v>
      </c>
      <c r="E78" s="44" t="s">
        <v>2402</v>
      </c>
      <c r="F78" s="44" t="s">
        <v>2403</v>
      </c>
      <c r="G78" s="44" t="s">
        <v>2404</v>
      </c>
      <c r="H78" s="43">
        <v>10</v>
      </c>
      <c r="I78" s="44"/>
      <c r="J78" s="44"/>
    </row>
    <row r="79" spans="1:10" x14ac:dyDescent="0.2">
      <c r="A79" s="43">
        <v>78</v>
      </c>
      <c r="B79" s="43">
        <v>2007</v>
      </c>
      <c r="C79" s="43" t="s">
        <v>2475</v>
      </c>
      <c r="D79" s="44" t="s">
        <v>2405</v>
      </c>
      <c r="E79" s="44" t="s">
        <v>2406</v>
      </c>
      <c r="F79" s="44" t="s">
        <v>2407</v>
      </c>
      <c r="G79" s="44" t="s">
        <v>2408</v>
      </c>
      <c r="H79" s="43">
        <v>10</v>
      </c>
      <c r="I79" s="44"/>
      <c r="J79" s="44"/>
    </row>
    <row r="80" spans="1:10" x14ac:dyDescent="0.2">
      <c r="A80" s="43">
        <v>79</v>
      </c>
      <c r="B80" s="43">
        <v>2007</v>
      </c>
      <c r="C80" s="43" t="s">
        <v>2475</v>
      </c>
      <c r="D80" s="44" t="s">
        <v>2409</v>
      </c>
      <c r="E80" s="44" t="s">
        <v>2410</v>
      </c>
      <c r="F80" s="44" t="s">
        <v>2411</v>
      </c>
      <c r="G80" s="44" t="s">
        <v>2412</v>
      </c>
      <c r="H80" s="43">
        <v>10</v>
      </c>
      <c r="I80" s="44"/>
      <c r="J80" s="44"/>
    </row>
    <row r="81" spans="1:10" x14ac:dyDescent="0.2">
      <c r="A81" s="43">
        <v>80</v>
      </c>
      <c r="B81" s="43">
        <v>2007</v>
      </c>
      <c r="C81" s="43" t="s">
        <v>2475</v>
      </c>
      <c r="D81" s="44" t="s">
        <v>2413</v>
      </c>
      <c r="E81" s="44" t="s">
        <v>2414</v>
      </c>
      <c r="F81" s="44" t="s">
        <v>2415</v>
      </c>
      <c r="G81" s="44" t="s">
        <v>2416</v>
      </c>
      <c r="H81" s="43">
        <v>10</v>
      </c>
      <c r="I81" s="44"/>
      <c r="J81" s="44"/>
    </row>
    <row r="82" spans="1:10" x14ac:dyDescent="0.2">
      <c r="A82" s="43">
        <v>81</v>
      </c>
      <c r="B82" s="43">
        <v>2007</v>
      </c>
      <c r="C82" s="43" t="s">
        <v>2475</v>
      </c>
      <c r="D82" s="44" t="s">
        <v>2417</v>
      </c>
      <c r="E82" s="44" t="s">
        <v>2418</v>
      </c>
      <c r="F82" s="44" t="s">
        <v>2419</v>
      </c>
      <c r="G82" s="44" t="s">
        <v>2420</v>
      </c>
      <c r="H82" s="43">
        <v>10</v>
      </c>
      <c r="I82" s="44"/>
      <c r="J82" s="44"/>
    </row>
    <row r="83" spans="1:10" x14ac:dyDescent="0.2">
      <c r="A83" s="43">
        <v>82</v>
      </c>
      <c r="B83" s="43">
        <v>2007</v>
      </c>
      <c r="C83" s="43" t="s">
        <v>2475</v>
      </c>
      <c r="D83" s="44" t="s">
        <v>2421</v>
      </c>
      <c r="E83" s="44" t="s">
        <v>2422</v>
      </c>
      <c r="F83" s="44" t="s">
        <v>2423</v>
      </c>
      <c r="G83" s="44" t="s">
        <v>2424</v>
      </c>
      <c r="H83" s="43">
        <v>10</v>
      </c>
      <c r="I83" s="44"/>
      <c r="J83" s="44"/>
    </row>
    <row r="84" spans="1:10" x14ac:dyDescent="0.2">
      <c r="A84" s="43">
        <v>83</v>
      </c>
      <c r="B84" s="43">
        <v>2007</v>
      </c>
      <c r="C84" s="43" t="s">
        <v>2475</v>
      </c>
      <c r="D84" s="44" t="s">
        <v>2425</v>
      </c>
      <c r="E84" s="44" t="s">
        <v>2426</v>
      </c>
      <c r="F84" s="44" t="s">
        <v>2427</v>
      </c>
      <c r="G84" s="44" t="s">
        <v>2428</v>
      </c>
      <c r="H84" s="43">
        <v>10</v>
      </c>
      <c r="I84" s="44"/>
      <c r="J84" s="44"/>
    </row>
    <row r="85" spans="1:10" x14ac:dyDescent="0.2">
      <c r="A85" s="43">
        <v>84</v>
      </c>
      <c r="B85" s="43">
        <v>2007</v>
      </c>
      <c r="C85" s="43" t="s">
        <v>2475</v>
      </c>
      <c r="D85" s="44" t="s">
        <v>2429</v>
      </c>
      <c r="E85" s="44" t="s">
        <v>2430</v>
      </c>
      <c r="F85" s="44" t="s">
        <v>2431</v>
      </c>
      <c r="G85" s="44" t="s">
        <v>2432</v>
      </c>
      <c r="H85" s="43">
        <v>10</v>
      </c>
      <c r="I85" s="44"/>
      <c r="J85" s="44"/>
    </row>
    <row r="86" spans="1:10" x14ac:dyDescent="0.2">
      <c r="A86" s="43">
        <v>85</v>
      </c>
      <c r="B86" s="43">
        <v>2007</v>
      </c>
      <c r="C86" s="43" t="s">
        <v>2475</v>
      </c>
      <c r="D86" s="44" t="s">
        <v>2433</v>
      </c>
      <c r="E86" s="44" t="s">
        <v>2434</v>
      </c>
      <c r="F86" s="44" t="s">
        <v>2435</v>
      </c>
      <c r="G86" s="44" t="s">
        <v>2436</v>
      </c>
      <c r="H86" s="43">
        <v>10</v>
      </c>
      <c r="I86" s="44"/>
      <c r="J86" s="44"/>
    </row>
    <row r="87" spans="1:10" x14ac:dyDescent="0.2">
      <c r="A87" s="43">
        <v>86</v>
      </c>
      <c r="B87" s="43">
        <v>2007</v>
      </c>
      <c r="C87" s="43" t="s">
        <v>2475</v>
      </c>
      <c r="D87" s="44" t="s">
        <v>2437</v>
      </c>
      <c r="E87" s="44" t="s">
        <v>2438</v>
      </c>
      <c r="F87" s="44" t="s">
        <v>2439</v>
      </c>
      <c r="G87" s="44" t="s">
        <v>2440</v>
      </c>
      <c r="H87" s="43">
        <v>10</v>
      </c>
      <c r="I87" s="44"/>
      <c r="J87" s="44"/>
    </row>
    <row r="88" spans="1:10" x14ac:dyDescent="0.2">
      <c r="A88" s="43">
        <v>87</v>
      </c>
      <c r="B88" s="43">
        <v>2007</v>
      </c>
      <c r="C88" s="43" t="s">
        <v>2475</v>
      </c>
      <c r="D88" s="44" t="s">
        <v>2441</v>
      </c>
      <c r="E88" s="44" t="s">
        <v>2442</v>
      </c>
      <c r="F88" s="44" t="s">
        <v>2443</v>
      </c>
      <c r="G88" s="44" t="s">
        <v>2444</v>
      </c>
      <c r="H88" s="43">
        <v>8</v>
      </c>
      <c r="I88" s="44"/>
      <c r="J88" s="44"/>
    </row>
    <row r="89" spans="1:10" x14ac:dyDescent="0.2">
      <c r="A89" s="43">
        <v>88</v>
      </c>
      <c r="B89" s="43">
        <v>2007</v>
      </c>
      <c r="C89" s="43" t="s">
        <v>2475</v>
      </c>
      <c r="D89" s="44" t="s">
        <v>2445</v>
      </c>
      <c r="E89" s="44" t="s">
        <v>2446</v>
      </c>
      <c r="F89" s="44" t="s">
        <v>2447</v>
      </c>
      <c r="G89" s="44" t="s">
        <v>2448</v>
      </c>
      <c r="H89" s="43">
        <v>11</v>
      </c>
      <c r="I89" s="44"/>
      <c r="J89" s="44"/>
    </row>
    <row r="90" spans="1:10" x14ac:dyDescent="0.2">
      <c r="A90" s="43">
        <v>89</v>
      </c>
      <c r="B90" s="43">
        <v>2007</v>
      </c>
      <c r="C90" s="43" t="s">
        <v>2475</v>
      </c>
      <c r="D90" s="44" t="s">
        <v>2449</v>
      </c>
      <c r="E90" s="44" t="s">
        <v>2450</v>
      </c>
      <c r="F90" s="44" t="s">
        <v>2451</v>
      </c>
      <c r="G90" s="44" t="s">
        <v>2452</v>
      </c>
      <c r="H90" s="43">
        <v>11</v>
      </c>
      <c r="I90" s="44"/>
      <c r="J90" s="44"/>
    </row>
    <row r="91" spans="1:10" x14ac:dyDescent="0.2">
      <c r="A91" s="43">
        <v>90</v>
      </c>
      <c r="B91" s="43">
        <v>2007</v>
      </c>
      <c r="C91" s="43" t="s">
        <v>2475</v>
      </c>
      <c r="D91" s="44" t="s">
        <v>2453</v>
      </c>
      <c r="E91" s="44" t="s">
        <v>2454</v>
      </c>
      <c r="F91" s="44" t="s">
        <v>2455</v>
      </c>
      <c r="G91" s="44" t="s">
        <v>2456</v>
      </c>
      <c r="H91" s="43">
        <v>10</v>
      </c>
      <c r="I91" s="44"/>
      <c r="J91" s="44"/>
    </row>
    <row r="92" spans="1:10" x14ac:dyDescent="0.2">
      <c r="A92" s="43">
        <v>91</v>
      </c>
      <c r="B92" s="43">
        <v>2007</v>
      </c>
      <c r="C92" s="43" t="s">
        <v>2475</v>
      </c>
      <c r="D92" s="44" t="s">
        <v>2457</v>
      </c>
      <c r="E92" s="44" t="s">
        <v>2458</v>
      </c>
      <c r="F92" s="44" t="s">
        <v>2459</v>
      </c>
      <c r="G92" s="44" t="s">
        <v>2460</v>
      </c>
      <c r="H92" s="43">
        <v>10</v>
      </c>
      <c r="I92" s="44"/>
      <c r="J92" s="44"/>
    </row>
    <row r="93" spans="1:10" x14ac:dyDescent="0.2">
      <c r="A93" s="43">
        <v>92</v>
      </c>
      <c r="B93" s="43">
        <v>2007</v>
      </c>
      <c r="C93" s="43" t="s">
        <v>2475</v>
      </c>
      <c r="D93" s="44" t="s">
        <v>2461</v>
      </c>
      <c r="E93" s="44" t="s">
        <v>2462</v>
      </c>
      <c r="F93" s="44" t="s">
        <v>2463</v>
      </c>
      <c r="G93" s="44" t="s">
        <v>2464</v>
      </c>
      <c r="H93" s="43">
        <v>10</v>
      </c>
      <c r="I93" s="44"/>
      <c r="J93" s="44"/>
    </row>
    <row r="94" spans="1:10" x14ac:dyDescent="0.2">
      <c r="A94" s="43">
        <v>93</v>
      </c>
      <c r="B94" s="43">
        <v>2007</v>
      </c>
      <c r="C94" s="43" t="s">
        <v>2475</v>
      </c>
      <c r="D94" s="44" t="s">
        <v>2465</v>
      </c>
      <c r="E94" s="44" t="s">
        <v>2466</v>
      </c>
      <c r="F94" s="44" t="s">
        <v>2467</v>
      </c>
      <c r="G94" s="44" t="s">
        <v>2468</v>
      </c>
      <c r="H94" s="43">
        <v>10</v>
      </c>
      <c r="I94" s="44"/>
      <c r="J94" s="44"/>
    </row>
    <row r="95" spans="1:10" x14ac:dyDescent="0.2">
      <c r="I95" s="44"/>
      <c r="J95" s="44"/>
    </row>
  </sheetData>
  <pageMargins left="0.511811024" right="0.511811024" top="0.78740157499999996" bottom="0.78740157499999996" header="0.31496062000000002" footer="0.31496062000000002"/>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2"/>
  <sheetViews>
    <sheetView zoomScaleNormal="100" workbookViewId="0">
      <selection activeCell="A10" sqref="A10"/>
    </sheetView>
  </sheetViews>
  <sheetFormatPr defaultColWidth="27.140625" defaultRowHeight="15" x14ac:dyDescent="0.25"/>
  <cols>
    <col min="1" max="1" width="39.42578125" bestFit="1" customWidth="1"/>
    <col min="2" max="2" width="19.85546875" style="54" bestFit="1" customWidth="1"/>
    <col min="3" max="3" width="13.7109375" bestFit="1" customWidth="1"/>
  </cols>
  <sheetData>
    <row r="1" spans="1:3" ht="24" thickTop="1" thickBot="1" x14ac:dyDescent="0.3">
      <c r="A1" s="30" t="s">
        <v>1955</v>
      </c>
      <c r="B1" s="30" t="s">
        <v>1956</v>
      </c>
      <c r="C1" s="30" t="s">
        <v>1954</v>
      </c>
    </row>
    <row r="2" spans="1:3" ht="24" thickTop="1" x14ac:dyDescent="0.25">
      <c r="A2" s="41" t="s">
        <v>1448</v>
      </c>
      <c r="B2" s="42" t="s">
        <v>1449</v>
      </c>
      <c r="C2" s="43">
        <v>1</v>
      </c>
    </row>
    <row r="3" spans="1:3" x14ac:dyDescent="0.25">
      <c r="A3" s="27" t="s">
        <v>1450</v>
      </c>
      <c r="B3" s="42">
        <v>1916</v>
      </c>
      <c r="C3" s="43">
        <v>1</v>
      </c>
    </row>
    <row r="4" spans="1:3" x14ac:dyDescent="0.25">
      <c r="A4" s="27" t="s">
        <v>1451</v>
      </c>
      <c r="B4" s="42">
        <v>1916</v>
      </c>
      <c r="C4" s="43">
        <v>1</v>
      </c>
    </row>
    <row r="5" spans="1:3" x14ac:dyDescent="0.25">
      <c r="A5" s="27" t="s">
        <v>1452</v>
      </c>
      <c r="B5" s="42">
        <v>1931</v>
      </c>
      <c r="C5" s="43">
        <v>1</v>
      </c>
    </row>
    <row r="6" spans="1:3" x14ac:dyDescent="0.25">
      <c r="A6" s="27" t="s">
        <v>1453</v>
      </c>
      <c r="B6" s="42">
        <v>1912</v>
      </c>
      <c r="C6" s="43">
        <v>2</v>
      </c>
    </row>
    <row r="7" spans="1:3" x14ac:dyDescent="0.25">
      <c r="A7" s="27" t="s">
        <v>1454</v>
      </c>
      <c r="B7" s="42">
        <v>1931</v>
      </c>
      <c r="C7" s="43">
        <v>3</v>
      </c>
    </row>
    <row r="8" spans="1:3" x14ac:dyDescent="0.25">
      <c r="A8" s="44" t="s">
        <v>1455</v>
      </c>
      <c r="B8" s="42" t="s">
        <v>1456</v>
      </c>
      <c r="C8" s="43">
        <v>4</v>
      </c>
    </row>
    <row r="9" spans="1:3" x14ac:dyDescent="0.25">
      <c r="A9" s="27" t="s">
        <v>1457</v>
      </c>
      <c r="B9" s="42">
        <v>1910</v>
      </c>
      <c r="C9" s="43">
        <v>4</v>
      </c>
    </row>
    <row r="10" spans="1:3" x14ac:dyDescent="0.25">
      <c r="A10" s="27" t="s">
        <v>1458</v>
      </c>
      <c r="B10" s="42">
        <v>1910</v>
      </c>
      <c r="C10" s="43">
        <v>4</v>
      </c>
    </row>
    <row r="11" spans="1:3" x14ac:dyDescent="0.25">
      <c r="A11" s="27" t="s">
        <v>1459</v>
      </c>
      <c r="B11" s="42">
        <v>1910</v>
      </c>
      <c r="C11" s="43">
        <v>4</v>
      </c>
    </row>
    <row r="12" spans="1:3" x14ac:dyDescent="0.25">
      <c r="A12" s="44" t="s">
        <v>1460</v>
      </c>
      <c r="B12" s="42">
        <v>1910</v>
      </c>
      <c r="C12" s="43">
        <v>4</v>
      </c>
    </row>
    <row r="13" spans="1:3" x14ac:dyDescent="0.25">
      <c r="A13" s="45" t="s">
        <v>1461</v>
      </c>
      <c r="B13" s="42">
        <v>1978</v>
      </c>
      <c r="C13" s="43">
        <v>5</v>
      </c>
    </row>
    <row r="14" spans="1:3" x14ac:dyDescent="0.25">
      <c r="A14" s="27" t="s">
        <v>1462</v>
      </c>
      <c r="B14" s="42" t="s">
        <v>1463</v>
      </c>
      <c r="C14" s="46">
        <v>6</v>
      </c>
    </row>
    <row r="15" spans="1:3" x14ac:dyDescent="0.25">
      <c r="A15" s="27" t="s">
        <v>1464</v>
      </c>
      <c r="B15" s="42">
        <v>1985</v>
      </c>
      <c r="C15" s="43">
        <v>6</v>
      </c>
    </row>
    <row r="16" spans="1:3" x14ac:dyDescent="0.25">
      <c r="A16" s="27" t="s">
        <v>1465</v>
      </c>
      <c r="B16" s="42">
        <v>1985</v>
      </c>
      <c r="C16" s="43">
        <v>6</v>
      </c>
    </row>
    <row r="17" spans="1:3" x14ac:dyDescent="0.25">
      <c r="A17" s="27" t="s">
        <v>1466</v>
      </c>
      <c r="B17" s="42">
        <v>1907</v>
      </c>
      <c r="C17" s="43">
        <v>6</v>
      </c>
    </row>
    <row r="18" spans="1:3" x14ac:dyDescent="0.25">
      <c r="A18" s="27" t="s">
        <v>1467</v>
      </c>
      <c r="B18" s="42">
        <v>1984</v>
      </c>
      <c r="C18" s="43">
        <v>6</v>
      </c>
    </row>
    <row r="19" spans="1:3" x14ac:dyDescent="0.25">
      <c r="A19" s="27" t="s">
        <v>1468</v>
      </c>
      <c r="B19" s="42">
        <v>1984</v>
      </c>
      <c r="C19" s="43">
        <v>6</v>
      </c>
    </row>
    <row r="20" spans="1:3" x14ac:dyDescent="0.25">
      <c r="A20" s="27" t="s">
        <v>1469</v>
      </c>
      <c r="B20" s="42">
        <v>1984</v>
      </c>
      <c r="C20" s="43">
        <v>6</v>
      </c>
    </row>
    <row r="21" spans="1:3" x14ac:dyDescent="0.25">
      <c r="A21" s="27" t="s">
        <v>1913</v>
      </c>
      <c r="B21" s="42">
        <v>1984</v>
      </c>
      <c r="C21" s="43">
        <v>7</v>
      </c>
    </row>
    <row r="22" spans="1:3" x14ac:dyDescent="0.25">
      <c r="A22" s="27" t="s">
        <v>1470</v>
      </c>
      <c r="B22" s="42">
        <v>1984</v>
      </c>
      <c r="C22" s="43">
        <v>8</v>
      </c>
    </row>
    <row r="23" spans="1:3" x14ac:dyDescent="0.25">
      <c r="A23" s="27" t="s">
        <v>1471</v>
      </c>
      <c r="B23" s="42" t="s">
        <v>1472</v>
      </c>
      <c r="C23" s="43">
        <v>9</v>
      </c>
    </row>
    <row r="24" spans="1:3" x14ac:dyDescent="0.25">
      <c r="A24" s="27" t="s">
        <v>1473</v>
      </c>
      <c r="B24" s="42">
        <v>1984</v>
      </c>
      <c r="C24" s="43">
        <v>10</v>
      </c>
    </row>
    <row r="25" spans="1:3" x14ac:dyDescent="0.25">
      <c r="A25" s="27" t="s">
        <v>1474</v>
      </c>
      <c r="B25" s="42">
        <v>1984</v>
      </c>
      <c r="C25" s="43">
        <v>11</v>
      </c>
    </row>
    <row r="26" spans="1:3" x14ac:dyDescent="0.25">
      <c r="A26" s="27" t="s">
        <v>1475</v>
      </c>
      <c r="B26" s="42">
        <v>1984</v>
      </c>
      <c r="C26" s="43">
        <v>12</v>
      </c>
    </row>
    <row r="27" spans="1:3" x14ac:dyDescent="0.25">
      <c r="A27" s="27" t="s">
        <v>1476</v>
      </c>
      <c r="B27" s="42" t="s">
        <v>1901</v>
      </c>
      <c r="C27" s="43">
        <v>13</v>
      </c>
    </row>
    <row r="28" spans="1:3" ht="22.5" x14ac:dyDescent="0.25">
      <c r="A28" s="27" t="s">
        <v>1477</v>
      </c>
      <c r="B28" s="42">
        <v>1984</v>
      </c>
      <c r="C28" s="43">
        <v>14</v>
      </c>
    </row>
    <row r="29" spans="1:3" x14ac:dyDescent="0.25">
      <c r="A29" s="27" t="s">
        <v>1478</v>
      </c>
      <c r="B29" s="42">
        <v>1984</v>
      </c>
      <c r="C29" s="43">
        <v>15</v>
      </c>
    </row>
    <row r="30" spans="1:3" x14ac:dyDescent="0.25">
      <c r="A30" s="27" t="s">
        <v>1479</v>
      </c>
      <c r="B30" s="42">
        <v>1984</v>
      </c>
      <c r="C30" s="43">
        <v>16</v>
      </c>
    </row>
    <row r="31" spans="1:3" x14ac:dyDescent="0.25">
      <c r="A31" s="27" t="s">
        <v>1480</v>
      </c>
      <c r="B31" s="42">
        <v>1984</v>
      </c>
      <c r="C31" s="43">
        <v>17</v>
      </c>
    </row>
    <row r="32" spans="1:3" ht="22.5" x14ac:dyDescent="0.25">
      <c r="A32" s="27" t="s">
        <v>1499</v>
      </c>
      <c r="B32" s="42">
        <v>1984</v>
      </c>
      <c r="C32" s="43">
        <v>18</v>
      </c>
    </row>
    <row r="33" spans="1:3" x14ac:dyDescent="0.25">
      <c r="A33" s="27" t="s">
        <v>1481</v>
      </c>
      <c r="B33" s="42">
        <v>1984</v>
      </c>
      <c r="C33" s="43">
        <v>19</v>
      </c>
    </row>
    <row r="34" spans="1:3" x14ac:dyDescent="0.25">
      <c r="A34" s="27" t="s">
        <v>1900</v>
      </c>
      <c r="B34" s="42">
        <v>1984</v>
      </c>
      <c r="C34" s="43">
        <v>20</v>
      </c>
    </row>
    <row r="35" spans="1:3" x14ac:dyDescent="0.25">
      <c r="A35" s="27" t="s">
        <v>1482</v>
      </c>
      <c r="B35" s="42">
        <v>1984</v>
      </c>
      <c r="C35" s="43">
        <v>21</v>
      </c>
    </row>
    <row r="36" spans="1:3" x14ac:dyDescent="0.25">
      <c r="A36" s="47" t="s">
        <v>1483</v>
      </c>
      <c r="B36" s="42">
        <v>1984</v>
      </c>
      <c r="C36" s="43">
        <v>22</v>
      </c>
    </row>
    <row r="37" spans="1:3" x14ac:dyDescent="0.25">
      <c r="A37" s="27" t="s">
        <v>1484</v>
      </c>
      <c r="B37" s="42">
        <v>1967</v>
      </c>
      <c r="C37" s="43">
        <v>23</v>
      </c>
    </row>
    <row r="38" spans="1:3" x14ac:dyDescent="0.25">
      <c r="A38" s="27" t="s">
        <v>1485</v>
      </c>
      <c r="B38" s="42"/>
      <c r="C38" s="43">
        <v>23</v>
      </c>
    </row>
    <row r="39" spans="1:3" x14ac:dyDescent="0.25">
      <c r="A39" s="27" t="s">
        <v>1486</v>
      </c>
      <c r="B39" s="42" t="s">
        <v>1487</v>
      </c>
      <c r="C39" s="43">
        <v>24</v>
      </c>
    </row>
    <row r="40" spans="1:3" x14ac:dyDescent="0.25">
      <c r="A40" s="27" t="s">
        <v>1488</v>
      </c>
      <c r="B40" s="42">
        <v>1920</v>
      </c>
      <c r="C40" s="43">
        <v>24</v>
      </c>
    </row>
    <row r="41" spans="1:3" x14ac:dyDescent="0.25">
      <c r="A41" s="27" t="s">
        <v>1489</v>
      </c>
      <c r="B41" s="42">
        <v>1984</v>
      </c>
      <c r="C41" s="43" t="s">
        <v>1490</v>
      </c>
    </row>
    <row r="42" spans="1:3" x14ac:dyDescent="0.25">
      <c r="A42" s="27" t="s">
        <v>1916</v>
      </c>
      <c r="B42" s="42">
        <v>1984</v>
      </c>
      <c r="C42" s="43" t="s">
        <v>1490</v>
      </c>
    </row>
    <row r="43" spans="1:3" x14ac:dyDescent="0.25">
      <c r="A43" s="27" t="s">
        <v>1491</v>
      </c>
      <c r="B43" s="42">
        <v>1911</v>
      </c>
      <c r="C43" s="43" t="s">
        <v>1490</v>
      </c>
    </row>
    <row r="44" spans="1:3" x14ac:dyDescent="0.25">
      <c r="A44" s="27" t="s">
        <v>1492</v>
      </c>
      <c r="B44" s="42">
        <v>1907</v>
      </c>
      <c r="C44" s="43" t="s">
        <v>1490</v>
      </c>
    </row>
    <row r="45" spans="1:3" x14ac:dyDescent="0.25">
      <c r="A45" s="27" t="s">
        <v>1493</v>
      </c>
      <c r="B45" s="42">
        <v>1911</v>
      </c>
      <c r="C45" s="43" t="s">
        <v>1490</v>
      </c>
    </row>
    <row r="46" spans="1:3" x14ac:dyDescent="0.25">
      <c r="A46" s="27" t="s">
        <v>1494</v>
      </c>
      <c r="B46" s="42">
        <v>1984</v>
      </c>
      <c r="C46" s="43" t="s">
        <v>1490</v>
      </c>
    </row>
    <row r="47" spans="1:3" x14ac:dyDescent="0.25">
      <c r="A47" s="27" t="s">
        <v>1495</v>
      </c>
      <c r="B47" s="42">
        <v>1984</v>
      </c>
      <c r="C47" s="43" t="s">
        <v>1490</v>
      </c>
    </row>
    <row r="48" spans="1:3" x14ac:dyDescent="0.25">
      <c r="A48" s="27" t="s">
        <v>1496</v>
      </c>
      <c r="B48" s="42">
        <v>1984</v>
      </c>
      <c r="C48" s="43" t="s">
        <v>1490</v>
      </c>
    </row>
    <row r="49" spans="1:3" x14ac:dyDescent="0.25">
      <c r="A49" s="27" t="s">
        <v>1497</v>
      </c>
      <c r="B49" s="42">
        <v>1978</v>
      </c>
      <c r="C49" s="43" t="s">
        <v>1490</v>
      </c>
    </row>
    <row r="50" spans="1:3" x14ac:dyDescent="0.25">
      <c r="A50" s="27" t="s">
        <v>1498</v>
      </c>
      <c r="B50" s="42">
        <v>1984</v>
      </c>
      <c r="C50" s="43" t="s">
        <v>1490</v>
      </c>
    </row>
    <row r="51" spans="1:3" ht="15.75" thickBot="1" x14ac:dyDescent="0.3">
      <c r="A51" s="28"/>
      <c r="B51" s="28"/>
      <c r="C51" s="28"/>
    </row>
    <row r="52" spans="1:3" ht="15.75" thickTop="1" x14ac:dyDescent="0.25"/>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FA914-2B3E-42CA-A941-F39AC0B86BA9}">
  <dimension ref="A1:L29"/>
  <sheetViews>
    <sheetView workbookViewId="0">
      <selection sqref="A1:C29"/>
    </sheetView>
  </sheetViews>
  <sheetFormatPr defaultRowHeight="12.75" x14ac:dyDescent="0.2"/>
  <cols>
    <col min="1" max="1" width="26.5703125" style="99" customWidth="1"/>
    <col min="2" max="3" width="9.28515625" style="99" bestFit="1" customWidth="1"/>
    <col min="4" max="4" width="9.28515625" style="99" customWidth="1"/>
    <col min="5" max="5" width="33.85546875" style="99" bestFit="1" customWidth="1"/>
    <col min="6" max="8" width="9.140625" style="99"/>
    <col min="9" max="9" width="23.5703125" style="99" bestFit="1" customWidth="1"/>
    <col min="10" max="11" width="10.140625" style="99" bestFit="1" customWidth="1"/>
    <col min="12" max="16384" width="9.140625" style="99"/>
  </cols>
  <sheetData>
    <row r="1" spans="1:12" x14ac:dyDescent="0.2">
      <c r="A1" s="106" t="s">
        <v>2653</v>
      </c>
      <c r="B1" s="111" t="s">
        <v>2649</v>
      </c>
      <c r="C1" s="111"/>
      <c r="D1" s="107"/>
    </row>
    <row r="2" spans="1:12" x14ac:dyDescent="0.2">
      <c r="A2" s="100" t="s">
        <v>2651</v>
      </c>
      <c r="B2" s="101">
        <v>1985</v>
      </c>
      <c r="C2" s="101">
        <v>2019</v>
      </c>
      <c r="D2" s="101"/>
    </row>
    <row r="3" spans="1:12" x14ac:dyDescent="0.2">
      <c r="A3" s="102" t="s">
        <v>2652</v>
      </c>
      <c r="B3" s="103">
        <v>2932.6228409999999</v>
      </c>
      <c r="C3" s="103">
        <v>1393.768656</v>
      </c>
      <c r="D3" s="103"/>
    </row>
    <row r="4" spans="1:12" x14ac:dyDescent="0.2">
      <c r="A4" s="102" t="s">
        <v>2662</v>
      </c>
      <c r="B4" s="103">
        <v>107.552312</v>
      </c>
      <c r="C4" s="103">
        <v>0</v>
      </c>
      <c r="D4" s="103"/>
    </row>
    <row r="5" spans="1:12" x14ac:dyDescent="0.2">
      <c r="A5" s="102" t="s">
        <v>2659</v>
      </c>
      <c r="B5" s="103">
        <v>319.28219200000001</v>
      </c>
      <c r="C5" s="103">
        <v>1456.3169730000002</v>
      </c>
      <c r="D5" s="103"/>
    </row>
    <row r="6" spans="1:12" x14ac:dyDescent="0.2">
      <c r="A6" s="102" t="s">
        <v>2655</v>
      </c>
      <c r="B6" s="103">
        <v>3.3068279999999999</v>
      </c>
      <c r="C6" s="103">
        <v>7.8024940000000003</v>
      </c>
      <c r="D6" s="103"/>
    </row>
    <row r="7" spans="1:12" x14ac:dyDescent="0.2">
      <c r="A7" s="102" t="s">
        <v>2656</v>
      </c>
      <c r="B7" s="103">
        <v>2317.9043379999998</v>
      </c>
      <c r="C7" s="103">
        <v>2821.4944380000002</v>
      </c>
      <c r="D7" s="103"/>
    </row>
    <row r="8" spans="1:12" x14ac:dyDescent="0.2">
      <c r="A8" s="102" t="s">
        <v>2657</v>
      </c>
      <c r="B8" s="103">
        <v>0</v>
      </c>
      <c r="C8" s="103">
        <v>1.2859500000000001</v>
      </c>
      <c r="D8" s="103"/>
    </row>
    <row r="9" spans="1:12" x14ac:dyDescent="0.2">
      <c r="A9" s="104" t="s">
        <v>2650</v>
      </c>
      <c r="B9" s="105">
        <f>SUM(B3:B8)</f>
        <v>5680.6685109999999</v>
      </c>
      <c r="C9" s="105">
        <f>SUM(C3:C8)</f>
        <v>5680.6685110000008</v>
      </c>
      <c r="D9" s="105"/>
      <c r="L9" s="103"/>
    </row>
    <row r="11" spans="1:12" ht="25.5" x14ac:dyDescent="0.2">
      <c r="A11" s="108" t="s">
        <v>2660</v>
      </c>
      <c r="B11" s="111" t="s">
        <v>2649</v>
      </c>
      <c r="C11" s="111"/>
    </row>
    <row r="12" spans="1:12" x14ac:dyDescent="0.2">
      <c r="A12" s="100" t="s">
        <v>2651</v>
      </c>
      <c r="B12" s="101">
        <v>1985</v>
      </c>
      <c r="C12" s="101">
        <v>2019</v>
      </c>
    </row>
    <row r="13" spans="1:12" x14ac:dyDescent="0.2">
      <c r="A13" s="102" t="s">
        <v>2652</v>
      </c>
      <c r="B13" s="103">
        <v>7456.656003099999</v>
      </c>
      <c r="C13" s="103">
        <v>3667.3543834900001</v>
      </c>
    </row>
    <row r="14" spans="1:12" x14ac:dyDescent="0.2">
      <c r="A14" s="102" t="s">
        <v>2658</v>
      </c>
      <c r="B14" s="103">
        <v>5.7525356090000059</v>
      </c>
      <c r="C14" s="103">
        <v>0</v>
      </c>
    </row>
    <row r="15" spans="1:12" x14ac:dyDescent="0.2">
      <c r="A15" s="102" t="s">
        <v>2659</v>
      </c>
      <c r="B15" s="103">
        <v>1357.0364130399998</v>
      </c>
      <c r="C15" s="103">
        <v>5122.4074484917301</v>
      </c>
    </row>
    <row r="16" spans="1:12" x14ac:dyDescent="0.2">
      <c r="A16" s="102" t="s">
        <v>2655</v>
      </c>
      <c r="B16" s="103">
        <v>12.677563407300001</v>
      </c>
      <c r="C16" s="103">
        <v>29.282925623800001</v>
      </c>
    </row>
    <row r="17" spans="1:3" x14ac:dyDescent="0.2">
      <c r="A17" s="102" t="s">
        <v>2654</v>
      </c>
      <c r="B17" s="103">
        <v>47.280426610000177</v>
      </c>
      <c r="C17" s="103">
        <v>54.319945689999713</v>
      </c>
    </row>
    <row r="18" spans="1:3" x14ac:dyDescent="0.2">
      <c r="A18" s="102" t="s">
        <v>2657</v>
      </c>
      <c r="B18" s="103">
        <v>0</v>
      </c>
      <c r="C18" s="103">
        <v>6.0340500000000006</v>
      </c>
    </row>
    <row r="19" spans="1:3" x14ac:dyDescent="0.2">
      <c r="A19" s="104" t="s">
        <v>2650</v>
      </c>
      <c r="B19" s="105">
        <f>SUM(B13:B18)</f>
        <v>8879.4029417663005</v>
      </c>
      <c r="C19" s="105">
        <f>SUM(C13:C18)</f>
        <v>8879.3987532955307</v>
      </c>
    </row>
    <row r="21" spans="1:3" ht="25.5" x14ac:dyDescent="0.2">
      <c r="A21" s="109" t="s">
        <v>2661</v>
      </c>
      <c r="B21" s="111" t="s">
        <v>2649</v>
      </c>
      <c r="C21" s="111"/>
    </row>
    <row r="22" spans="1:3" x14ac:dyDescent="0.2">
      <c r="A22" s="100" t="s">
        <v>2651</v>
      </c>
      <c r="B22" s="101">
        <v>1985</v>
      </c>
      <c r="C22" s="101">
        <v>2019</v>
      </c>
    </row>
    <row r="23" spans="1:3" x14ac:dyDescent="0.2">
      <c r="A23" s="102" t="s">
        <v>2652</v>
      </c>
      <c r="B23" s="103">
        <v>10389.278844099999</v>
      </c>
      <c r="C23" s="103">
        <v>5061.1230394900003</v>
      </c>
    </row>
    <row r="24" spans="1:3" x14ac:dyDescent="0.2">
      <c r="A24" s="102" t="s">
        <v>2658</v>
      </c>
      <c r="B24" s="103">
        <v>113.30484760900001</v>
      </c>
      <c r="C24" s="103">
        <v>0</v>
      </c>
    </row>
    <row r="25" spans="1:3" x14ac:dyDescent="0.2">
      <c r="A25" s="102" t="s">
        <v>2659</v>
      </c>
      <c r="B25" s="103">
        <v>1676.31860504</v>
      </c>
      <c r="C25" s="103">
        <v>6578.72442149173</v>
      </c>
    </row>
    <row r="26" spans="1:3" x14ac:dyDescent="0.2">
      <c r="A26" s="102" t="s">
        <v>2655</v>
      </c>
      <c r="B26" s="103">
        <v>15.9843914073</v>
      </c>
      <c r="C26" s="103">
        <v>37.0854196238</v>
      </c>
    </row>
    <row r="27" spans="1:3" x14ac:dyDescent="0.2">
      <c r="A27" s="102" t="s">
        <v>2654</v>
      </c>
      <c r="B27" s="103">
        <v>2365.18476461</v>
      </c>
      <c r="C27" s="103">
        <v>2875.8143836899999</v>
      </c>
    </row>
    <row r="28" spans="1:3" x14ac:dyDescent="0.2">
      <c r="A28" s="102" t="s">
        <v>2657</v>
      </c>
      <c r="B28" s="103">
        <v>0</v>
      </c>
      <c r="C28" s="103">
        <v>7.32</v>
      </c>
    </row>
    <row r="29" spans="1:3" x14ac:dyDescent="0.2">
      <c r="A29" s="104" t="s">
        <v>2650</v>
      </c>
      <c r="B29" s="105">
        <f>SUM(B23:B28)</f>
        <v>14560.0714527663</v>
      </c>
      <c r="C29" s="105">
        <f>SUM(C23:C28)</f>
        <v>14560.067264295531</v>
      </c>
    </row>
  </sheetData>
  <mergeCells count="3">
    <mergeCell ref="B21:C21"/>
    <mergeCell ref="B1:C1"/>
    <mergeCell ref="B11:C1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Appendix 1. Checklist THR</vt:lpstr>
      <vt:lpstr>Legend for Appendix 1</vt:lpstr>
      <vt:lpstr>S1. Hypothetical_specieslistTHR</vt:lpstr>
      <vt:lpstr>S2_Promethee_method</vt:lpstr>
      <vt:lpstr>Sampling points (2005-2007)</vt:lpstr>
      <vt:lpstr>Census stretches (2005-2007)</vt:lpstr>
      <vt:lpstr> Historical sites (1907-1984)</vt:lpstr>
      <vt:lpstr>Land Cover_THR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Magalli Henriques</dc:creator>
  <cp:lastModifiedBy>Magalli Henriques</cp:lastModifiedBy>
  <dcterms:created xsi:type="dcterms:W3CDTF">2019-10-10T12:04:58Z</dcterms:created>
  <dcterms:modified xsi:type="dcterms:W3CDTF">2021-06-01T19:55:35Z</dcterms:modified>
</cp:coreProperties>
</file>