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Raw data\"/>
    </mc:Choice>
  </mc:AlternateContent>
  <xr:revisionPtr revIDLastSave="0" documentId="8_{01B35DDE-B589-496D-8914-9CB44E554ABE}" xr6:coauthVersionLast="45" xr6:coauthVersionMax="45" xr10:uidLastSave="{00000000-0000-0000-0000-000000000000}"/>
  <bookViews>
    <workbookView xWindow="-120" yWindow="-120" windowWidth="29040" windowHeight="17640" xr2:uid="{ED85868D-FE54-4F23-ABBE-BBAC8A18E45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50" i="1" l="1"/>
  <c r="W49" i="1"/>
  <c r="W48" i="1"/>
  <c r="W47" i="1"/>
  <c r="W46" i="1"/>
  <c r="W45" i="1"/>
  <c r="W44" i="1"/>
  <c r="W43" i="1"/>
  <c r="W42" i="1"/>
  <c r="W41" i="1"/>
  <c r="W40" i="1"/>
  <c r="W39" i="1"/>
  <c r="W38" i="1"/>
  <c r="W37" i="1"/>
  <c r="W36" i="1"/>
  <c r="W35" i="1"/>
  <c r="W34" i="1"/>
  <c r="W33" i="1"/>
  <c r="W32" i="1"/>
  <c r="W31" i="1"/>
  <c r="W30" i="1"/>
  <c r="W29" i="1"/>
  <c r="W28" i="1"/>
  <c r="W27" i="1"/>
  <c r="W26" i="1"/>
  <c r="W25" i="1"/>
  <c r="W24" i="1"/>
  <c r="W23" i="1"/>
  <c r="W22" i="1"/>
  <c r="W21" i="1"/>
  <c r="W20" i="1"/>
  <c r="W19" i="1"/>
  <c r="W18" i="1"/>
  <c r="W17" i="1"/>
  <c r="W16" i="1"/>
  <c r="W15" i="1"/>
  <c r="W14" i="1"/>
  <c r="W13" i="1"/>
  <c r="W12" i="1"/>
  <c r="W11" i="1"/>
  <c r="W10" i="1"/>
  <c r="W9" i="1"/>
  <c r="W8" i="1"/>
  <c r="W7" i="1"/>
  <c r="W6" i="1"/>
  <c r="W5" i="1"/>
  <c r="W4" i="1"/>
  <c r="W3" i="1"/>
</calcChain>
</file>

<file path=xl/sharedStrings.xml><?xml version="1.0" encoding="utf-8"?>
<sst xmlns="http://schemas.openxmlformats.org/spreadsheetml/2006/main" count="446" uniqueCount="261">
  <si>
    <t>sample id</t>
  </si>
  <si>
    <t>fish no.</t>
  </si>
  <si>
    <t>diet</t>
  </si>
  <si>
    <t>Tank</t>
  </si>
  <si>
    <t>challenge</t>
  </si>
  <si>
    <t>SFA</t>
  </si>
  <si>
    <t>MUFA</t>
  </si>
  <si>
    <t>18:2 n-6</t>
  </si>
  <si>
    <t>20:2 n-6</t>
  </si>
  <si>
    <t>20:3 n-6</t>
  </si>
  <si>
    <t>20:4 n-6</t>
  </si>
  <si>
    <t>total n-6</t>
  </si>
  <si>
    <t>18.3n-3</t>
  </si>
  <si>
    <t>20:4n-3</t>
  </si>
  <si>
    <t>20:5n-3 (EPA)</t>
  </si>
  <si>
    <t>22:5n-3</t>
  </si>
  <si>
    <t>22:6n-3(DHA)</t>
  </si>
  <si>
    <t>total n-3</t>
  </si>
  <si>
    <t>PUFA</t>
  </si>
  <si>
    <t>n-6/n-3</t>
  </si>
  <si>
    <t>2018-677/22</t>
  </si>
  <si>
    <t>fisk 31</t>
  </si>
  <si>
    <t>non-challenged</t>
  </si>
  <si>
    <t>LAKS</t>
  </si>
  <si>
    <t>Gjelle</t>
  </si>
  <si>
    <t>2018-677/24</t>
  </si>
  <si>
    <t>fisk 33</t>
  </si>
  <si>
    <t>2018-677/27</t>
  </si>
  <si>
    <t>fisk 36</t>
  </si>
  <si>
    <t>2018-677/1</t>
  </si>
  <si>
    <t>fisk 1</t>
  </si>
  <si>
    <t>Challenged Group</t>
  </si>
  <si>
    <t>Non-challenged group</t>
  </si>
  <si>
    <r>
      <t xml:space="preserve">Two-way ANOVA </t>
    </r>
    <r>
      <rPr>
        <i/>
        <sz val="11"/>
        <color indexed="8"/>
        <rFont val="Times New Roman"/>
        <family val="1"/>
      </rPr>
      <t>P</t>
    </r>
    <r>
      <rPr>
        <sz val="11"/>
        <color indexed="8"/>
        <rFont val="Times New Roman"/>
        <family val="1"/>
      </rPr>
      <t xml:space="preserve"> value</t>
    </r>
  </si>
  <si>
    <t>2018-677/2</t>
  </si>
  <si>
    <t>fisk 2</t>
  </si>
  <si>
    <t>Diet 1</t>
  </si>
  <si>
    <t>Diet 2</t>
  </si>
  <si>
    <t>Diet 6</t>
  </si>
  <si>
    <t>Diet 1H</t>
  </si>
  <si>
    <t xml:space="preserve"> Diet</t>
  </si>
  <si>
    <t>Challenge</t>
  </si>
  <si>
    <t>Diet*challenge</t>
  </si>
  <si>
    <t>2018-677/7</t>
  </si>
  <si>
    <t>fisk 7</t>
  </si>
  <si>
    <t>ΣSFA</t>
  </si>
  <si>
    <t>24,45±0,32</t>
  </si>
  <si>
    <t>25,20±0,20</t>
  </si>
  <si>
    <t>24,75±0,14</t>
  </si>
  <si>
    <t>25,44±0,29</t>
  </si>
  <si>
    <t>24,50±0,47</t>
  </si>
  <si>
    <t>23,83±0,60</t>
  </si>
  <si>
    <t>23,63±0,44</t>
  </si>
  <si>
    <t>25,47±0,70</t>
  </si>
  <si>
    <t>ns</t>
  </si>
  <si>
    <t>2018-677/15</t>
  </si>
  <si>
    <t>fisk 21</t>
  </si>
  <si>
    <t>ΣMUFA</t>
  </si>
  <si>
    <t>34,26±1,06</t>
  </si>
  <si>
    <t>30,64±0,56</t>
  </si>
  <si>
    <t>20,18±0,43</t>
  </si>
  <si>
    <t>26,94±0,70</t>
  </si>
  <si>
    <t>33,37±1,61</t>
  </si>
  <si>
    <t>32,43±1,62</t>
  </si>
  <si>
    <t>21,83±0,15</t>
  </si>
  <si>
    <t>25,63±0,79</t>
  </si>
  <si>
    <t>&lt;0,0001</t>
  </si>
  <si>
    <t>2018-677/17</t>
  </si>
  <si>
    <t>fisk 23</t>
  </si>
  <si>
    <t>18:2n-6</t>
  </si>
  <si>
    <t>6,11±0,18</t>
  </si>
  <si>
    <t>8,68±0,24</t>
  </si>
  <si>
    <t>18,00±0,68</t>
  </si>
  <si>
    <t>8,37±0,37</t>
  </si>
  <si>
    <t>5,87±0,37</t>
  </si>
  <si>
    <t>9,70±0,52</t>
  </si>
  <si>
    <t>21,03±0,15</t>
  </si>
  <si>
    <t>7,57±0,52</t>
  </si>
  <si>
    <t>2018-677/19</t>
  </si>
  <si>
    <t>fisk 25</t>
  </si>
  <si>
    <t>20:2n-6</t>
  </si>
  <si>
    <t>0,65±0,02</t>
  </si>
  <si>
    <t>0,93±0,03</t>
  </si>
  <si>
    <t>1,94±0,09</t>
  </si>
  <si>
    <t>0,86±0,02</t>
  </si>
  <si>
    <t>0,67±,03</t>
  </si>
  <si>
    <t>1,00±0,00</t>
  </si>
  <si>
    <t>1,77±0,07</t>
  </si>
  <si>
    <t>0,77±0,09</t>
  </si>
  <si>
    <t>2018-677/9</t>
  </si>
  <si>
    <t>fisk 12</t>
  </si>
  <si>
    <t>20:3n-6</t>
  </si>
  <si>
    <t>1,36±0,06</t>
  </si>
  <si>
    <t>1,87±0,07</t>
  </si>
  <si>
    <t>2,20±0,04</t>
  </si>
  <si>
    <t>0,70±0,02</t>
  </si>
  <si>
    <t>1,43±0,09</t>
  </si>
  <si>
    <t>1,63±0,09</t>
  </si>
  <si>
    <t>2,03±0,09</t>
  </si>
  <si>
    <t>0,77±0,07</t>
  </si>
  <si>
    <t>2018-677/10</t>
  </si>
  <si>
    <t>fisk 13</t>
  </si>
  <si>
    <t>20:4n-6 (ARA)</t>
  </si>
  <si>
    <t>3,41±0,16</t>
  </si>
  <si>
    <t>4,28±0,17</t>
  </si>
  <si>
    <t>5,43±0,23</t>
  </si>
  <si>
    <t>3,70±0,17</t>
  </si>
  <si>
    <t>3,77±0,33</t>
  </si>
  <si>
    <t>3,67±0,27</t>
  </si>
  <si>
    <t>4,67±0,07</t>
  </si>
  <si>
    <t>4,10±0,17</t>
  </si>
  <si>
    <t>2018-677/13</t>
  </si>
  <si>
    <t>fisk 16</t>
  </si>
  <si>
    <t>Σn-6</t>
  </si>
  <si>
    <t>11,88±0,15</t>
  </si>
  <si>
    <t>16,32±0,14</t>
  </si>
  <si>
    <t>27,18±0,68</t>
  </si>
  <si>
    <t>14,16±0,24</t>
  </si>
  <si>
    <t>12,23±0,09</t>
  </si>
  <si>
    <t>16,37±0,17</t>
  </si>
  <si>
    <t>30,57±0,38</t>
  </si>
  <si>
    <t>13,73±0,41</t>
  </si>
  <si>
    <t>2018-677/64</t>
  </si>
  <si>
    <t>fisk 91</t>
  </si>
  <si>
    <t>challenged</t>
  </si>
  <si>
    <t>18:3n-3</t>
  </si>
  <si>
    <t>0,98±0,06</t>
  </si>
  <si>
    <t>0,83±0,04</t>
  </si>
  <si>
    <t>0,83±0,05</t>
  </si>
  <si>
    <t>1,89±0,13</t>
  </si>
  <si>
    <t>0,90±0,10</t>
  </si>
  <si>
    <t>1,03±0,12</t>
  </si>
  <si>
    <t>1,07±0,03</t>
  </si>
  <si>
    <t>1,60±0,20</t>
  </si>
  <si>
    <t>2018-677/65</t>
  </si>
  <si>
    <t>fisk 92</t>
  </si>
  <si>
    <t>0,36±0,02</t>
  </si>
  <si>
    <t>0,33±0,02</t>
  </si>
  <si>
    <t>0,28±0,02</t>
  </si>
  <si>
    <t>0,51±0,02</t>
  </si>
  <si>
    <t>0,37±0,03</t>
  </si>
  <si>
    <t>0,23±0,03</t>
  </si>
  <si>
    <t>0,53±0,03</t>
  </si>
  <si>
    <t>2018-677/70</t>
  </si>
  <si>
    <t>fisk 97</t>
  </si>
  <si>
    <t>4,41±0,17</t>
  </si>
  <si>
    <t>3,85±0,11</t>
  </si>
  <si>
    <t>3,01±0,11</t>
  </si>
  <si>
    <t>5,62±0,19</t>
  </si>
  <si>
    <t>4,77±0,24</t>
  </si>
  <si>
    <t>4,23±0,09</t>
  </si>
  <si>
    <t>2,97±0,09</t>
  </si>
  <si>
    <t>5,97±0,28</t>
  </si>
  <si>
    <t>2018-677/93</t>
  </si>
  <si>
    <t>fisk 132</t>
  </si>
  <si>
    <t>1,13±0,06</t>
  </si>
  <si>
    <t>1,12±0,05</t>
  </si>
  <si>
    <t>0,95±0,02</t>
  </si>
  <si>
    <t>1,49±0,05</t>
  </si>
  <si>
    <t>1,33±0,07</t>
  </si>
  <si>
    <t>1,20±0,00</t>
  </si>
  <si>
    <t>1,47±0,03</t>
  </si>
  <si>
    <t>2018-677/95</t>
  </si>
  <si>
    <t>fisk 134</t>
  </si>
  <si>
    <t>22:6n-3 (DHA)</t>
  </si>
  <si>
    <t>16,94±0,96</t>
  </si>
  <si>
    <t>16,98±0,50</t>
  </si>
  <si>
    <t>16,48±0,35</t>
  </si>
  <si>
    <t>18,66±0,56</t>
  </si>
  <si>
    <t>17,83±0,95</t>
  </si>
  <si>
    <t>15,97±1,18</t>
  </si>
  <si>
    <t>14,57±0,15</t>
  </si>
  <si>
    <t>20,83±0,97</t>
  </si>
  <si>
    <t>2018-677/97</t>
  </si>
  <si>
    <t>fisk 136</t>
  </si>
  <si>
    <t>Σn-3</t>
  </si>
  <si>
    <t>24,40±0,90</t>
  </si>
  <si>
    <t>23,67±0,36</t>
  </si>
  <si>
    <t>21,91±0,38</t>
  </si>
  <si>
    <t>28,96±0,56</t>
  </si>
  <si>
    <t>25,90±1,03</t>
  </si>
  <si>
    <t>23,33±1,09</t>
  </si>
  <si>
    <t>20,17±0,18</t>
  </si>
  <si>
    <t>30,90±0,46</t>
  </si>
  <si>
    <t>2018-677/106</t>
  </si>
  <si>
    <t>fisk 151</t>
  </si>
  <si>
    <t>ΣPUFA</t>
  </si>
  <si>
    <t>36,28±1,00</t>
  </si>
  <si>
    <t>40,02±0,42</t>
  </si>
  <si>
    <t>50,56±0,50</t>
  </si>
  <si>
    <t>43,17±0,37</t>
  </si>
  <si>
    <t>38,13±1,07</t>
  </si>
  <si>
    <t>39,77±0,94</t>
  </si>
  <si>
    <t>50,73±0,23</t>
  </si>
  <si>
    <t>44,67±0,12</t>
  </si>
  <si>
    <t>2018-677/110</t>
  </si>
  <si>
    <t>fisk 155</t>
  </si>
  <si>
    <t>0,50±0,02</t>
  </si>
  <si>
    <t>0,70±0,00</t>
  </si>
  <si>
    <t>1,30±0,05</t>
  </si>
  <si>
    <t>0,49±0,02</t>
  </si>
  <si>
    <t>0,50±0,00</t>
  </si>
  <si>
    <t>0,70±0,06</t>
  </si>
  <si>
    <t>1,50±0,00</t>
  </si>
  <si>
    <t>0,43±0,03</t>
  </si>
  <si>
    <t>2018-677/111</t>
  </si>
  <si>
    <t>fisk 156</t>
  </si>
  <si>
    <t>2018-677/36</t>
  </si>
  <si>
    <t>fisk 51</t>
  </si>
  <si>
    <t>2018-677/38</t>
  </si>
  <si>
    <t>fisk 53</t>
  </si>
  <si>
    <t>2018-677/39</t>
  </si>
  <si>
    <t>fisk 54</t>
  </si>
  <si>
    <t>2018-677/53</t>
  </si>
  <si>
    <t>fisk 74</t>
  </si>
  <si>
    <t>2018-677/54</t>
  </si>
  <si>
    <t>fisk 75</t>
  </si>
  <si>
    <t>2018-677/55</t>
  </si>
  <si>
    <t>fisk 76</t>
  </si>
  <si>
    <t>2018-677/80</t>
  </si>
  <si>
    <t>fisk 113</t>
  </si>
  <si>
    <t>2018-677/81</t>
  </si>
  <si>
    <t>fisk 114</t>
  </si>
  <si>
    <t>2018-677/82</t>
  </si>
  <si>
    <t>fisk 115</t>
  </si>
  <si>
    <t>2018-677/44</t>
  </si>
  <si>
    <t>fisk 62</t>
  </si>
  <si>
    <t>2018-677/46</t>
  </si>
  <si>
    <t>fisk 64</t>
  </si>
  <si>
    <t>2018-677/47</t>
  </si>
  <si>
    <t>fisk 65</t>
  </si>
  <si>
    <t>2018-677/73</t>
  </si>
  <si>
    <t>fisk 103</t>
  </si>
  <si>
    <t>2018-677/76</t>
  </si>
  <si>
    <t>fisk 106</t>
  </si>
  <si>
    <t>2018-677/77</t>
  </si>
  <si>
    <t>fisk 107</t>
  </si>
  <si>
    <t>2018-677/88</t>
  </si>
  <si>
    <t>fisk 124</t>
  </si>
  <si>
    <t>2018-677/89</t>
  </si>
  <si>
    <t>fisk 125</t>
  </si>
  <si>
    <t>2018-677/91</t>
  </si>
  <si>
    <t>fisk 127</t>
  </si>
  <si>
    <t>2018-677/29</t>
  </si>
  <si>
    <t>fisk 41</t>
  </si>
  <si>
    <t>2018-677/32</t>
  </si>
  <si>
    <t>fisk 44</t>
  </si>
  <si>
    <t>2018-677/34</t>
  </si>
  <si>
    <t>fisk 46</t>
  </si>
  <si>
    <t>2018-677/57</t>
  </si>
  <si>
    <t>fisk 81</t>
  </si>
  <si>
    <t>2018-677/59</t>
  </si>
  <si>
    <t>fisk 83</t>
  </si>
  <si>
    <t>2018-677/63</t>
  </si>
  <si>
    <t>fisk 87</t>
  </si>
  <si>
    <t>2018-677/99</t>
  </si>
  <si>
    <t>fisk 141</t>
  </si>
  <si>
    <t>2018-677/101</t>
  </si>
  <si>
    <t>fisk 143</t>
  </si>
  <si>
    <t>2018-677/105</t>
  </si>
  <si>
    <t>fisk 147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</si>
</sst>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Alignment="1">
      <alignment vertical="top"/>
    </xf>
    <xf numFmtId="0" fontId="0" fillId="0" borderId="0" xfId="0" applyAlignment="1">
      <alignment vertical="top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justify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 wrapText="1"/>
    </xf>
    <xf numFmtId="0" fontId="3" fillId="0" borderId="3" xfId="0" applyFont="1" applyBorder="1" applyAlignment="1">
      <alignment horizontal="justify" vertical="center" wrapText="1"/>
    </xf>
    <xf numFmtId="0" fontId="0" fillId="0" borderId="4" xfId="0" applyBorder="1" applyAlignment="1">
      <alignment vertical="top"/>
    </xf>
    <xf numFmtId="0" fontId="1" fillId="0" borderId="0" xfId="0" applyFont="1" applyBorder="1" applyAlignment="1">
      <alignment vertical="top"/>
    </xf>
    <xf numFmtId="2" fontId="1" fillId="0" borderId="0" xfId="0" applyNumberFormat="1" applyFont="1" applyBorder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4CFD8B-B9A0-4AB8-90A9-D6D808B9E7A6}">
  <dimension ref="A1:AM56"/>
  <sheetViews>
    <sheetView tabSelected="1" workbookViewId="0">
      <selection activeCell="Z31" sqref="Z31"/>
    </sheetView>
  </sheetViews>
  <sheetFormatPr defaultRowHeight="15" x14ac:dyDescent="0.25"/>
  <cols>
    <col min="1" max="1" width="12" style="2" customWidth="1"/>
    <col min="2" max="22" width="9.140625" style="2"/>
    <col min="23" max="23" width="9.5703125" style="2" bestFit="1" customWidth="1"/>
    <col min="24" max="24" width="9.140625" style="2"/>
    <col min="25" max="25" width="11" style="2" customWidth="1"/>
    <col min="26" max="29" width="10" style="2" bestFit="1" customWidth="1"/>
    <col min="30" max="30" width="9.140625" style="2"/>
    <col min="31" max="32" width="9.7109375" style="2" customWidth="1"/>
    <col min="33" max="33" width="10.42578125" style="2" customWidth="1"/>
    <col min="34" max="34" width="10.28515625" style="2" customWidth="1"/>
    <col min="35" max="256" width="9.140625" style="2"/>
    <col min="257" max="257" width="12" style="2" customWidth="1"/>
    <col min="258" max="278" width="9.140625" style="2"/>
    <col min="279" max="279" width="9.5703125" style="2" bestFit="1" customWidth="1"/>
    <col min="280" max="280" width="9.140625" style="2"/>
    <col min="281" max="281" width="11" style="2" customWidth="1"/>
    <col min="282" max="285" width="10" style="2" bestFit="1" customWidth="1"/>
    <col min="286" max="286" width="9.140625" style="2"/>
    <col min="287" max="288" width="9.7109375" style="2" customWidth="1"/>
    <col min="289" max="289" width="10.42578125" style="2" customWidth="1"/>
    <col min="290" max="290" width="10.28515625" style="2" customWidth="1"/>
    <col min="291" max="512" width="9.140625" style="2"/>
    <col min="513" max="513" width="12" style="2" customWidth="1"/>
    <col min="514" max="534" width="9.140625" style="2"/>
    <col min="535" max="535" width="9.5703125" style="2" bestFit="1" customWidth="1"/>
    <col min="536" max="536" width="9.140625" style="2"/>
    <col min="537" max="537" width="11" style="2" customWidth="1"/>
    <col min="538" max="541" width="10" style="2" bestFit="1" customWidth="1"/>
    <col min="542" max="542" width="9.140625" style="2"/>
    <col min="543" max="544" width="9.7109375" style="2" customWidth="1"/>
    <col min="545" max="545" width="10.42578125" style="2" customWidth="1"/>
    <col min="546" max="546" width="10.28515625" style="2" customWidth="1"/>
    <col min="547" max="768" width="9.140625" style="2"/>
    <col min="769" max="769" width="12" style="2" customWidth="1"/>
    <col min="770" max="790" width="9.140625" style="2"/>
    <col min="791" max="791" width="9.5703125" style="2" bestFit="1" customWidth="1"/>
    <col min="792" max="792" width="9.140625" style="2"/>
    <col min="793" max="793" width="11" style="2" customWidth="1"/>
    <col min="794" max="797" width="10" style="2" bestFit="1" customWidth="1"/>
    <col min="798" max="798" width="9.140625" style="2"/>
    <col min="799" max="800" width="9.7109375" style="2" customWidth="1"/>
    <col min="801" max="801" width="10.42578125" style="2" customWidth="1"/>
    <col min="802" max="802" width="10.28515625" style="2" customWidth="1"/>
    <col min="803" max="1024" width="9.140625" style="2"/>
    <col min="1025" max="1025" width="12" style="2" customWidth="1"/>
    <col min="1026" max="1046" width="9.140625" style="2"/>
    <col min="1047" max="1047" width="9.5703125" style="2" bestFit="1" customWidth="1"/>
    <col min="1048" max="1048" width="9.140625" style="2"/>
    <col min="1049" max="1049" width="11" style="2" customWidth="1"/>
    <col min="1050" max="1053" width="10" style="2" bestFit="1" customWidth="1"/>
    <col min="1054" max="1054" width="9.140625" style="2"/>
    <col min="1055" max="1056" width="9.7109375" style="2" customWidth="1"/>
    <col min="1057" max="1057" width="10.42578125" style="2" customWidth="1"/>
    <col min="1058" max="1058" width="10.28515625" style="2" customWidth="1"/>
    <col min="1059" max="1280" width="9.140625" style="2"/>
    <col min="1281" max="1281" width="12" style="2" customWidth="1"/>
    <col min="1282" max="1302" width="9.140625" style="2"/>
    <col min="1303" max="1303" width="9.5703125" style="2" bestFit="1" customWidth="1"/>
    <col min="1304" max="1304" width="9.140625" style="2"/>
    <col min="1305" max="1305" width="11" style="2" customWidth="1"/>
    <col min="1306" max="1309" width="10" style="2" bestFit="1" customWidth="1"/>
    <col min="1310" max="1310" width="9.140625" style="2"/>
    <col min="1311" max="1312" width="9.7109375" style="2" customWidth="1"/>
    <col min="1313" max="1313" width="10.42578125" style="2" customWidth="1"/>
    <col min="1314" max="1314" width="10.28515625" style="2" customWidth="1"/>
    <col min="1315" max="1536" width="9.140625" style="2"/>
    <col min="1537" max="1537" width="12" style="2" customWidth="1"/>
    <col min="1538" max="1558" width="9.140625" style="2"/>
    <col min="1559" max="1559" width="9.5703125" style="2" bestFit="1" customWidth="1"/>
    <col min="1560" max="1560" width="9.140625" style="2"/>
    <col min="1561" max="1561" width="11" style="2" customWidth="1"/>
    <col min="1562" max="1565" width="10" style="2" bestFit="1" customWidth="1"/>
    <col min="1566" max="1566" width="9.140625" style="2"/>
    <col min="1567" max="1568" width="9.7109375" style="2" customWidth="1"/>
    <col min="1569" max="1569" width="10.42578125" style="2" customWidth="1"/>
    <col min="1570" max="1570" width="10.28515625" style="2" customWidth="1"/>
    <col min="1571" max="1792" width="9.140625" style="2"/>
    <col min="1793" max="1793" width="12" style="2" customWidth="1"/>
    <col min="1794" max="1814" width="9.140625" style="2"/>
    <col min="1815" max="1815" width="9.5703125" style="2" bestFit="1" customWidth="1"/>
    <col min="1816" max="1816" width="9.140625" style="2"/>
    <col min="1817" max="1817" width="11" style="2" customWidth="1"/>
    <col min="1818" max="1821" width="10" style="2" bestFit="1" customWidth="1"/>
    <col min="1822" max="1822" width="9.140625" style="2"/>
    <col min="1823" max="1824" width="9.7109375" style="2" customWidth="1"/>
    <col min="1825" max="1825" width="10.42578125" style="2" customWidth="1"/>
    <col min="1826" max="1826" width="10.28515625" style="2" customWidth="1"/>
    <col min="1827" max="2048" width="9.140625" style="2"/>
    <col min="2049" max="2049" width="12" style="2" customWidth="1"/>
    <col min="2050" max="2070" width="9.140625" style="2"/>
    <col min="2071" max="2071" width="9.5703125" style="2" bestFit="1" customWidth="1"/>
    <col min="2072" max="2072" width="9.140625" style="2"/>
    <col min="2073" max="2073" width="11" style="2" customWidth="1"/>
    <col min="2074" max="2077" width="10" style="2" bestFit="1" customWidth="1"/>
    <col min="2078" max="2078" width="9.140625" style="2"/>
    <col min="2079" max="2080" width="9.7109375" style="2" customWidth="1"/>
    <col min="2081" max="2081" width="10.42578125" style="2" customWidth="1"/>
    <col min="2082" max="2082" width="10.28515625" style="2" customWidth="1"/>
    <col min="2083" max="2304" width="9.140625" style="2"/>
    <col min="2305" max="2305" width="12" style="2" customWidth="1"/>
    <col min="2306" max="2326" width="9.140625" style="2"/>
    <col min="2327" max="2327" width="9.5703125" style="2" bestFit="1" customWidth="1"/>
    <col min="2328" max="2328" width="9.140625" style="2"/>
    <col min="2329" max="2329" width="11" style="2" customWidth="1"/>
    <col min="2330" max="2333" width="10" style="2" bestFit="1" customWidth="1"/>
    <col min="2334" max="2334" width="9.140625" style="2"/>
    <col min="2335" max="2336" width="9.7109375" style="2" customWidth="1"/>
    <col min="2337" max="2337" width="10.42578125" style="2" customWidth="1"/>
    <col min="2338" max="2338" width="10.28515625" style="2" customWidth="1"/>
    <col min="2339" max="2560" width="9.140625" style="2"/>
    <col min="2561" max="2561" width="12" style="2" customWidth="1"/>
    <col min="2562" max="2582" width="9.140625" style="2"/>
    <col min="2583" max="2583" width="9.5703125" style="2" bestFit="1" customWidth="1"/>
    <col min="2584" max="2584" width="9.140625" style="2"/>
    <col min="2585" max="2585" width="11" style="2" customWidth="1"/>
    <col min="2586" max="2589" width="10" style="2" bestFit="1" customWidth="1"/>
    <col min="2590" max="2590" width="9.140625" style="2"/>
    <col min="2591" max="2592" width="9.7109375" style="2" customWidth="1"/>
    <col min="2593" max="2593" width="10.42578125" style="2" customWidth="1"/>
    <col min="2594" max="2594" width="10.28515625" style="2" customWidth="1"/>
    <col min="2595" max="2816" width="9.140625" style="2"/>
    <col min="2817" max="2817" width="12" style="2" customWidth="1"/>
    <col min="2818" max="2838" width="9.140625" style="2"/>
    <col min="2839" max="2839" width="9.5703125" style="2" bestFit="1" customWidth="1"/>
    <col min="2840" max="2840" width="9.140625" style="2"/>
    <col min="2841" max="2841" width="11" style="2" customWidth="1"/>
    <col min="2842" max="2845" width="10" style="2" bestFit="1" customWidth="1"/>
    <col min="2846" max="2846" width="9.140625" style="2"/>
    <col min="2847" max="2848" width="9.7109375" style="2" customWidth="1"/>
    <col min="2849" max="2849" width="10.42578125" style="2" customWidth="1"/>
    <col min="2850" max="2850" width="10.28515625" style="2" customWidth="1"/>
    <col min="2851" max="3072" width="9.140625" style="2"/>
    <col min="3073" max="3073" width="12" style="2" customWidth="1"/>
    <col min="3074" max="3094" width="9.140625" style="2"/>
    <col min="3095" max="3095" width="9.5703125" style="2" bestFit="1" customWidth="1"/>
    <col min="3096" max="3096" width="9.140625" style="2"/>
    <col min="3097" max="3097" width="11" style="2" customWidth="1"/>
    <col min="3098" max="3101" width="10" style="2" bestFit="1" customWidth="1"/>
    <col min="3102" max="3102" width="9.140625" style="2"/>
    <col min="3103" max="3104" width="9.7109375" style="2" customWidth="1"/>
    <col min="3105" max="3105" width="10.42578125" style="2" customWidth="1"/>
    <col min="3106" max="3106" width="10.28515625" style="2" customWidth="1"/>
    <col min="3107" max="3328" width="9.140625" style="2"/>
    <col min="3329" max="3329" width="12" style="2" customWidth="1"/>
    <col min="3330" max="3350" width="9.140625" style="2"/>
    <col min="3351" max="3351" width="9.5703125" style="2" bestFit="1" customWidth="1"/>
    <col min="3352" max="3352" width="9.140625" style="2"/>
    <col min="3353" max="3353" width="11" style="2" customWidth="1"/>
    <col min="3354" max="3357" width="10" style="2" bestFit="1" customWidth="1"/>
    <col min="3358" max="3358" width="9.140625" style="2"/>
    <col min="3359" max="3360" width="9.7109375" style="2" customWidth="1"/>
    <col min="3361" max="3361" width="10.42578125" style="2" customWidth="1"/>
    <col min="3362" max="3362" width="10.28515625" style="2" customWidth="1"/>
    <col min="3363" max="3584" width="9.140625" style="2"/>
    <col min="3585" max="3585" width="12" style="2" customWidth="1"/>
    <col min="3586" max="3606" width="9.140625" style="2"/>
    <col min="3607" max="3607" width="9.5703125" style="2" bestFit="1" customWidth="1"/>
    <col min="3608" max="3608" width="9.140625" style="2"/>
    <col min="3609" max="3609" width="11" style="2" customWidth="1"/>
    <col min="3610" max="3613" width="10" style="2" bestFit="1" customWidth="1"/>
    <col min="3614" max="3614" width="9.140625" style="2"/>
    <col min="3615" max="3616" width="9.7109375" style="2" customWidth="1"/>
    <col min="3617" max="3617" width="10.42578125" style="2" customWidth="1"/>
    <col min="3618" max="3618" width="10.28515625" style="2" customWidth="1"/>
    <col min="3619" max="3840" width="9.140625" style="2"/>
    <col min="3841" max="3841" width="12" style="2" customWidth="1"/>
    <col min="3842" max="3862" width="9.140625" style="2"/>
    <col min="3863" max="3863" width="9.5703125" style="2" bestFit="1" customWidth="1"/>
    <col min="3864" max="3864" width="9.140625" style="2"/>
    <col min="3865" max="3865" width="11" style="2" customWidth="1"/>
    <col min="3866" max="3869" width="10" style="2" bestFit="1" customWidth="1"/>
    <col min="3870" max="3870" width="9.140625" style="2"/>
    <col min="3871" max="3872" width="9.7109375" style="2" customWidth="1"/>
    <col min="3873" max="3873" width="10.42578125" style="2" customWidth="1"/>
    <col min="3874" max="3874" width="10.28515625" style="2" customWidth="1"/>
    <col min="3875" max="4096" width="9.140625" style="2"/>
    <col min="4097" max="4097" width="12" style="2" customWidth="1"/>
    <col min="4098" max="4118" width="9.140625" style="2"/>
    <col min="4119" max="4119" width="9.5703125" style="2" bestFit="1" customWidth="1"/>
    <col min="4120" max="4120" width="9.140625" style="2"/>
    <col min="4121" max="4121" width="11" style="2" customWidth="1"/>
    <col min="4122" max="4125" width="10" style="2" bestFit="1" customWidth="1"/>
    <col min="4126" max="4126" width="9.140625" style="2"/>
    <col min="4127" max="4128" width="9.7109375" style="2" customWidth="1"/>
    <col min="4129" max="4129" width="10.42578125" style="2" customWidth="1"/>
    <col min="4130" max="4130" width="10.28515625" style="2" customWidth="1"/>
    <col min="4131" max="4352" width="9.140625" style="2"/>
    <col min="4353" max="4353" width="12" style="2" customWidth="1"/>
    <col min="4354" max="4374" width="9.140625" style="2"/>
    <col min="4375" max="4375" width="9.5703125" style="2" bestFit="1" customWidth="1"/>
    <col min="4376" max="4376" width="9.140625" style="2"/>
    <col min="4377" max="4377" width="11" style="2" customWidth="1"/>
    <col min="4378" max="4381" width="10" style="2" bestFit="1" customWidth="1"/>
    <col min="4382" max="4382" width="9.140625" style="2"/>
    <col min="4383" max="4384" width="9.7109375" style="2" customWidth="1"/>
    <col min="4385" max="4385" width="10.42578125" style="2" customWidth="1"/>
    <col min="4386" max="4386" width="10.28515625" style="2" customWidth="1"/>
    <col min="4387" max="4608" width="9.140625" style="2"/>
    <col min="4609" max="4609" width="12" style="2" customWidth="1"/>
    <col min="4610" max="4630" width="9.140625" style="2"/>
    <col min="4631" max="4631" width="9.5703125" style="2" bestFit="1" customWidth="1"/>
    <col min="4632" max="4632" width="9.140625" style="2"/>
    <col min="4633" max="4633" width="11" style="2" customWidth="1"/>
    <col min="4634" max="4637" width="10" style="2" bestFit="1" customWidth="1"/>
    <col min="4638" max="4638" width="9.140625" style="2"/>
    <col min="4639" max="4640" width="9.7109375" style="2" customWidth="1"/>
    <col min="4641" max="4641" width="10.42578125" style="2" customWidth="1"/>
    <col min="4642" max="4642" width="10.28515625" style="2" customWidth="1"/>
    <col min="4643" max="4864" width="9.140625" style="2"/>
    <col min="4865" max="4865" width="12" style="2" customWidth="1"/>
    <col min="4866" max="4886" width="9.140625" style="2"/>
    <col min="4887" max="4887" width="9.5703125" style="2" bestFit="1" customWidth="1"/>
    <col min="4888" max="4888" width="9.140625" style="2"/>
    <col min="4889" max="4889" width="11" style="2" customWidth="1"/>
    <col min="4890" max="4893" width="10" style="2" bestFit="1" customWidth="1"/>
    <col min="4894" max="4894" width="9.140625" style="2"/>
    <col min="4895" max="4896" width="9.7109375" style="2" customWidth="1"/>
    <col min="4897" max="4897" width="10.42578125" style="2" customWidth="1"/>
    <col min="4898" max="4898" width="10.28515625" style="2" customWidth="1"/>
    <col min="4899" max="5120" width="9.140625" style="2"/>
    <col min="5121" max="5121" width="12" style="2" customWidth="1"/>
    <col min="5122" max="5142" width="9.140625" style="2"/>
    <col min="5143" max="5143" width="9.5703125" style="2" bestFit="1" customWidth="1"/>
    <col min="5144" max="5144" width="9.140625" style="2"/>
    <col min="5145" max="5145" width="11" style="2" customWidth="1"/>
    <col min="5146" max="5149" width="10" style="2" bestFit="1" customWidth="1"/>
    <col min="5150" max="5150" width="9.140625" style="2"/>
    <col min="5151" max="5152" width="9.7109375" style="2" customWidth="1"/>
    <col min="5153" max="5153" width="10.42578125" style="2" customWidth="1"/>
    <col min="5154" max="5154" width="10.28515625" style="2" customWidth="1"/>
    <col min="5155" max="5376" width="9.140625" style="2"/>
    <col min="5377" max="5377" width="12" style="2" customWidth="1"/>
    <col min="5378" max="5398" width="9.140625" style="2"/>
    <col min="5399" max="5399" width="9.5703125" style="2" bestFit="1" customWidth="1"/>
    <col min="5400" max="5400" width="9.140625" style="2"/>
    <col min="5401" max="5401" width="11" style="2" customWidth="1"/>
    <col min="5402" max="5405" width="10" style="2" bestFit="1" customWidth="1"/>
    <col min="5406" max="5406" width="9.140625" style="2"/>
    <col min="5407" max="5408" width="9.7109375" style="2" customWidth="1"/>
    <col min="5409" max="5409" width="10.42578125" style="2" customWidth="1"/>
    <col min="5410" max="5410" width="10.28515625" style="2" customWidth="1"/>
    <col min="5411" max="5632" width="9.140625" style="2"/>
    <col min="5633" max="5633" width="12" style="2" customWidth="1"/>
    <col min="5634" max="5654" width="9.140625" style="2"/>
    <col min="5655" max="5655" width="9.5703125" style="2" bestFit="1" customWidth="1"/>
    <col min="5656" max="5656" width="9.140625" style="2"/>
    <col min="5657" max="5657" width="11" style="2" customWidth="1"/>
    <col min="5658" max="5661" width="10" style="2" bestFit="1" customWidth="1"/>
    <col min="5662" max="5662" width="9.140625" style="2"/>
    <col min="5663" max="5664" width="9.7109375" style="2" customWidth="1"/>
    <col min="5665" max="5665" width="10.42578125" style="2" customWidth="1"/>
    <col min="5666" max="5666" width="10.28515625" style="2" customWidth="1"/>
    <col min="5667" max="5888" width="9.140625" style="2"/>
    <col min="5889" max="5889" width="12" style="2" customWidth="1"/>
    <col min="5890" max="5910" width="9.140625" style="2"/>
    <col min="5911" max="5911" width="9.5703125" style="2" bestFit="1" customWidth="1"/>
    <col min="5912" max="5912" width="9.140625" style="2"/>
    <col min="5913" max="5913" width="11" style="2" customWidth="1"/>
    <col min="5914" max="5917" width="10" style="2" bestFit="1" customWidth="1"/>
    <col min="5918" max="5918" width="9.140625" style="2"/>
    <col min="5919" max="5920" width="9.7109375" style="2" customWidth="1"/>
    <col min="5921" max="5921" width="10.42578125" style="2" customWidth="1"/>
    <col min="5922" max="5922" width="10.28515625" style="2" customWidth="1"/>
    <col min="5923" max="6144" width="9.140625" style="2"/>
    <col min="6145" max="6145" width="12" style="2" customWidth="1"/>
    <col min="6146" max="6166" width="9.140625" style="2"/>
    <col min="6167" max="6167" width="9.5703125" style="2" bestFit="1" customWidth="1"/>
    <col min="6168" max="6168" width="9.140625" style="2"/>
    <col min="6169" max="6169" width="11" style="2" customWidth="1"/>
    <col min="6170" max="6173" width="10" style="2" bestFit="1" customWidth="1"/>
    <col min="6174" max="6174" width="9.140625" style="2"/>
    <col min="6175" max="6176" width="9.7109375" style="2" customWidth="1"/>
    <col min="6177" max="6177" width="10.42578125" style="2" customWidth="1"/>
    <col min="6178" max="6178" width="10.28515625" style="2" customWidth="1"/>
    <col min="6179" max="6400" width="9.140625" style="2"/>
    <col min="6401" max="6401" width="12" style="2" customWidth="1"/>
    <col min="6402" max="6422" width="9.140625" style="2"/>
    <col min="6423" max="6423" width="9.5703125" style="2" bestFit="1" customWidth="1"/>
    <col min="6424" max="6424" width="9.140625" style="2"/>
    <col min="6425" max="6425" width="11" style="2" customWidth="1"/>
    <col min="6426" max="6429" width="10" style="2" bestFit="1" customWidth="1"/>
    <col min="6430" max="6430" width="9.140625" style="2"/>
    <col min="6431" max="6432" width="9.7109375" style="2" customWidth="1"/>
    <col min="6433" max="6433" width="10.42578125" style="2" customWidth="1"/>
    <col min="6434" max="6434" width="10.28515625" style="2" customWidth="1"/>
    <col min="6435" max="6656" width="9.140625" style="2"/>
    <col min="6657" max="6657" width="12" style="2" customWidth="1"/>
    <col min="6658" max="6678" width="9.140625" style="2"/>
    <col min="6679" max="6679" width="9.5703125" style="2" bestFit="1" customWidth="1"/>
    <col min="6680" max="6680" width="9.140625" style="2"/>
    <col min="6681" max="6681" width="11" style="2" customWidth="1"/>
    <col min="6682" max="6685" width="10" style="2" bestFit="1" customWidth="1"/>
    <col min="6686" max="6686" width="9.140625" style="2"/>
    <col min="6687" max="6688" width="9.7109375" style="2" customWidth="1"/>
    <col min="6689" max="6689" width="10.42578125" style="2" customWidth="1"/>
    <col min="6690" max="6690" width="10.28515625" style="2" customWidth="1"/>
    <col min="6691" max="6912" width="9.140625" style="2"/>
    <col min="6913" max="6913" width="12" style="2" customWidth="1"/>
    <col min="6914" max="6934" width="9.140625" style="2"/>
    <col min="6935" max="6935" width="9.5703125" style="2" bestFit="1" customWidth="1"/>
    <col min="6936" max="6936" width="9.140625" style="2"/>
    <col min="6937" max="6937" width="11" style="2" customWidth="1"/>
    <col min="6938" max="6941" width="10" style="2" bestFit="1" customWidth="1"/>
    <col min="6942" max="6942" width="9.140625" style="2"/>
    <col min="6943" max="6944" width="9.7109375" style="2" customWidth="1"/>
    <col min="6945" max="6945" width="10.42578125" style="2" customWidth="1"/>
    <col min="6946" max="6946" width="10.28515625" style="2" customWidth="1"/>
    <col min="6947" max="7168" width="9.140625" style="2"/>
    <col min="7169" max="7169" width="12" style="2" customWidth="1"/>
    <col min="7170" max="7190" width="9.140625" style="2"/>
    <col min="7191" max="7191" width="9.5703125" style="2" bestFit="1" customWidth="1"/>
    <col min="7192" max="7192" width="9.140625" style="2"/>
    <col min="7193" max="7193" width="11" style="2" customWidth="1"/>
    <col min="7194" max="7197" width="10" style="2" bestFit="1" customWidth="1"/>
    <col min="7198" max="7198" width="9.140625" style="2"/>
    <col min="7199" max="7200" width="9.7109375" style="2" customWidth="1"/>
    <col min="7201" max="7201" width="10.42578125" style="2" customWidth="1"/>
    <col min="7202" max="7202" width="10.28515625" style="2" customWidth="1"/>
    <col min="7203" max="7424" width="9.140625" style="2"/>
    <col min="7425" max="7425" width="12" style="2" customWidth="1"/>
    <col min="7426" max="7446" width="9.140625" style="2"/>
    <col min="7447" max="7447" width="9.5703125" style="2" bestFit="1" customWidth="1"/>
    <col min="7448" max="7448" width="9.140625" style="2"/>
    <col min="7449" max="7449" width="11" style="2" customWidth="1"/>
    <col min="7450" max="7453" width="10" style="2" bestFit="1" customWidth="1"/>
    <col min="7454" max="7454" width="9.140625" style="2"/>
    <col min="7455" max="7456" width="9.7109375" style="2" customWidth="1"/>
    <col min="7457" max="7457" width="10.42578125" style="2" customWidth="1"/>
    <col min="7458" max="7458" width="10.28515625" style="2" customWidth="1"/>
    <col min="7459" max="7680" width="9.140625" style="2"/>
    <col min="7681" max="7681" width="12" style="2" customWidth="1"/>
    <col min="7682" max="7702" width="9.140625" style="2"/>
    <col min="7703" max="7703" width="9.5703125" style="2" bestFit="1" customWidth="1"/>
    <col min="7704" max="7704" width="9.140625" style="2"/>
    <col min="7705" max="7705" width="11" style="2" customWidth="1"/>
    <col min="7706" max="7709" width="10" style="2" bestFit="1" customWidth="1"/>
    <col min="7710" max="7710" width="9.140625" style="2"/>
    <col min="7711" max="7712" width="9.7109375" style="2" customWidth="1"/>
    <col min="7713" max="7713" width="10.42578125" style="2" customWidth="1"/>
    <col min="7714" max="7714" width="10.28515625" style="2" customWidth="1"/>
    <col min="7715" max="7936" width="9.140625" style="2"/>
    <col min="7937" max="7937" width="12" style="2" customWidth="1"/>
    <col min="7938" max="7958" width="9.140625" style="2"/>
    <col min="7959" max="7959" width="9.5703125" style="2" bestFit="1" customWidth="1"/>
    <col min="7960" max="7960" width="9.140625" style="2"/>
    <col min="7961" max="7961" width="11" style="2" customWidth="1"/>
    <col min="7962" max="7965" width="10" style="2" bestFit="1" customWidth="1"/>
    <col min="7966" max="7966" width="9.140625" style="2"/>
    <col min="7967" max="7968" width="9.7109375" style="2" customWidth="1"/>
    <col min="7969" max="7969" width="10.42578125" style="2" customWidth="1"/>
    <col min="7970" max="7970" width="10.28515625" style="2" customWidth="1"/>
    <col min="7971" max="8192" width="9.140625" style="2"/>
    <col min="8193" max="8193" width="12" style="2" customWidth="1"/>
    <col min="8194" max="8214" width="9.140625" style="2"/>
    <col min="8215" max="8215" width="9.5703125" style="2" bestFit="1" customWidth="1"/>
    <col min="8216" max="8216" width="9.140625" style="2"/>
    <col min="8217" max="8217" width="11" style="2" customWidth="1"/>
    <col min="8218" max="8221" width="10" style="2" bestFit="1" customWidth="1"/>
    <col min="8222" max="8222" width="9.140625" style="2"/>
    <col min="8223" max="8224" width="9.7109375" style="2" customWidth="1"/>
    <col min="8225" max="8225" width="10.42578125" style="2" customWidth="1"/>
    <col min="8226" max="8226" width="10.28515625" style="2" customWidth="1"/>
    <col min="8227" max="8448" width="9.140625" style="2"/>
    <col min="8449" max="8449" width="12" style="2" customWidth="1"/>
    <col min="8450" max="8470" width="9.140625" style="2"/>
    <col min="8471" max="8471" width="9.5703125" style="2" bestFit="1" customWidth="1"/>
    <col min="8472" max="8472" width="9.140625" style="2"/>
    <col min="8473" max="8473" width="11" style="2" customWidth="1"/>
    <col min="8474" max="8477" width="10" style="2" bestFit="1" customWidth="1"/>
    <col min="8478" max="8478" width="9.140625" style="2"/>
    <col min="8479" max="8480" width="9.7109375" style="2" customWidth="1"/>
    <col min="8481" max="8481" width="10.42578125" style="2" customWidth="1"/>
    <col min="8482" max="8482" width="10.28515625" style="2" customWidth="1"/>
    <col min="8483" max="8704" width="9.140625" style="2"/>
    <col min="8705" max="8705" width="12" style="2" customWidth="1"/>
    <col min="8706" max="8726" width="9.140625" style="2"/>
    <col min="8727" max="8727" width="9.5703125" style="2" bestFit="1" customWidth="1"/>
    <col min="8728" max="8728" width="9.140625" style="2"/>
    <col min="8729" max="8729" width="11" style="2" customWidth="1"/>
    <col min="8730" max="8733" width="10" style="2" bestFit="1" customWidth="1"/>
    <col min="8734" max="8734" width="9.140625" style="2"/>
    <col min="8735" max="8736" width="9.7109375" style="2" customWidth="1"/>
    <col min="8737" max="8737" width="10.42578125" style="2" customWidth="1"/>
    <col min="8738" max="8738" width="10.28515625" style="2" customWidth="1"/>
    <col min="8739" max="8960" width="9.140625" style="2"/>
    <col min="8961" max="8961" width="12" style="2" customWidth="1"/>
    <col min="8962" max="8982" width="9.140625" style="2"/>
    <col min="8983" max="8983" width="9.5703125" style="2" bestFit="1" customWidth="1"/>
    <col min="8984" max="8984" width="9.140625" style="2"/>
    <col min="8985" max="8985" width="11" style="2" customWidth="1"/>
    <col min="8986" max="8989" width="10" style="2" bestFit="1" customWidth="1"/>
    <col min="8990" max="8990" width="9.140625" style="2"/>
    <col min="8991" max="8992" width="9.7109375" style="2" customWidth="1"/>
    <col min="8993" max="8993" width="10.42578125" style="2" customWidth="1"/>
    <col min="8994" max="8994" width="10.28515625" style="2" customWidth="1"/>
    <col min="8995" max="9216" width="9.140625" style="2"/>
    <col min="9217" max="9217" width="12" style="2" customWidth="1"/>
    <col min="9218" max="9238" width="9.140625" style="2"/>
    <col min="9239" max="9239" width="9.5703125" style="2" bestFit="1" customWidth="1"/>
    <col min="9240" max="9240" width="9.140625" style="2"/>
    <col min="9241" max="9241" width="11" style="2" customWidth="1"/>
    <col min="9242" max="9245" width="10" style="2" bestFit="1" customWidth="1"/>
    <col min="9246" max="9246" width="9.140625" style="2"/>
    <col min="9247" max="9248" width="9.7109375" style="2" customWidth="1"/>
    <col min="9249" max="9249" width="10.42578125" style="2" customWidth="1"/>
    <col min="9250" max="9250" width="10.28515625" style="2" customWidth="1"/>
    <col min="9251" max="9472" width="9.140625" style="2"/>
    <col min="9473" max="9473" width="12" style="2" customWidth="1"/>
    <col min="9474" max="9494" width="9.140625" style="2"/>
    <col min="9495" max="9495" width="9.5703125" style="2" bestFit="1" customWidth="1"/>
    <col min="9496" max="9496" width="9.140625" style="2"/>
    <col min="9497" max="9497" width="11" style="2" customWidth="1"/>
    <col min="9498" max="9501" width="10" style="2" bestFit="1" customWidth="1"/>
    <col min="9502" max="9502" width="9.140625" style="2"/>
    <col min="9503" max="9504" width="9.7109375" style="2" customWidth="1"/>
    <col min="9505" max="9505" width="10.42578125" style="2" customWidth="1"/>
    <col min="9506" max="9506" width="10.28515625" style="2" customWidth="1"/>
    <col min="9507" max="9728" width="9.140625" style="2"/>
    <col min="9729" max="9729" width="12" style="2" customWidth="1"/>
    <col min="9730" max="9750" width="9.140625" style="2"/>
    <col min="9751" max="9751" width="9.5703125" style="2" bestFit="1" customWidth="1"/>
    <col min="9752" max="9752" width="9.140625" style="2"/>
    <col min="9753" max="9753" width="11" style="2" customWidth="1"/>
    <col min="9754" max="9757" width="10" style="2" bestFit="1" customWidth="1"/>
    <col min="9758" max="9758" width="9.140625" style="2"/>
    <col min="9759" max="9760" width="9.7109375" style="2" customWidth="1"/>
    <col min="9761" max="9761" width="10.42578125" style="2" customWidth="1"/>
    <col min="9762" max="9762" width="10.28515625" style="2" customWidth="1"/>
    <col min="9763" max="9984" width="9.140625" style="2"/>
    <col min="9985" max="9985" width="12" style="2" customWidth="1"/>
    <col min="9986" max="10006" width="9.140625" style="2"/>
    <col min="10007" max="10007" width="9.5703125" style="2" bestFit="1" customWidth="1"/>
    <col min="10008" max="10008" width="9.140625" style="2"/>
    <col min="10009" max="10009" width="11" style="2" customWidth="1"/>
    <col min="10010" max="10013" width="10" style="2" bestFit="1" customWidth="1"/>
    <col min="10014" max="10014" width="9.140625" style="2"/>
    <col min="10015" max="10016" width="9.7109375" style="2" customWidth="1"/>
    <col min="10017" max="10017" width="10.42578125" style="2" customWidth="1"/>
    <col min="10018" max="10018" width="10.28515625" style="2" customWidth="1"/>
    <col min="10019" max="10240" width="9.140625" style="2"/>
    <col min="10241" max="10241" width="12" style="2" customWidth="1"/>
    <col min="10242" max="10262" width="9.140625" style="2"/>
    <col min="10263" max="10263" width="9.5703125" style="2" bestFit="1" customWidth="1"/>
    <col min="10264" max="10264" width="9.140625" style="2"/>
    <col min="10265" max="10265" width="11" style="2" customWidth="1"/>
    <col min="10266" max="10269" width="10" style="2" bestFit="1" customWidth="1"/>
    <col min="10270" max="10270" width="9.140625" style="2"/>
    <col min="10271" max="10272" width="9.7109375" style="2" customWidth="1"/>
    <col min="10273" max="10273" width="10.42578125" style="2" customWidth="1"/>
    <col min="10274" max="10274" width="10.28515625" style="2" customWidth="1"/>
    <col min="10275" max="10496" width="9.140625" style="2"/>
    <col min="10497" max="10497" width="12" style="2" customWidth="1"/>
    <col min="10498" max="10518" width="9.140625" style="2"/>
    <col min="10519" max="10519" width="9.5703125" style="2" bestFit="1" customWidth="1"/>
    <col min="10520" max="10520" width="9.140625" style="2"/>
    <col min="10521" max="10521" width="11" style="2" customWidth="1"/>
    <col min="10522" max="10525" width="10" style="2" bestFit="1" customWidth="1"/>
    <col min="10526" max="10526" width="9.140625" style="2"/>
    <col min="10527" max="10528" width="9.7109375" style="2" customWidth="1"/>
    <col min="10529" max="10529" width="10.42578125" style="2" customWidth="1"/>
    <col min="10530" max="10530" width="10.28515625" style="2" customWidth="1"/>
    <col min="10531" max="10752" width="9.140625" style="2"/>
    <col min="10753" max="10753" width="12" style="2" customWidth="1"/>
    <col min="10754" max="10774" width="9.140625" style="2"/>
    <col min="10775" max="10775" width="9.5703125" style="2" bestFit="1" customWidth="1"/>
    <col min="10776" max="10776" width="9.140625" style="2"/>
    <col min="10777" max="10777" width="11" style="2" customWidth="1"/>
    <col min="10778" max="10781" width="10" style="2" bestFit="1" customWidth="1"/>
    <col min="10782" max="10782" width="9.140625" style="2"/>
    <col min="10783" max="10784" width="9.7109375" style="2" customWidth="1"/>
    <col min="10785" max="10785" width="10.42578125" style="2" customWidth="1"/>
    <col min="10786" max="10786" width="10.28515625" style="2" customWidth="1"/>
    <col min="10787" max="11008" width="9.140625" style="2"/>
    <col min="11009" max="11009" width="12" style="2" customWidth="1"/>
    <col min="11010" max="11030" width="9.140625" style="2"/>
    <col min="11031" max="11031" width="9.5703125" style="2" bestFit="1" customWidth="1"/>
    <col min="11032" max="11032" width="9.140625" style="2"/>
    <col min="11033" max="11033" width="11" style="2" customWidth="1"/>
    <col min="11034" max="11037" width="10" style="2" bestFit="1" customWidth="1"/>
    <col min="11038" max="11038" width="9.140625" style="2"/>
    <col min="11039" max="11040" width="9.7109375" style="2" customWidth="1"/>
    <col min="11041" max="11041" width="10.42578125" style="2" customWidth="1"/>
    <col min="11042" max="11042" width="10.28515625" style="2" customWidth="1"/>
    <col min="11043" max="11264" width="9.140625" style="2"/>
    <col min="11265" max="11265" width="12" style="2" customWidth="1"/>
    <col min="11266" max="11286" width="9.140625" style="2"/>
    <col min="11287" max="11287" width="9.5703125" style="2" bestFit="1" customWidth="1"/>
    <col min="11288" max="11288" width="9.140625" style="2"/>
    <col min="11289" max="11289" width="11" style="2" customWidth="1"/>
    <col min="11290" max="11293" width="10" style="2" bestFit="1" customWidth="1"/>
    <col min="11294" max="11294" width="9.140625" style="2"/>
    <col min="11295" max="11296" width="9.7109375" style="2" customWidth="1"/>
    <col min="11297" max="11297" width="10.42578125" style="2" customWidth="1"/>
    <col min="11298" max="11298" width="10.28515625" style="2" customWidth="1"/>
    <col min="11299" max="11520" width="9.140625" style="2"/>
    <col min="11521" max="11521" width="12" style="2" customWidth="1"/>
    <col min="11522" max="11542" width="9.140625" style="2"/>
    <col min="11543" max="11543" width="9.5703125" style="2" bestFit="1" customWidth="1"/>
    <col min="11544" max="11544" width="9.140625" style="2"/>
    <col min="11545" max="11545" width="11" style="2" customWidth="1"/>
    <col min="11546" max="11549" width="10" style="2" bestFit="1" customWidth="1"/>
    <col min="11550" max="11550" width="9.140625" style="2"/>
    <col min="11551" max="11552" width="9.7109375" style="2" customWidth="1"/>
    <col min="11553" max="11553" width="10.42578125" style="2" customWidth="1"/>
    <col min="11554" max="11554" width="10.28515625" style="2" customWidth="1"/>
    <col min="11555" max="11776" width="9.140625" style="2"/>
    <col min="11777" max="11777" width="12" style="2" customWidth="1"/>
    <col min="11778" max="11798" width="9.140625" style="2"/>
    <col min="11799" max="11799" width="9.5703125" style="2" bestFit="1" customWidth="1"/>
    <col min="11800" max="11800" width="9.140625" style="2"/>
    <col min="11801" max="11801" width="11" style="2" customWidth="1"/>
    <col min="11802" max="11805" width="10" style="2" bestFit="1" customWidth="1"/>
    <col min="11806" max="11806" width="9.140625" style="2"/>
    <col min="11807" max="11808" width="9.7109375" style="2" customWidth="1"/>
    <col min="11809" max="11809" width="10.42578125" style="2" customWidth="1"/>
    <col min="11810" max="11810" width="10.28515625" style="2" customWidth="1"/>
    <col min="11811" max="12032" width="9.140625" style="2"/>
    <col min="12033" max="12033" width="12" style="2" customWidth="1"/>
    <col min="12034" max="12054" width="9.140625" style="2"/>
    <col min="12055" max="12055" width="9.5703125" style="2" bestFit="1" customWidth="1"/>
    <col min="12056" max="12056" width="9.140625" style="2"/>
    <col min="12057" max="12057" width="11" style="2" customWidth="1"/>
    <col min="12058" max="12061" width="10" style="2" bestFit="1" customWidth="1"/>
    <col min="12062" max="12062" width="9.140625" style="2"/>
    <col min="12063" max="12064" width="9.7109375" style="2" customWidth="1"/>
    <col min="12065" max="12065" width="10.42578125" style="2" customWidth="1"/>
    <col min="12066" max="12066" width="10.28515625" style="2" customWidth="1"/>
    <col min="12067" max="12288" width="9.140625" style="2"/>
    <col min="12289" max="12289" width="12" style="2" customWidth="1"/>
    <col min="12290" max="12310" width="9.140625" style="2"/>
    <col min="12311" max="12311" width="9.5703125" style="2" bestFit="1" customWidth="1"/>
    <col min="12312" max="12312" width="9.140625" style="2"/>
    <col min="12313" max="12313" width="11" style="2" customWidth="1"/>
    <col min="12314" max="12317" width="10" style="2" bestFit="1" customWidth="1"/>
    <col min="12318" max="12318" width="9.140625" style="2"/>
    <col min="12319" max="12320" width="9.7109375" style="2" customWidth="1"/>
    <col min="12321" max="12321" width="10.42578125" style="2" customWidth="1"/>
    <col min="12322" max="12322" width="10.28515625" style="2" customWidth="1"/>
    <col min="12323" max="12544" width="9.140625" style="2"/>
    <col min="12545" max="12545" width="12" style="2" customWidth="1"/>
    <col min="12546" max="12566" width="9.140625" style="2"/>
    <col min="12567" max="12567" width="9.5703125" style="2" bestFit="1" customWidth="1"/>
    <col min="12568" max="12568" width="9.140625" style="2"/>
    <col min="12569" max="12569" width="11" style="2" customWidth="1"/>
    <col min="12570" max="12573" width="10" style="2" bestFit="1" customWidth="1"/>
    <col min="12574" max="12574" width="9.140625" style="2"/>
    <col min="12575" max="12576" width="9.7109375" style="2" customWidth="1"/>
    <col min="12577" max="12577" width="10.42578125" style="2" customWidth="1"/>
    <col min="12578" max="12578" width="10.28515625" style="2" customWidth="1"/>
    <col min="12579" max="12800" width="9.140625" style="2"/>
    <col min="12801" max="12801" width="12" style="2" customWidth="1"/>
    <col min="12802" max="12822" width="9.140625" style="2"/>
    <col min="12823" max="12823" width="9.5703125" style="2" bestFit="1" customWidth="1"/>
    <col min="12824" max="12824" width="9.140625" style="2"/>
    <col min="12825" max="12825" width="11" style="2" customWidth="1"/>
    <col min="12826" max="12829" width="10" style="2" bestFit="1" customWidth="1"/>
    <col min="12830" max="12830" width="9.140625" style="2"/>
    <col min="12831" max="12832" width="9.7109375" style="2" customWidth="1"/>
    <col min="12833" max="12833" width="10.42578125" style="2" customWidth="1"/>
    <col min="12834" max="12834" width="10.28515625" style="2" customWidth="1"/>
    <col min="12835" max="13056" width="9.140625" style="2"/>
    <col min="13057" max="13057" width="12" style="2" customWidth="1"/>
    <col min="13058" max="13078" width="9.140625" style="2"/>
    <col min="13079" max="13079" width="9.5703125" style="2" bestFit="1" customWidth="1"/>
    <col min="13080" max="13080" width="9.140625" style="2"/>
    <col min="13081" max="13081" width="11" style="2" customWidth="1"/>
    <col min="13082" max="13085" width="10" style="2" bestFit="1" customWidth="1"/>
    <col min="13086" max="13086" width="9.140625" style="2"/>
    <col min="13087" max="13088" width="9.7109375" style="2" customWidth="1"/>
    <col min="13089" max="13089" width="10.42578125" style="2" customWidth="1"/>
    <col min="13090" max="13090" width="10.28515625" style="2" customWidth="1"/>
    <col min="13091" max="13312" width="9.140625" style="2"/>
    <col min="13313" max="13313" width="12" style="2" customWidth="1"/>
    <col min="13314" max="13334" width="9.140625" style="2"/>
    <col min="13335" max="13335" width="9.5703125" style="2" bestFit="1" customWidth="1"/>
    <col min="13336" max="13336" width="9.140625" style="2"/>
    <col min="13337" max="13337" width="11" style="2" customWidth="1"/>
    <col min="13338" max="13341" width="10" style="2" bestFit="1" customWidth="1"/>
    <col min="13342" max="13342" width="9.140625" style="2"/>
    <col min="13343" max="13344" width="9.7109375" style="2" customWidth="1"/>
    <col min="13345" max="13345" width="10.42578125" style="2" customWidth="1"/>
    <col min="13346" max="13346" width="10.28515625" style="2" customWidth="1"/>
    <col min="13347" max="13568" width="9.140625" style="2"/>
    <col min="13569" max="13569" width="12" style="2" customWidth="1"/>
    <col min="13570" max="13590" width="9.140625" style="2"/>
    <col min="13591" max="13591" width="9.5703125" style="2" bestFit="1" customWidth="1"/>
    <col min="13592" max="13592" width="9.140625" style="2"/>
    <col min="13593" max="13593" width="11" style="2" customWidth="1"/>
    <col min="13594" max="13597" width="10" style="2" bestFit="1" customWidth="1"/>
    <col min="13598" max="13598" width="9.140625" style="2"/>
    <col min="13599" max="13600" width="9.7109375" style="2" customWidth="1"/>
    <col min="13601" max="13601" width="10.42578125" style="2" customWidth="1"/>
    <col min="13602" max="13602" width="10.28515625" style="2" customWidth="1"/>
    <col min="13603" max="13824" width="9.140625" style="2"/>
    <col min="13825" max="13825" width="12" style="2" customWidth="1"/>
    <col min="13826" max="13846" width="9.140625" style="2"/>
    <col min="13847" max="13847" width="9.5703125" style="2" bestFit="1" customWidth="1"/>
    <col min="13848" max="13848" width="9.140625" style="2"/>
    <col min="13849" max="13849" width="11" style="2" customWidth="1"/>
    <col min="13850" max="13853" width="10" style="2" bestFit="1" customWidth="1"/>
    <col min="13854" max="13854" width="9.140625" style="2"/>
    <col min="13855" max="13856" width="9.7109375" style="2" customWidth="1"/>
    <col min="13857" max="13857" width="10.42578125" style="2" customWidth="1"/>
    <col min="13858" max="13858" width="10.28515625" style="2" customWidth="1"/>
    <col min="13859" max="14080" width="9.140625" style="2"/>
    <col min="14081" max="14081" width="12" style="2" customWidth="1"/>
    <col min="14082" max="14102" width="9.140625" style="2"/>
    <col min="14103" max="14103" width="9.5703125" style="2" bestFit="1" customWidth="1"/>
    <col min="14104" max="14104" width="9.140625" style="2"/>
    <col min="14105" max="14105" width="11" style="2" customWidth="1"/>
    <col min="14106" max="14109" width="10" style="2" bestFit="1" customWidth="1"/>
    <col min="14110" max="14110" width="9.140625" style="2"/>
    <col min="14111" max="14112" width="9.7109375" style="2" customWidth="1"/>
    <col min="14113" max="14113" width="10.42578125" style="2" customWidth="1"/>
    <col min="14114" max="14114" width="10.28515625" style="2" customWidth="1"/>
    <col min="14115" max="14336" width="9.140625" style="2"/>
    <col min="14337" max="14337" width="12" style="2" customWidth="1"/>
    <col min="14338" max="14358" width="9.140625" style="2"/>
    <col min="14359" max="14359" width="9.5703125" style="2" bestFit="1" customWidth="1"/>
    <col min="14360" max="14360" width="9.140625" style="2"/>
    <col min="14361" max="14361" width="11" style="2" customWidth="1"/>
    <col min="14362" max="14365" width="10" style="2" bestFit="1" customWidth="1"/>
    <col min="14366" max="14366" width="9.140625" style="2"/>
    <col min="14367" max="14368" width="9.7109375" style="2" customWidth="1"/>
    <col min="14369" max="14369" width="10.42578125" style="2" customWidth="1"/>
    <col min="14370" max="14370" width="10.28515625" style="2" customWidth="1"/>
    <col min="14371" max="14592" width="9.140625" style="2"/>
    <col min="14593" max="14593" width="12" style="2" customWidth="1"/>
    <col min="14594" max="14614" width="9.140625" style="2"/>
    <col min="14615" max="14615" width="9.5703125" style="2" bestFit="1" customWidth="1"/>
    <col min="14616" max="14616" width="9.140625" style="2"/>
    <col min="14617" max="14617" width="11" style="2" customWidth="1"/>
    <col min="14618" max="14621" width="10" style="2" bestFit="1" customWidth="1"/>
    <col min="14622" max="14622" width="9.140625" style="2"/>
    <col min="14623" max="14624" width="9.7109375" style="2" customWidth="1"/>
    <col min="14625" max="14625" width="10.42578125" style="2" customWidth="1"/>
    <col min="14626" max="14626" width="10.28515625" style="2" customWidth="1"/>
    <col min="14627" max="14848" width="9.140625" style="2"/>
    <col min="14849" max="14849" width="12" style="2" customWidth="1"/>
    <col min="14850" max="14870" width="9.140625" style="2"/>
    <col min="14871" max="14871" width="9.5703125" style="2" bestFit="1" customWidth="1"/>
    <col min="14872" max="14872" width="9.140625" style="2"/>
    <col min="14873" max="14873" width="11" style="2" customWidth="1"/>
    <col min="14874" max="14877" width="10" style="2" bestFit="1" customWidth="1"/>
    <col min="14878" max="14878" width="9.140625" style="2"/>
    <col min="14879" max="14880" width="9.7109375" style="2" customWidth="1"/>
    <col min="14881" max="14881" width="10.42578125" style="2" customWidth="1"/>
    <col min="14882" max="14882" width="10.28515625" style="2" customWidth="1"/>
    <col min="14883" max="15104" width="9.140625" style="2"/>
    <col min="15105" max="15105" width="12" style="2" customWidth="1"/>
    <col min="15106" max="15126" width="9.140625" style="2"/>
    <col min="15127" max="15127" width="9.5703125" style="2" bestFit="1" customWidth="1"/>
    <col min="15128" max="15128" width="9.140625" style="2"/>
    <col min="15129" max="15129" width="11" style="2" customWidth="1"/>
    <col min="15130" max="15133" width="10" style="2" bestFit="1" customWidth="1"/>
    <col min="15134" max="15134" width="9.140625" style="2"/>
    <col min="15135" max="15136" width="9.7109375" style="2" customWidth="1"/>
    <col min="15137" max="15137" width="10.42578125" style="2" customWidth="1"/>
    <col min="15138" max="15138" width="10.28515625" style="2" customWidth="1"/>
    <col min="15139" max="15360" width="9.140625" style="2"/>
    <col min="15361" max="15361" width="12" style="2" customWidth="1"/>
    <col min="15362" max="15382" width="9.140625" style="2"/>
    <col min="15383" max="15383" width="9.5703125" style="2" bestFit="1" customWidth="1"/>
    <col min="15384" max="15384" width="9.140625" style="2"/>
    <col min="15385" max="15385" width="11" style="2" customWidth="1"/>
    <col min="15386" max="15389" width="10" style="2" bestFit="1" customWidth="1"/>
    <col min="15390" max="15390" width="9.140625" style="2"/>
    <col min="15391" max="15392" width="9.7109375" style="2" customWidth="1"/>
    <col min="15393" max="15393" width="10.42578125" style="2" customWidth="1"/>
    <col min="15394" max="15394" width="10.28515625" style="2" customWidth="1"/>
    <col min="15395" max="15616" width="9.140625" style="2"/>
    <col min="15617" max="15617" width="12" style="2" customWidth="1"/>
    <col min="15618" max="15638" width="9.140625" style="2"/>
    <col min="15639" max="15639" width="9.5703125" style="2" bestFit="1" customWidth="1"/>
    <col min="15640" max="15640" width="9.140625" style="2"/>
    <col min="15641" max="15641" width="11" style="2" customWidth="1"/>
    <col min="15642" max="15645" width="10" style="2" bestFit="1" customWidth="1"/>
    <col min="15646" max="15646" width="9.140625" style="2"/>
    <col min="15647" max="15648" width="9.7109375" style="2" customWidth="1"/>
    <col min="15649" max="15649" width="10.42578125" style="2" customWidth="1"/>
    <col min="15650" max="15650" width="10.28515625" style="2" customWidth="1"/>
    <col min="15651" max="15872" width="9.140625" style="2"/>
    <col min="15873" max="15873" width="12" style="2" customWidth="1"/>
    <col min="15874" max="15894" width="9.140625" style="2"/>
    <col min="15895" max="15895" width="9.5703125" style="2" bestFit="1" customWidth="1"/>
    <col min="15896" max="15896" width="9.140625" style="2"/>
    <col min="15897" max="15897" width="11" style="2" customWidth="1"/>
    <col min="15898" max="15901" width="10" style="2" bestFit="1" customWidth="1"/>
    <col min="15902" max="15902" width="9.140625" style="2"/>
    <col min="15903" max="15904" width="9.7109375" style="2" customWidth="1"/>
    <col min="15905" max="15905" width="10.42578125" style="2" customWidth="1"/>
    <col min="15906" max="15906" width="10.28515625" style="2" customWidth="1"/>
    <col min="15907" max="16128" width="9.140625" style="2"/>
    <col min="16129" max="16129" width="12" style="2" customWidth="1"/>
    <col min="16130" max="16150" width="9.140625" style="2"/>
    <col min="16151" max="16151" width="9.5703125" style="2" bestFit="1" customWidth="1"/>
    <col min="16152" max="16152" width="9.140625" style="2"/>
    <col min="16153" max="16153" width="11" style="2" customWidth="1"/>
    <col min="16154" max="16157" width="10" style="2" bestFit="1" customWidth="1"/>
    <col min="16158" max="16158" width="9.140625" style="2"/>
    <col min="16159" max="16160" width="9.7109375" style="2" customWidth="1"/>
    <col min="16161" max="16161" width="10.42578125" style="2" customWidth="1"/>
    <col min="16162" max="16162" width="10.28515625" style="2" customWidth="1"/>
    <col min="16163" max="16384" width="9.140625" style="2"/>
  </cols>
  <sheetData>
    <row r="1" spans="1:39" x14ac:dyDescent="0.25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</row>
    <row r="2" spans="1:39" x14ac:dyDescent="0.25">
      <c r="A2" s="26" t="s">
        <v>0</v>
      </c>
      <c r="B2" s="26" t="s">
        <v>1</v>
      </c>
      <c r="C2" s="26" t="s">
        <v>2</v>
      </c>
      <c r="D2" s="26" t="s">
        <v>3</v>
      </c>
      <c r="E2" s="26" t="s">
        <v>4</v>
      </c>
      <c r="F2" s="26"/>
      <c r="G2" s="26"/>
      <c r="H2" s="26" t="s">
        <v>5</v>
      </c>
      <c r="I2" s="26" t="s">
        <v>6</v>
      </c>
      <c r="J2" s="26" t="s">
        <v>7</v>
      </c>
      <c r="K2" s="26" t="s">
        <v>8</v>
      </c>
      <c r="L2" s="26" t="s">
        <v>9</v>
      </c>
      <c r="M2" s="26" t="s">
        <v>10</v>
      </c>
      <c r="N2" s="26" t="s">
        <v>11</v>
      </c>
      <c r="O2" s="26" t="s">
        <v>12</v>
      </c>
      <c r="P2" s="26" t="s">
        <v>13</v>
      </c>
      <c r="Q2" s="26" t="s">
        <v>14</v>
      </c>
      <c r="R2" s="26" t="s">
        <v>15</v>
      </c>
      <c r="S2" s="26" t="s">
        <v>16</v>
      </c>
      <c r="T2" s="26" t="s">
        <v>17</v>
      </c>
      <c r="U2" s="26" t="s">
        <v>18</v>
      </c>
      <c r="V2" s="26" t="s">
        <v>19</v>
      </c>
      <c r="W2" s="26" t="s">
        <v>19</v>
      </c>
    </row>
    <row r="3" spans="1:39" x14ac:dyDescent="0.25">
      <c r="A3" s="26" t="s">
        <v>20</v>
      </c>
      <c r="B3" s="26" t="s">
        <v>21</v>
      </c>
      <c r="C3" s="26">
        <v>1</v>
      </c>
      <c r="D3" s="26">
        <v>1</v>
      </c>
      <c r="E3" s="26" t="s">
        <v>22</v>
      </c>
      <c r="F3" s="26" t="s">
        <v>23</v>
      </c>
      <c r="G3" s="26" t="s">
        <v>24</v>
      </c>
      <c r="H3" s="26">
        <v>23.6</v>
      </c>
      <c r="I3" s="26">
        <v>36.5</v>
      </c>
      <c r="J3" s="26">
        <v>6.6</v>
      </c>
      <c r="K3" s="26">
        <v>0.7</v>
      </c>
      <c r="L3" s="26">
        <v>1.3</v>
      </c>
      <c r="M3" s="26">
        <v>3.1</v>
      </c>
      <c r="N3" s="26">
        <v>12.1</v>
      </c>
      <c r="O3" s="26">
        <v>1.1000000000000001</v>
      </c>
      <c r="P3" s="26">
        <v>0.4</v>
      </c>
      <c r="Q3" s="26">
        <v>4.3</v>
      </c>
      <c r="R3" s="26">
        <v>1.2</v>
      </c>
      <c r="S3" s="26">
        <v>16</v>
      </c>
      <c r="T3" s="26">
        <v>23.9</v>
      </c>
      <c r="U3" s="26">
        <v>36.1</v>
      </c>
      <c r="V3" s="26">
        <v>0.5</v>
      </c>
      <c r="W3" s="27">
        <f>N3/T3</f>
        <v>0.50627615062761511</v>
      </c>
    </row>
    <row r="4" spans="1:39" x14ac:dyDescent="0.25">
      <c r="A4" s="26" t="s">
        <v>25</v>
      </c>
      <c r="B4" s="26" t="s">
        <v>26</v>
      </c>
      <c r="C4" s="26">
        <v>1</v>
      </c>
      <c r="D4" s="26">
        <v>1</v>
      </c>
      <c r="E4" s="26" t="s">
        <v>22</v>
      </c>
      <c r="F4" s="26" t="s">
        <v>23</v>
      </c>
      <c r="G4" s="26" t="s">
        <v>24</v>
      </c>
      <c r="H4" s="27">
        <v>24.7</v>
      </c>
      <c r="I4" s="27">
        <v>32.4</v>
      </c>
      <c r="J4" s="26">
        <v>5.5</v>
      </c>
      <c r="K4" s="26">
        <v>0.6</v>
      </c>
      <c r="L4" s="26">
        <v>1.4</v>
      </c>
      <c r="M4" s="26">
        <v>4.0999999999999996</v>
      </c>
      <c r="N4" s="26">
        <v>12.2</v>
      </c>
      <c r="O4" s="26">
        <v>0.8</v>
      </c>
      <c r="P4" s="26">
        <v>0.3</v>
      </c>
      <c r="Q4" s="27">
        <v>5.0999999999999996</v>
      </c>
      <c r="R4" s="26">
        <v>1.1000000000000001</v>
      </c>
      <c r="S4" s="27">
        <v>18.3</v>
      </c>
      <c r="T4" s="27">
        <v>26.5</v>
      </c>
      <c r="U4" s="27">
        <v>38.6</v>
      </c>
      <c r="V4" s="27">
        <v>0.5</v>
      </c>
      <c r="W4" s="27">
        <f t="shared" ref="W4:W50" si="0">N4/T4</f>
        <v>0.46037735849056599</v>
      </c>
    </row>
    <row r="5" spans="1:39" ht="15.75" thickBot="1" x14ac:dyDescent="0.3">
      <c r="A5" s="26" t="s">
        <v>27</v>
      </c>
      <c r="B5" s="26" t="s">
        <v>28</v>
      </c>
      <c r="C5" s="26">
        <v>1</v>
      </c>
      <c r="D5" s="26">
        <v>1</v>
      </c>
      <c r="E5" s="26" t="s">
        <v>22</v>
      </c>
      <c r="F5" s="26" t="s">
        <v>23</v>
      </c>
      <c r="G5" s="26" t="s">
        <v>24</v>
      </c>
      <c r="H5" s="27">
        <v>25.2</v>
      </c>
      <c r="I5" s="27">
        <v>31.2</v>
      </c>
      <c r="J5" s="26">
        <v>5.5</v>
      </c>
      <c r="K5" s="26">
        <v>0.7</v>
      </c>
      <c r="L5" s="26">
        <v>1.6</v>
      </c>
      <c r="M5" s="26">
        <v>4.0999999999999996</v>
      </c>
      <c r="N5" s="26">
        <v>12.4</v>
      </c>
      <c r="O5" s="26">
        <v>0.8</v>
      </c>
      <c r="P5" s="26">
        <v>0.4</v>
      </c>
      <c r="Q5" s="27">
        <v>4.9000000000000004</v>
      </c>
      <c r="R5" s="26">
        <v>1.4</v>
      </c>
      <c r="S5" s="27">
        <v>19.2</v>
      </c>
      <c r="T5" s="27">
        <v>27.3</v>
      </c>
      <c r="U5" s="27">
        <v>39.700000000000003</v>
      </c>
      <c r="V5" s="27">
        <v>0.5</v>
      </c>
      <c r="W5" s="27">
        <f t="shared" si="0"/>
        <v>0.45421245421245421</v>
      </c>
    </row>
    <row r="6" spans="1:39" ht="15.75" thickBot="1" x14ac:dyDescent="0.3">
      <c r="A6" s="26" t="s">
        <v>29</v>
      </c>
      <c r="B6" s="26" t="s">
        <v>30</v>
      </c>
      <c r="C6" s="26">
        <v>2</v>
      </c>
      <c r="D6" s="26">
        <v>14</v>
      </c>
      <c r="E6" s="26" t="s">
        <v>22</v>
      </c>
      <c r="F6" s="26" t="s">
        <v>23</v>
      </c>
      <c r="G6" s="26" t="s">
        <v>24</v>
      </c>
      <c r="H6" s="27">
        <v>23.5</v>
      </c>
      <c r="I6" s="27">
        <v>33.299999999999997</v>
      </c>
      <c r="J6" s="26">
        <v>9.6999999999999993</v>
      </c>
      <c r="K6" s="26">
        <v>1</v>
      </c>
      <c r="L6" s="26">
        <v>1.6</v>
      </c>
      <c r="M6" s="26">
        <v>3.5</v>
      </c>
      <c r="N6" s="26">
        <v>16.2</v>
      </c>
      <c r="O6" s="26">
        <v>1.1000000000000001</v>
      </c>
      <c r="P6" s="26">
        <v>0.4</v>
      </c>
      <c r="Q6" s="27">
        <v>4.2</v>
      </c>
      <c r="R6" s="26">
        <v>1.2</v>
      </c>
      <c r="S6" s="27">
        <v>15.5</v>
      </c>
      <c r="T6" s="27">
        <v>22.9</v>
      </c>
      <c r="U6" s="27">
        <v>39.200000000000003</v>
      </c>
      <c r="V6" s="27">
        <v>0.7</v>
      </c>
      <c r="W6" s="27">
        <f t="shared" si="0"/>
        <v>0.70742358078602618</v>
      </c>
      <c r="Y6" s="3"/>
      <c r="Z6" s="4" t="s">
        <v>31</v>
      </c>
      <c r="AA6" s="4"/>
      <c r="AB6" s="4"/>
      <c r="AC6" s="4"/>
      <c r="AD6" s="5"/>
      <c r="AE6" s="6" t="s">
        <v>32</v>
      </c>
      <c r="AF6" s="6"/>
      <c r="AG6" s="6"/>
      <c r="AH6" s="6"/>
      <c r="AI6" s="6"/>
      <c r="AJ6" s="7" t="s">
        <v>33</v>
      </c>
      <c r="AK6" s="7"/>
      <c r="AL6" s="7"/>
      <c r="AM6" s="7"/>
    </row>
    <row r="7" spans="1:39" ht="30.75" thickBot="1" x14ac:dyDescent="0.3">
      <c r="A7" s="26" t="s">
        <v>34</v>
      </c>
      <c r="B7" s="26" t="s">
        <v>35</v>
      </c>
      <c r="C7" s="26">
        <v>2</v>
      </c>
      <c r="D7" s="26">
        <v>14</v>
      </c>
      <c r="E7" s="26" t="s">
        <v>22</v>
      </c>
      <c r="F7" s="26" t="s">
        <v>23</v>
      </c>
      <c r="G7" s="26" t="s">
        <v>24</v>
      </c>
      <c r="H7" s="27">
        <v>23</v>
      </c>
      <c r="I7" s="27">
        <v>34.700000000000003</v>
      </c>
      <c r="J7" s="26">
        <v>10.6</v>
      </c>
      <c r="K7" s="26">
        <v>1</v>
      </c>
      <c r="L7" s="26">
        <v>1.6</v>
      </c>
      <c r="M7" s="26">
        <v>3.3</v>
      </c>
      <c r="N7" s="26">
        <v>16.7</v>
      </c>
      <c r="O7" s="26">
        <v>1.2</v>
      </c>
      <c r="P7" s="26">
        <v>0.3</v>
      </c>
      <c r="Q7" s="27">
        <v>4.0999999999999996</v>
      </c>
      <c r="R7" s="26">
        <v>1.2</v>
      </c>
      <c r="S7" s="27">
        <v>14.2</v>
      </c>
      <c r="T7" s="27">
        <v>21.7</v>
      </c>
      <c r="U7" s="27">
        <v>38.5</v>
      </c>
      <c r="V7" s="27">
        <v>0.8</v>
      </c>
      <c r="W7" s="27">
        <f t="shared" si="0"/>
        <v>0.7695852534562212</v>
      </c>
      <c r="Y7" s="8"/>
      <c r="Z7" s="9" t="s">
        <v>36</v>
      </c>
      <c r="AA7" s="10" t="s">
        <v>37</v>
      </c>
      <c r="AB7" s="10" t="s">
        <v>38</v>
      </c>
      <c r="AC7" s="10" t="s">
        <v>39</v>
      </c>
      <c r="AD7" s="11"/>
      <c r="AE7" s="11" t="s">
        <v>36</v>
      </c>
      <c r="AF7" s="12" t="s">
        <v>37</v>
      </c>
      <c r="AG7" s="12" t="s">
        <v>38</v>
      </c>
      <c r="AH7" s="12" t="s">
        <v>39</v>
      </c>
      <c r="AI7" s="13" t="s">
        <v>40</v>
      </c>
      <c r="AJ7" s="13"/>
      <c r="AK7" s="11" t="s">
        <v>41</v>
      </c>
      <c r="AL7" s="11" t="s">
        <v>42</v>
      </c>
      <c r="AM7" s="14"/>
    </row>
    <row r="8" spans="1:39" ht="30" x14ac:dyDescent="0.25">
      <c r="A8" s="26" t="s">
        <v>43</v>
      </c>
      <c r="B8" s="26" t="s">
        <v>44</v>
      </c>
      <c r="C8" s="26">
        <v>2</v>
      </c>
      <c r="D8" s="26">
        <v>14</v>
      </c>
      <c r="E8" s="26" t="s">
        <v>22</v>
      </c>
      <c r="F8" s="26" t="s">
        <v>23</v>
      </c>
      <c r="G8" s="26" t="s">
        <v>24</v>
      </c>
      <c r="H8" s="27">
        <v>25</v>
      </c>
      <c r="I8" s="27">
        <v>29.3</v>
      </c>
      <c r="J8" s="26">
        <v>8.8000000000000007</v>
      </c>
      <c r="K8" s="26">
        <v>1</v>
      </c>
      <c r="L8" s="26">
        <v>1.7</v>
      </c>
      <c r="M8" s="26">
        <v>4.2</v>
      </c>
      <c r="N8" s="26">
        <v>16.2</v>
      </c>
      <c r="O8" s="26">
        <v>0.8</v>
      </c>
      <c r="P8" s="26">
        <v>0.4</v>
      </c>
      <c r="Q8" s="27">
        <v>4.4000000000000004</v>
      </c>
      <c r="R8" s="26">
        <v>1.2</v>
      </c>
      <c r="S8" s="27">
        <v>18.2</v>
      </c>
      <c r="T8" s="27">
        <v>25.4</v>
      </c>
      <c r="U8" s="27">
        <v>41.6</v>
      </c>
      <c r="V8" s="27">
        <v>0.6</v>
      </c>
      <c r="W8" s="27">
        <f t="shared" si="0"/>
        <v>0.63779527559055116</v>
      </c>
      <c r="Y8" s="15" t="s">
        <v>45</v>
      </c>
      <c r="Z8" s="16" t="s">
        <v>46</v>
      </c>
      <c r="AA8" s="16" t="s">
        <v>47</v>
      </c>
      <c r="AB8" s="16" t="s">
        <v>48</v>
      </c>
      <c r="AC8" s="16" t="s">
        <v>49</v>
      </c>
      <c r="AD8" s="17"/>
      <c r="AE8" s="18" t="s">
        <v>50</v>
      </c>
      <c r="AF8" s="17" t="s">
        <v>51</v>
      </c>
      <c r="AG8" s="17" t="s">
        <v>52</v>
      </c>
      <c r="AH8" s="17" t="s">
        <v>53</v>
      </c>
      <c r="AI8" s="7" t="s">
        <v>54</v>
      </c>
      <c r="AJ8" s="7"/>
      <c r="AK8" s="19" t="s">
        <v>54</v>
      </c>
      <c r="AL8" s="19" t="s">
        <v>54</v>
      </c>
      <c r="AM8" s="14"/>
    </row>
    <row r="9" spans="1:39" ht="30" x14ac:dyDescent="0.25">
      <c r="A9" s="26" t="s">
        <v>55</v>
      </c>
      <c r="B9" s="26" t="s">
        <v>56</v>
      </c>
      <c r="C9" s="26">
        <v>3</v>
      </c>
      <c r="D9" s="26">
        <v>16</v>
      </c>
      <c r="E9" s="26" t="s">
        <v>22</v>
      </c>
      <c r="F9" s="26" t="s">
        <v>23</v>
      </c>
      <c r="G9" s="26" t="s">
        <v>24</v>
      </c>
      <c r="H9" s="27">
        <v>23.3</v>
      </c>
      <c r="I9" s="27">
        <v>22.1</v>
      </c>
      <c r="J9" s="26">
        <v>21.5</v>
      </c>
      <c r="K9" s="26">
        <v>1.7</v>
      </c>
      <c r="L9" s="26">
        <v>1.9</v>
      </c>
      <c r="M9" s="26">
        <v>4.8</v>
      </c>
      <c r="N9" s="26">
        <v>31</v>
      </c>
      <c r="O9" s="26">
        <v>1.1000000000000001</v>
      </c>
      <c r="P9" s="26">
        <v>0.2</v>
      </c>
      <c r="Q9" s="27">
        <v>2.8</v>
      </c>
      <c r="R9" s="26">
        <v>1</v>
      </c>
      <c r="S9" s="27">
        <v>16.600000000000001</v>
      </c>
      <c r="T9" s="27">
        <v>22.1</v>
      </c>
      <c r="U9" s="27">
        <v>51.1</v>
      </c>
      <c r="V9" s="27">
        <v>1.5</v>
      </c>
      <c r="W9" s="27">
        <f t="shared" si="0"/>
        <v>1.4027149321266967</v>
      </c>
      <c r="Y9" s="15" t="s">
        <v>57</v>
      </c>
      <c r="Z9" s="16" t="s">
        <v>58</v>
      </c>
      <c r="AA9" s="16" t="s">
        <v>59</v>
      </c>
      <c r="AB9" s="16" t="s">
        <v>60</v>
      </c>
      <c r="AC9" s="16" t="s">
        <v>61</v>
      </c>
      <c r="AD9" s="17"/>
      <c r="AE9" s="18" t="s">
        <v>62</v>
      </c>
      <c r="AF9" s="17" t="s">
        <v>63</v>
      </c>
      <c r="AG9" s="17" t="s">
        <v>64</v>
      </c>
      <c r="AH9" s="17" t="s">
        <v>65</v>
      </c>
      <c r="AI9" s="20" t="s">
        <v>66</v>
      </c>
      <c r="AJ9" s="20"/>
      <c r="AK9" s="19" t="s">
        <v>54</v>
      </c>
      <c r="AL9" s="19" t="s">
        <v>54</v>
      </c>
      <c r="AM9" s="14"/>
    </row>
    <row r="10" spans="1:39" x14ac:dyDescent="0.25">
      <c r="A10" s="26" t="s">
        <v>67</v>
      </c>
      <c r="B10" s="26" t="s">
        <v>68</v>
      </c>
      <c r="C10" s="26">
        <v>3</v>
      </c>
      <c r="D10" s="26">
        <v>16</v>
      </c>
      <c r="E10" s="26" t="s">
        <v>22</v>
      </c>
      <c r="F10" s="26" t="s">
        <v>23</v>
      </c>
      <c r="G10" s="26" t="s">
        <v>24</v>
      </c>
      <c r="H10" s="27">
        <v>24.5</v>
      </c>
      <c r="I10" s="27">
        <v>21.6</v>
      </c>
      <c r="J10" s="26">
        <v>20.2</v>
      </c>
      <c r="K10" s="26">
        <v>1.7</v>
      </c>
      <c r="L10" s="26">
        <v>2.2000000000000002</v>
      </c>
      <c r="M10" s="26">
        <v>4.5999999999999996</v>
      </c>
      <c r="N10" s="26">
        <v>29.8</v>
      </c>
      <c r="O10" s="26">
        <v>1</v>
      </c>
      <c r="P10" s="26">
        <v>0.3</v>
      </c>
      <c r="Q10" s="27">
        <v>3.1</v>
      </c>
      <c r="R10" s="26">
        <v>0.9</v>
      </c>
      <c r="S10" s="27">
        <v>16.8</v>
      </c>
      <c r="T10" s="27">
        <v>22.5</v>
      </c>
      <c r="U10" s="27">
        <v>50.3</v>
      </c>
      <c r="V10" s="27">
        <v>1.5</v>
      </c>
      <c r="W10" s="27">
        <f t="shared" si="0"/>
        <v>1.3244444444444445</v>
      </c>
      <c r="Y10" s="15" t="s">
        <v>69</v>
      </c>
      <c r="Z10" s="16" t="s">
        <v>70</v>
      </c>
      <c r="AA10" s="16" t="s">
        <v>71</v>
      </c>
      <c r="AB10" s="16" t="s">
        <v>72</v>
      </c>
      <c r="AC10" s="16" t="s">
        <v>73</v>
      </c>
      <c r="AD10" s="17"/>
      <c r="AE10" s="18" t="s">
        <v>74</v>
      </c>
      <c r="AF10" s="17" t="s">
        <v>75</v>
      </c>
      <c r="AG10" s="17" t="s">
        <v>76</v>
      </c>
      <c r="AH10" s="17" t="s">
        <v>77</v>
      </c>
      <c r="AI10" s="20" t="s">
        <v>66</v>
      </c>
      <c r="AJ10" s="20"/>
      <c r="AK10" s="19">
        <v>1.9E-2</v>
      </c>
      <c r="AL10" s="19">
        <v>1.4E-3</v>
      </c>
      <c r="AM10" s="14"/>
    </row>
    <row r="11" spans="1:39" ht="15" customHeight="1" x14ac:dyDescent="0.25">
      <c r="A11" s="26" t="s">
        <v>78</v>
      </c>
      <c r="B11" s="26" t="s">
        <v>79</v>
      </c>
      <c r="C11" s="26">
        <v>3</v>
      </c>
      <c r="D11" s="26">
        <v>16</v>
      </c>
      <c r="E11" s="26" t="s">
        <v>22</v>
      </c>
      <c r="F11" s="26" t="s">
        <v>23</v>
      </c>
      <c r="G11" s="26" t="s">
        <v>24</v>
      </c>
      <c r="H11" s="27">
        <v>23.1</v>
      </c>
      <c r="I11" s="27">
        <v>21.8</v>
      </c>
      <c r="J11" s="26">
        <v>21.4</v>
      </c>
      <c r="K11" s="26">
        <v>1.9</v>
      </c>
      <c r="L11" s="26">
        <v>2</v>
      </c>
      <c r="M11" s="26">
        <v>4.5999999999999996</v>
      </c>
      <c r="N11" s="26">
        <v>30.9</v>
      </c>
      <c r="O11" s="26">
        <v>1.1000000000000001</v>
      </c>
      <c r="P11" s="26">
        <v>0.2</v>
      </c>
      <c r="Q11" s="27">
        <v>3</v>
      </c>
      <c r="R11" s="26">
        <v>0.9</v>
      </c>
      <c r="S11" s="27">
        <v>16.3</v>
      </c>
      <c r="T11" s="27">
        <v>21.9</v>
      </c>
      <c r="U11" s="27">
        <v>50.8</v>
      </c>
      <c r="V11" s="27">
        <v>1.5</v>
      </c>
      <c r="W11" s="27">
        <f t="shared" si="0"/>
        <v>1.4109589041095891</v>
      </c>
      <c r="Y11" s="15" t="s">
        <v>80</v>
      </c>
      <c r="Z11" s="16" t="s">
        <v>81</v>
      </c>
      <c r="AA11" s="16" t="s">
        <v>82</v>
      </c>
      <c r="AB11" s="16" t="s">
        <v>83</v>
      </c>
      <c r="AC11" s="16" t="s">
        <v>84</v>
      </c>
      <c r="AD11" s="17"/>
      <c r="AE11" s="18" t="s">
        <v>85</v>
      </c>
      <c r="AF11" s="17" t="s">
        <v>86</v>
      </c>
      <c r="AG11" s="17" t="s">
        <v>87</v>
      </c>
      <c r="AH11" s="17" t="s">
        <v>88</v>
      </c>
      <c r="AI11" s="20" t="s">
        <v>66</v>
      </c>
      <c r="AJ11" s="20"/>
      <c r="AK11" s="19" t="s">
        <v>54</v>
      </c>
      <c r="AL11" s="19" t="s">
        <v>54</v>
      </c>
      <c r="AM11" s="14"/>
    </row>
    <row r="12" spans="1:39" ht="15" customHeight="1" x14ac:dyDescent="0.25">
      <c r="A12" s="26" t="s">
        <v>89</v>
      </c>
      <c r="B12" s="26" t="s">
        <v>90</v>
      </c>
      <c r="C12" s="26">
        <v>4</v>
      </c>
      <c r="D12" s="26">
        <v>15</v>
      </c>
      <c r="E12" s="26" t="s">
        <v>22</v>
      </c>
      <c r="F12" s="26" t="s">
        <v>23</v>
      </c>
      <c r="G12" s="26" t="s">
        <v>24</v>
      </c>
      <c r="H12" s="27">
        <v>26.4</v>
      </c>
      <c r="I12" s="27">
        <v>25</v>
      </c>
      <c r="J12" s="26">
        <v>7</v>
      </c>
      <c r="K12" s="26">
        <v>0.6</v>
      </c>
      <c r="L12" s="26">
        <v>0.9</v>
      </c>
      <c r="M12" s="26">
        <v>4.0999999999999996</v>
      </c>
      <c r="N12" s="26">
        <v>13.1</v>
      </c>
      <c r="O12" s="26">
        <v>1.4</v>
      </c>
      <c r="P12" s="26">
        <v>0.6</v>
      </c>
      <c r="Q12" s="27">
        <v>5.4</v>
      </c>
      <c r="R12" s="26">
        <v>1.4</v>
      </c>
      <c r="S12" s="27">
        <v>22.3</v>
      </c>
      <c r="T12" s="27">
        <v>31.5</v>
      </c>
      <c r="U12" s="27">
        <v>44.5</v>
      </c>
      <c r="V12" s="27">
        <v>0.4</v>
      </c>
      <c r="W12" s="27">
        <f t="shared" si="0"/>
        <v>0.41587301587301584</v>
      </c>
      <c r="Y12" s="15" t="s">
        <v>91</v>
      </c>
      <c r="Z12" s="16" t="s">
        <v>92</v>
      </c>
      <c r="AA12" s="16" t="s">
        <v>93</v>
      </c>
      <c r="AB12" s="16" t="s">
        <v>94</v>
      </c>
      <c r="AC12" s="16" t="s">
        <v>95</v>
      </c>
      <c r="AD12" s="17"/>
      <c r="AE12" s="18" t="s">
        <v>96</v>
      </c>
      <c r="AF12" s="17" t="s">
        <v>97</v>
      </c>
      <c r="AG12" s="17" t="s">
        <v>98</v>
      </c>
      <c r="AH12" s="17" t="s">
        <v>99</v>
      </c>
      <c r="AI12" s="20" t="s">
        <v>66</v>
      </c>
      <c r="AJ12" s="20"/>
      <c r="AK12" s="19" t="s">
        <v>54</v>
      </c>
      <c r="AL12" s="19" t="s">
        <v>54</v>
      </c>
      <c r="AM12" s="14"/>
    </row>
    <row r="13" spans="1:39" ht="15" customHeight="1" x14ac:dyDescent="0.25">
      <c r="A13" s="26" t="s">
        <v>100</v>
      </c>
      <c r="B13" s="26" t="s">
        <v>101</v>
      </c>
      <c r="C13" s="26">
        <v>4</v>
      </c>
      <c r="D13" s="26">
        <v>15</v>
      </c>
      <c r="E13" s="26" t="s">
        <v>22</v>
      </c>
      <c r="F13" s="26" t="s">
        <v>23</v>
      </c>
      <c r="G13" s="26" t="s">
        <v>24</v>
      </c>
      <c r="H13" s="27">
        <v>25.9</v>
      </c>
      <c r="I13" s="27">
        <v>24.7</v>
      </c>
      <c r="J13" s="26">
        <v>7.1</v>
      </c>
      <c r="K13" s="26">
        <v>0.9</v>
      </c>
      <c r="L13" s="26">
        <v>0.7</v>
      </c>
      <c r="M13" s="26">
        <v>4.4000000000000004</v>
      </c>
      <c r="N13" s="26">
        <v>13.6</v>
      </c>
      <c r="O13" s="26">
        <v>1.4</v>
      </c>
      <c r="P13" s="26">
        <v>0.5</v>
      </c>
      <c r="Q13" s="27">
        <v>6.3</v>
      </c>
      <c r="R13" s="26">
        <v>1.5</v>
      </c>
      <c r="S13" s="27">
        <v>21.2</v>
      </c>
      <c r="T13" s="27">
        <v>31.2</v>
      </c>
      <c r="U13" s="27">
        <v>44.9</v>
      </c>
      <c r="V13" s="27">
        <v>0.4</v>
      </c>
      <c r="W13" s="27">
        <f t="shared" si="0"/>
        <v>0.4358974358974359</v>
      </c>
      <c r="Y13" s="15" t="s">
        <v>102</v>
      </c>
      <c r="Z13" s="16" t="s">
        <v>103</v>
      </c>
      <c r="AA13" s="16" t="s">
        <v>104</v>
      </c>
      <c r="AB13" s="16" t="s">
        <v>105</v>
      </c>
      <c r="AC13" s="16" t="s">
        <v>106</v>
      </c>
      <c r="AD13" s="17"/>
      <c r="AE13" s="18" t="s">
        <v>107</v>
      </c>
      <c r="AF13" s="17" t="s">
        <v>108</v>
      </c>
      <c r="AG13" s="17" t="s">
        <v>109</v>
      </c>
      <c r="AH13" s="17" t="s">
        <v>110</v>
      </c>
      <c r="AI13" s="20">
        <v>2.0000000000000001E-4</v>
      </c>
      <c r="AJ13" s="20"/>
      <c r="AK13" s="19" t="s">
        <v>54</v>
      </c>
      <c r="AL13" s="19">
        <v>1.37E-2</v>
      </c>
      <c r="AM13" s="14"/>
    </row>
    <row r="14" spans="1:39" ht="30" x14ac:dyDescent="0.25">
      <c r="A14" s="26" t="s">
        <v>111</v>
      </c>
      <c r="B14" s="26" t="s">
        <v>112</v>
      </c>
      <c r="C14" s="26">
        <v>4</v>
      </c>
      <c r="D14" s="26">
        <v>15</v>
      </c>
      <c r="E14" s="26" t="s">
        <v>22</v>
      </c>
      <c r="F14" s="26" t="s">
        <v>23</v>
      </c>
      <c r="G14" s="26" t="s">
        <v>24</v>
      </c>
      <c r="H14" s="27">
        <v>24.1</v>
      </c>
      <c r="I14" s="27">
        <v>27.2</v>
      </c>
      <c r="J14" s="26">
        <v>8.6</v>
      </c>
      <c r="K14" s="26">
        <v>0.8</v>
      </c>
      <c r="L14" s="26">
        <v>0.7</v>
      </c>
      <c r="M14" s="26">
        <v>3.8</v>
      </c>
      <c r="N14" s="26">
        <v>14.5</v>
      </c>
      <c r="O14" s="26">
        <v>2</v>
      </c>
      <c r="P14" s="26">
        <v>0.5</v>
      </c>
      <c r="Q14" s="27">
        <v>6.2</v>
      </c>
      <c r="R14" s="26">
        <v>1.5</v>
      </c>
      <c r="S14" s="27">
        <v>19</v>
      </c>
      <c r="T14" s="27">
        <v>30</v>
      </c>
      <c r="U14" s="27">
        <v>44.6</v>
      </c>
      <c r="V14" s="27">
        <v>0.5</v>
      </c>
      <c r="W14" s="27">
        <f t="shared" si="0"/>
        <v>0.48333333333333334</v>
      </c>
      <c r="Y14" s="15" t="s">
        <v>113</v>
      </c>
      <c r="Z14" s="16" t="s">
        <v>114</v>
      </c>
      <c r="AA14" s="16" t="s">
        <v>115</v>
      </c>
      <c r="AB14" s="16" t="s">
        <v>116</v>
      </c>
      <c r="AC14" s="16" t="s">
        <v>117</v>
      </c>
      <c r="AD14" s="17"/>
      <c r="AE14" s="18" t="s">
        <v>118</v>
      </c>
      <c r="AF14" s="17" t="s">
        <v>119</v>
      </c>
      <c r="AG14" s="17" t="s">
        <v>120</v>
      </c>
      <c r="AH14" s="17" t="s">
        <v>121</v>
      </c>
      <c r="AI14" s="20" t="s">
        <v>66</v>
      </c>
      <c r="AJ14" s="20"/>
      <c r="AK14" s="19">
        <v>3.56E-2</v>
      </c>
      <c r="AL14" s="19">
        <v>5.0000000000000001E-3</v>
      </c>
      <c r="AM14" s="14"/>
    </row>
    <row r="15" spans="1:39" ht="15" customHeight="1" x14ac:dyDescent="0.25">
      <c r="A15" s="26" t="s">
        <v>122</v>
      </c>
      <c r="B15" s="26" t="s">
        <v>123</v>
      </c>
      <c r="C15" s="26">
        <v>1</v>
      </c>
      <c r="D15" s="26">
        <v>7</v>
      </c>
      <c r="E15" s="26" t="s">
        <v>124</v>
      </c>
      <c r="F15" s="26" t="s">
        <v>23</v>
      </c>
      <c r="G15" s="26" t="s">
        <v>24</v>
      </c>
      <c r="H15" s="27">
        <v>24.4</v>
      </c>
      <c r="I15" s="27">
        <v>39.4</v>
      </c>
      <c r="J15" s="26">
        <v>7</v>
      </c>
      <c r="K15" s="26">
        <v>0.7</v>
      </c>
      <c r="L15" s="26">
        <v>1.2</v>
      </c>
      <c r="M15" s="26">
        <v>2.7</v>
      </c>
      <c r="N15" s="26">
        <v>11.9</v>
      </c>
      <c r="O15" s="26">
        <v>1.3</v>
      </c>
      <c r="P15" s="26">
        <v>0.4</v>
      </c>
      <c r="Q15" s="27">
        <v>3.6</v>
      </c>
      <c r="R15" s="26">
        <v>1</v>
      </c>
      <c r="S15" s="27">
        <v>13.5</v>
      </c>
      <c r="T15" s="27">
        <v>20.6</v>
      </c>
      <c r="U15" s="27">
        <v>32.5</v>
      </c>
      <c r="V15" s="27">
        <v>0.6</v>
      </c>
      <c r="W15" s="27">
        <f t="shared" si="0"/>
        <v>0.57766990291262132</v>
      </c>
      <c r="Y15" s="15" t="s">
        <v>125</v>
      </c>
      <c r="Z15" s="16" t="s">
        <v>126</v>
      </c>
      <c r="AA15" s="16" t="s">
        <v>127</v>
      </c>
      <c r="AB15" s="16" t="s">
        <v>128</v>
      </c>
      <c r="AC15" s="16" t="s">
        <v>129</v>
      </c>
      <c r="AD15" s="17"/>
      <c r="AE15" s="18" t="s">
        <v>130</v>
      </c>
      <c r="AF15" s="17" t="s">
        <v>131</v>
      </c>
      <c r="AG15" s="17" t="s">
        <v>132</v>
      </c>
      <c r="AH15" s="17" t="s">
        <v>133</v>
      </c>
      <c r="AI15" s="20" t="s">
        <v>66</v>
      </c>
      <c r="AJ15" s="20"/>
      <c r="AK15" s="19" t="s">
        <v>54</v>
      </c>
      <c r="AL15" s="19" t="s">
        <v>54</v>
      </c>
      <c r="AM15" s="14"/>
    </row>
    <row r="16" spans="1:39" ht="15" customHeight="1" x14ac:dyDescent="0.25">
      <c r="A16" s="26" t="s">
        <v>134</v>
      </c>
      <c r="B16" s="26" t="s">
        <v>135</v>
      </c>
      <c r="C16" s="26">
        <v>1</v>
      </c>
      <c r="D16" s="26">
        <v>7</v>
      </c>
      <c r="E16" s="26" t="s">
        <v>124</v>
      </c>
      <c r="F16" s="26" t="s">
        <v>23</v>
      </c>
      <c r="G16" s="26" t="s">
        <v>24</v>
      </c>
      <c r="H16" s="27">
        <v>25.5</v>
      </c>
      <c r="I16" s="27">
        <v>34.799999999999997</v>
      </c>
      <c r="J16" s="26">
        <v>5.3</v>
      </c>
      <c r="K16" s="26">
        <v>0.7</v>
      </c>
      <c r="L16" s="26">
        <v>1.4</v>
      </c>
      <c r="M16" s="26">
        <v>3.4</v>
      </c>
      <c r="N16" s="26">
        <v>11.3</v>
      </c>
      <c r="O16" s="26">
        <v>0.8</v>
      </c>
      <c r="P16" s="26">
        <v>0.4</v>
      </c>
      <c r="Q16" s="27">
        <v>4.4000000000000004</v>
      </c>
      <c r="R16" s="26">
        <v>1.5</v>
      </c>
      <c r="S16" s="27">
        <v>16.899999999999999</v>
      </c>
      <c r="T16" s="27">
        <v>24.4</v>
      </c>
      <c r="U16" s="27"/>
      <c r="V16" s="27"/>
      <c r="W16" s="27">
        <f t="shared" si="0"/>
        <v>0.46311475409836073</v>
      </c>
      <c r="Y16" s="15" t="s">
        <v>13</v>
      </c>
      <c r="Z16" s="16" t="s">
        <v>136</v>
      </c>
      <c r="AA16" s="16" t="s">
        <v>137</v>
      </c>
      <c r="AB16" s="16" t="s">
        <v>138</v>
      </c>
      <c r="AC16" s="16" t="s">
        <v>139</v>
      </c>
      <c r="AD16" s="17"/>
      <c r="AE16" s="18" t="s">
        <v>140</v>
      </c>
      <c r="AF16" s="17" t="s">
        <v>140</v>
      </c>
      <c r="AG16" s="17" t="s">
        <v>141</v>
      </c>
      <c r="AH16" s="17" t="s">
        <v>142</v>
      </c>
      <c r="AI16" s="20" t="s">
        <v>66</v>
      </c>
      <c r="AJ16" s="20"/>
      <c r="AK16" s="19" t="s">
        <v>54</v>
      </c>
      <c r="AL16" s="19" t="s">
        <v>54</v>
      </c>
      <c r="AM16" s="14"/>
    </row>
    <row r="17" spans="1:39" ht="15" customHeight="1" x14ac:dyDescent="0.25">
      <c r="A17" s="26" t="s">
        <v>143</v>
      </c>
      <c r="B17" s="26" t="s">
        <v>144</v>
      </c>
      <c r="C17" s="26">
        <v>1</v>
      </c>
      <c r="D17" s="26">
        <v>7</v>
      </c>
      <c r="E17" s="26" t="s">
        <v>124</v>
      </c>
      <c r="F17" s="26" t="s">
        <v>23</v>
      </c>
      <c r="G17" s="26" t="s">
        <v>24</v>
      </c>
      <c r="H17" s="27">
        <v>22.6</v>
      </c>
      <c r="I17" s="27">
        <v>34.1</v>
      </c>
      <c r="J17" s="26">
        <v>5.8</v>
      </c>
      <c r="K17" s="26">
        <v>0.6</v>
      </c>
      <c r="L17" s="26">
        <v>1.2</v>
      </c>
      <c r="M17" s="26">
        <v>3.2</v>
      </c>
      <c r="N17" s="26">
        <v>11.2</v>
      </c>
      <c r="O17" s="26">
        <v>1</v>
      </c>
      <c r="P17" s="26">
        <v>0.4</v>
      </c>
      <c r="Q17" s="27">
        <v>4.9000000000000004</v>
      </c>
      <c r="R17" s="26">
        <v>1.3</v>
      </c>
      <c r="S17" s="27">
        <v>13.4</v>
      </c>
      <c r="T17" s="27">
        <v>21.6</v>
      </c>
      <c r="U17" s="27">
        <v>32.700000000000003</v>
      </c>
      <c r="V17" s="27">
        <v>0.5</v>
      </c>
      <c r="W17" s="27">
        <f t="shared" si="0"/>
        <v>0.51851851851851849</v>
      </c>
      <c r="Y17" s="15" t="s">
        <v>14</v>
      </c>
      <c r="Z17" s="16" t="s">
        <v>145</v>
      </c>
      <c r="AA17" s="16" t="s">
        <v>146</v>
      </c>
      <c r="AB17" s="16" t="s">
        <v>147</v>
      </c>
      <c r="AC17" s="16" t="s">
        <v>148</v>
      </c>
      <c r="AD17" s="17"/>
      <c r="AE17" s="18" t="s">
        <v>149</v>
      </c>
      <c r="AF17" s="17" t="s">
        <v>150</v>
      </c>
      <c r="AG17" s="17" t="s">
        <v>151</v>
      </c>
      <c r="AH17" s="17" t="s">
        <v>152</v>
      </c>
      <c r="AI17" s="20" t="s">
        <v>66</v>
      </c>
      <c r="AJ17" s="20"/>
      <c r="AK17" s="19" t="s">
        <v>54</v>
      </c>
      <c r="AL17" s="19" t="s">
        <v>54</v>
      </c>
      <c r="AM17" s="14"/>
    </row>
    <row r="18" spans="1:39" ht="15" customHeight="1" x14ac:dyDescent="0.25">
      <c r="A18" s="26" t="s">
        <v>153</v>
      </c>
      <c r="B18" s="26" t="s">
        <v>154</v>
      </c>
      <c r="C18" s="26">
        <v>1</v>
      </c>
      <c r="D18" s="26">
        <v>1</v>
      </c>
      <c r="E18" s="26" t="s">
        <v>124</v>
      </c>
      <c r="F18" s="26" t="s">
        <v>23</v>
      </c>
      <c r="G18" s="26" t="s">
        <v>24</v>
      </c>
      <c r="H18" s="27">
        <v>24.4</v>
      </c>
      <c r="I18" s="27">
        <v>32.1</v>
      </c>
      <c r="J18" s="26">
        <v>6</v>
      </c>
      <c r="K18" s="26">
        <v>0.7</v>
      </c>
      <c r="L18" s="26">
        <v>1.4</v>
      </c>
      <c r="M18" s="26">
        <v>3.7</v>
      </c>
      <c r="N18" s="26">
        <v>12.2</v>
      </c>
      <c r="O18" s="26">
        <v>0.9</v>
      </c>
      <c r="P18" s="26">
        <v>0.3</v>
      </c>
      <c r="Q18" s="27">
        <v>4.7</v>
      </c>
      <c r="R18" s="26">
        <v>1.3</v>
      </c>
      <c r="S18" s="27">
        <v>18.899999999999999</v>
      </c>
      <c r="T18" s="27">
        <v>26.6</v>
      </c>
      <c r="U18" s="27">
        <v>38.9</v>
      </c>
      <c r="V18" s="27">
        <v>0.5</v>
      </c>
      <c r="W18" s="27">
        <f t="shared" si="0"/>
        <v>0.45864661654135336</v>
      </c>
      <c r="Y18" s="15" t="s">
        <v>15</v>
      </c>
      <c r="Z18" s="16" t="s">
        <v>155</v>
      </c>
      <c r="AA18" s="16" t="s">
        <v>156</v>
      </c>
      <c r="AB18" s="16" t="s">
        <v>157</v>
      </c>
      <c r="AC18" s="16" t="s">
        <v>158</v>
      </c>
      <c r="AD18" s="17"/>
      <c r="AE18" s="18" t="s">
        <v>159</v>
      </c>
      <c r="AF18" s="17" t="s">
        <v>160</v>
      </c>
      <c r="AG18" s="17" t="s">
        <v>82</v>
      </c>
      <c r="AH18" s="17" t="s">
        <v>161</v>
      </c>
      <c r="AI18" s="20">
        <v>5.9999999999999995E-4</v>
      </c>
      <c r="AJ18" s="20"/>
      <c r="AK18" s="19" t="s">
        <v>54</v>
      </c>
      <c r="AL18" s="19" t="s">
        <v>54</v>
      </c>
      <c r="AM18" s="14"/>
    </row>
    <row r="19" spans="1:39" ht="30" x14ac:dyDescent="0.25">
      <c r="A19" s="26" t="s">
        <v>162</v>
      </c>
      <c r="B19" s="26" t="s">
        <v>163</v>
      </c>
      <c r="C19" s="26">
        <v>1</v>
      </c>
      <c r="D19" s="26">
        <v>1</v>
      </c>
      <c r="E19" s="26" t="s">
        <v>124</v>
      </c>
      <c r="F19" s="26" t="s">
        <v>23</v>
      </c>
      <c r="G19" s="26" t="s">
        <v>24</v>
      </c>
      <c r="H19" s="27">
        <v>25.2</v>
      </c>
      <c r="I19" s="27">
        <v>30.4</v>
      </c>
      <c r="J19" s="26">
        <v>5.3</v>
      </c>
      <c r="K19" s="26">
        <v>0.6</v>
      </c>
      <c r="L19" s="26">
        <v>1.5</v>
      </c>
      <c r="M19" s="26">
        <v>4.0999999999999996</v>
      </c>
      <c r="N19" s="26">
        <v>11.8</v>
      </c>
      <c r="O19" s="26">
        <v>0.7</v>
      </c>
      <c r="P19" s="26">
        <v>0.3</v>
      </c>
      <c r="Q19" s="27">
        <v>4.5</v>
      </c>
      <c r="R19" s="26">
        <v>0.9</v>
      </c>
      <c r="S19" s="27">
        <v>21.3</v>
      </c>
      <c r="T19" s="27">
        <v>28.2</v>
      </c>
      <c r="U19" s="27">
        <v>40</v>
      </c>
      <c r="V19" s="27">
        <v>0.4</v>
      </c>
      <c r="W19" s="27">
        <f t="shared" si="0"/>
        <v>0.41843971631205679</v>
      </c>
      <c r="Y19" s="15" t="s">
        <v>164</v>
      </c>
      <c r="Z19" s="16" t="s">
        <v>165</v>
      </c>
      <c r="AA19" s="16" t="s">
        <v>166</v>
      </c>
      <c r="AB19" s="16" t="s">
        <v>167</v>
      </c>
      <c r="AC19" s="16" t="s">
        <v>168</v>
      </c>
      <c r="AD19" s="17"/>
      <c r="AE19" s="18" t="s">
        <v>169</v>
      </c>
      <c r="AF19" s="17" t="s">
        <v>170</v>
      </c>
      <c r="AG19" s="17" t="s">
        <v>171</v>
      </c>
      <c r="AH19" s="17" t="s">
        <v>172</v>
      </c>
      <c r="AI19" s="20">
        <v>5.0000000000000001E-4</v>
      </c>
      <c r="AJ19" s="20"/>
      <c r="AK19" s="19" t="s">
        <v>54</v>
      </c>
      <c r="AL19" s="19" t="s">
        <v>54</v>
      </c>
      <c r="AM19" s="14"/>
    </row>
    <row r="20" spans="1:39" ht="30" x14ac:dyDescent="0.25">
      <c r="A20" s="26" t="s">
        <v>173</v>
      </c>
      <c r="B20" s="26" t="s">
        <v>174</v>
      </c>
      <c r="C20" s="26">
        <v>1</v>
      </c>
      <c r="D20" s="26">
        <v>1</v>
      </c>
      <c r="E20" s="26" t="s">
        <v>124</v>
      </c>
      <c r="F20" s="26" t="s">
        <v>23</v>
      </c>
      <c r="G20" s="26" t="s">
        <v>24</v>
      </c>
      <c r="H20" s="27">
        <v>24.3</v>
      </c>
      <c r="I20" s="27">
        <v>35.1</v>
      </c>
      <c r="J20" s="26">
        <v>6.3</v>
      </c>
      <c r="K20" s="26">
        <v>0.7</v>
      </c>
      <c r="L20" s="26">
        <v>1.5</v>
      </c>
      <c r="M20" s="26">
        <v>3.3</v>
      </c>
      <c r="N20" s="26">
        <v>12.2</v>
      </c>
      <c r="O20" s="26">
        <v>1</v>
      </c>
      <c r="P20" s="26">
        <v>0.4</v>
      </c>
      <c r="Q20" s="27">
        <v>4.8</v>
      </c>
      <c r="R20" s="26">
        <v>1.3</v>
      </c>
      <c r="S20" s="27">
        <v>16.3</v>
      </c>
      <c r="T20" s="27">
        <v>24.4</v>
      </c>
      <c r="U20" s="27">
        <v>36.6</v>
      </c>
      <c r="V20" s="27">
        <v>0.5</v>
      </c>
      <c r="W20" s="27">
        <f t="shared" si="0"/>
        <v>0.5</v>
      </c>
      <c r="Y20" s="15" t="s">
        <v>175</v>
      </c>
      <c r="Z20" s="16" t="s">
        <v>176</v>
      </c>
      <c r="AA20" s="16" t="s">
        <v>177</v>
      </c>
      <c r="AB20" s="16" t="s">
        <v>178</v>
      </c>
      <c r="AC20" s="16" t="s">
        <v>179</v>
      </c>
      <c r="AD20" s="17"/>
      <c r="AE20" s="18" t="s">
        <v>180</v>
      </c>
      <c r="AF20" s="17" t="s">
        <v>181</v>
      </c>
      <c r="AG20" s="17" t="s">
        <v>182</v>
      </c>
      <c r="AH20" s="17" t="s">
        <v>183</v>
      </c>
      <c r="AI20" s="20" t="s">
        <v>66</v>
      </c>
      <c r="AJ20" s="20"/>
      <c r="AK20" s="19" t="s">
        <v>54</v>
      </c>
      <c r="AL20" s="19" t="s">
        <v>54</v>
      </c>
      <c r="AM20" s="14"/>
    </row>
    <row r="21" spans="1:39" ht="30" x14ac:dyDescent="0.25">
      <c r="A21" s="26" t="s">
        <v>184</v>
      </c>
      <c r="B21" s="26" t="s">
        <v>185</v>
      </c>
      <c r="C21" s="26">
        <v>1</v>
      </c>
      <c r="D21" s="26">
        <v>13</v>
      </c>
      <c r="E21" s="26" t="s">
        <v>124</v>
      </c>
      <c r="F21" s="26" t="s">
        <v>23</v>
      </c>
      <c r="G21" s="26" t="s">
        <v>24</v>
      </c>
      <c r="H21" s="27">
        <v>24.4</v>
      </c>
      <c r="I21" s="27">
        <v>35.799999999999997</v>
      </c>
      <c r="J21" s="26">
        <v>6.5</v>
      </c>
      <c r="K21" s="26">
        <v>0.7</v>
      </c>
      <c r="L21" s="26">
        <v>1.2</v>
      </c>
      <c r="M21" s="26">
        <v>3.1</v>
      </c>
      <c r="N21" s="26">
        <v>11.7</v>
      </c>
      <c r="O21" s="26">
        <v>1.1000000000000001</v>
      </c>
      <c r="P21" s="26">
        <v>0.4</v>
      </c>
      <c r="Q21" s="27">
        <v>4.5</v>
      </c>
      <c r="R21" s="26">
        <v>1.2</v>
      </c>
      <c r="S21" s="27">
        <v>16.5</v>
      </c>
      <c r="T21" s="27">
        <v>24.4</v>
      </c>
      <c r="U21" s="27">
        <v>36.1</v>
      </c>
      <c r="V21" s="27">
        <v>0.5</v>
      </c>
      <c r="W21" s="27">
        <f t="shared" si="0"/>
        <v>0.47950819672131145</v>
      </c>
      <c r="Y21" s="15" t="s">
        <v>186</v>
      </c>
      <c r="Z21" s="16" t="s">
        <v>187</v>
      </c>
      <c r="AA21" s="16" t="s">
        <v>188</v>
      </c>
      <c r="AB21" s="16" t="s">
        <v>189</v>
      </c>
      <c r="AC21" s="16" t="s">
        <v>190</v>
      </c>
      <c r="AD21" s="17"/>
      <c r="AE21" s="18" t="s">
        <v>191</v>
      </c>
      <c r="AF21" s="17" t="s">
        <v>192</v>
      </c>
      <c r="AG21" s="17" t="s">
        <v>193</v>
      </c>
      <c r="AH21" s="17" t="s">
        <v>194</v>
      </c>
      <c r="AI21" s="20" t="s">
        <v>66</v>
      </c>
      <c r="AJ21" s="20"/>
      <c r="AK21" s="19" t="s">
        <v>54</v>
      </c>
      <c r="AL21" s="19" t="s">
        <v>54</v>
      </c>
      <c r="AM21" s="14"/>
    </row>
    <row r="22" spans="1:39" ht="15.75" thickBot="1" x14ac:dyDescent="0.3">
      <c r="A22" s="26" t="s">
        <v>195</v>
      </c>
      <c r="B22" s="26" t="s">
        <v>196</v>
      </c>
      <c r="C22" s="26">
        <v>1</v>
      </c>
      <c r="D22" s="26">
        <v>13</v>
      </c>
      <c r="E22" s="26" t="s">
        <v>124</v>
      </c>
      <c r="F22" s="26" t="s">
        <v>23</v>
      </c>
      <c r="G22" s="26" t="s">
        <v>24</v>
      </c>
      <c r="H22" s="27">
        <v>24.6</v>
      </c>
      <c r="I22" s="27">
        <v>36.1</v>
      </c>
      <c r="J22" s="26">
        <v>6.1</v>
      </c>
      <c r="K22" s="26">
        <v>0.6</v>
      </c>
      <c r="L22" s="26">
        <v>1.3</v>
      </c>
      <c r="M22" s="26">
        <v>3.3</v>
      </c>
      <c r="N22" s="26">
        <v>11.5</v>
      </c>
      <c r="O22" s="26">
        <v>1</v>
      </c>
      <c r="P22" s="26">
        <v>0.3</v>
      </c>
      <c r="Q22" s="27">
        <v>3.8</v>
      </c>
      <c r="R22" s="26">
        <v>0.9</v>
      </c>
      <c r="S22" s="27">
        <v>16.7</v>
      </c>
      <c r="T22" s="27">
        <v>23.3</v>
      </c>
      <c r="U22" s="27">
        <v>34.799999999999997</v>
      </c>
      <c r="V22" s="27">
        <v>0.5</v>
      </c>
      <c r="W22" s="27">
        <f t="shared" si="0"/>
        <v>0.49356223175965663</v>
      </c>
      <c r="Y22" s="21" t="s">
        <v>19</v>
      </c>
      <c r="Z22" s="22" t="s">
        <v>197</v>
      </c>
      <c r="AA22" s="22" t="s">
        <v>198</v>
      </c>
      <c r="AB22" s="22" t="s">
        <v>199</v>
      </c>
      <c r="AC22" s="22" t="s">
        <v>200</v>
      </c>
      <c r="AD22" s="23"/>
      <c r="AE22" s="24" t="s">
        <v>201</v>
      </c>
      <c r="AF22" s="23" t="s">
        <v>202</v>
      </c>
      <c r="AG22" s="23" t="s">
        <v>203</v>
      </c>
      <c r="AH22" s="23" t="s">
        <v>204</v>
      </c>
      <c r="AI22" s="13" t="s">
        <v>66</v>
      </c>
      <c r="AJ22" s="13"/>
      <c r="AK22" s="11" t="s">
        <v>54</v>
      </c>
      <c r="AL22" s="11">
        <v>1.1599999999999999E-2</v>
      </c>
      <c r="AM22" s="14"/>
    </row>
    <row r="23" spans="1:39" x14ac:dyDescent="0.25">
      <c r="A23" s="26" t="s">
        <v>205</v>
      </c>
      <c r="B23" s="26" t="s">
        <v>206</v>
      </c>
      <c r="C23" s="26">
        <v>1</v>
      </c>
      <c r="D23" s="26">
        <v>13</v>
      </c>
      <c r="E23" s="26" t="s">
        <v>124</v>
      </c>
      <c r="F23" s="26" t="s">
        <v>23</v>
      </c>
      <c r="G23" s="26" t="s">
        <v>24</v>
      </c>
      <c r="H23" s="27">
        <v>25.7</v>
      </c>
      <c r="I23" s="27">
        <v>31.1</v>
      </c>
      <c r="J23" s="26">
        <v>5.9</v>
      </c>
      <c r="K23" s="26">
        <v>0.6</v>
      </c>
      <c r="L23" s="26">
        <v>1.6</v>
      </c>
      <c r="M23" s="26">
        <v>3.9</v>
      </c>
      <c r="N23" s="26">
        <v>12.5</v>
      </c>
      <c r="O23" s="26">
        <v>0.8</v>
      </c>
      <c r="P23" s="26">
        <v>0.4</v>
      </c>
      <c r="Q23" s="27">
        <v>4.5</v>
      </c>
      <c r="R23" s="26">
        <v>1.1000000000000001</v>
      </c>
      <c r="S23" s="27">
        <v>18.899999999999999</v>
      </c>
      <c r="T23" s="27">
        <v>26.1</v>
      </c>
      <c r="U23" s="27">
        <v>38.6</v>
      </c>
      <c r="V23" s="27">
        <v>0.5</v>
      </c>
      <c r="W23" s="27">
        <f t="shared" si="0"/>
        <v>0.47892720306513409</v>
      </c>
    </row>
    <row r="24" spans="1:39" x14ac:dyDescent="0.25">
      <c r="A24" s="26" t="s">
        <v>207</v>
      </c>
      <c r="B24" s="26" t="s">
        <v>208</v>
      </c>
      <c r="C24" s="26">
        <v>2</v>
      </c>
      <c r="D24" s="26">
        <v>3</v>
      </c>
      <c r="E24" s="26" t="s">
        <v>124</v>
      </c>
      <c r="F24" s="26" t="s">
        <v>23</v>
      </c>
      <c r="G24" s="26" t="s">
        <v>24</v>
      </c>
      <c r="H24" s="27">
        <v>25.5</v>
      </c>
      <c r="I24" s="27">
        <v>29.7</v>
      </c>
      <c r="J24" s="26">
        <v>8.5</v>
      </c>
      <c r="K24" s="26">
        <v>0.9</v>
      </c>
      <c r="L24" s="26">
        <v>2</v>
      </c>
      <c r="M24" s="26">
        <v>4.7</v>
      </c>
      <c r="N24" s="26">
        <v>16.8</v>
      </c>
      <c r="O24" s="26">
        <v>0.8</v>
      </c>
      <c r="P24" s="26">
        <v>0.3</v>
      </c>
      <c r="Q24" s="27">
        <v>4</v>
      </c>
      <c r="R24" s="26">
        <v>1.3</v>
      </c>
      <c r="S24" s="27">
        <v>16.600000000000001</v>
      </c>
      <c r="T24" s="27">
        <v>23.5</v>
      </c>
      <c r="U24" s="27">
        <v>40.200000000000003</v>
      </c>
      <c r="V24" s="27">
        <v>0.7</v>
      </c>
      <c r="W24" s="27">
        <f t="shared" si="0"/>
        <v>0.71489361702127663</v>
      </c>
    </row>
    <row r="25" spans="1:39" x14ac:dyDescent="0.25">
      <c r="A25" s="26" t="s">
        <v>209</v>
      </c>
      <c r="B25" s="26" t="s">
        <v>210</v>
      </c>
      <c r="C25" s="26">
        <v>2</v>
      </c>
      <c r="D25" s="26">
        <v>3</v>
      </c>
      <c r="E25" s="26" t="s">
        <v>124</v>
      </c>
      <c r="F25" s="26" t="s">
        <v>23</v>
      </c>
      <c r="G25" s="26" t="s">
        <v>24</v>
      </c>
      <c r="H25" s="27">
        <v>24.3</v>
      </c>
      <c r="I25" s="27">
        <v>33</v>
      </c>
      <c r="J25" s="26">
        <v>9.6999999999999993</v>
      </c>
      <c r="K25" s="26">
        <v>1</v>
      </c>
      <c r="L25" s="26">
        <v>1.6</v>
      </c>
      <c r="M25" s="26">
        <v>3.6</v>
      </c>
      <c r="N25" s="26">
        <v>16.5</v>
      </c>
      <c r="O25" s="26">
        <v>1</v>
      </c>
      <c r="P25" s="26">
        <v>0.4</v>
      </c>
      <c r="Q25" s="27">
        <v>4.0999999999999996</v>
      </c>
      <c r="R25" s="26">
        <v>1.2</v>
      </c>
      <c r="S25" s="27">
        <v>15.5</v>
      </c>
      <c r="T25" s="27">
        <v>22.9</v>
      </c>
      <c r="U25" s="27">
        <v>39.4</v>
      </c>
      <c r="V25" s="27">
        <v>0.7</v>
      </c>
      <c r="W25" s="27">
        <f t="shared" si="0"/>
        <v>0.72052401746724892</v>
      </c>
    </row>
    <row r="26" spans="1:39" x14ac:dyDescent="0.25">
      <c r="A26" s="26" t="s">
        <v>211</v>
      </c>
      <c r="B26" s="26" t="s">
        <v>212</v>
      </c>
      <c r="C26" s="26">
        <v>2</v>
      </c>
      <c r="D26" s="26">
        <v>3</v>
      </c>
      <c r="E26" s="26" t="s">
        <v>124</v>
      </c>
      <c r="F26" s="26" t="s">
        <v>23</v>
      </c>
      <c r="G26" s="26" t="s">
        <v>24</v>
      </c>
      <c r="H26" s="27">
        <v>25.5</v>
      </c>
      <c r="I26" s="27">
        <v>32.1</v>
      </c>
      <c r="J26" s="26">
        <v>8.6</v>
      </c>
      <c r="K26" s="26">
        <v>0.8</v>
      </c>
      <c r="L26" s="26">
        <v>1.8</v>
      </c>
      <c r="M26" s="26">
        <v>4.3</v>
      </c>
      <c r="N26" s="26">
        <v>15.9</v>
      </c>
      <c r="O26" s="26">
        <v>0.9</v>
      </c>
      <c r="P26" s="26">
        <v>0.4</v>
      </c>
      <c r="Q26" s="27">
        <v>3.7</v>
      </c>
      <c r="R26" s="26">
        <v>1.1000000000000001</v>
      </c>
      <c r="S26" s="27">
        <v>16.3</v>
      </c>
      <c r="T26" s="27">
        <v>22.9</v>
      </c>
      <c r="U26" s="27">
        <v>38.799999999999997</v>
      </c>
      <c r="V26" s="27">
        <v>0.7</v>
      </c>
      <c r="W26" s="27">
        <f t="shared" si="0"/>
        <v>0.69432314410480356</v>
      </c>
    </row>
    <row r="27" spans="1:39" ht="15.75" customHeight="1" x14ac:dyDescent="0.25">
      <c r="A27" s="26" t="s">
        <v>213</v>
      </c>
      <c r="B27" s="26" t="s">
        <v>214</v>
      </c>
      <c r="C27" s="26">
        <v>2</v>
      </c>
      <c r="D27" s="26">
        <v>5</v>
      </c>
      <c r="E27" s="26" t="s">
        <v>124</v>
      </c>
      <c r="F27" s="26" t="s">
        <v>23</v>
      </c>
      <c r="G27" s="26" t="s">
        <v>24</v>
      </c>
      <c r="H27" s="27">
        <v>24.7</v>
      </c>
      <c r="I27" s="27">
        <v>32.1</v>
      </c>
      <c r="J27" s="26">
        <v>8.6</v>
      </c>
      <c r="K27" s="26">
        <v>0.9</v>
      </c>
      <c r="L27" s="26">
        <v>1.9</v>
      </c>
      <c r="M27" s="26">
        <v>4.4000000000000004</v>
      </c>
      <c r="N27" s="26">
        <v>16.399999999999999</v>
      </c>
      <c r="O27" s="26">
        <v>0.8</v>
      </c>
      <c r="P27" s="26">
        <v>0.3</v>
      </c>
      <c r="Q27" s="27">
        <v>3.8</v>
      </c>
      <c r="R27" s="26">
        <v>1.1000000000000001</v>
      </c>
      <c r="S27" s="27">
        <v>17.600000000000001</v>
      </c>
      <c r="T27" s="27">
        <v>23.7</v>
      </c>
      <c r="U27" s="27">
        <v>40.1</v>
      </c>
      <c r="V27" s="27">
        <v>0.7</v>
      </c>
      <c r="W27" s="27">
        <f t="shared" si="0"/>
        <v>0.69198312236286919</v>
      </c>
    </row>
    <row r="28" spans="1:39" x14ac:dyDescent="0.25">
      <c r="A28" s="26" t="s">
        <v>215</v>
      </c>
      <c r="B28" s="26" t="s">
        <v>216</v>
      </c>
      <c r="C28" s="26">
        <v>2</v>
      </c>
      <c r="D28" s="26">
        <v>5</v>
      </c>
      <c r="E28" s="26" t="s">
        <v>124</v>
      </c>
      <c r="F28" s="26" t="s">
        <v>23</v>
      </c>
      <c r="G28" s="26" t="s">
        <v>24</v>
      </c>
      <c r="H28" s="27">
        <v>25.7</v>
      </c>
      <c r="I28" s="27">
        <v>29.1</v>
      </c>
      <c r="J28" s="26">
        <v>8.4</v>
      </c>
      <c r="K28" s="26">
        <v>0.9</v>
      </c>
      <c r="L28" s="26">
        <v>2.1</v>
      </c>
      <c r="M28" s="26">
        <v>4.3</v>
      </c>
      <c r="N28" s="26">
        <v>16.100000000000001</v>
      </c>
      <c r="O28" s="26">
        <v>0.9</v>
      </c>
      <c r="P28" s="26">
        <v>0.4</v>
      </c>
      <c r="Q28" s="27">
        <v>3.9</v>
      </c>
      <c r="R28" s="26">
        <v>1.2</v>
      </c>
      <c r="S28" s="27">
        <v>17.2</v>
      </c>
      <c r="T28" s="27">
        <v>23.3</v>
      </c>
      <c r="U28" s="27">
        <v>39.4</v>
      </c>
      <c r="V28" s="27">
        <v>0.7</v>
      </c>
      <c r="W28" s="27">
        <f t="shared" si="0"/>
        <v>0.6909871244635194</v>
      </c>
    </row>
    <row r="29" spans="1:39" x14ac:dyDescent="0.25">
      <c r="A29" s="26" t="s">
        <v>217</v>
      </c>
      <c r="B29" s="26" t="s">
        <v>218</v>
      </c>
      <c r="C29" s="26">
        <v>2</v>
      </c>
      <c r="D29" s="26">
        <v>5</v>
      </c>
      <c r="E29" s="26" t="s">
        <v>124</v>
      </c>
      <c r="F29" s="26" t="s">
        <v>23</v>
      </c>
      <c r="G29" s="26" t="s">
        <v>24</v>
      </c>
      <c r="H29" s="27">
        <v>24.8</v>
      </c>
      <c r="I29" s="27">
        <v>31.2</v>
      </c>
      <c r="J29" s="26">
        <v>9.6</v>
      </c>
      <c r="K29" s="26">
        <v>1</v>
      </c>
      <c r="L29" s="26">
        <v>1.5</v>
      </c>
      <c r="M29" s="26">
        <v>4</v>
      </c>
      <c r="N29" s="26">
        <v>16.600000000000001</v>
      </c>
      <c r="O29" s="26">
        <v>1</v>
      </c>
      <c r="P29" s="26">
        <v>0.4</v>
      </c>
      <c r="Q29" s="27">
        <v>4.7</v>
      </c>
      <c r="R29" s="26">
        <v>1.3</v>
      </c>
      <c r="S29" s="27">
        <v>15.9</v>
      </c>
      <c r="T29" s="27">
        <v>23.8</v>
      </c>
      <c r="U29" s="27">
        <v>40.4</v>
      </c>
      <c r="V29" s="27">
        <v>0.7</v>
      </c>
      <c r="W29" s="27">
        <f t="shared" si="0"/>
        <v>0.69747899159663873</v>
      </c>
    </row>
    <row r="30" spans="1:39" x14ac:dyDescent="0.25">
      <c r="A30" s="26" t="s">
        <v>219</v>
      </c>
      <c r="B30" s="26" t="s">
        <v>220</v>
      </c>
      <c r="C30" s="26">
        <v>2</v>
      </c>
      <c r="D30" s="26">
        <v>14</v>
      </c>
      <c r="E30" s="26" t="s">
        <v>124</v>
      </c>
      <c r="F30" s="26" t="s">
        <v>23</v>
      </c>
      <c r="G30" s="26" t="s">
        <v>24</v>
      </c>
      <c r="H30" s="27">
        <v>25.2</v>
      </c>
      <c r="I30" s="27">
        <v>29.8</v>
      </c>
      <c r="J30" s="26">
        <v>8.8000000000000007</v>
      </c>
      <c r="K30" s="26">
        <v>1</v>
      </c>
      <c r="L30" s="26">
        <v>1.8</v>
      </c>
      <c r="M30" s="26">
        <v>4</v>
      </c>
      <c r="N30" s="26">
        <v>16.100000000000001</v>
      </c>
      <c r="O30" s="26">
        <v>0.8</v>
      </c>
      <c r="P30" s="26">
        <v>0.3</v>
      </c>
      <c r="Q30" s="27">
        <v>4</v>
      </c>
      <c r="R30" s="26">
        <v>1.1000000000000001</v>
      </c>
      <c r="S30" s="27">
        <v>16.600000000000001</v>
      </c>
      <c r="T30" s="27">
        <v>23.5</v>
      </c>
      <c r="U30" s="27">
        <v>39.700000000000003</v>
      </c>
      <c r="V30" s="27">
        <v>0.7</v>
      </c>
      <c r="W30" s="27">
        <f t="shared" si="0"/>
        <v>0.6851063829787235</v>
      </c>
    </row>
    <row r="31" spans="1:39" x14ac:dyDescent="0.25">
      <c r="A31" s="26" t="s">
        <v>221</v>
      </c>
      <c r="B31" s="26" t="s">
        <v>222</v>
      </c>
      <c r="C31" s="26">
        <v>2</v>
      </c>
      <c r="D31" s="26">
        <v>14</v>
      </c>
      <c r="E31" s="26" t="s">
        <v>124</v>
      </c>
      <c r="F31" s="26" t="s">
        <v>23</v>
      </c>
      <c r="G31" s="26" t="s">
        <v>24</v>
      </c>
      <c r="H31" s="27">
        <v>25.6</v>
      </c>
      <c r="I31" s="27">
        <v>29.4</v>
      </c>
      <c r="J31" s="26">
        <v>7.9</v>
      </c>
      <c r="K31" s="26">
        <v>0.9</v>
      </c>
      <c r="L31" s="26">
        <v>2.1</v>
      </c>
      <c r="M31" s="26">
        <v>4.7</v>
      </c>
      <c r="N31" s="26">
        <v>16.100000000000001</v>
      </c>
      <c r="O31" s="26">
        <v>0.7</v>
      </c>
      <c r="P31" s="26">
        <v>0.3</v>
      </c>
      <c r="Q31" s="27">
        <v>3.4</v>
      </c>
      <c r="R31" s="26">
        <v>0.9</v>
      </c>
      <c r="S31" s="27">
        <v>18.2</v>
      </c>
      <c r="T31" s="27">
        <v>23.9</v>
      </c>
      <c r="U31" s="27">
        <v>40.200000000000003</v>
      </c>
      <c r="V31" s="27">
        <v>0.7</v>
      </c>
      <c r="W31" s="27">
        <f t="shared" si="0"/>
        <v>0.67364016736401688</v>
      </c>
    </row>
    <row r="32" spans="1:39" x14ac:dyDescent="0.25">
      <c r="A32" s="26" t="s">
        <v>223</v>
      </c>
      <c r="B32" s="26" t="s">
        <v>224</v>
      </c>
      <c r="C32" s="26">
        <v>2</v>
      </c>
      <c r="D32" s="26">
        <v>14</v>
      </c>
      <c r="E32" s="26" t="s">
        <v>124</v>
      </c>
      <c r="F32" s="26" t="s">
        <v>23</v>
      </c>
      <c r="G32" s="26" t="s">
        <v>24</v>
      </c>
      <c r="H32" s="27">
        <v>25.1</v>
      </c>
      <c r="I32" s="27">
        <v>29.3</v>
      </c>
      <c r="J32" s="26">
        <v>8.6</v>
      </c>
      <c r="K32" s="26">
        <v>1</v>
      </c>
      <c r="L32" s="26">
        <v>1.9</v>
      </c>
      <c r="M32" s="26">
        <v>4.4000000000000004</v>
      </c>
      <c r="N32" s="26">
        <v>16.5</v>
      </c>
      <c r="O32" s="26">
        <v>0.8</v>
      </c>
      <c r="P32" s="26">
        <v>0.3</v>
      </c>
      <c r="Q32" s="27">
        <v>3.9</v>
      </c>
      <c r="R32" s="26">
        <v>1.1000000000000001</v>
      </c>
      <c r="S32" s="27">
        <v>18.7</v>
      </c>
      <c r="T32" s="27">
        <v>25.3</v>
      </c>
      <c r="U32" s="27">
        <v>41.8</v>
      </c>
      <c r="V32" s="27">
        <v>0.7</v>
      </c>
      <c r="W32" s="27">
        <f t="shared" si="0"/>
        <v>0.65217391304347827</v>
      </c>
    </row>
    <row r="33" spans="1:23" s="25" customFormat="1" x14ac:dyDescent="0.25">
      <c r="A33" s="26" t="s">
        <v>225</v>
      </c>
      <c r="B33" s="26" t="s">
        <v>226</v>
      </c>
      <c r="C33" s="26">
        <v>3</v>
      </c>
      <c r="D33" s="26">
        <v>4</v>
      </c>
      <c r="E33" s="26" t="s">
        <v>124</v>
      </c>
      <c r="F33" s="26" t="s">
        <v>23</v>
      </c>
      <c r="G33" s="26" t="s">
        <v>24</v>
      </c>
      <c r="H33" s="27">
        <v>24.4</v>
      </c>
      <c r="I33" s="27">
        <v>20.100000000000001</v>
      </c>
      <c r="J33" s="26">
        <v>18.600000000000001</v>
      </c>
      <c r="K33" s="26">
        <v>2.1</v>
      </c>
      <c r="L33" s="26">
        <v>2.2000000000000002</v>
      </c>
      <c r="M33" s="26">
        <v>4.7</v>
      </c>
      <c r="N33" s="26">
        <v>28.6</v>
      </c>
      <c r="O33" s="26">
        <v>0.9</v>
      </c>
      <c r="P33" s="26">
        <v>0.3</v>
      </c>
      <c r="Q33" s="27">
        <v>3.2</v>
      </c>
      <c r="R33" s="26">
        <v>1</v>
      </c>
      <c r="S33" s="27">
        <v>15.5</v>
      </c>
      <c r="T33" s="27">
        <v>21.1</v>
      </c>
      <c r="U33" s="27">
        <v>50.7</v>
      </c>
      <c r="V33" s="27">
        <v>1.4</v>
      </c>
      <c r="W33" s="27">
        <f t="shared" si="0"/>
        <v>1.3554502369668247</v>
      </c>
    </row>
    <row r="34" spans="1:23" x14ac:dyDescent="0.25">
      <c r="A34" s="26" t="s">
        <v>227</v>
      </c>
      <c r="B34" s="26" t="s">
        <v>228</v>
      </c>
      <c r="C34" s="26">
        <v>3</v>
      </c>
      <c r="D34" s="26">
        <v>4</v>
      </c>
      <c r="E34" s="26" t="s">
        <v>124</v>
      </c>
      <c r="F34" s="26" t="s">
        <v>23</v>
      </c>
      <c r="G34" s="26" t="s">
        <v>24</v>
      </c>
      <c r="H34" s="27">
        <v>24.2</v>
      </c>
      <c r="I34" s="27">
        <v>19.399999999999999</v>
      </c>
      <c r="J34" s="26">
        <v>18.399999999999999</v>
      </c>
      <c r="K34" s="26">
        <v>2.2000000000000002</v>
      </c>
      <c r="L34" s="26">
        <v>2.1</v>
      </c>
      <c r="M34" s="26">
        <v>5.4</v>
      </c>
      <c r="N34" s="26">
        <v>29</v>
      </c>
      <c r="O34" s="26">
        <v>0.8</v>
      </c>
      <c r="P34" s="26">
        <v>0.3</v>
      </c>
      <c r="Q34" s="27">
        <v>3.3</v>
      </c>
      <c r="R34" s="26">
        <v>1</v>
      </c>
      <c r="S34" s="27">
        <v>17.600000000000001</v>
      </c>
      <c r="T34" s="27">
        <v>23.5</v>
      </c>
      <c r="U34" s="27">
        <v>52.5</v>
      </c>
      <c r="V34" s="27">
        <v>1.2</v>
      </c>
      <c r="W34" s="27">
        <f t="shared" si="0"/>
        <v>1.2340425531914894</v>
      </c>
    </row>
    <row r="35" spans="1:23" x14ac:dyDescent="0.25">
      <c r="A35" s="26" t="s">
        <v>229</v>
      </c>
      <c r="B35" s="26" t="s">
        <v>230</v>
      </c>
      <c r="C35" s="26">
        <v>3</v>
      </c>
      <c r="D35" s="26">
        <v>4</v>
      </c>
      <c r="E35" s="26" t="s">
        <v>124</v>
      </c>
      <c r="F35" s="26" t="s">
        <v>23</v>
      </c>
      <c r="G35" s="26" t="s">
        <v>24</v>
      </c>
      <c r="H35" s="27">
        <v>24.6</v>
      </c>
      <c r="I35" s="27">
        <v>18.7</v>
      </c>
      <c r="J35" s="26">
        <v>17.600000000000001</v>
      </c>
      <c r="K35" s="26">
        <v>1.9</v>
      </c>
      <c r="L35" s="26">
        <v>2.1</v>
      </c>
      <c r="M35" s="26">
        <v>6</v>
      </c>
      <c r="N35" s="26">
        <v>28.7</v>
      </c>
      <c r="O35" s="26">
        <v>0.6</v>
      </c>
      <c r="P35" s="26">
        <v>0.3</v>
      </c>
      <c r="Q35" s="27">
        <v>3.3</v>
      </c>
      <c r="R35" s="26">
        <v>0.9</v>
      </c>
      <c r="S35" s="27">
        <v>17</v>
      </c>
      <c r="T35" s="27">
        <v>22.5</v>
      </c>
      <c r="U35" s="27">
        <v>48.2</v>
      </c>
      <c r="V35" s="27">
        <v>1.1000000000000001</v>
      </c>
      <c r="W35" s="27">
        <f t="shared" si="0"/>
        <v>1.2755555555555556</v>
      </c>
    </row>
    <row r="36" spans="1:23" x14ac:dyDescent="0.25">
      <c r="A36" s="26" t="s">
        <v>231</v>
      </c>
      <c r="B36" s="26" t="s">
        <v>232</v>
      </c>
      <c r="C36" s="26">
        <v>3</v>
      </c>
      <c r="D36" s="26">
        <v>8</v>
      </c>
      <c r="E36" s="26" t="s">
        <v>124</v>
      </c>
      <c r="F36" s="26" t="s">
        <v>23</v>
      </c>
      <c r="G36" s="26" t="s">
        <v>24</v>
      </c>
      <c r="H36" s="27">
        <v>25.2</v>
      </c>
      <c r="I36" s="27">
        <v>22.8</v>
      </c>
      <c r="J36" s="26">
        <v>16.8</v>
      </c>
      <c r="K36" s="26">
        <v>1.5</v>
      </c>
      <c r="L36" s="26">
        <v>2.2000000000000002</v>
      </c>
      <c r="M36" s="26">
        <v>5.2</v>
      </c>
      <c r="N36" s="26">
        <v>26.9</v>
      </c>
      <c r="O36" s="26">
        <v>0.9</v>
      </c>
      <c r="P36" s="26">
        <v>0.3</v>
      </c>
      <c r="Q36" s="27">
        <v>2.5</v>
      </c>
      <c r="R36" s="26">
        <v>1</v>
      </c>
      <c r="S36" s="27">
        <v>16.8</v>
      </c>
      <c r="T36" s="27">
        <v>21.9</v>
      </c>
      <c r="U36" s="27">
        <v>48.9</v>
      </c>
      <c r="V36" s="27">
        <v>1.2</v>
      </c>
      <c r="W36" s="27">
        <f t="shared" si="0"/>
        <v>1.2283105022831051</v>
      </c>
    </row>
    <row r="37" spans="1:23" x14ac:dyDescent="0.25">
      <c r="A37" s="26" t="s">
        <v>233</v>
      </c>
      <c r="B37" s="26" t="s">
        <v>234</v>
      </c>
      <c r="C37" s="26">
        <v>3</v>
      </c>
      <c r="D37" s="26">
        <v>8</v>
      </c>
      <c r="E37" s="26" t="s">
        <v>124</v>
      </c>
      <c r="F37" s="26" t="s">
        <v>23</v>
      </c>
      <c r="G37" s="26" t="s">
        <v>24</v>
      </c>
      <c r="H37" s="27">
        <v>24.6</v>
      </c>
      <c r="I37" s="27">
        <v>20.399999999999999</v>
      </c>
      <c r="J37" s="26">
        <v>18.399999999999999</v>
      </c>
      <c r="K37" s="26">
        <v>2</v>
      </c>
      <c r="L37" s="26">
        <v>2.1</v>
      </c>
      <c r="M37" s="26">
        <v>5.4</v>
      </c>
      <c r="N37" s="26">
        <v>29</v>
      </c>
      <c r="O37" s="26">
        <v>0.9</v>
      </c>
      <c r="P37" s="26">
        <v>0.2</v>
      </c>
      <c r="Q37" s="27">
        <v>2.7</v>
      </c>
      <c r="R37" s="26">
        <v>0.9</v>
      </c>
      <c r="S37" s="27">
        <v>16.600000000000001</v>
      </c>
      <c r="T37" s="27">
        <v>21.7</v>
      </c>
      <c r="U37" s="27">
        <v>51.7</v>
      </c>
      <c r="V37" s="27">
        <v>1.4</v>
      </c>
      <c r="W37" s="27">
        <f t="shared" si="0"/>
        <v>1.336405529953917</v>
      </c>
    </row>
    <row r="38" spans="1:23" x14ac:dyDescent="0.25">
      <c r="A38" s="26" t="s">
        <v>235</v>
      </c>
      <c r="B38" s="26" t="s">
        <v>236</v>
      </c>
      <c r="C38" s="26">
        <v>3</v>
      </c>
      <c r="D38" s="26">
        <v>8</v>
      </c>
      <c r="E38" s="26" t="s">
        <v>124</v>
      </c>
      <c r="F38" s="26" t="s">
        <v>23</v>
      </c>
      <c r="G38" s="26" t="s">
        <v>24</v>
      </c>
      <c r="H38" s="27">
        <v>25.1</v>
      </c>
      <c r="I38" s="27">
        <v>19.899999999999999</v>
      </c>
      <c r="J38" s="26">
        <v>17.8</v>
      </c>
      <c r="K38" s="26">
        <v>1.9</v>
      </c>
      <c r="L38" s="26">
        <v>2.2999999999999998</v>
      </c>
      <c r="M38" s="26">
        <v>5.8</v>
      </c>
      <c r="N38" s="26">
        <v>28.9</v>
      </c>
      <c r="O38" s="26">
        <v>0.8</v>
      </c>
      <c r="P38" s="26">
        <v>0.3</v>
      </c>
      <c r="Q38" s="27">
        <v>3.2</v>
      </c>
      <c r="R38" s="26">
        <v>1</v>
      </c>
      <c r="S38" s="27">
        <v>16.7</v>
      </c>
      <c r="T38" s="27">
        <v>22.3</v>
      </c>
      <c r="U38" s="27">
        <v>51.2</v>
      </c>
      <c r="V38" s="27">
        <v>1.3</v>
      </c>
      <c r="W38" s="27">
        <f t="shared" si="0"/>
        <v>1.2959641255605381</v>
      </c>
    </row>
    <row r="39" spans="1:23" x14ac:dyDescent="0.25">
      <c r="A39" s="26" t="s">
        <v>237</v>
      </c>
      <c r="B39" s="26" t="s">
        <v>238</v>
      </c>
      <c r="C39" s="26">
        <v>3</v>
      </c>
      <c r="D39" s="26">
        <v>10</v>
      </c>
      <c r="E39" s="26" t="s">
        <v>124</v>
      </c>
      <c r="F39" s="26" t="s">
        <v>23</v>
      </c>
      <c r="G39" s="26" t="s">
        <v>24</v>
      </c>
      <c r="H39" s="27">
        <v>25.3</v>
      </c>
      <c r="I39" s="27">
        <v>19.5</v>
      </c>
      <c r="J39" s="26">
        <v>16.8</v>
      </c>
      <c r="K39" s="26">
        <v>1.7</v>
      </c>
      <c r="L39" s="26">
        <v>2.4</v>
      </c>
      <c r="M39" s="26">
        <v>6.4</v>
      </c>
      <c r="N39" s="26">
        <v>28.5</v>
      </c>
      <c r="O39" s="26">
        <v>0.7</v>
      </c>
      <c r="P39" s="26">
        <v>0.2</v>
      </c>
      <c r="Q39" s="27">
        <v>3.1</v>
      </c>
      <c r="R39" s="26">
        <v>0.9</v>
      </c>
      <c r="S39" s="27">
        <v>17.100000000000001</v>
      </c>
      <c r="T39" s="27">
        <v>22.4</v>
      </c>
      <c r="U39" s="27">
        <v>50.9</v>
      </c>
      <c r="V39" s="27">
        <v>1.3</v>
      </c>
      <c r="W39" s="27">
        <f t="shared" si="0"/>
        <v>1.2723214285714286</v>
      </c>
    </row>
    <row r="40" spans="1:23" x14ac:dyDescent="0.25">
      <c r="A40" s="26" t="s">
        <v>239</v>
      </c>
      <c r="B40" s="26" t="s">
        <v>240</v>
      </c>
      <c r="C40" s="26">
        <v>3</v>
      </c>
      <c r="D40" s="26">
        <v>10</v>
      </c>
      <c r="E40" s="26" t="s">
        <v>124</v>
      </c>
      <c r="F40" s="26" t="s">
        <v>23</v>
      </c>
      <c r="G40" s="26" t="s">
        <v>24</v>
      </c>
      <c r="H40" s="27">
        <v>25.3</v>
      </c>
      <c r="I40" s="27">
        <v>20.100000000000001</v>
      </c>
      <c r="J40" s="26">
        <v>17.8</v>
      </c>
      <c r="K40" s="26">
        <v>1.8</v>
      </c>
      <c r="L40" s="26">
        <v>1.9</v>
      </c>
      <c r="M40" s="26">
        <v>5.4</v>
      </c>
      <c r="N40" s="26">
        <v>28.5</v>
      </c>
      <c r="O40" s="26">
        <v>0.8</v>
      </c>
      <c r="P40" s="26">
        <v>0.3</v>
      </c>
      <c r="Q40" s="27">
        <v>3</v>
      </c>
      <c r="R40" s="26">
        <v>1.2</v>
      </c>
      <c r="S40" s="27">
        <v>16.5</v>
      </c>
      <c r="T40" s="27">
        <v>22.1</v>
      </c>
      <c r="U40" s="27">
        <v>50.6</v>
      </c>
      <c r="V40" s="27">
        <v>1.3</v>
      </c>
      <c r="W40" s="27">
        <f t="shared" si="0"/>
        <v>1.2895927601809953</v>
      </c>
    </row>
    <row r="41" spans="1:23" x14ac:dyDescent="0.25">
      <c r="A41" s="26" t="s">
        <v>241</v>
      </c>
      <c r="B41" s="26" t="s">
        <v>242</v>
      </c>
      <c r="C41" s="26">
        <v>3</v>
      </c>
      <c r="D41" s="26">
        <v>10</v>
      </c>
      <c r="E41" s="26" t="s">
        <v>124</v>
      </c>
      <c r="F41" s="26" t="s">
        <v>23</v>
      </c>
      <c r="G41" s="26" t="s">
        <v>24</v>
      </c>
      <c r="H41" s="27">
        <v>24.6</v>
      </c>
      <c r="I41" s="27">
        <v>20.6</v>
      </c>
      <c r="J41" s="26">
        <v>18.600000000000001</v>
      </c>
      <c r="K41" s="26">
        <v>2.2000000000000002</v>
      </c>
      <c r="L41" s="26">
        <v>2.2000000000000002</v>
      </c>
      <c r="M41" s="26">
        <v>4.5</v>
      </c>
      <c r="N41" s="26">
        <v>28.5</v>
      </c>
      <c r="O41" s="26">
        <v>1</v>
      </c>
      <c r="P41" s="26">
        <v>0.3</v>
      </c>
      <c r="Q41" s="27">
        <v>2.8</v>
      </c>
      <c r="R41" s="26">
        <v>0.9</v>
      </c>
      <c r="S41" s="27">
        <v>14.5</v>
      </c>
      <c r="T41" s="27">
        <v>19.899999999999999</v>
      </c>
      <c r="U41" s="27">
        <v>50.4</v>
      </c>
      <c r="V41" s="27">
        <v>1.5</v>
      </c>
      <c r="W41" s="27">
        <f t="shared" si="0"/>
        <v>1.4321608040201006</v>
      </c>
    </row>
    <row r="42" spans="1:23" x14ac:dyDescent="0.25">
      <c r="A42" s="26" t="s">
        <v>243</v>
      </c>
      <c r="B42" s="26" t="s">
        <v>244</v>
      </c>
      <c r="C42" s="26">
        <v>4</v>
      </c>
      <c r="D42" s="26">
        <v>2</v>
      </c>
      <c r="E42" s="26" t="s">
        <v>124</v>
      </c>
      <c r="F42" s="26" t="s">
        <v>23</v>
      </c>
      <c r="G42" s="26" t="s">
        <v>24</v>
      </c>
      <c r="H42" s="27">
        <v>24</v>
      </c>
      <c r="I42" s="27">
        <v>30.1</v>
      </c>
      <c r="J42" s="26">
        <v>10.3</v>
      </c>
      <c r="K42" s="26">
        <v>0.9</v>
      </c>
      <c r="L42" s="26">
        <v>0.6</v>
      </c>
      <c r="M42" s="26">
        <v>3</v>
      </c>
      <c r="N42" s="26">
        <v>15.4</v>
      </c>
      <c r="O42" s="26">
        <v>2.6</v>
      </c>
      <c r="P42" s="26">
        <v>0.6</v>
      </c>
      <c r="Q42" s="27">
        <v>5.3</v>
      </c>
      <c r="R42" s="26">
        <v>1.4</v>
      </c>
      <c r="S42" s="27">
        <v>15.6</v>
      </c>
      <c r="T42" s="27">
        <v>26.6</v>
      </c>
      <c r="U42" s="27">
        <v>42.2</v>
      </c>
      <c r="V42" s="27">
        <v>0.6</v>
      </c>
      <c r="W42" s="27">
        <f t="shared" si="0"/>
        <v>0.57894736842105265</v>
      </c>
    </row>
    <row r="43" spans="1:23" x14ac:dyDescent="0.25">
      <c r="A43" s="26" t="s">
        <v>245</v>
      </c>
      <c r="B43" s="26" t="s">
        <v>246</v>
      </c>
      <c r="C43" s="26">
        <v>4</v>
      </c>
      <c r="D43" s="26">
        <v>2</v>
      </c>
      <c r="E43" s="26" t="s">
        <v>124</v>
      </c>
      <c r="F43" s="26" t="s">
        <v>23</v>
      </c>
      <c r="G43" s="26" t="s">
        <v>24</v>
      </c>
      <c r="H43" s="27">
        <v>24.6</v>
      </c>
      <c r="I43" s="27">
        <v>28.1</v>
      </c>
      <c r="J43" s="26">
        <v>9</v>
      </c>
      <c r="K43" s="26">
        <v>0.8</v>
      </c>
      <c r="L43" s="26">
        <v>0.7</v>
      </c>
      <c r="M43" s="26">
        <v>3.8</v>
      </c>
      <c r="N43" s="26">
        <v>14.7</v>
      </c>
      <c r="O43" s="26">
        <v>2.1</v>
      </c>
      <c r="P43" s="26">
        <v>0.5</v>
      </c>
      <c r="Q43" s="27">
        <v>5.8</v>
      </c>
      <c r="R43" s="26">
        <v>1.5</v>
      </c>
      <c r="S43" s="27">
        <v>17.8</v>
      </c>
      <c r="T43" s="27">
        <v>28.5</v>
      </c>
      <c r="U43" s="27">
        <v>43.2</v>
      </c>
      <c r="V43" s="27">
        <v>0.5</v>
      </c>
      <c r="W43" s="27">
        <f t="shared" si="0"/>
        <v>0.51578947368421046</v>
      </c>
    </row>
    <row r="44" spans="1:23" x14ac:dyDescent="0.25">
      <c r="A44" s="26" t="s">
        <v>247</v>
      </c>
      <c r="B44" s="26" t="s">
        <v>248</v>
      </c>
      <c r="C44" s="26">
        <v>4</v>
      </c>
      <c r="D44" s="26">
        <v>2</v>
      </c>
      <c r="E44" s="26" t="s">
        <v>124</v>
      </c>
      <c r="F44" s="26" t="s">
        <v>23</v>
      </c>
      <c r="G44" s="26" t="s">
        <v>24</v>
      </c>
      <c r="H44" s="27">
        <v>25.8</v>
      </c>
      <c r="I44" s="27">
        <v>25.9</v>
      </c>
      <c r="J44" s="26">
        <v>8.1</v>
      </c>
      <c r="K44" s="26">
        <v>0.9</v>
      </c>
      <c r="L44" s="26">
        <v>0.6</v>
      </c>
      <c r="M44" s="26">
        <v>3.6</v>
      </c>
      <c r="N44" s="26">
        <v>13.7</v>
      </c>
      <c r="O44" s="26">
        <v>1.8</v>
      </c>
      <c r="P44" s="26">
        <v>0.5</v>
      </c>
      <c r="Q44" s="27">
        <v>6.1</v>
      </c>
      <c r="R44" s="26">
        <v>1.7</v>
      </c>
      <c r="S44" s="27">
        <v>19.399999999999999</v>
      </c>
      <c r="T44" s="27">
        <v>30.3</v>
      </c>
      <c r="U44" s="27">
        <v>44</v>
      </c>
      <c r="V44" s="27">
        <v>0.5</v>
      </c>
      <c r="W44" s="27">
        <f t="shared" si="0"/>
        <v>0.45214521452145212</v>
      </c>
    </row>
    <row r="45" spans="1:23" x14ac:dyDescent="0.25">
      <c r="A45" s="26" t="s">
        <v>249</v>
      </c>
      <c r="B45" s="26" t="s">
        <v>250</v>
      </c>
      <c r="C45" s="26">
        <v>4</v>
      </c>
      <c r="D45" s="26">
        <v>6</v>
      </c>
      <c r="E45" s="26" t="s">
        <v>124</v>
      </c>
      <c r="F45" s="26" t="s">
        <v>23</v>
      </c>
      <c r="G45" s="26" t="s">
        <v>24</v>
      </c>
      <c r="H45" s="27">
        <v>26.2</v>
      </c>
      <c r="I45" s="27">
        <v>25.4</v>
      </c>
      <c r="J45" s="26">
        <v>7.4</v>
      </c>
      <c r="K45" s="26">
        <v>0.9</v>
      </c>
      <c r="L45" s="26">
        <v>0.8</v>
      </c>
      <c r="M45" s="26">
        <v>4.4000000000000004</v>
      </c>
      <c r="N45" s="26">
        <v>14</v>
      </c>
      <c r="O45" s="26">
        <v>1.5</v>
      </c>
      <c r="P45" s="26">
        <v>0.5</v>
      </c>
      <c r="Q45" s="27">
        <v>6.2</v>
      </c>
      <c r="R45" s="26">
        <v>1.6</v>
      </c>
      <c r="S45" s="27">
        <v>19.5</v>
      </c>
      <c r="T45" s="27">
        <v>29.9</v>
      </c>
      <c r="U45" s="27">
        <v>43.9</v>
      </c>
      <c r="V45" s="27">
        <v>0.5</v>
      </c>
      <c r="W45" s="27">
        <f t="shared" si="0"/>
        <v>0.4682274247491639</v>
      </c>
    </row>
    <row r="46" spans="1:23" x14ac:dyDescent="0.25">
      <c r="A46" s="26" t="s">
        <v>251</v>
      </c>
      <c r="B46" s="26" t="s">
        <v>252</v>
      </c>
      <c r="C46" s="26">
        <v>4</v>
      </c>
      <c r="D46" s="26">
        <v>6</v>
      </c>
      <c r="E46" s="26" t="s">
        <v>124</v>
      </c>
      <c r="F46" s="26" t="s">
        <v>23</v>
      </c>
      <c r="G46" s="26" t="s">
        <v>24</v>
      </c>
      <c r="H46" s="27">
        <v>25.5</v>
      </c>
      <c r="I46" s="27">
        <v>28.7</v>
      </c>
      <c r="J46" s="26">
        <v>8.8000000000000007</v>
      </c>
      <c r="K46" s="26">
        <v>0.9</v>
      </c>
      <c r="L46" s="26">
        <v>0.7</v>
      </c>
      <c r="M46" s="26">
        <v>3.1</v>
      </c>
      <c r="N46" s="26">
        <v>14.1</v>
      </c>
      <c r="O46" s="26">
        <v>2</v>
      </c>
      <c r="P46" s="26">
        <v>0.6</v>
      </c>
      <c r="Q46" s="27">
        <v>4.5999999999999996</v>
      </c>
      <c r="R46" s="26">
        <v>1.2</v>
      </c>
      <c r="S46" s="27">
        <v>17.600000000000001</v>
      </c>
      <c r="T46" s="27">
        <v>26.9</v>
      </c>
      <c r="U46" s="27">
        <v>41.1</v>
      </c>
      <c r="V46" s="27">
        <v>0.5</v>
      </c>
      <c r="W46" s="27">
        <f t="shared" si="0"/>
        <v>0.52416356877323422</v>
      </c>
    </row>
    <row r="47" spans="1:23" x14ac:dyDescent="0.25">
      <c r="A47" s="26" t="s">
        <v>253</v>
      </c>
      <c r="B47" s="26" t="s">
        <v>254</v>
      </c>
      <c r="C47" s="26">
        <v>4</v>
      </c>
      <c r="D47" s="26">
        <v>6</v>
      </c>
      <c r="E47" s="26" t="s">
        <v>124</v>
      </c>
      <c r="F47" s="26" t="s">
        <v>23</v>
      </c>
      <c r="G47" s="26" t="s">
        <v>24</v>
      </c>
      <c r="H47" s="27">
        <v>25.2</v>
      </c>
      <c r="I47" s="27">
        <v>27.9</v>
      </c>
      <c r="J47" s="26">
        <v>8.6</v>
      </c>
      <c r="K47" s="26">
        <v>0.8</v>
      </c>
      <c r="L47" s="26">
        <v>0.7</v>
      </c>
      <c r="M47" s="26">
        <v>3.6</v>
      </c>
      <c r="N47" s="26">
        <v>14.2</v>
      </c>
      <c r="O47" s="26">
        <v>2</v>
      </c>
      <c r="P47" s="26">
        <v>0.5</v>
      </c>
      <c r="Q47" s="27">
        <v>5.2</v>
      </c>
      <c r="R47" s="26">
        <v>1.3</v>
      </c>
      <c r="S47" s="27">
        <v>18.899999999999999</v>
      </c>
      <c r="T47" s="27">
        <v>28.7</v>
      </c>
      <c r="U47" s="27">
        <v>43</v>
      </c>
      <c r="V47" s="27">
        <v>0.5</v>
      </c>
      <c r="W47" s="27">
        <f t="shared" si="0"/>
        <v>0.49477351916376305</v>
      </c>
    </row>
    <row r="48" spans="1:23" x14ac:dyDescent="0.25">
      <c r="A48" s="26" t="s">
        <v>255</v>
      </c>
      <c r="B48" s="26" t="s">
        <v>256</v>
      </c>
      <c r="C48" s="26">
        <v>4</v>
      </c>
      <c r="D48" s="26">
        <v>12</v>
      </c>
      <c r="E48" s="26" t="s">
        <v>124</v>
      </c>
      <c r="F48" s="26" t="s">
        <v>23</v>
      </c>
      <c r="G48" s="26" t="s">
        <v>24</v>
      </c>
      <c r="H48" s="27">
        <v>26.6</v>
      </c>
      <c r="I48" s="27">
        <v>24.7</v>
      </c>
      <c r="J48" s="26">
        <v>7</v>
      </c>
      <c r="K48" s="26">
        <v>0.9</v>
      </c>
      <c r="L48" s="26">
        <v>0.7</v>
      </c>
      <c r="M48" s="26">
        <v>3.9</v>
      </c>
      <c r="N48" s="26">
        <v>13</v>
      </c>
      <c r="O48" s="26">
        <v>1.5</v>
      </c>
      <c r="P48" s="26">
        <v>0.4</v>
      </c>
      <c r="Q48" s="27">
        <v>5.9</v>
      </c>
      <c r="R48" s="26">
        <v>1.6</v>
      </c>
      <c r="S48" s="27">
        <v>20.8</v>
      </c>
      <c r="T48" s="27">
        <v>31</v>
      </c>
      <c r="U48" s="27">
        <v>43.9</v>
      </c>
      <c r="V48" s="27">
        <v>0.4</v>
      </c>
      <c r="W48" s="27">
        <f t="shared" si="0"/>
        <v>0.41935483870967744</v>
      </c>
    </row>
    <row r="49" spans="1:23" x14ac:dyDescent="0.25">
      <c r="A49" s="26" t="s">
        <v>257</v>
      </c>
      <c r="B49" s="26" t="s">
        <v>258</v>
      </c>
      <c r="C49" s="26">
        <v>4</v>
      </c>
      <c r="D49" s="26">
        <v>12</v>
      </c>
      <c r="E49" s="26" t="s">
        <v>124</v>
      </c>
      <c r="F49" s="26" t="s">
        <v>23</v>
      </c>
      <c r="G49" s="26" t="s">
        <v>24</v>
      </c>
      <c r="H49" s="27">
        <v>26.3</v>
      </c>
      <c r="I49" s="27">
        <v>23.7</v>
      </c>
      <c r="J49" s="26">
        <v>7</v>
      </c>
      <c r="K49" s="26">
        <v>0.8</v>
      </c>
      <c r="L49" s="26">
        <v>0.7</v>
      </c>
      <c r="M49" s="26">
        <v>4.5</v>
      </c>
      <c r="N49" s="26">
        <v>13.6</v>
      </c>
      <c r="O49" s="26">
        <v>1.4</v>
      </c>
      <c r="P49" s="26">
        <v>0.5</v>
      </c>
      <c r="Q49" s="27">
        <v>6.3</v>
      </c>
      <c r="R49" s="26">
        <v>1.6</v>
      </c>
      <c r="S49" s="27">
        <v>20.7</v>
      </c>
      <c r="T49" s="27">
        <v>31</v>
      </c>
      <c r="U49" s="27">
        <v>44.7</v>
      </c>
      <c r="V49" s="27">
        <v>0.4</v>
      </c>
      <c r="W49" s="27">
        <f t="shared" si="0"/>
        <v>0.43870967741935485</v>
      </c>
    </row>
    <row r="50" spans="1:23" x14ac:dyDescent="0.25">
      <c r="A50" s="26" t="s">
        <v>259</v>
      </c>
      <c r="B50" s="26" t="s">
        <v>260</v>
      </c>
      <c r="C50" s="26">
        <v>4</v>
      </c>
      <c r="D50" s="26">
        <v>12</v>
      </c>
      <c r="E50" s="26" t="s">
        <v>124</v>
      </c>
      <c r="F50" s="26" t="s">
        <v>23</v>
      </c>
      <c r="G50" s="26" t="s">
        <v>24</v>
      </c>
      <c r="H50" s="27">
        <v>24.8</v>
      </c>
      <c r="I50" s="27">
        <v>28</v>
      </c>
      <c r="J50" s="26">
        <v>9.1</v>
      </c>
      <c r="K50" s="26">
        <v>0.8</v>
      </c>
      <c r="L50" s="26">
        <v>0.8</v>
      </c>
      <c r="M50" s="26">
        <v>3.4</v>
      </c>
      <c r="N50" s="26">
        <v>14.7</v>
      </c>
      <c r="O50" s="26">
        <v>2.1</v>
      </c>
      <c r="P50" s="26">
        <v>0.5</v>
      </c>
      <c r="Q50" s="27">
        <v>5.2</v>
      </c>
      <c r="R50" s="26">
        <v>1.5</v>
      </c>
      <c r="S50" s="27">
        <v>17.600000000000001</v>
      </c>
      <c r="T50" s="27">
        <v>27.7</v>
      </c>
      <c r="U50" s="27">
        <v>42.5</v>
      </c>
      <c r="V50" s="27">
        <v>0.5</v>
      </c>
      <c r="W50" s="27">
        <f t="shared" si="0"/>
        <v>0.53068592057761732</v>
      </c>
    </row>
    <row r="51" spans="1:23" x14ac:dyDescent="0.25">
      <c r="A51" s="26"/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</row>
    <row r="52" spans="1:23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</row>
    <row r="53" spans="1:23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</row>
    <row r="54" spans="1:23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</row>
    <row r="55" spans="1:23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</row>
    <row r="56" spans="1:23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</row>
  </sheetData>
  <mergeCells count="19">
    <mergeCell ref="AI22:AJ22"/>
    <mergeCell ref="AI16:AJ16"/>
    <mergeCell ref="AI17:AJ17"/>
    <mergeCell ref="AI18:AJ18"/>
    <mergeCell ref="AI19:AJ19"/>
    <mergeCell ref="AI20:AJ20"/>
    <mergeCell ref="AI21:AJ21"/>
    <mergeCell ref="AI10:AJ10"/>
    <mergeCell ref="AI11:AJ11"/>
    <mergeCell ref="AI12:AJ12"/>
    <mergeCell ref="AI13:AJ13"/>
    <mergeCell ref="AI14:AJ14"/>
    <mergeCell ref="AI15:AJ15"/>
    <mergeCell ref="Z6:AC6"/>
    <mergeCell ref="AE6:AI6"/>
    <mergeCell ref="AJ6:AM6"/>
    <mergeCell ref="AI7:AJ7"/>
    <mergeCell ref="AI8:AJ8"/>
    <mergeCell ref="AI9:AJ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Selvam, Chandrasekar</dc:creator>
  <cp:lastModifiedBy>Selvam, Chandrasekar</cp:lastModifiedBy>
  <dcterms:created xsi:type="dcterms:W3CDTF">2021-06-15T09:12:50Z</dcterms:created>
  <dcterms:modified xsi:type="dcterms:W3CDTF">2021-06-15T09:13:40Z</dcterms:modified>
</cp:coreProperties>
</file>